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-140" yWindow="-20080" windowWidth="38400" windowHeight="17540" tabRatio="500" activeTab="2"/>
  </bookViews>
  <sheets>
    <sheet name="按月" sheetId="1" r:id="rId1"/>
    <sheet name="按天" sheetId="2" r:id="rId2"/>
    <sheet name="项目详情" sheetId="9" r:id="rId3"/>
    <sheet name="Android" sheetId="4" r:id="rId4"/>
    <sheet name="IOS" sheetId="5" r:id="rId5"/>
    <sheet name="按月汇总" sheetId="8" r:id="rId6"/>
  </sheets>
  <definedNames>
    <definedName name="_xlnm._FilterDatabase" localSheetId="1" hidden="1">按天!$A$2:$A$13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1" i="9" l="1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E100" i="9"/>
  <c r="C100" i="9"/>
  <c r="F100" i="9"/>
  <c r="E101" i="9"/>
  <c r="C101" i="9"/>
  <c r="F101" i="9"/>
  <c r="E102" i="9"/>
  <c r="C102" i="9"/>
  <c r="F102" i="9"/>
  <c r="E103" i="9"/>
  <c r="C103" i="9"/>
  <c r="F103" i="9"/>
  <c r="F104" i="9"/>
  <c r="F105" i="9"/>
  <c r="F106" i="9"/>
  <c r="F107" i="9"/>
  <c r="F108" i="9"/>
  <c r="F109" i="9"/>
  <c r="F110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E164" i="9"/>
  <c r="E165" i="9"/>
  <c r="E166" i="9"/>
  <c r="E167" i="9"/>
  <c r="E168" i="9"/>
  <c r="E169" i="9"/>
  <c r="E170" i="9"/>
  <c r="E171" i="9"/>
  <c r="E172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4" i="9"/>
  <c r="E105" i="9"/>
  <c r="E106" i="9"/>
  <c r="E107" i="9"/>
  <c r="E108" i="9"/>
  <c r="E109" i="9"/>
  <c r="E110" i="9"/>
  <c r="E111" i="9"/>
  <c r="E112" i="9"/>
  <c r="E113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F3" i="9"/>
  <c r="E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B101" i="9"/>
  <c r="B102" i="9"/>
  <c r="B103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C3" i="9"/>
  <c r="B3" i="9"/>
  <c r="R80" i="4"/>
  <c r="S80" i="4"/>
  <c r="R81" i="4"/>
  <c r="S81" i="4"/>
  <c r="R82" i="4"/>
  <c r="S82" i="4"/>
  <c r="R83" i="4"/>
  <c r="S83" i="4"/>
  <c r="R84" i="4"/>
  <c r="S84" i="4"/>
  <c r="S79" i="4"/>
  <c r="R79" i="4"/>
  <c r="F172" i="4"/>
  <c r="G172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O57" i="5"/>
  <c r="P57" i="5"/>
  <c r="O58" i="5"/>
  <c r="P58" i="5"/>
  <c r="O59" i="5"/>
  <c r="P59" i="5"/>
  <c r="O60" i="5"/>
  <c r="P60" i="5"/>
  <c r="O61" i="5"/>
  <c r="P61" i="5"/>
  <c r="P56" i="5"/>
  <c r="O56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0" i="8"/>
  <c r="F10" i="8"/>
  <c r="O9" i="8"/>
  <c r="N9" i="8"/>
  <c r="G9" i="8"/>
  <c r="F9" i="8"/>
  <c r="O8" i="8"/>
  <c r="N8" i="8"/>
  <c r="G8" i="8"/>
  <c r="F8" i="8"/>
  <c r="O7" i="8"/>
  <c r="N7" i="8"/>
  <c r="G7" i="8"/>
  <c r="F7" i="8"/>
  <c r="O6" i="8"/>
  <c r="N6" i="8"/>
  <c r="G6" i="8"/>
  <c r="F6" i="8"/>
  <c r="O5" i="8"/>
  <c r="N5" i="8"/>
  <c r="G5" i="8"/>
  <c r="F5" i="8"/>
  <c r="O4" i="8"/>
  <c r="N4" i="8"/>
  <c r="G4" i="8"/>
  <c r="F4" i="8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</calcChain>
</file>

<file path=xl/sharedStrings.xml><?xml version="1.0" encoding="utf-8"?>
<sst xmlns="http://schemas.openxmlformats.org/spreadsheetml/2006/main" count="173" uniqueCount="88">
  <si>
    <t>开始注册-注册成功转化率</t>
    <rPh sb="0" eb="1">
      <t>kai'shi</t>
    </rPh>
    <rPh sb="2" eb="3">
      <t>zhc'ue</t>
    </rPh>
    <rPh sb="5" eb="6">
      <t>zhu'ce</t>
    </rPh>
    <rPh sb="7" eb="8">
      <t>cheng'g</t>
    </rPh>
    <rPh sb="9" eb="10">
      <t>zhuan'hua'lv</t>
    </rPh>
    <phoneticPr fontId="2" type="noConversion"/>
  </si>
  <si>
    <t>开始投资-投资成功转化率</t>
    <rPh sb="0" eb="1">
      <t>kai'shi</t>
    </rPh>
    <rPh sb="2" eb="3">
      <t>tou'zi</t>
    </rPh>
    <rPh sb="5" eb="6">
      <t>tou'zi</t>
    </rPh>
    <rPh sb="7" eb="8">
      <t>cheng'g</t>
    </rPh>
    <rPh sb="9" eb="10">
      <t>zhuan'hua'lv</t>
    </rPh>
    <phoneticPr fontId="2" type="noConversion"/>
  </si>
  <si>
    <t>月份</t>
    <rPh sb="0" eb="1">
      <t>yue'f</t>
    </rPh>
    <phoneticPr fontId="2" type="noConversion"/>
  </si>
  <si>
    <t>日期</t>
  </si>
  <si>
    <t>注册成功页</t>
  </si>
  <si>
    <t>PV</t>
    <phoneticPr fontId="2" type="noConversion"/>
  </si>
  <si>
    <t>UV</t>
    <phoneticPr fontId="2" type="noConversion"/>
  </si>
  <si>
    <t>注册转化</t>
    <rPh sb="0" eb="1">
      <t>zhu'ce</t>
    </rPh>
    <rPh sb="2" eb="3">
      <t>zhuan'hua</t>
    </rPh>
    <phoneticPr fontId="2" type="noConversion"/>
  </si>
  <si>
    <t>打开页面</t>
    <rPh sb="0" eb="1">
      <t>da'kai</t>
    </rPh>
    <rPh sb="2" eb="3">
      <t>ye'm</t>
    </rPh>
    <phoneticPr fontId="2" type="noConversion"/>
  </si>
  <si>
    <t>注册成功</t>
    <rPh sb="0" eb="1">
      <t>zhu'ce</t>
    </rPh>
    <rPh sb="2" eb="3">
      <t>cheng'g</t>
    </rPh>
    <phoneticPr fontId="2" type="noConversion"/>
  </si>
  <si>
    <t>注册成功转化率</t>
    <rPh sb="0" eb="1">
      <t>zhu'ce</t>
    </rPh>
    <rPh sb="2" eb="3">
      <t>cheng'g</t>
    </rPh>
    <rPh sb="4" eb="5">
      <t>zhuan'hua'l</t>
    </rPh>
    <phoneticPr fontId="2" type="noConversion"/>
  </si>
  <si>
    <t>日期</t>
    <phoneticPr fontId="2" type="noConversion"/>
  </si>
  <si>
    <t>8月</t>
  </si>
  <si>
    <t>9月</t>
  </si>
  <si>
    <t>10月</t>
  </si>
  <si>
    <t>11月</t>
  </si>
  <si>
    <t>12月</t>
  </si>
  <si>
    <t>进入注册页面</t>
    <rPh sb="0" eb="1">
      <t>jin'ru</t>
    </rPh>
    <rPh sb="2" eb="3">
      <t>zhu'ce</t>
    </rPh>
    <rPh sb="4" eb="5">
      <t>ye'm</t>
    </rPh>
    <phoneticPr fontId="2" type="noConversion"/>
  </si>
  <si>
    <t>总计</t>
  </si>
  <si>
    <t>1月</t>
  </si>
  <si>
    <t>打开</t>
    <rPh sb="0" eb="1">
      <t>da'kia</t>
    </rPh>
    <phoneticPr fontId="2" type="noConversion"/>
  </si>
  <si>
    <t>PV2</t>
    <phoneticPr fontId="2" type="noConversion"/>
  </si>
  <si>
    <t>UV2</t>
    <phoneticPr fontId="2" type="noConversion"/>
  </si>
  <si>
    <t>转化率</t>
    <rPh sb="0" eb="1">
      <t>zhuan'hua'l</t>
    </rPh>
    <phoneticPr fontId="2" type="noConversion"/>
  </si>
  <si>
    <t>Android注册页</t>
    <rPh sb="7" eb="8">
      <t>zhu'ce'ye</t>
    </rPh>
    <phoneticPr fontId="2" type="noConversion"/>
  </si>
  <si>
    <t>IOS注册页</t>
    <rPh sb="3" eb="4">
      <t>zhc'ue</t>
    </rPh>
    <rPh sb="5" eb="6">
      <t>ye'm</t>
    </rPh>
    <phoneticPr fontId="2" type="noConversion"/>
  </si>
  <si>
    <t>进入页面UV</t>
    <rPh sb="0" eb="1">
      <t>jin'ru</t>
    </rPh>
    <rPh sb="2" eb="3">
      <t>ye'm</t>
    </rPh>
    <phoneticPr fontId="2" type="noConversion"/>
  </si>
  <si>
    <t>注册成功UV</t>
    <rPh sb="0" eb="1">
      <t>zhc'ue</t>
    </rPh>
    <rPh sb="2" eb="3">
      <t>cheng'g</t>
    </rPh>
    <phoneticPr fontId="2" type="noConversion"/>
  </si>
  <si>
    <t>打开PV</t>
    <rPh sb="0" eb="1">
      <t>da'kia</t>
    </rPh>
    <phoneticPr fontId="2" type="noConversion"/>
  </si>
  <si>
    <t>打开UV</t>
    <phoneticPr fontId="2" type="noConversion"/>
  </si>
  <si>
    <t>注册成功PV</t>
    <rPh sb="0" eb="1">
      <t>zhu'ce</t>
    </rPh>
    <rPh sb="2" eb="3">
      <t>cheng'g</t>
    </rPh>
    <phoneticPr fontId="2" type="noConversion"/>
  </si>
  <si>
    <t>注册成功UV</t>
    <phoneticPr fontId="2" type="noConversion"/>
  </si>
  <si>
    <t>转化率UV</t>
    <rPh sb="0" eb="1">
      <t>zhuan'hua'l</t>
    </rPh>
    <phoneticPr fontId="2" type="noConversion"/>
  </si>
  <si>
    <t>Android注册转化率</t>
    <rPh sb="7" eb="8">
      <t>zhu'ce</t>
    </rPh>
    <rPh sb="9" eb="10">
      <t>zhuan'hua'l</t>
    </rPh>
    <phoneticPr fontId="2" type="noConversion"/>
  </si>
  <si>
    <t>IOS注册转化率</t>
    <rPh sb="3" eb="4">
      <t>zhu'ce</t>
    </rPh>
    <rPh sb="5" eb="6">
      <t>zhuan'hua'l</t>
    </rPh>
    <phoneticPr fontId="2" type="noConversion"/>
  </si>
  <si>
    <t>转化率UV</t>
    <rPh sb="0" eb="1">
      <t>zhuan'hua</t>
    </rPh>
    <rPh sb="2" eb="3">
      <t>lv</t>
    </rPh>
    <phoneticPr fontId="2" type="noConversion"/>
  </si>
  <si>
    <t>注册人数</t>
  </si>
  <si>
    <t>实名人数</t>
  </si>
  <si>
    <t>首投人数</t>
  </si>
  <si>
    <t>首投金额</t>
  </si>
  <si>
    <t>年化首投金额</t>
  </si>
  <si>
    <t>投资金额</t>
  </si>
  <si>
    <t>年化投资金额</t>
  </si>
  <si>
    <t>充值金额</t>
  </si>
  <si>
    <t>提现金额</t>
  </si>
  <si>
    <t>充提差</t>
  </si>
  <si>
    <t>当日注册当日充值</t>
  </si>
  <si>
    <t>当日注册当日投资</t>
  </si>
  <si>
    <t>渠道注册人数</t>
  </si>
  <si>
    <t>渠道实名人数</t>
  </si>
  <si>
    <t>渠道首投人数</t>
  </si>
  <si>
    <t>渠道首投金额</t>
  </si>
  <si>
    <t>年化渠道首投金额</t>
  </si>
  <si>
    <t>渠道投资金额</t>
  </si>
  <si>
    <t>渠道年化投资金额</t>
  </si>
  <si>
    <t>当月首投用户当月投资</t>
  </si>
  <si>
    <t>渠道费用</t>
  </si>
  <si>
    <t>渠道充值</t>
  </si>
  <si>
    <t>登录</t>
    <rPh sb="0" eb="1">
      <t>deng'lu</t>
    </rPh>
    <phoneticPr fontId="2" type="noConversion"/>
  </si>
  <si>
    <t>日期</t>
    <rPh sb="0" eb="1">
      <t>ri'qi</t>
    </rPh>
    <phoneticPr fontId="2" type="noConversion"/>
  </si>
  <si>
    <t>2_PV</t>
  </si>
  <si>
    <t>2_UV</t>
  </si>
  <si>
    <t>1_PV</t>
  </si>
  <si>
    <t>1_UV</t>
  </si>
  <si>
    <t>智投乐/月悦升</t>
  </si>
  <si>
    <t>转让详情</t>
    <rPh sb="0" eb="1">
      <t>zhuan'r</t>
    </rPh>
    <rPh sb="2" eb="3">
      <t>xiang'qing</t>
    </rPh>
    <phoneticPr fontId="2" type="noConversion"/>
  </si>
  <si>
    <t>进入页面PV</t>
    <rPh sb="0" eb="1">
      <t>jin'ru</t>
    </rPh>
    <rPh sb="2" eb="3">
      <t>ye'm</t>
    </rPh>
    <phoneticPr fontId="2" type="noConversion"/>
  </si>
  <si>
    <t>转换率PV</t>
    <rPh sb="0" eb="1">
      <t>zhuan'huan'l</t>
    </rPh>
    <phoneticPr fontId="2" type="noConversion"/>
  </si>
  <si>
    <t>省心投</t>
    <rPh sb="0" eb="1">
      <t>sheng'xin</t>
    </rPh>
    <rPh sb="2" eb="3">
      <t>tou</t>
    </rPh>
    <phoneticPr fontId="2" type="noConversion"/>
  </si>
  <si>
    <t>3_PV</t>
  </si>
  <si>
    <t>3_UV</t>
  </si>
  <si>
    <t>5.0月悦升项目详情</t>
  </si>
  <si>
    <t>5.0智投乐项目详情</t>
    <phoneticPr fontId="2" type="noConversion"/>
  </si>
  <si>
    <t>5.0省心投项目详情</t>
    <phoneticPr fontId="2" type="noConversion"/>
  </si>
  <si>
    <t>5.0优选项目详情</t>
    <phoneticPr fontId="2" type="noConversion"/>
  </si>
  <si>
    <t>5.0债转项目详情</t>
    <phoneticPr fontId="2" type="noConversion"/>
  </si>
  <si>
    <t>IOS旧版转让项目详情</t>
    <rPh sb="3" eb="4">
      <t>jiu</t>
    </rPh>
    <rPh sb="4" eb="5">
      <t>ban</t>
    </rPh>
    <rPh sb="5" eb="6">
      <t>zhuan'r</t>
    </rPh>
    <rPh sb="7" eb="8">
      <t>xiang'mu</t>
    </rPh>
    <rPh sb="9" eb="10">
      <t>xiang'qing</t>
    </rPh>
    <phoneticPr fontId="2" type="noConversion"/>
  </si>
  <si>
    <t>Android旧版转让项目详情</t>
    <phoneticPr fontId="2" type="noConversion"/>
  </si>
  <si>
    <t>项目详情</t>
    <rPh sb="0" eb="1">
      <t>xiang'mu</t>
    </rPh>
    <rPh sb="2" eb="3">
      <t>xiang'qing</t>
    </rPh>
    <phoneticPr fontId="2" type="noConversion"/>
  </si>
  <si>
    <t>UV</t>
    <phoneticPr fontId="2" type="noConversion"/>
  </si>
  <si>
    <t>投资笔数</t>
    <rPh sb="0" eb="1">
      <t>toi'zi</t>
    </rPh>
    <rPh sb="2" eb="3">
      <t>bi'shu</t>
    </rPh>
    <phoneticPr fontId="2" type="noConversion"/>
  </si>
  <si>
    <t>开通存管人数</t>
  </si>
  <si>
    <t>投资人数</t>
  </si>
  <si>
    <t>手动投资</t>
  </si>
  <si>
    <t>自动投资</t>
  </si>
  <si>
    <t>真实投资人数</t>
    <rPh sb="0" eb="1">
      <t>zhen'shi</t>
    </rPh>
    <rPh sb="2" eb="3">
      <t>tou'zi</t>
    </rPh>
    <rPh sb="4" eb="5">
      <t>ren'shu</t>
    </rPh>
    <phoneticPr fontId="2" type="noConversion"/>
  </si>
  <si>
    <t>投资人数</t>
    <rPh sb="0" eb="1">
      <t>tou'zi</t>
    </rPh>
    <rPh sb="2" eb="3">
      <t>ren'shu</t>
    </rPh>
    <phoneticPr fontId="2" type="noConversion"/>
  </si>
  <si>
    <t>投资转化</t>
    <rPh sb="0" eb="1">
      <t>tou'zi</t>
    </rPh>
    <rPh sb="2" eb="3">
      <t>zhuan'hua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</si>
</sst>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indexed="8"/>
      <name val="DengXian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57" fontId="0" fillId="0" borderId="0" xfId="0" applyNumberFormat="1"/>
    <xf numFmtId="0" fontId="4" fillId="0" borderId="1" xfId="2" applyFont="1" applyBorder="1" applyAlignment="1">
      <alignment horizontal="center"/>
    </xf>
    <xf numFmtId="0" fontId="3" fillId="0" borderId="0" xfId="2"/>
    <xf numFmtId="0" fontId="3" fillId="0" borderId="0" xfId="2" applyAlignment="1">
      <alignment horizontal="center"/>
    </xf>
    <xf numFmtId="0" fontId="0" fillId="0" borderId="0" xfId="0" applyAlignment="1">
      <alignment horizontal="center"/>
    </xf>
    <xf numFmtId="0" fontId="3" fillId="2" borderId="2" xfId="2" applyFill="1" applyBorder="1" applyAlignment="1"/>
    <xf numFmtId="0" fontId="3" fillId="2" borderId="0" xfId="2" applyFill="1" applyAlignment="1">
      <alignment horizontal="center"/>
    </xf>
    <xf numFmtId="10" fontId="3" fillId="0" borderId="0" xfId="1" applyNumberFormat="1" applyFont="1" applyAlignment="1">
      <alignment horizontal="center"/>
    </xf>
    <xf numFmtId="0" fontId="5" fillId="0" borderId="1" xfId="2" applyNumberFormat="1" applyFont="1" applyBorder="1" applyAlignment="1">
      <alignment horizontal="center" vertical="center"/>
    </xf>
    <xf numFmtId="1" fontId="3" fillId="0" borderId="0" xfId="2" applyNumberFormat="1" applyAlignment="1">
      <alignment horizontal="center"/>
    </xf>
    <xf numFmtId="14" fontId="5" fillId="0" borderId="1" xfId="2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3" fillId="0" borderId="1" xfId="2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0" fontId="0" fillId="0" borderId="1" xfId="1" applyNumberFormat="1" applyFont="1" applyBorder="1"/>
    <xf numFmtId="14" fontId="0" fillId="5" borderId="0" xfId="0" applyNumberFormat="1" applyFill="1"/>
    <xf numFmtId="0" fontId="0" fillId="5" borderId="0" xfId="0" applyFill="1"/>
    <xf numFmtId="0" fontId="3" fillId="5" borderId="0" xfId="2" applyFill="1"/>
    <xf numFmtId="14" fontId="5" fillId="0" borderId="5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0" fillId="5" borderId="1" xfId="0" applyNumberFormat="1" applyFill="1" applyBorder="1"/>
    <xf numFmtId="0" fontId="0" fillId="5" borderId="1" xfId="0" applyFill="1" applyBorder="1"/>
    <xf numFmtId="10" fontId="3" fillId="5" borderId="1" xfId="1" applyNumberFormat="1" applyFont="1" applyFill="1" applyBorder="1" applyAlignment="1">
      <alignment horizontal="center"/>
    </xf>
    <xf numFmtId="0" fontId="3" fillId="2" borderId="2" xfId="2" applyFill="1" applyBorder="1" applyAlignment="1">
      <alignment horizontal="center"/>
    </xf>
    <xf numFmtId="0" fontId="3" fillId="3" borderId="0" xfId="2" applyFill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1" xfId="2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2" xfId="2" applyBorder="1" applyAlignment="1">
      <alignment horizontal="center"/>
    </xf>
    <xf numFmtId="0" fontId="3" fillId="5" borderId="2" xfId="2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2" borderId="3" xfId="2" applyFill="1" applyBorder="1" applyAlignment="1">
      <alignment horizontal="center"/>
    </xf>
    <xf numFmtId="0" fontId="3" fillId="2" borderId="4" xfId="2" applyFill="1" applyBorder="1" applyAlignment="1">
      <alignment horizontal="center"/>
    </xf>
    <xf numFmtId="0" fontId="8" fillId="0" borderId="0" xfId="0" applyFont="1"/>
    <xf numFmtId="0" fontId="8" fillId="0" borderId="0" xfId="0" applyFont="1"/>
    <xf numFmtId="4" fontId="0" fillId="0" borderId="0" xfId="0" applyNumberFormat="1"/>
    <xf numFmtId="3" fontId="0" fillId="0" borderId="0" xfId="0" applyNumberFormat="1"/>
    <xf numFmtId="0" fontId="4" fillId="2" borderId="1" xfId="0" applyFont="1" applyFill="1" applyBorder="1" applyAlignment="1">
      <alignment horizontal="center"/>
    </xf>
    <xf numFmtId="0" fontId="0" fillId="2" borderId="1" xfId="0" applyFill="1" applyBorder="1"/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0" fontId="3" fillId="6" borderId="0" xfId="1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3" fillId="0" borderId="0" xfId="1" applyNumberFormat="1" applyFont="1" applyFill="1" applyAlignment="1">
      <alignment horizontal="center"/>
    </xf>
    <xf numFmtId="14" fontId="5" fillId="6" borderId="1" xfId="2" applyNumberFormat="1" applyFont="1" applyFill="1" applyBorder="1" applyAlignment="1">
      <alignment horizontal="center" vertical="center"/>
    </xf>
    <xf numFmtId="0" fontId="5" fillId="6" borderId="1" xfId="2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6" borderId="0" xfId="0" applyFill="1"/>
    <xf numFmtId="10" fontId="0" fillId="6" borderId="0" xfId="1" applyNumberFormat="1" applyFont="1" applyFill="1" applyAlignment="1">
      <alignment horizontal="center"/>
    </xf>
  </cellXfs>
  <cellStyles count="99">
    <cellStyle name="百分比" xfId="1" builtinId="5"/>
    <cellStyle name="常规" xfId="0" builtinId="0"/>
    <cellStyle name="常规 2" xfId="2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Android</a:t>
            </a:r>
            <a:r>
              <a:rPr lang="zh-CN" altLang="en-US"/>
              <a:t> </a:t>
            </a:r>
            <a:r>
              <a:rPr lang="en-US" altLang="zh-CN"/>
              <a:t>201711-201801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Android!$A$95:$A$172</c:f>
              <c:numCache>
                <c:formatCode>m/d/yy</c:formatCode>
                <c:ptCount val="78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43101.0</c:v>
                </c:pt>
                <c:pt idx="62">
                  <c:v>43102.0</c:v>
                </c:pt>
                <c:pt idx="63">
                  <c:v>43103.0</c:v>
                </c:pt>
                <c:pt idx="64">
                  <c:v>43104.0</c:v>
                </c:pt>
                <c:pt idx="65">
                  <c:v>43105.0</c:v>
                </c:pt>
                <c:pt idx="66">
                  <c:v>43106.0</c:v>
                </c:pt>
                <c:pt idx="67">
                  <c:v>43107.0</c:v>
                </c:pt>
                <c:pt idx="68">
                  <c:v>43108.0</c:v>
                </c:pt>
                <c:pt idx="69">
                  <c:v>43109.0</c:v>
                </c:pt>
                <c:pt idx="70">
                  <c:v>43110.0</c:v>
                </c:pt>
                <c:pt idx="71">
                  <c:v>43111.0</c:v>
                </c:pt>
                <c:pt idx="72">
                  <c:v>43112.0</c:v>
                </c:pt>
                <c:pt idx="73">
                  <c:v>43113.0</c:v>
                </c:pt>
                <c:pt idx="74">
                  <c:v>43114.0</c:v>
                </c:pt>
                <c:pt idx="75">
                  <c:v>43115.0</c:v>
                </c:pt>
                <c:pt idx="76">
                  <c:v>43116.0</c:v>
                </c:pt>
                <c:pt idx="77">
                  <c:v>43117.0</c:v>
                </c:pt>
              </c:numCache>
            </c:numRef>
          </c:cat>
          <c:val>
            <c:numRef>
              <c:f>Android!$B$95:$B$172</c:f>
              <c:numCache>
                <c:formatCode>General</c:formatCode>
                <c:ptCount val="78"/>
                <c:pt idx="0">
                  <c:v>213.0</c:v>
                </c:pt>
                <c:pt idx="1">
                  <c:v>173.0</c:v>
                </c:pt>
                <c:pt idx="2">
                  <c:v>166.0</c:v>
                </c:pt>
                <c:pt idx="3">
                  <c:v>184.0</c:v>
                </c:pt>
                <c:pt idx="4">
                  <c:v>157.0</c:v>
                </c:pt>
                <c:pt idx="5">
                  <c:v>48.0</c:v>
                </c:pt>
                <c:pt idx="6">
                  <c:v>8.0</c:v>
                </c:pt>
                <c:pt idx="7">
                  <c:v>97.0</c:v>
                </c:pt>
                <c:pt idx="8">
                  <c:v>177.0</c:v>
                </c:pt>
                <c:pt idx="9">
                  <c:v>184.0</c:v>
                </c:pt>
                <c:pt idx="10">
                  <c:v>150.0</c:v>
                </c:pt>
                <c:pt idx="11">
                  <c:v>160.0</c:v>
                </c:pt>
                <c:pt idx="12">
                  <c:v>182.0</c:v>
                </c:pt>
                <c:pt idx="13">
                  <c:v>186.0</c:v>
                </c:pt>
                <c:pt idx="14">
                  <c:v>248.0</c:v>
                </c:pt>
                <c:pt idx="15">
                  <c:v>202.0</c:v>
                </c:pt>
                <c:pt idx="16">
                  <c:v>345.0</c:v>
                </c:pt>
                <c:pt idx="17">
                  <c:v>243.0</c:v>
                </c:pt>
                <c:pt idx="18">
                  <c:v>206.0</c:v>
                </c:pt>
                <c:pt idx="19">
                  <c:v>298.0</c:v>
                </c:pt>
                <c:pt idx="20">
                  <c:v>277.0</c:v>
                </c:pt>
                <c:pt idx="21">
                  <c:v>450.0</c:v>
                </c:pt>
                <c:pt idx="22">
                  <c:v>403.0</c:v>
                </c:pt>
                <c:pt idx="23">
                  <c:v>294.0</c:v>
                </c:pt>
                <c:pt idx="24">
                  <c:v>271.0</c:v>
                </c:pt>
                <c:pt idx="25">
                  <c:v>261.0</c:v>
                </c:pt>
                <c:pt idx="26">
                  <c:v>298.0</c:v>
                </c:pt>
                <c:pt idx="27">
                  <c:v>345.0</c:v>
                </c:pt>
                <c:pt idx="28">
                  <c:v>285.0</c:v>
                </c:pt>
                <c:pt idx="29">
                  <c:v>298.0</c:v>
                </c:pt>
                <c:pt idx="30">
                  <c:v>202.0</c:v>
                </c:pt>
                <c:pt idx="31">
                  <c:v>234.0</c:v>
                </c:pt>
                <c:pt idx="32">
                  <c:v>153.0</c:v>
                </c:pt>
                <c:pt idx="33">
                  <c:v>197.0</c:v>
                </c:pt>
                <c:pt idx="34">
                  <c:v>180.0</c:v>
                </c:pt>
                <c:pt idx="35">
                  <c:v>217.0</c:v>
                </c:pt>
                <c:pt idx="36">
                  <c:v>194.0</c:v>
                </c:pt>
                <c:pt idx="37">
                  <c:v>172.0</c:v>
                </c:pt>
                <c:pt idx="38">
                  <c:v>158.0</c:v>
                </c:pt>
                <c:pt idx="39">
                  <c:v>150.0</c:v>
                </c:pt>
                <c:pt idx="40">
                  <c:v>185.0</c:v>
                </c:pt>
                <c:pt idx="41">
                  <c:v>210.0</c:v>
                </c:pt>
                <c:pt idx="42">
                  <c:v>328.0</c:v>
                </c:pt>
                <c:pt idx="43">
                  <c:v>330.0</c:v>
                </c:pt>
                <c:pt idx="44">
                  <c:v>180.0</c:v>
                </c:pt>
                <c:pt idx="45">
                  <c:v>78.0</c:v>
                </c:pt>
                <c:pt idx="46">
                  <c:v>92.0</c:v>
                </c:pt>
                <c:pt idx="47">
                  <c:v>101.0</c:v>
                </c:pt>
                <c:pt idx="48">
                  <c:v>95.0</c:v>
                </c:pt>
                <c:pt idx="49">
                  <c:v>123.0</c:v>
                </c:pt>
                <c:pt idx="50">
                  <c:v>105.0</c:v>
                </c:pt>
                <c:pt idx="51">
                  <c:v>96.0</c:v>
                </c:pt>
                <c:pt idx="52">
                  <c:v>95.0</c:v>
                </c:pt>
                <c:pt idx="53">
                  <c:v>76.0</c:v>
                </c:pt>
                <c:pt idx="54">
                  <c:v>108.0</c:v>
                </c:pt>
                <c:pt idx="55">
                  <c:v>99.0</c:v>
                </c:pt>
                <c:pt idx="56">
                  <c:v>119.0</c:v>
                </c:pt>
                <c:pt idx="57">
                  <c:v>100.0</c:v>
                </c:pt>
                <c:pt idx="58">
                  <c:v>132.0</c:v>
                </c:pt>
                <c:pt idx="59">
                  <c:v>78.0</c:v>
                </c:pt>
                <c:pt idx="60">
                  <c:v>76.0</c:v>
                </c:pt>
                <c:pt idx="61">
                  <c:v>85.0</c:v>
                </c:pt>
                <c:pt idx="62">
                  <c:v>100.0</c:v>
                </c:pt>
                <c:pt idx="63">
                  <c:v>111.0</c:v>
                </c:pt>
                <c:pt idx="64">
                  <c:v>131.0</c:v>
                </c:pt>
                <c:pt idx="65">
                  <c:v>163.0</c:v>
                </c:pt>
                <c:pt idx="66">
                  <c:v>173.0</c:v>
                </c:pt>
                <c:pt idx="67">
                  <c:v>117.0</c:v>
                </c:pt>
                <c:pt idx="68">
                  <c:v>158.0</c:v>
                </c:pt>
                <c:pt idx="69">
                  <c:v>36.0</c:v>
                </c:pt>
                <c:pt idx="70">
                  <c:v>18.0</c:v>
                </c:pt>
                <c:pt idx="71">
                  <c:v>47.0</c:v>
                </c:pt>
                <c:pt idx="72">
                  <c:v>36.0</c:v>
                </c:pt>
                <c:pt idx="73">
                  <c:v>32.0</c:v>
                </c:pt>
                <c:pt idx="74">
                  <c:v>20.0</c:v>
                </c:pt>
                <c:pt idx="75">
                  <c:v>21.0</c:v>
                </c:pt>
                <c:pt idx="76">
                  <c:v>23.0</c:v>
                </c:pt>
                <c:pt idx="77">
                  <c:v>13.0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Android!#REF!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Android!$A$95:$A$172</c:f>
              <c:numCache>
                <c:formatCode>m/d/yy</c:formatCode>
                <c:ptCount val="78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43101.0</c:v>
                </c:pt>
                <c:pt idx="62">
                  <c:v>43102.0</c:v>
                </c:pt>
                <c:pt idx="63">
                  <c:v>43103.0</c:v>
                </c:pt>
                <c:pt idx="64">
                  <c:v>43104.0</c:v>
                </c:pt>
                <c:pt idx="65">
                  <c:v>43105.0</c:v>
                </c:pt>
                <c:pt idx="66">
                  <c:v>43106.0</c:v>
                </c:pt>
                <c:pt idx="67">
                  <c:v>43107.0</c:v>
                </c:pt>
                <c:pt idx="68">
                  <c:v>43108.0</c:v>
                </c:pt>
                <c:pt idx="69">
                  <c:v>43109.0</c:v>
                </c:pt>
                <c:pt idx="70">
                  <c:v>43110.0</c:v>
                </c:pt>
                <c:pt idx="71">
                  <c:v>43111.0</c:v>
                </c:pt>
                <c:pt idx="72">
                  <c:v>43112.0</c:v>
                </c:pt>
                <c:pt idx="73">
                  <c:v>43113.0</c:v>
                </c:pt>
                <c:pt idx="74">
                  <c:v>43114.0</c:v>
                </c:pt>
                <c:pt idx="75">
                  <c:v>43115.0</c:v>
                </c:pt>
                <c:pt idx="76">
                  <c:v>43116.0</c:v>
                </c:pt>
                <c:pt idx="77">
                  <c:v>43117.0</c:v>
                </c:pt>
              </c:numCache>
            </c:numRef>
          </c:cat>
          <c:val>
            <c:numRef>
              <c:f>Android!$C$95:$C$172</c:f>
              <c:numCache>
                <c:formatCode>General</c:formatCode>
                <c:ptCount val="78"/>
                <c:pt idx="0">
                  <c:v>158.0</c:v>
                </c:pt>
                <c:pt idx="1">
                  <c:v>127.0</c:v>
                </c:pt>
                <c:pt idx="2">
                  <c:v>116.0</c:v>
                </c:pt>
                <c:pt idx="3">
                  <c:v>126.0</c:v>
                </c:pt>
                <c:pt idx="4">
                  <c:v>112.0</c:v>
                </c:pt>
                <c:pt idx="5">
                  <c:v>30.0</c:v>
                </c:pt>
                <c:pt idx="6">
                  <c:v>8.0</c:v>
                </c:pt>
                <c:pt idx="7">
                  <c:v>63.0</c:v>
                </c:pt>
                <c:pt idx="8">
                  <c:v>128.0</c:v>
                </c:pt>
                <c:pt idx="9">
                  <c:v>130.0</c:v>
                </c:pt>
                <c:pt idx="10">
                  <c:v>115.0</c:v>
                </c:pt>
                <c:pt idx="11">
                  <c:v>121.0</c:v>
                </c:pt>
                <c:pt idx="12">
                  <c:v>127.0</c:v>
                </c:pt>
                <c:pt idx="13">
                  <c:v>140.0</c:v>
                </c:pt>
                <c:pt idx="14">
                  <c:v>159.0</c:v>
                </c:pt>
                <c:pt idx="15">
                  <c:v>163.0</c:v>
                </c:pt>
                <c:pt idx="16">
                  <c:v>206.0</c:v>
                </c:pt>
                <c:pt idx="17">
                  <c:v>170.0</c:v>
                </c:pt>
                <c:pt idx="18">
                  <c:v>144.0</c:v>
                </c:pt>
                <c:pt idx="19">
                  <c:v>223.0</c:v>
                </c:pt>
                <c:pt idx="20">
                  <c:v>202.0</c:v>
                </c:pt>
                <c:pt idx="21">
                  <c:v>335.0</c:v>
                </c:pt>
                <c:pt idx="22">
                  <c:v>278.0</c:v>
                </c:pt>
                <c:pt idx="23">
                  <c:v>213.0</c:v>
                </c:pt>
                <c:pt idx="24">
                  <c:v>187.0</c:v>
                </c:pt>
                <c:pt idx="25">
                  <c:v>191.0</c:v>
                </c:pt>
                <c:pt idx="26">
                  <c:v>214.0</c:v>
                </c:pt>
                <c:pt idx="27">
                  <c:v>236.0</c:v>
                </c:pt>
                <c:pt idx="28">
                  <c:v>203.0</c:v>
                </c:pt>
                <c:pt idx="29">
                  <c:v>214.0</c:v>
                </c:pt>
                <c:pt idx="30">
                  <c:v>141.0</c:v>
                </c:pt>
                <c:pt idx="31">
                  <c:v>161.0</c:v>
                </c:pt>
                <c:pt idx="32">
                  <c:v>109.0</c:v>
                </c:pt>
                <c:pt idx="33">
                  <c:v>151.0</c:v>
                </c:pt>
                <c:pt idx="34">
                  <c:v>139.0</c:v>
                </c:pt>
                <c:pt idx="35">
                  <c:v>153.0</c:v>
                </c:pt>
                <c:pt idx="36">
                  <c:v>151.0</c:v>
                </c:pt>
                <c:pt idx="37">
                  <c:v>127.0</c:v>
                </c:pt>
                <c:pt idx="38">
                  <c:v>110.0</c:v>
                </c:pt>
                <c:pt idx="39">
                  <c:v>115.0</c:v>
                </c:pt>
                <c:pt idx="40">
                  <c:v>125.0</c:v>
                </c:pt>
                <c:pt idx="41">
                  <c:v>153.0</c:v>
                </c:pt>
                <c:pt idx="42">
                  <c:v>235.0</c:v>
                </c:pt>
                <c:pt idx="43">
                  <c:v>202.0</c:v>
                </c:pt>
                <c:pt idx="44">
                  <c:v>107.0</c:v>
                </c:pt>
                <c:pt idx="45">
                  <c:v>63.0</c:v>
                </c:pt>
                <c:pt idx="46">
                  <c:v>61.0</c:v>
                </c:pt>
                <c:pt idx="47">
                  <c:v>65.0</c:v>
                </c:pt>
                <c:pt idx="48">
                  <c:v>62.0</c:v>
                </c:pt>
                <c:pt idx="49">
                  <c:v>69.0</c:v>
                </c:pt>
                <c:pt idx="50">
                  <c:v>57.0</c:v>
                </c:pt>
                <c:pt idx="51">
                  <c:v>47.0</c:v>
                </c:pt>
                <c:pt idx="52">
                  <c:v>52.0</c:v>
                </c:pt>
                <c:pt idx="53">
                  <c:v>44.0</c:v>
                </c:pt>
                <c:pt idx="54">
                  <c:v>64.0</c:v>
                </c:pt>
                <c:pt idx="55">
                  <c:v>67.0</c:v>
                </c:pt>
                <c:pt idx="56">
                  <c:v>85.0</c:v>
                </c:pt>
                <c:pt idx="57">
                  <c:v>65.0</c:v>
                </c:pt>
                <c:pt idx="58">
                  <c:v>64.0</c:v>
                </c:pt>
                <c:pt idx="59">
                  <c:v>54.0</c:v>
                </c:pt>
                <c:pt idx="60">
                  <c:v>55.0</c:v>
                </c:pt>
                <c:pt idx="61">
                  <c:v>50.0</c:v>
                </c:pt>
                <c:pt idx="62">
                  <c:v>66.0</c:v>
                </c:pt>
                <c:pt idx="63">
                  <c:v>59.0</c:v>
                </c:pt>
                <c:pt idx="64">
                  <c:v>81.0</c:v>
                </c:pt>
                <c:pt idx="65">
                  <c:v>93.0</c:v>
                </c:pt>
                <c:pt idx="66">
                  <c:v>87.0</c:v>
                </c:pt>
                <c:pt idx="67">
                  <c:v>73.0</c:v>
                </c:pt>
                <c:pt idx="68">
                  <c:v>82.0</c:v>
                </c:pt>
                <c:pt idx="69">
                  <c:v>18.0</c:v>
                </c:pt>
                <c:pt idx="70">
                  <c:v>17.0</c:v>
                </c:pt>
                <c:pt idx="71">
                  <c:v>43.0</c:v>
                </c:pt>
                <c:pt idx="72">
                  <c:v>30.0</c:v>
                </c:pt>
                <c:pt idx="73">
                  <c:v>29.0</c:v>
                </c:pt>
                <c:pt idx="74">
                  <c:v>19.0</c:v>
                </c:pt>
                <c:pt idx="75">
                  <c:v>21.0</c:v>
                </c:pt>
                <c:pt idx="76">
                  <c:v>23.0</c:v>
                </c:pt>
                <c:pt idx="77">
                  <c:v>10.0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Android!#REF!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Android!$A$95:$A$172</c:f>
              <c:numCache>
                <c:formatCode>m/d/yy</c:formatCode>
                <c:ptCount val="78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43101.0</c:v>
                </c:pt>
                <c:pt idx="62">
                  <c:v>43102.0</c:v>
                </c:pt>
                <c:pt idx="63">
                  <c:v>43103.0</c:v>
                </c:pt>
                <c:pt idx="64">
                  <c:v>43104.0</c:v>
                </c:pt>
                <c:pt idx="65">
                  <c:v>43105.0</c:v>
                </c:pt>
                <c:pt idx="66">
                  <c:v>43106.0</c:v>
                </c:pt>
                <c:pt idx="67">
                  <c:v>43107.0</c:v>
                </c:pt>
                <c:pt idx="68">
                  <c:v>43108.0</c:v>
                </c:pt>
                <c:pt idx="69">
                  <c:v>43109.0</c:v>
                </c:pt>
                <c:pt idx="70">
                  <c:v>43110.0</c:v>
                </c:pt>
                <c:pt idx="71">
                  <c:v>43111.0</c:v>
                </c:pt>
                <c:pt idx="72">
                  <c:v>43112.0</c:v>
                </c:pt>
                <c:pt idx="73">
                  <c:v>43113.0</c:v>
                </c:pt>
                <c:pt idx="74">
                  <c:v>43114.0</c:v>
                </c:pt>
                <c:pt idx="75">
                  <c:v>43115.0</c:v>
                </c:pt>
                <c:pt idx="76">
                  <c:v>43116.0</c:v>
                </c:pt>
                <c:pt idx="77">
                  <c:v>43117.0</c:v>
                </c:pt>
              </c:numCache>
            </c:numRef>
          </c:cat>
          <c:val>
            <c:numRef>
              <c:f>Android!$D$95:$D$172</c:f>
              <c:numCache>
                <c:formatCode>General</c:formatCode>
                <c:ptCount val="78"/>
                <c:pt idx="0">
                  <c:v>68.0</c:v>
                </c:pt>
                <c:pt idx="1">
                  <c:v>60.0</c:v>
                </c:pt>
                <c:pt idx="2">
                  <c:v>43.0</c:v>
                </c:pt>
                <c:pt idx="3">
                  <c:v>61.0</c:v>
                </c:pt>
                <c:pt idx="4">
                  <c:v>48.0</c:v>
                </c:pt>
                <c:pt idx="5">
                  <c:v>8.0</c:v>
                </c:pt>
                <c:pt idx="7">
                  <c:v>30.0</c:v>
                </c:pt>
                <c:pt idx="8">
                  <c:v>54.0</c:v>
                </c:pt>
                <c:pt idx="9">
                  <c:v>50.0</c:v>
                </c:pt>
                <c:pt idx="10">
                  <c:v>52.0</c:v>
                </c:pt>
                <c:pt idx="11">
                  <c:v>51.0</c:v>
                </c:pt>
                <c:pt idx="12">
                  <c:v>56.0</c:v>
                </c:pt>
                <c:pt idx="13">
                  <c:v>59.0</c:v>
                </c:pt>
                <c:pt idx="14">
                  <c:v>46.0</c:v>
                </c:pt>
                <c:pt idx="15">
                  <c:v>51.0</c:v>
                </c:pt>
                <c:pt idx="16">
                  <c:v>91.0</c:v>
                </c:pt>
                <c:pt idx="17">
                  <c:v>72.0</c:v>
                </c:pt>
                <c:pt idx="18">
                  <c:v>80.0</c:v>
                </c:pt>
                <c:pt idx="19">
                  <c:v>100.0</c:v>
                </c:pt>
                <c:pt idx="20">
                  <c:v>93.0</c:v>
                </c:pt>
                <c:pt idx="21">
                  <c:v>123.0</c:v>
                </c:pt>
                <c:pt idx="22">
                  <c:v>118.0</c:v>
                </c:pt>
                <c:pt idx="23">
                  <c:v>107.0</c:v>
                </c:pt>
                <c:pt idx="24">
                  <c:v>98.0</c:v>
                </c:pt>
                <c:pt idx="25">
                  <c:v>86.0</c:v>
                </c:pt>
                <c:pt idx="26">
                  <c:v>103.0</c:v>
                </c:pt>
                <c:pt idx="27">
                  <c:v>118.0</c:v>
                </c:pt>
                <c:pt idx="28">
                  <c:v>104.0</c:v>
                </c:pt>
                <c:pt idx="29">
                  <c:v>106.0</c:v>
                </c:pt>
                <c:pt idx="30">
                  <c:v>65.0</c:v>
                </c:pt>
                <c:pt idx="31">
                  <c:v>82.0</c:v>
                </c:pt>
                <c:pt idx="32">
                  <c:v>60.0</c:v>
                </c:pt>
                <c:pt idx="33">
                  <c:v>82.0</c:v>
                </c:pt>
                <c:pt idx="34">
                  <c:v>77.0</c:v>
                </c:pt>
                <c:pt idx="35">
                  <c:v>75.0</c:v>
                </c:pt>
                <c:pt idx="36">
                  <c:v>75.0</c:v>
                </c:pt>
                <c:pt idx="37">
                  <c:v>51.0</c:v>
                </c:pt>
                <c:pt idx="38">
                  <c:v>49.0</c:v>
                </c:pt>
                <c:pt idx="39">
                  <c:v>49.0</c:v>
                </c:pt>
                <c:pt idx="40">
                  <c:v>60.0</c:v>
                </c:pt>
                <c:pt idx="41">
                  <c:v>67.0</c:v>
                </c:pt>
                <c:pt idx="42">
                  <c:v>100.0</c:v>
                </c:pt>
                <c:pt idx="43">
                  <c:v>104.0</c:v>
                </c:pt>
                <c:pt idx="44">
                  <c:v>58.0</c:v>
                </c:pt>
                <c:pt idx="45">
                  <c:v>39.0</c:v>
                </c:pt>
                <c:pt idx="46">
                  <c:v>40.0</c:v>
                </c:pt>
                <c:pt idx="47">
                  <c:v>41.0</c:v>
                </c:pt>
                <c:pt idx="48">
                  <c:v>48.0</c:v>
                </c:pt>
                <c:pt idx="49">
                  <c:v>45.0</c:v>
                </c:pt>
                <c:pt idx="50">
                  <c:v>41.0</c:v>
                </c:pt>
                <c:pt idx="51">
                  <c:v>37.0</c:v>
                </c:pt>
                <c:pt idx="52">
                  <c:v>32.0</c:v>
                </c:pt>
                <c:pt idx="53">
                  <c:v>29.0</c:v>
                </c:pt>
                <c:pt idx="54">
                  <c:v>41.0</c:v>
                </c:pt>
                <c:pt idx="55">
                  <c:v>40.0</c:v>
                </c:pt>
                <c:pt idx="56">
                  <c:v>62.0</c:v>
                </c:pt>
                <c:pt idx="57">
                  <c:v>45.0</c:v>
                </c:pt>
                <c:pt idx="58">
                  <c:v>30.0</c:v>
                </c:pt>
                <c:pt idx="59">
                  <c:v>32.0</c:v>
                </c:pt>
                <c:pt idx="60">
                  <c:v>36.0</c:v>
                </c:pt>
                <c:pt idx="61">
                  <c:v>28.0</c:v>
                </c:pt>
                <c:pt idx="62">
                  <c:v>41.0</c:v>
                </c:pt>
                <c:pt idx="63">
                  <c:v>45.0</c:v>
                </c:pt>
                <c:pt idx="64">
                  <c:v>55.0</c:v>
                </c:pt>
                <c:pt idx="65">
                  <c:v>64.0</c:v>
                </c:pt>
                <c:pt idx="66">
                  <c:v>61.0</c:v>
                </c:pt>
                <c:pt idx="67">
                  <c:v>46.0</c:v>
                </c:pt>
                <c:pt idx="68">
                  <c:v>63.0</c:v>
                </c:pt>
                <c:pt idx="69">
                  <c:v>6.0</c:v>
                </c:pt>
                <c:pt idx="70">
                  <c:v>11.0</c:v>
                </c:pt>
                <c:pt idx="71">
                  <c:v>34.0</c:v>
                </c:pt>
                <c:pt idx="72">
                  <c:v>20.0</c:v>
                </c:pt>
                <c:pt idx="73">
                  <c:v>21.0</c:v>
                </c:pt>
                <c:pt idx="74">
                  <c:v>12.0</c:v>
                </c:pt>
                <c:pt idx="75">
                  <c:v>15.0</c:v>
                </c:pt>
                <c:pt idx="76">
                  <c:v>15.0</c:v>
                </c:pt>
                <c:pt idx="77">
                  <c:v>8.0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Android!#REF!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Android!$A$95:$A$172</c:f>
              <c:numCache>
                <c:formatCode>m/d/yy</c:formatCode>
                <c:ptCount val="78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43101.0</c:v>
                </c:pt>
                <c:pt idx="62">
                  <c:v>43102.0</c:v>
                </c:pt>
                <c:pt idx="63">
                  <c:v>43103.0</c:v>
                </c:pt>
                <c:pt idx="64">
                  <c:v>43104.0</c:v>
                </c:pt>
                <c:pt idx="65">
                  <c:v>43105.0</c:v>
                </c:pt>
                <c:pt idx="66">
                  <c:v>43106.0</c:v>
                </c:pt>
                <c:pt idx="67">
                  <c:v>43107.0</c:v>
                </c:pt>
                <c:pt idx="68">
                  <c:v>43108.0</c:v>
                </c:pt>
                <c:pt idx="69">
                  <c:v>43109.0</c:v>
                </c:pt>
                <c:pt idx="70">
                  <c:v>43110.0</c:v>
                </c:pt>
                <c:pt idx="71">
                  <c:v>43111.0</c:v>
                </c:pt>
                <c:pt idx="72">
                  <c:v>43112.0</c:v>
                </c:pt>
                <c:pt idx="73">
                  <c:v>43113.0</c:v>
                </c:pt>
                <c:pt idx="74">
                  <c:v>43114.0</c:v>
                </c:pt>
                <c:pt idx="75">
                  <c:v>43115.0</c:v>
                </c:pt>
                <c:pt idx="76">
                  <c:v>43116.0</c:v>
                </c:pt>
                <c:pt idx="77">
                  <c:v>43117.0</c:v>
                </c:pt>
              </c:numCache>
            </c:numRef>
          </c:cat>
          <c:val>
            <c:numRef>
              <c:f>Android!$E$95:$E$172</c:f>
              <c:numCache>
                <c:formatCode>General</c:formatCode>
                <c:ptCount val="78"/>
                <c:pt idx="0">
                  <c:v>67.0</c:v>
                </c:pt>
                <c:pt idx="1">
                  <c:v>58.0</c:v>
                </c:pt>
                <c:pt idx="2">
                  <c:v>43.0</c:v>
                </c:pt>
                <c:pt idx="3">
                  <c:v>60.0</c:v>
                </c:pt>
                <c:pt idx="4">
                  <c:v>48.0</c:v>
                </c:pt>
                <c:pt idx="5">
                  <c:v>8.0</c:v>
                </c:pt>
                <c:pt idx="7">
                  <c:v>30.0</c:v>
                </c:pt>
                <c:pt idx="8">
                  <c:v>54.0</c:v>
                </c:pt>
                <c:pt idx="9">
                  <c:v>50.0</c:v>
                </c:pt>
                <c:pt idx="10">
                  <c:v>52.0</c:v>
                </c:pt>
                <c:pt idx="11">
                  <c:v>51.0</c:v>
                </c:pt>
                <c:pt idx="12">
                  <c:v>56.0</c:v>
                </c:pt>
                <c:pt idx="13">
                  <c:v>59.0</c:v>
                </c:pt>
                <c:pt idx="14">
                  <c:v>46.0</c:v>
                </c:pt>
                <c:pt idx="15">
                  <c:v>51.0</c:v>
                </c:pt>
                <c:pt idx="16">
                  <c:v>91.0</c:v>
                </c:pt>
                <c:pt idx="17">
                  <c:v>72.0</c:v>
                </c:pt>
                <c:pt idx="18">
                  <c:v>80.0</c:v>
                </c:pt>
                <c:pt idx="19">
                  <c:v>100.0</c:v>
                </c:pt>
                <c:pt idx="20">
                  <c:v>93.0</c:v>
                </c:pt>
                <c:pt idx="21">
                  <c:v>123.0</c:v>
                </c:pt>
                <c:pt idx="22">
                  <c:v>117.0</c:v>
                </c:pt>
                <c:pt idx="23">
                  <c:v>107.0</c:v>
                </c:pt>
                <c:pt idx="24">
                  <c:v>95.0</c:v>
                </c:pt>
                <c:pt idx="25">
                  <c:v>86.0</c:v>
                </c:pt>
                <c:pt idx="26">
                  <c:v>103.0</c:v>
                </c:pt>
                <c:pt idx="27">
                  <c:v>116.0</c:v>
                </c:pt>
                <c:pt idx="28">
                  <c:v>104.0</c:v>
                </c:pt>
                <c:pt idx="29">
                  <c:v>106.0</c:v>
                </c:pt>
                <c:pt idx="30">
                  <c:v>64.0</c:v>
                </c:pt>
                <c:pt idx="31">
                  <c:v>82.0</c:v>
                </c:pt>
                <c:pt idx="32">
                  <c:v>60.0</c:v>
                </c:pt>
                <c:pt idx="33">
                  <c:v>81.0</c:v>
                </c:pt>
                <c:pt idx="34">
                  <c:v>77.0</c:v>
                </c:pt>
                <c:pt idx="35">
                  <c:v>74.0</c:v>
                </c:pt>
                <c:pt idx="36">
                  <c:v>75.0</c:v>
                </c:pt>
                <c:pt idx="37">
                  <c:v>51.0</c:v>
                </c:pt>
                <c:pt idx="38">
                  <c:v>49.0</c:v>
                </c:pt>
                <c:pt idx="39">
                  <c:v>49.0</c:v>
                </c:pt>
                <c:pt idx="40">
                  <c:v>60.0</c:v>
                </c:pt>
                <c:pt idx="41">
                  <c:v>67.0</c:v>
                </c:pt>
                <c:pt idx="42">
                  <c:v>100.0</c:v>
                </c:pt>
                <c:pt idx="43">
                  <c:v>102.0</c:v>
                </c:pt>
                <c:pt idx="44">
                  <c:v>57.0</c:v>
                </c:pt>
                <c:pt idx="45">
                  <c:v>39.0</c:v>
                </c:pt>
                <c:pt idx="46">
                  <c:v>40.0</c:v>
                </c:pt>
                <c:pt idx="47">
                  <c:v>41.0</c:v>
                </c:pt>
                <c:pt idx="48">
                  <c:v>48.0</c:v>
                </c:pt>
                <c:pt idx="49">
                  <c:v>45.0</c:v>
                </c:pt>
                <c:pt idx="50">
                  <c:v>41.0</c:v>
                </c:pt>
                <c:pt idx="51">
                  <c:v>37.0</c:v>
                </c:pt>
                <c:pt idx="52">
                  <c:v>32.0</c:v>
                </c:pt>
                <c:pt idx="53">
                  <c:v>28.0</c:v>
                </c:pt>
                <c:pt idx="54">
                  <c:v>41.0</c:v>
                </c:pt>
                <c:pt idx="55">
                  <c:v>40.0</c:v>
                </c:pt>
                <c:pt idx="56">
                  <c:v>62.0</c:v>
                </c:pt>
                <c:pt idx="57">
                  <c:v>44.0</c:v>
                </c:pt>
                <c:pt idx="58">
                  <c:v>30.0</c:v>
                </c:pt>
                <c:pt idx="59">
                  <c:v>32.0</c:v>
                </c:pt>
                <c:pt idx="60">
                  <c:v>36.0</c:v>
                </c:pt>
                <c:pt idx="61">
                  <c:v>27.0</c:v>
                </c:pt>
                <c:pt idx="62">
                  <c:v>41.0</c:v>
                </c:pt>
                <c:pt idx="63">
                  <c:v>45.0</c:v>
                </c:pt>
                <c:pt idx="64">
                  <c:v>55.0</c:v>
                </c:pt>
                <c:pt idx="65">
                  <c:v>62.0</c:v>
                </c:pt>
                <c:pt idx="66">
                  <c:v>59.0</c:v>
                </c:pt>
                <c:pt idx="67">
                  <c:v>46.0</c:v>
                </c:pt>
                <c:pt idx="68">
                  <c:v>63.0</c:v>
                </c:pt>
                <c:pt idx="69">
                  <c:v>6.0</c:v>
                </c:pt>
                <c:pt idx="70">
                  <c:v>11.0</c:v>
                </c:pt>
                <c:pt idx="71">
                  <c:v>34.0</c:v>
                </c:pt>
                <c:pt idx="72">
                  <c:v>20.0</c:v>
                </c:pt>
                <c:pt idx="73">
                  <c:v>21.0</c:v>
                </c:pt>
                <c:pt idx="74">
                  <c:v>12.0</c:v>
                </c:pt>
                <c:pt idx="75">
                  <c:v>15.0</c:v>
                </c:pt>
                <c:pt idx="76">
                  <c:v>15.0</c:v>
                </c:pt>
                <c:pt idx="77">
                  <c:v>8.0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Android!#REF!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Android!$A$95:$A$172</c:f>
              <c:numCache>
                <c:formatCode>m/d/yy</c:formatCode>
                <c:ptCount val="78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43101.0</c:v>
                </c:pt>
                <c:pt idx="62">
                  <c:v>43102.0</c:v>
                </c:pt>
                <c:pt idx="63">
                  <c:v>43103.0</c:v>
                </c:pt>
                <c:pt idx="64">
                  <c:v>43104.0</c:v>
                </c:pt>
                <c:pt idx="65">
                  <c:v>43105.0</c:v>
                </c:pt>
                <c:pt idx="66">
                  <c:v>43106.0</c:v>
                </c:pt>
                <c:pt idx="67">
                  <c:v>43107.0</c:v>
                </c:pt>
                <c:pt idx="68">
                  <c:v>43108.0</c:v>
                </c:pt>
                <c:pt idx="69">
                  <c:v>43109.0</c:v>
                </c:pt>
                <c:pt idx="70">
                  <c:v>43110.0</c:v>
                </c:pt>
                <c:pt idx="71">
                  <c:v>43111.0</c:v>
                </c:pt>
                <c:pt idx="72">
                  <c:v>43112.0</c:v>
                </c:pt>
                <c:pt idx="73">
                  <c:v>43113.0</c:v>
                </c:pt>
                <c:pt idx="74">
                  <c:v>43114.0</c:v>
                </c:pt>
                <c:pt idx="75">
                  <c:v>43115.0</c:v>
                </c:pt>
                <c:pt idx="76">
                  <c:v>43116.0</c:v>
                </c:pt>
                <c:pt idx="77">
                  <c:v>43117.0</c:v>
                </c:pt>
              </c:numCache>
            </c:numRef>
          </c:cat>
          <c:val>
            <c:numRef>
              <c:f>Android!$F$95:$F$172</c:f>
              <c:numCache>
                <c:formatCode>0.00%</c:formatCode>
                <c:ptCount val="78"/>
                <c:pt idx="0">
                  <c:v>0.31924882629108</c:v>
                </c:pt>
                <c:pt idx="1">
                  <c:v>0.346820809248555</c:v>
                </c:pt>
                <c:pt idx="2">
                  <c:v>0.259036144578313</c:v>
                </c:pt>
                <c:pt idx="3">
                  <c:v>0.331521739130435</c:v>
                </c:pt>
                <c:pt idx="4">
                  <c:v>0.305732484076433</c:v>
                </c:pt>
                <c:pt idx="5">
                  <c:v>0.166666666666667</c:v>
                </c:pt>
                <c:pt idx="6">
                  <c:v>0.0</c:v>
                </c:pt>
                <c:pt idx="7">
                  <c:v>0.309278350515464</c:v>
                </c:pt>
                <c:pt idx="8">
                  <c:v>0.305084745762712</c:v>
                </c:pt>
                <c:pt idx="9">
                  <c:v>0.271739130434783</c:v>
                </c:pt>
                <c:pt idx="10">
                  <c:v>0.346666666666667</c:v>
                </c:pt>
                <c:pt idx="11">
                  <c:v>0.31875</c:v>
                </c:pt>
                <c:pt idx="12">
                  <c:v>0.307692307692308</c:v>
                </c:pt>
                <c:pt idx="13">
                  <c:v>0.317204301075269</c:v>
                </c:pt>
                <c:pt idx="14">
                  <c:v>0.185483870967742</c:v>
                </c:pt>
                <c:pt idx="15">
                  <c:v>0.252475247524752</c:v>
                </c:pt>
                <c:pt idx="16">
                  <c:v>0.263768115942029</c:v>
                </c:pt>
                <c:pt idx="17">
                  <c:v>0.296296296296296</c:v>
                </c:pt>
                <c:pt idx="18">
                  <c:v>0.388349514563107</c:v>
                </c:pt>
                <c:pt idx="19">
                  <c:v>0.335570469798658</c:v>
                </c:pt>
                <c:pt idx="20">
                  <c:v>0.335740072202166</c:v>
                </c:pt>
                <c:pt idx="21">
                  <c:v>0.273333333333333</c:v>
                </c:pt>
                <c:pt idx="22">
                  <c:v>0.292803970223325</c:v>
                </c:pt>
                <c:pt idx="23">
                  <c:v>0.363945578231292</c:v>
                </c:pt>
                <c:pt idx="24">
                  <c:v>0.361623616236162</c:v>
                </c:pt>
                <c:pt idx="25">
                  <c:v>0.329501915708812</c:v>
                </c:pt>
                <c:pt idx="26">
                  <c:v>0.345637583892617</c:v>
                </c:pt>
                <c:pt idx="27">
                  <c:v>0.342028985507246</c:v>
                </c:pt>
                <c:pt idx="28">
                  <c:v>0.364912280701754</c:v>
                </c:pt>
                <c:pt idx="29">
                  <c:v>0.355704697986577</c:v>
                </c:pt>
                <c:pt idx="30">
                  <c:v>0.321782178217822</c:v>
                </c:pt>
                <c:pt idx="31">
                  <c:v>0.35042735042735</c:v>
                </c:pt>
                <c:pt idx="32">
                  <c:v>0.392156862745098</c:v>
                </c:pt>
                <c:pt idx="33">
                  <c:v>0.416243654822335</c:v>
                </c:pt>
                <c:pt idx="34">
                  <c:v>0.427777777777778</c:v>
                </c:pt>
                <c:pt idx="35">
                  <c:v>0.345622119815668</c:v>
                </c:pt>
                <c:pt idx="36">
                  <c:v>0.38659793814433</c:v>
                </c:pt>
                <c:pt idx="37">
                  <c:v>0.296511627906977</c:v>
                </c:pt>
                <c:pt idx="38">
                  <c:v>0.310126582278481</c:v>
                </c:pt>
                <c:pt idx="39">
                  <c:v>0.326666666666667</c:v>
                </c:pt>
                <c:pt idx="40">
                  <c:v>0.324324324324324</c:v>
                </c:pt>
                <c:pt idx="41">
                  <c:v>0.319047619047619</c:v>
                </c:pt>
                <c:pt idx="42">
                  <c:v>0.304878048780488</c:v>
                </c:pt>
                <c:pt idx="43">
                  <c:v>0.315151515151515</c:v>
                </c:pt>
                <c:pt idx="44">
                  <c:v>0.322222222222222</c:v>
                </c:pt>
                <c:pt idx="45">
                  <c:v>0.5</c:v>
                </c:pt>
                <c:pt idx="46">
                  <c:v>0.434782608695652</c:v>
                </c:pt>
                <c:pt idx="47">
                  <c:v>0.405940594059406</c:v>
                </c:pt>
                <c:pt idx="48">
                  <c:v>0.505263157894737</c:v>
                </c:pt>
                <c:pt idx="49">
                  <c:v>0.365853658536585</c:v>
                </c:pt>
                <c:pt idx="50">
                  <c:v>0.39047619047619</c:v>
                </c:pt>
                <c:pt idx="51">
                  <c:v>0.385416666666667</c:v>
                </c:pt>
                <c:pt idx="52">
                  <c:v>0.336842105263158</c:v>
                </c:pt>
                <c:pt idx="53">
                  <c:v>0.381578947368421</c:v>
                </c:pt>
                <c:pt idx="54">
                  <c:v>0.37962962962963</c:v>
                </c:pt>
                <c:pt idx="55">
                  <c:v>0.404040404040404</c:v>
                </c:pt>
                <c:pt idx="56">
                  <c:v>0.521008403361345</c:v>
                </c:pt>
                <c:pt idx="57">
                  <c:v>0.45</c:v>
                </c:pt>
                <c:pt idx="58">
                  <c:v>0.227272727272727</c:v>
                </c:pt>
                <c:pt idx="59">
                  <c:v>0.41025641025641</c:v>
                </c:pt>
                <c:pt idx="60">
                  <c:v>0.473684210526316</c:v>
                </c:pt>
                <c:pt idx="61">
                  <c:v>0.329411764705882</c:v>
                </c:pt>
                <c:pt idx="62">
                  <c:v>0.41</c:v>
                </c:pt>
                <c:pt idx="63">
                  <c:v>0.405405405405405</c:v>
                </c:pt>
                <c:pt idx="64">
                  <c:v>0.419847328244275</c:v>
                </c:pt>
                <c:pt idx="65">
                  <c:v>0.392638036809816</c:v>
                </c:pt>
                <c:pt idx="66">
                  <c:v>0.352601156069364</c:v>
                </c:pt>
                <c:pt idx="67">
                  <c:v>0.393162393162393</c:v>
                </c:pt>
                <c:pt idx="68">
                  <c:v>0.39873417721519</c:v>
                </c:pt>
                <c:pt idx="69">
                  <c:v>0.166666666666667</c:v>
                </c:pt>
                <c:pt idx="70">
                  <c:v>0.611111111111111</c:v>
                </c:pt>
                <c:pt idx="71">
                  <c:v>0.723404255319149</c:v>
                </c:pt>
                <c:pt idx="72">
                  <c:v>0.555555555555556</c:v>
                </c:pt>
                <c:pt idx="73">
                  <c:v>0.65625</c:v>
                </c:pt>
                <c:pt idx="74">
                  <c:v>0.6</c:v>
                </c:pt>
                <c:pt idx="75">
                  <c:v>0.714285714285714</c:v>
                </c:pt>
                <c:pt idx="76">
                  <c:v>0.652173913043478</c:v>
                </c:pt>
                <c:pt idx="77">
                  <c:v>0.615384615384615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Android!#REF!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8977968"/>
        <c:axId val="-1445952160"/>
      </c:lineChar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Android!$A$95:$A$172</c:f>
              <c:numCache>
                <c:formatCode>m/d/yy</c:formatCode>
                <c:ptCount val="78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43101.0</c:v>
                </c:pt>
                <c:pt idx="62">
                  <c:v>43102.0</c:v>
                </c:pt>
                <c:pt idx="63">
                  <c:v>43103.0</c:v>
                </c:pt>
                <c:pt idx="64">
                  <c:v>43104.0</c:v>
                </c:pt>
                <c:pt idx="65">
                  <c:v>43105.0</c:v>
                </c:pt>
                <c:pt idx="66">
                  <c:v>43106.0</c:v>
                </c:pt>
                <c:pt idx="67">
                  <c:v>43107.0</c:v>
                </c:pt>
                <c:pt idx="68">
                  <c:v>43108.0</c:v>
                </c:pt>
                <c:pt idx="69">
                  <c:v>43109.0</c:v>
                </c:pt>
                <c:pt idx="70">
                  <c:v>43110.0</c:v>
                </c:pt>
                <c:pt idx="71">
                  <c:v>43111.0</c:v>
                </c:pt>
                <c:pt idx="72">
                  <c:v>43112.0</c:v>
                </c:pt>
                <c:pt idx="73">
                  <c:v>43113.0</c:v>
                </c:pt>
                <c:pt idx="74">
                  <c:v>43114.0</c:v>
                </c:pt>
                <c:pt idx="75">
                  <c:v>43115.0</c:v>
                </c:pt>
                <c:pt idx="76">
                  <c:v>43116.0</c:v>
                </c:pt>
                <c:pt idx="77">
                  <c:v>43117.0</c:v>
                </c:pt>
              </c:numCache>
            </c:numRef>
          </c:cat>
          <c:val>
            <c:numRef>
              <c:f>Android!$G$95:$G$172</c:f>
              <c:numCache>
                <c:formatCode>0.00%</c:formatCode>
                <c:ptCount val="78"/>
                <c:pt idx="0">
                  <c:v>0.424050632911392</c:v>
                </c:pt>
                <c:pt idx="1">
                  <c:v>0.456692913385827</c:v>
                </c:pt>
                <c:pt idx="2">
                  <c:v>0.370689655172414</c:v>
                </c:pt>
                <c:pt idx="3">
                  <c:v>0.476190476190476</c:v>
                </c:pt>
                <c:pt idx="4">
                  <c:v>0.428571428571429</c:v>
                </c:pt>
                <c:pt idx="5">
                  <c:v>0.266666666666667</c:v>
                </c:pt>
                <c:pt idx="6">
                  <c:v>0.0</c:v>
                </c:pt>
                <c:pt idx="7">
                  <c:v>0.476190476190476</c:v>
                </c:pt>
                <c:pt idx="8">
                  <c:v>0.421875</c:v>
                </c:pt>
                <c:pt idx="9">
                  <c:v>0.384615384615385</c:v>
                </c:pt>
                <c:pt idx="10">
                  <c:v>0.452173913043478</c:v>
                </c:pt>
                <c:pt idx="11">
                  <c:v>0.421487603305785</c:v>
                </c:pt>
                <c:pt idx="12">
                  <c:v>0.440944881889764</c:v>
                </c:pt>
                <c:pt idx="13">
                  <c:v>0.421428571428571</c:v>
                </c:pt>
                <c:pt idx="14">
                  <c:v>0.289308176100629</c:v>
                </c:pt>
                <c:pt idx="15">
                  <c:v>0.312883435582822</c:v>
                </c:pt>
                <c:pt idx="16">
                  <c:v>0.441747572815534</c:v>
                </c:pt>
                <c:pt idx="17">
                  <c:v>0.423529411764706</c:v>
                </c:pt>
                <c:pt idx="18">
                  <c:v>0.555555555555556</c:v>
                </c:pt>
                <c:pt idx="19">
                  <c:v>0.448430493273543</c:v>
                </c:pt>
                <c:pt idx="20">
                  <c:v>0.46039603960396</c:v>
                </c:pt>
                <c:pt idx="21">
                  <c:v>0.367164179104478</c:v>
                </c:pt>
                <c:pt idx="22">
                  <c:v>0.420863309352518</c:v>
                </c:pt>
                <c:pt idx="23">
                  <c:v>0.502347417840376</c:v>
                </c:pt>
                <c:pt idx="24">
                  <c:v>0.508021390374332</c:v>
                </c:pt>
                <c:pt idx="25">
                  <c:v>0.450261780104712</c:v>
                </c:pt>
                <c:pt idx="26">
                  <c:v>0.481308411214953</c:v>
                </c:pt>
                <c:pt idx="27">
                  <c:v>0.491525423728814</c:v>
                </c:pt>
                <c:pt idx="28">
                  <c:v>0.512315270935961</c:v>
                </c:pt>
                <c:pt idx="29">
                  <c:v>0.495327102803738</c:v>
                </c:pt>
                <c:pt idx="30">
                  <c:v>0.453900709219858</c:v>
                </c:pt>
                <c:pt idx="31">
                  <c:v>0.509316770186335</c:v>
                </c:pt>
                <c:pt idx="32">
                  <c:v>0.55045871559633</c:v>
                </c:pt>
                <c:pt idx="33">
                  <c:v>0.536423841059603</c:v>
                </c:pt>
                <c:pt idx="34">
                  <c:v>0.553956834532374</c:v>
                </c:pt>
                <c:pt idx="35">
                  <c:v>0.483660130718954</c:v>
                </c:pt>
                <c:pt idx="36">
                  <c:v>0.496688741721854</c:v>
                </c:pt>
                <c:pt idx="37">
                  <c:v>0.401574803149606</c:v>
                </c:pt>
                <c:pt idx="38">
                  <c:v>0.445454545454545</c:v>
                </c:pt>
                <c:pt idx="39">
                  <c:v>0.426086956521739</c:v>
                </c:pt>
                <c:pt idx="40">
                  <c:v>0.48</c:v>
                </c:pt>
                <c:pt idx="41">
                  <c:v>0.437908496732026</c:v>
                </c:pt>
                <c:pt idx="42">
                  <c:v>0.425531914893617</c:v>
                </c:pt>
                <c:pt idx="43">
                  <c:v>0.504950495049505</c:v>
                </c:pt>
                <c:pt idx="44">
                  <c:v>0.532710280373832</c:v>
                </c:pt>
                <c:pt idx="45">
                  <c:v>0.619047619047619</c:v>
                </c:pt>
                <c:pt idx="46">
                  <c:v>0.655737704918033</c:v>
                </c:pt>
                <c:pt idx="47">
                  <c:v>0.630769230769231</c:v>
                </c:pt>
                <c:pt idx="48">
                  <c:v>0.774193548387097</c:v>
                </c:pt>
                <c:pt idx="49">
                  <c:v>0.652173913043478</c:v>
                </c:pt>
                <c:pt idx="50">
                  <c:v>0.719298245614035</c:v>
                </c:pt>
                <c:pt idx="51">
                  <c:v>0.787234042553191</c:v>
                </c:pt>
                <c:pt idx="52">
                  <c:v>0.615384615384615</c:v>
                </c:pt>
                <c:pt idx="53">
                  <c:v>0.636363636363636</c:v>
                </c:pt>
                <c:pt idx="54">
                  <c:v>0.640625</c:v>
                </c:pt>
                <c:pt idx="55">
                  <c:v>0.597014925373134</c:v>
                </c:pt>
                <c:pt idx="56">
                  <c:v>0.729411764705882</c:v>
                </c:pt>
                <c:pt idx="57">
                  <c:v>0.676923076923077</c:v>
                </c:pt>
                <c:pt idx="58">
                  <c:v>0.46875</c:v>
                </c:pt>
                <c:pt idx="59">
                  <c:v>0.592592592592593</c:v>
                </c:pt>
                <c:pt idx="60">
                  <c:v>0.654545454545454</c:v>
                </c:pt>
                <c:pt idx="61">
                  <c:v>0.54</c:v>
                </c:pt>
                <c:pt idx="62">
                  <c:v>0.621212121212121</c:v>
                </c:pt>
                <c:pt idx="63">
                  <c:v>0.76271186440678</c:v>
                </c:pt>
                <c:pt idx="64">
                  <c:v>0.679012345679012</c:v>
                </c:pt>
                <c:pt idx="65">
                  <c:v>0.666666666666667</c:v>
                </c:pt>
                <c:pt idx="66">
                  <c:v>0.67816091954023</c:v>
                </c:pt>
                <c:pt idx="67">
                  <c:v>0.63013698630137</c:v>
                </c:pt>
                <c:pt idx="68">
                  <c:v>0.768292682926829</c:v>
                </c:pt>
                <c:pt idx="69">
                  <c:v>0.333333333333333</c:v>
                </c:pt>
                <c:pt idx="70">
                  <c:v>0.647058823529412</c:v>
                </c:pt>
                <c:pt idx="71">
                  <c:v>0.790697674418605</c:v>
                </c:pt>
                <c:pt idx="72">
                  <c:v>0.666666666666667</c:v>
                </c:pt>
                <c:pt idx="73">
                  <c:v>0.724137931034483</c:v>
                </c:pt>
                <c:pt idx="74">
                  <c:v>0.631578947368421</c:v>
                </c:pt>
                <c:pt idx="75">
                  <c:v>0.714285714285714</c:v>
                </c:pt>
                <c:pt idx="76">
                  <c:v>0.652173913043478</c:v>
                </c:pt>
                <c:pt idx="77">
                  <c:v>0.8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Android!#REF!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5550688"/>
        <c:axId val="-1445949840"/>
      </c:lineChart>
      <c:dateAx>
        <c:axId val="-1518977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5952160"/>
        <c:crosses val="autoZero"/>
        <c:auto val="1"/>
        <c:lblOffset val="100"/>
        <c:baseTimeUnit val="days"/>
      </c:dateAx>
      <c:valAx>
        <c:axId val="-14459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8977968"/>
        <c:crosses val="autoZero"/>
        <c:crossBetween val="between"/>
      </c:valAx>
      <c:valAx>
        <c:axId val="-144594984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5550688"/>
        <c:crosses val="max"/>
        <c:crossBetween val="between"/>
      </c:valAx>
      <c:dateAx>
        <c:axId val="-144555068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4459498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zh-CN" sz="1800" b="0" i="0" baseline="0">
                <a:effectLst/>
              </a:rPr>
              <a:t>Android 2017</a:t>
            </a:r>
            <a:r>
              <a:rPr lang="en-US" altLang="zh-CN" sz="1800" b="0" i="0" baseline="0">
                <a:effectLst/>
              </a:rPr>
              <a:t>08</a:t>
            </a:r>
            <a:r>
              <a:rPr lang="it-IT" altLang="zh-CN" sz="1800" b="0" i="0" baseline="0">
                <a:effectLst/>
              </a:rPr>
              <a:t>-201</a:t>
            </a:r>
            <a:r>
              <a:rPr lang="en-US" altLang="zh-CN" sz="1800" b="0" i="0" baseline="0">
                <a:effectLst/>
              </a:rPr>
              <a:t>710</a:t>
            </a:r>
            <a:endParaRPr lang="it-IT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Android!$B$2</c:f>
              <c:strCache>
                <c:ptCount val="1"/>
                <c:pt idx="0">
                  <c:v>进入页面PV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Android!$B$3:$B$94</c:f>
              <c:numCache>
                <c:formatCode>General</c:formatCode>
                <c:ptCount val="92"/>
                <c:pt idx="0">
                  <c:v>467.0</c:v>
                </c:pt>
                <c:pt idx="1">
                  <c:v>371.0</c:v>
                </c:pt>
                <c:pt idx="2">
                  <c:v>373.0</c:v>
                </c:pt>
                <c:pt idx="3">
                  <c:v>342.0</c:v>
                </c:pt>
                <c:pt idx="4">
                  <c:v>230.0</c:v>
                </c:pt>
                <c:pt idx="5">
                  <c:v>233.0</c:v>
                </c:pt>
                <c:pt idx="6">
                  <c:v>251.0</c:v>
                </c:pt>
                <c:pt idx="7">
                  <c:v>227.0</c:v>
                </c:pt>
                <c:pt idx="8">
                  <c:v>220.0</c:v>
                </c:pt>
                <c:pt idx="9">
                  <c:v>265.0</c:v>
                </c:pt>
                <c:pt idx="10">
                  <c:v>242.0</c:v>
                </c:pt>
                <c:pt idx="11">
                  <c:v>220.0</c:v>
                </c:pt>
                <c:pt idx="12">
                  <c:v>189.0</c:v>
                </c:pt>
                <c:pt idx="13">
                  <c:v>234.0</c:v>
                </c:pt>
                <c:pt idx="14">
                  <c:v>237.0</c:v>
                </c:pt>
                <c:pt idx="15">
                  <c:v>290.0</c:v>
                </c:pt>
                <c:pt idx="16">
                  <c:v>309.0</c:v>
                </c:pt>
                <c:pt idx="17">
                  <c:v>192.0</c:v>
                </c:pt>
                <c:pt idx="18">
                  <c:v>193.0</c:v>
                </c:pt>
                <c:pt idx="19">
                  <c:v>159.0</c:v>
                </c:pt>
                <c:pt idx="20">
                  <c:v>167.0</c:v>
                </c:pt>
                <c:pt idx="21">
                  <c:v>184.0</c:v>
                </c:pt>
                <c:pt idx="22">
                  <c:v>182.0</c:v>
                </c:pt>
                <c:pt idx="23">
                  <c:v>169.0</c:v>
                </c:pt>
                <c:pt idx="24">
                  <c:v>204.0</c:v>
                </c:pt>
                <c:pt idx="25">
                  <c:v>206.0</c:v>
                </c:pt>
                <c:pt idx="26">
                  <c:v>207.0</c:v>
                </c:pt>
                <c:pt idx="27">
                  <c:v>256.0</c:v>
                </c:pt>
                <c:pt idx="28">
                  <c:v>254.0</c:v>
                </c:pt>
                <c:pt idx="29">
                  <c:v>214.0</c:v>
                </c:pt>
                <c:pt idx="30">
                  <c:v>229.0</c:v>
                </c:pt>
                <c:pt idx="31">
                  <c:v>199.0</c:v>
                </c:pt>
                <c:pt idx="32">
                  <c:v>149.0</c:v>
                </c:pt>
                <c:pt idx="33">
                  <c:v>130.0</c:v>
                </c:pt>
                <c:pt idx="34">
                  <c:v>182.0</c:v>
                </c:pt>
                <c:pt idx="35">
                  <c:v>221.0</c:v>
                </c:pt>
                <c:pt idx="36">
                  <c:v>172.0</c:v>
                </c:pt>
                <c:pt idx="37">
                  <c:v>212.0</c:v>
                </c:pt>
                <c:pt idx="38">
                  <c:v>218.0</c:v>
                </c:pt>
                <c:pt idx="39">
                  <c:v>152.0</c:v>
                </c:pt>
                <c:pt idx="40">
                  <c:v>138.0</c:v>
                </c:pt>
                <c:pt idx="41">
                  <c:v>177.0</c:v>
                </c:pt>
                <c:pt idx="42">
                  <c:v>227.0</c:v>
                </c:pt>
                <c:pt idx="43">
                  <c:v>251.0</c:v>
                </c:pt>
                <c:pt idx="44">
                  <c:v>193.0</c:v>
                </c:pt>
                <c:pt idx="45">
                  <c:v>194.0</c:v>
                </c:pt>
                <c:pt idx="46">
                  <c:v>173.0</c:v>
                </c:pt>
                <c:pt idx="47">
                  <c:v>179.0</c:v>
                </c:pt>
                <c:pt idx="48">
                  <c:v>241.0</c:v>
                </c:pt>
                <c:pt idx="49">
                  <c:v>421.0</c:v>
                </c:pt>
                <c:pt idx="50">
                  <c:v>320.0</c:v>
                </c:pt>
                <c:pt idx="51">
                  <c:v>317.0</c:v>
                </c:pt>
                <c:pt idx="52">
                  <c:v>304.0</c:v>
                </c:pt>
                <c:pt idx="53">
                  <c:v>377.0</c:v>
                </c:pt>
                <c:pt idx="54">
                  <c:v>351.0</c:v>
                </c:pt>
                <c:pt idx="55">
                  <c:v>301.0</c:v>
                </c:pt>
                <c:pt idx="56">
                  <c:v>375.0</c:v>
                </c:pt>
                <c:pt idx="57">
                  <c:v>414.0</c:v>
                </c:pt>
                <c:pt idx="58">
                  <c:v>454.0</c:v>
                </c:pt>
                <c:pt idx="59">
                  <c:v>390.0</c:v>
                </c:pt>
                <c:pt idx="60">
                  <c:v>308.0</c:v>
                </c:pt>
                <c:pt idx="61">
                  <c:v>254.0</c:v>
                </c:pt>
                <c:pt idx="62">
                  <c:v>275.0</c:v>
                </c:pt>
                <c:pt idx="63">
                  <c:v>292.0</c:v>
                </c:pt>
                <c:pt idx="64">
                  <c:v>299.0</c:v>
                </c:pt>
                <c:pt idx="65">
                  <c:v>242.0</c:v>
                </c:pt>
                <c:pt idx="66">
                  <c:v>247.0</c:v>
                </c:pt>
                <c:pt idx="67">
                  <c:v>260.0</c:v>
                </c:pt>
                <c:pt idx="68">
                  <c:v>251.0</c:v>
                </c:pt>
                <c:pt idx="69">
                  <c:v>351.0</c:v>
                </c:pt>
                <c:pt idx="70">
                  <c:v>412.0</c:v>
                </c:pt>
                <c:pt idx="71">
                  <c:v>388.0</c:v>
                </c:pt>
                <c:pt idx="72">
                  <c:v>355.0</c:v>
                </c:pt>
                <c:pt idx="73">
                  <c:v>353.0</c:v>
                </c:pt>
                <c:pt idx="74">
                  <c:v>324.0</c:v>
                </c:pt>
                <c:pt idx="75">
                  <c:v>298.0</c:v>
                </c:pt>
                <c:pt idx="76">
                  <c:v>268.0</c:v>
                </c:pt>
                <c:pt idx="77">
                  <c:v>463.0</c:v>
                </c:pt>
                <c:pt idx="78">
                  <c:v>403.0</c:v>
                </c:pt>
                <c:pt idx="79">
                  <c:v>366.0</c:v>
                </c:pt>
                <c:pt idx="80">
                  <c:v>365.0</c:v>
                </c:pt>
                <c:pt idx="81">
                  <c:v>249.0</c:v>
                </c:pt>
                <c:pt idx="82">
                  <c:v>211.0</c:v>
                </c:pt>
                <c:pt idx="83">
                  <c:v>173.0</c:v>
                </c:pt>
                <c:pt idx="84">
                  <c:v>211.0</c:v>
                </c:pt>
                <c:pt idx="85">
                  <c:v>251.0</c:v>
                </c:pt>
                <c:pt idx="86">
                  <c:v>249.0</c:v>
                </c:pt>
                <c:pt idx="87">
                  <c:v>263.0</c:v>
                </c:pt>
                <c:pt idx="88">
                  <c:v>187.0</c:v>
                </c:pt>
                <c:pt idx="89">
                  <c:v>170.0</c:v>
                </c:pt>
                <c:pt idx="90">
                  <c:v>207.0</c:v>
                </c:pt>
                <c:pt idx="91">
                  <c:v>219.0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Android!$C$2</c:f>
              <c:strCache>
                <c:ptCount val="1"/>
                <c:pt idx="0">
                  <c:v>进入页面UV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Android!$C$3:$C$94</c:f>
              <c:numCache>
                <c:formatCode>General</c:formatCode>
                <c:ptCount val="92"/>
                <c:pt idx="0">
                  <c:v>362.0</c:v>
                </c:pt>
                <c:pt idx="1">
                  <c:v>287.0</c:v>
                </c:pt>
                <c:pt idx="2">
                  <c:v>274.0</c:v>
                </c:pt>
                <c:pt idx="3">
                  <c:v>256.0</c:v>
                </c:pt>
                <c:pt idx="4">
                  <c:v>166.0</c:v>
                </c:pt>
                <c:pt idx="5">
                  <c:v>164.0</c:v>
                </c:pt>
                <c:pt idx="6">
                  <c:v>192.0</c:v>
                </c:pt>
                <c:pt idx="7">
                  <c:v>173.0</c:v>
                </c:pt>
                <c:pt idx="8">
                  <c:v>181.0</c:v>
                </c:pt>
                <c:pt idx="9">
                  <c:v>193.0</c:v>
                </c:pt>
                <c:pt idx="10">
                  <c:v>186.0</c:v>
                </c:pt>
                <c:pt idx="11">
                  <c:v>162.0</c:v>
                </c:pt>
                <c:pt idx="12">
                  <c:v>145.0</c:v>
                </c:pt>
                <c:pt idx="13">
                  <c:v>175.0</c:v>
                </c:pt>
                <c:pt idx="14">
                  <c:v>176.0</c:v>
                </c:pt>
                <c:pt idx="15">
                  <c:v>222.0</c:v>
                </c:pt>
                <c:pt idx="16">
                  <c:v>235.0</c:v>
                </c:pt>
                <c:pt idx="17">
                  <c:v>145.0</c:v>
                </c:pt>
                <c:pt idx="18">
                  <c:v>149.0</c:v>
                </c:pt>
                <c:pt idx="19">
                  <c:v>110.0</c:v>
                </c:pt>
                <c:pt idx="20">
                  <c:v>119.0</c:v>
                </c:pt>
                <c:pt idx="21">
                  <c:v>146.0</c:v>
                </c:pt>
                <c:pt idx="22">
                  <c:v>128.0</c:v>
                </c:pt>
                <c:pt idx="23">
                  <c:v>139.0</c:v>
                </c:pt>
                <c:pt idx="24">
                  <c:v>155.0</c:v>
                </c:pt>
                <c:pt idx="25">
                  <c:v>157.0</c:v>
                </c:pt>
                <c:pt idx="26">
                  <c:v>152.0</c:v>
                </c:pt>
                <c:pt idx="27">
                  <c:v>206.0</c:v>
                </c:pt>
                <c:pt idx="28">
                  <c:v>209.0</c:v>
                </c:pt>
                <c:pt idx="29">
                  <c:v>160.0</c:v>
                </c:pt>
                <c:pt idx="30">
                  <c:v>172.0</c:v>
                </c:pt>
                <c:pt idx="31">
                  <c:v>150.0</c:v>
                </c:pt>
                <c:pt idx="32">
                  <c:v>105.0</c:v>
                </c:pt>
                <c:pt idx="33">
                  <c:v>101.0</c:v>
                </c:pt>
                <c:pt idx="34">
                  <c:v>127.0</c:v>
                </c:pt>
                <c:pt idx="35">
                  <c:v>160.0</c:v>
                </c:pt>
                <c:pt idx="36">
                  <c:v>135.0</c:v>
                </c:pt>
                <c:pt idx="37">
                  <c:v>150.0</c:v>
                </c:pt>
                <c:pt idx="38">
                  <c:v>162.0</c:v>
                </c:pt>
                <c:pt idx="39">
                  <c:v>117.0</c:v>
                </c:pt>
                <c:pt idx="40">
                  <c:v>108.0</c:v>
                </c:pt>
                <c:pt idx="41">
                  <c:v>142.0</c:v>
                </c:pt>
                <c:pt idx="42">
                  <c:v>172.0</c:v>
                </c:pt>
                <c:pt idx="43">
                  <c:v>167.0</c:v>
                </c:pt>
                <c:pt idx="44">
                  <c:v>147.0</c:v>
                </c:pt>
                <c:pt idx="45">
                  <c:v>136.0</c:v>
                </c:pt>
                <c:pt idx="46">
                  <c:v>125.0</c:v>
                </c:pt>
                <c:pt idx="47">
                  <c:v>125.0</c:v>
                </c:pt>
                <c:pt idx="48">
                  <c:v>199.0</c:v>
                </c:pt>
                <c:pt idx="49">
                  <c:v>337.0</c:v>
                </c:pt>
                <c:pt idx="50">
                  <c:v>243.0</c:v>
                </c:pt>
                <c:pt idx="51">
                  <c:v>240.0</c:v>
                </c:pt>
                <c:pt idx="52">
                  <c:v>225.0</c:v>
                </c:pt>
                <c:pt idx="53">
                  <c:v>264.0</c:v>
                </c:pt>
                <c:pt idx="54">
                  <c:v>259.0</c:v>
                </c:pt>
                <c:pt idx="55">
                  <c:v>221.0</c:v>
                </c:pt>
                <c:pt idx="56">
                  <c:v>257.0</c:v>
                </c:pt>
                <c:pt idx="57">
                  <c:v>285.0</c:v>
                </c:pt>
                <c:pt idx="58">
                  <c:v>324.0</c:v>
                </c:pt>
                <c:pt idx="59">
                  <c:v>269.0</c:v>
                </c:pt>
                <c:pt idx="60">
                  <c:v>220.0</c:v>
                </c:pt>
                <c:pt idx="61">
                  <c:v>185.0</c:v>
                </c:pt>
                <c:pt idx="62">
                  <c:v>194.0</c:v>
                </c:pt>
                <c:pt idx="63">
                  <c:v>204.0</c:v>
                </c:pt>
                <c:pt idx="64">
                  <c:v>197.0</c:v>
                </c:pt>
                <c:pt idx="65">
                  <c:v>167.0</c:v>
                </c:pt>
                <c:pt idx="66">
                  <c:v>172.0</c:v>
                </c:pt>
                <c:pt idx="67">
                  <c:v>192.0</c:v>
                </c:pt>
                <c:pt idx="68">
                  <c:v>181.0</c:v>
                </c:pt>
                <c:pt idx="69">
                  <c:v>251.0</c:v>
                </c:pt>
                <c:pt idx="70">
                  <c:v>283.0</c:v>
                </c:pt>
                <c:pt idx="71">
                  <c:v>263.0</c:v>
                </c:pt>
                <c:pt idx="72">
                  <c:v>252.0</c:v>
                </c:pt>
                <c:pt idx="73">
                  <c:v>235.0</c:v>
                </c:pt>
                <c:pt idx="74">
                  <c:v>222.0</c:v>
                </c:pt>
                <c:pt idx="75">
                  <c:v>221.0</c:v>
                </c:pt>
                <c:pt idx="76">
                  <c:v>189.0</c:v>
                </c:pt>
                <c:pt idx="77">
                  <c:v>273.0</c:v>
                </c:pt>
                <c:pt idx="78">
                  <c:v>310.0</c:v>
                </c:pt>
                <c:pt idx="79">
                  <c:v>263.0</c:v>
                </c:pt>
                <c:pt idx="80">
                  <c:v>227.0</c:v>
                </c:pt>
                <c:pt idx="81">
                  <c:v>180.0</c:v>
                </c:pt>
                <c:pt idx="82">
                  <c:v>159.0</c:v>
                </c:pt>
                <c:pt idx="83">
                  <c:v>139.0</c:v>
                </c:pt>
                <c:pt idx="84">
                  <c:v>144.0</c:v>
                </c:pt>
                <c:pt idx="85">
                  <c:v>171.0</c:v>
                </c:pt>
                <c:pt idx="86">
                  <c:v>169.0</c:v>
                </c:pt>
                <c:pt idx="87">
                  <c:v>163.0</c:v>
                </c:pt>
                <c:pt idx="88">
                  <c:v>123.0</c:v>
                </c:pt>
                <c:pt idx="89">
                  <c:v>128.0</c:v>
                </c:pt>
                <c:pt idx="90">
                  <c:v>160.0</c:v>
                </c:pt>
                <c:pt idx="91">
                  <c:v>154.0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Android!$D$2</c:f>
              <c:strCache>
                <c:ptCount val="1"/>
                <c:pt idx="0">
                  <c:v>进入页面PV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Android!$A$3:$A$94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Android!$D$3:$D$94</c:f>
              <c:numCache>
                <c:formatCode>General</c:formatCode>
                <c:ptCount val="92"/>
                <c:pt idx="0">
                  <c:v>137.0</c:v>
                </c:pt>
                <c:pt idx="1">
                  <c:v>125.0</c:v>
                </c:pt>
                <c:pt idx="2">
                  <c:v>100.0</c:v>
                </c:pt>
                <c:pt idx="3">
                  <c:v>91.0</c:v>
                </c:pt>
                <c:pt idx="4">
                  <c:v>82.0</c:v>
                </c:pt>
                <c:pt idx="5">
                  <c:v>85.0</c:v>
                </c:pt>
                <c:pt idx="6">
                  <c:v>79.0</c:v>
                </c:pt>
                <c:pt idx="7">
                  <c:v>66.0</c:v>
                </c:pt>
                <c:pt idx="8">
                  <c:v>68.0</c:v>
                </c:pt>
                <c:pt idx="9">
                  <c:v>83.0</c:v>
                </c:pt>
                <c:pt idx="10">
                  <c:v>76.0</c:v>
                </c:pt>
                <c:pt idx="11">
                  <c:v>77.0</c:v>
                </c:pt>
                <c:pt idx="12">
                  <c:v>73.0</c:v>
                </c:pt>
                <c:pt idx="13">
                  <c:v>75.0</c:v>
                </c:pt>
                <c:pt idx="14">
                  <c:v>63.0</c:v>
                </c:pt>
                <c:pt idx="15">
                  <c:v>65.0</c:v>
                </c:pt>
                <c:pt idx="16">
                  <c:v>62.0</c:v>
                </c:pt>
                <c:pt idx="17">
                  <c:v>45.0</c:v>
                </c:pt>
                <c:pt idx="18">
                  <c:v>58.0</c:v>
                </c:pt>
                <c:pt idx="19">
                  <c:v>39.0</c:v>
                </c:pt>
                <c:pt idx="20">
                  <c:v>44.0</c:v>
                </c:pt>
                <c:pt idx="21">
                  <c:v>57.0</c:v>
                </c:pt>
                <c:pt idx="22">
                  <c:v>46.0</c:v>
                </c:pt>
                <c:pt idx="23">
                  <c:v>33.0</c:v>
                </c:pt>
                <c:pt idx="24">
                  <c:v>49.0</c:v>
                </c:pt>
                <c:pt idx="25">
                  <c:v>43.0</c:v>
                </c:pt>
                <c:pt idx="26">
                  <c:v>60.0</c:v>
                </c:pt>
                <c:pt idx="27">
                  <c:v>38.0</c:v>
                </c:pt>
                <c:pt idx="28">
                  <c:v>44.0</c:v>
                </c:pt>
                <c:pt idx="29">
                  <c:v>47.0</c:v>
                </c:pt>
                <c:pt idx="30">
                  <c:v>49.0</c:v>
                </c:pt>
                <c:pt idx="31">
                  <c:v>53.0</c:v>
                </c:pt>
                <c:pt idx="32">
                  <c:v>36.0</c:v>
                </c:pt>
                <c:pt idx="33">
                  <c:v>33.0</c:v>
                </c:pt>
                <c:pt idx="34">
                  <c:v>50.0</c:v>
                </c:pt>
                <c:pt idx="35">
                  <c:v>63.0</c:v>
                </c:pt>
                <c:pt idx="36">
                  <c:v>43.0</c:v>
                </c:pt>
                <c:pt idx="37">
                  <c:v>50.0</c:v>
                </c:pt>
                <c:pt idx="38">
                  <c:v>58.0</c:v>
                </c:pt>
                <c:pt idx="39">
                  <c:v>33.0</c:v>
                </c:pt>
                <c:pt idx="40">
                  <c:v>46.0</c:v>
                </c:pt>
                <c:pt idx="41">
                  <c:v>46.0</c:v>
                </c:pt>
                <c:pt idx="42">
                  <c:v>41.0</c:v>
                </c:pt>
                <c:pt idx="43">
                  <c:v>60.0</c:v>
                </c:pt>
                <c:pt idx="44">
                  <c:v>58.0</c:v>
                </c:pt>
                <c:pt idx="45">
                  <c:v>49.0</c:v>
                </c:pt>
                <c:pt idx="46">
                  <c:v>55.0</c:v>
                </c:pt>
                <c:pt idx="47">
                  <c:v>44.0</c:v>
                </c:pt>
                <c:pt idx="48">
                  <c:v>59.0</c:v>
                </c:pt>
                <c:pt idx="49">
                  <c:v>76.0</c:v>
                </c:pt>
                <c:pt idx="50">
                  <c:v>56.0</c:v>
                </c:pt>
                <c:pt idx="51">
                  <c:v>71.0</c:v>
                </c:pt>
                <c:pt idx="52">
                  <c:v>59.0</c:v>
                </c:pt>
                <c:pt idx="53">
                  <c:v>120.0</c:v>
                </c:pt>
                <c:pt idx="54">
                  <c:v>105.0</c:v>
                </c:pt>
                <c:pt idx="55">
                  <c:v>87.0</c:v>
                </c:pt>
                <c:pt idx="56">
                  <c:v>85.0</c:v>
                </c:pt>
                <c:pt idx="57">
                  <c:v>154.0</c:v>
                </c:pt>
                <c:pt idx="58">
                  <c:v>168.0</c:v>
                </c:pt>
                <c:pt idx="59">
                  <c:v>134.0</c:v>
                </c:pt>
                <c:pt idx="60">
                  <c:v>105.0</c:v>
                </c:pt>
                <c:pt idx="61">
                  <c:v>92.0</c:v>
                </c:pt>
                <c:pt idx="62">
                  <c:v>114.0</c:v>
                </c:pt>
                <c:pt idx="63">
                  <c:v>108.0</c:v>
                </c:pt>
                <c:pt idx="64">
                  <c:v>113.0</c:v>
                </c:pt>
                <c:pt idx="65">
                  <c:v>95.0</c:v>
                </c:pt>
                <c:pt idx="66">
                  <c:v>102.0</c:v>
                </c:pt>
                <c:pt idx="67">
                  <c:v>103.0</c:v>
                </c:pt>
                <c:pt idx="68">
                  <c:v>117.0</c:v>
                </c:pt>
                <c:pt idx="69">
                  <c:v>129.0</c:v>
                </c:pt>
                <c:pt idx="70">
                  <c:v>168.0</c:v>
                </c:pt>
                <c:pt idx="71">
                  <c:v>152.0</c:v>
                </c:pt>
                <c:pt idx="72">
                  <c:v>123.0</c:v>
                </c:pt>
                <c:pt idx="73">
                  <c:v>127.0</c:v>
                </c:pt>
                <c:pt idx="74">
                  <c:v>117.0</c:v>
                </c:pt>
                <c:pt idx="75">
                  <c:v>120.0</c:v>
                </c:pt>
                <c:pt idx="76">
                  <c:v>102.0</c:v>
                </c:pt>
                <c:pt idx="77">
                  <c:v>98.0</c:v>
                </c:pt>
                <c:pt idx="78">
                  <c:v>100.0</c:v>
                </c:pt>
                <c:pt idx="79">
                  <c:v>111.0</c:v>
                </c:pt>
                <c:pt idx="80">
                  <c:v>96.0</c:v>
                </c:pt>
                <c:pt idx="81">
                  <c:v>69.0</c:v>
                </c:pt>
                <c:pt idx="82">
                  <c:v>50.0</c:v>
                </c:pt>
                <c:pt idx="83">
                  <c:v>54.0</c:v>
                </c:pt>
                <c:pt idx="84">
                  <c:v>50.0</c:v>
                </c:pt>
                <c:pt idx="85">
                  <c:v>67.0</c:v>
                </c:pt>
                <c:pt idx="86">
                  <c:v>59.0</c:v>
                </c:pt>
                <c:pt idx="87">
                  <c:v>63.0</c:v>
                </c:pt>
                <c:pt idx="88">
                  <c:v>53.0</c:v>
                </c:pt>
                <c:pt idx="89">
                  <c:v>54.0</c:v>
                </c:pt>
                <c:pt idx="90">
                  <c:v>73.0</c:v>
                </c:pt>
                <c:pt idx="91">
                  <c:v>62.0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Android!$E$2</c:f>
              <c:strCache>
                <c:ptCount val="1"/>
                <c:pt idx="0">
                  <c:v>注册成功UV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Android!$A$3:$A$94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Android!$E$3:$E$94</c:f>
              <c:numCache>
                <c:formatCode>General</c:formatCode>
                <c:ptCount val="92"/>
                <c:pt idx="0">
                  <c:v>136.0</c:v>
                </c:pt>
                <c:pt idx="1">
                  <c:v>125.0</c:v>
                </c:pt>
                <c:pt idx="2">
                  <c:v>100.0</c:v>
                </c:pt>
                <c:pt idx="3">
                  <c:v>91.0</c:v>
                </c:pt>
                <c:pt idx="4">
                  <c:v>82.0</c:v>
                </c:pt>
                <c:pt idx="5">
                  <c:v>85.0</c:v>
                </c:pt>
                <c:pt idx="6">
                  <c:v>79.0</c:v>
                </c:pt>
                <c:pt idx="7">
                  <c:v>66.0</c:v>
                </c:pt>
                <c:pt idx="8">
                  <c:v>68.0</c:v>
                </c:pt>
                <c:pt idx="9">
                  <c:v>83.0</c:v>
                </c:pt>
                <c:pt idx="10">
                  <c:v>76.0</c:v>
                </c:pt>
                <c:pt idx="11">
                  <c:v>77.0</c:v>
                </c:pt>
                <c:pt idx="12">
                  <c:v>73.0</c:v>
                </c:pt>
                <c:pt idx="13">
                  <c:v>75.0</c:v>
                </c:pt>
                <c:pt idx="14">
                  <c:v>63.0</c:v>
                </c:pt>
                <c:pt idx="15">
                  <c:v>65.0</c:v>
                </c:pt>
                <c:pt idx="16">
                  <c:v>62.0</c:v>
                </c:pt>
                <c:pt idx="17">
                  <c:v>45.0</c:v>
                </c:pt>
                <c:pt idx="18">
                  <c:v>58.0</c:v>
                </c:pt>
                <c:pt idx="19">
                  <c:v>39.0</c:v>
                </c:pt>
                <c:pt idx="20">
                  <c:v>44.0</c:v>
                </c:pt>
                <c:pt idx="21">
                  <c:v>57.0</c:v>
                </c:pt>
                <c:pt idx="22">
                  <c:v>46.0</c:v>
                </c:pt>
                <c:pt idx="23">
                  <c:v>33.0</c:v>
                </c:pt>
                <c:pt idx="24">
                  <c:v>49.0</c:v>
                </c:pt>
                <c:pt idx="25">
                  <c:v>43.0</c:v>
                </c:pt>
                <c:pt idx="26">
                  <c:v>60.0</c:v>
                </c:pt>
                <c:pt idx="27">
                  <c:v>38.0</c:v>
                </c:pt>
                <c:pt idx="28">
                  <c:v>44.0</c:v>
                </c:pt>
                <c:pt idx="29">
                  <c:v>47.0</c:v>
                </c:pt>
                <c:pt idx="30">
                  <c:v>49.0</c:v>
                </c:pt>
                <c:pt idx="31">
                  <c:v>53.0</c:v>
                </c:pt>
                <c:pt idx="32">
                  <c:v>36.0</c:v>
                </c:pt>
                <c:pt idx="33">
                  <c:v>33.0</c:v>
                </c:pt>
                <c:pt idx="34">
                  <c:v>50.0</c:v>
                </c:pt>
                <c:pt idx="35">
                  <c:v>63.0</c:v>
                </c:pt>
                <c:pt idx="36">
                  <c:v>43.0</c:v>
                </c:pt>
                <c:pt idx="37">
                  <c:v>50.0</c:v>
                </c:pt>
                <c:pt idx="38">
                  <c:v>58.0</c:v>
                </c:pt>
                <c:pt idx="39">
                  <c:v>33.0</c:v>
                </c:pt>
                <c:pt idx="40">
                  <c:v>46.0</c:v>
                </c:pt>
                <c:pt idx="41">
                  <c:v>46.0</c:v>
                </c:pt>
                <c:pt idx="42">
                  <c:v>40.0</c:v>
                </c:pt>
                <c:pt idx="43">
                  <c:v>60.0</c:v>
                </c:pt>
                <c:pt idx="44">
                  <c:v>58.0</c:v>
                </c:pt>
                <c:pt idx="45">
                  <c:v>49.0</c:v>
                </c:pt>
                <c:pt idx="46">
                  <c:v>55.0</c:v>
                </c:pt>
                <c:pt idx="47">
                  <c:v>44.0</c:v>
                </c:pt>
                <c:pt idx="48">
                  <c:v>59.0</c:v>
                </c:pt>
                <c:pt idx="49">
                  <c:v>76.0</c:v>
                </c:pt>
                <c:pt idx="50">
                  <c:v>56.0</c:v>
                </c:pt>
                <c:pt idx="51">
                  <c:v>71.0</c:v>
                </c:pt>
                <c:pt idx="52">
                  <c:v>59.0</c:v>
                </c:pt>
                <c:pt idx="53">
                  <c:v>120.0</c:v>
                </c:pt>
                <c:pt idx="54">
                  <c:v>104.0</c:v>
                </c:pt>
                <c:pt idx="55">
                  <c:v>87.0</c:v>
                </c:pt>
                <c:pt idx="56">
                  <c:v>85.0</c:v>
                </c:pt>
                <c:pt idx="57">
                  <c:v>154.0</c:v>
                </c:pt>
                <c:pt idx="58">
                  <c:v>168.0</c:v>
                </c:pt>
                <c:pt idx="59">
                  <c:v>134.0</c:v>
                </c:pt>
                <c:pt idx="60">
                  <c:v>105.0</c:v>
                </c:pt>
                <c:pt idx="61">
                  <c:v>92.0</c:v>
                </c:pt>
                <c:pt idx="62">
                  <c:v>113.0</c:v>
                </c:pt>
                <c:pt idx="63">
                  <c:v>108.0</c:v>
                </c:pt>
                <c:pt idx="64">
                  <c:v>113.0</c:v>
                </c:pt>
                <c:pt idx="65">
                  <c:v>95.0</c:v>
                </c:pt>
                <c:pt idx="66">
                  <c:v>102.0</c:v>
                </c:pt>
                <c:pt idx="67">
                  <c:v>103.0</c:v>
                </c:pt>
                <c:pt idx="68">
                  <c:v>117.0</c:v>
                </c:pt>
                <c:pt idx="69">
                  <c:v>129.0</c:v>
                </c:pt>
                <c:pt idx="70">
                  <c:v>167.0</c:v>
                </c:pt>
                <c:pt idx="71">
                  <c:v>151.0</c:v>
                </c:pt>
                <c:pt idx="72">
                  <c:v>123.0</c:v>
                </c:pt>
                <c:pt idx="73">
                  <c:v>126.0</c:v>
                </c:pt>
                <c:pt idx="74">
                  <c:v>117.0</c:v>
                </c:pt>
                <c:pt idx="75">
                  <c:v>120.0</c:v>
                </c:pt>
                <c:pt idx="76">
                  <c:v>101.0</c:v>
                </c:pt>
                <c:pt idx="77">
                  <c:v>98.0</c:v>
                </c:pt>
                <c:pt idx="78">
                  <c:v>97.0</c:v>
                </c:pt>
                <c:pt idx="79">
                  <c:v>106.0</c:v>
                </c:pt>
                <c:pt idx="80">
                  <c:v>96.0</c:v>
                </c:pt>
                <c:pt idx="81">
                  <c:v>67.0</c:v>
                </c:pt>
                <c:pt idx="82">
                  <c:v>50.0</c:v>
                </c:pt>
                <c:pt idx="83">
                  <c:v>54.0</c:v>
                </c:pt>
                <c:pt idx="84">
                  <c:v>50.0</c:v>
                </c:pt>
                <c:pt idx="85">
                  <c:v>67.0</c:v>
                </c:pt>
                <c:pt idx="86">
                  <c:v>59.0</c:v>
                </c:pt>
                <c:pt idx="87">
                  <c:v>63.0</c:v>
                </c:pt>
                <c:pt idx="88">
                  <c:v>53.0</c:v>
                </c:pt>
                <c:pt idx="89">
                  <c:v>54.0</c:v>
                </c:pt>
                <c:pt idx="90">
                  <c:v>71.0</c:v>
                </c:pt>
                <c:pt idx="91">
                  <c:v>61.0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Android!$F$2</c:f>
              <c:strCache>
                <c:ptCount val="1"/>
                <c:pt idx="0">
                  <c:v>转换率PV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Android!$A$3:$A$94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Android!$F$3:$F$94</c:f>
              <c:numCache>
                <c:formatCode>0.00%</c:formatCode>
                <c:ptCount val="92"/>
                <c:pt idx="0">
                  <c:v>0.293361884368308</c:v>
                </c:pt>
                <c:pt idx="1">
                  <c:v>0.336927223719676</c:v>
                </c:pt>
                <c:pt idx="2">
                  <c:v>0.268096514745308</c:v>
                </c:pt>
                <c:pt idx="3">
                  <c:v>0.266081871345029</c:v>
                </c:pt>
                <c:pt idx="4">
                  <c:v>0.356521739130435</c:v>
                </c:pt>
                <c:pt idx="5">
                  <c:v>0.36480686695279</c:v>
                </c:pt>
                <c:pt idx="6">
                  <c:v>0.314741035856574</c:v>
                </c:pt>
                <c:pt idx="7">
                  <c:v>0.290748898678414</c:v>
                </c:pt>
                <c:pt idx="8">
                  <c:v>0.309090909090909</c:v>
                </c:pt>
                <c:pt idx="9">
                  <c:v>0.313207547169811</c:v>
                </c:pt>
                <c:pt idx="10">
                  <c:v>0.314049586776859</c:v>
                </c:pt>
                <c:pt idx="11">
                  <c:v>0.35</c:v>
                </c:pt>
                <c:pt idx="12">
                  <c:v>0.386243386243386</c:v>
                </c:pt>
                <c:pt idx="13">
                  <c:v>0.32051282051282</c:v>
                </c:pt>
                <c:pt idx="14">
                  <c:v>0.265822784810127</c:v>
                </c:pt>
                <c:pt idx="15">
                  <c:v>0.224137931034483</c:v>
                </c:pt>
                <c:pt idx="16">
                  <c:v>0.200647249190939</c:v>
                </c:pt>
                <c:pt idx="17">
                  <c:v>0.234375</c:v>
                </c:pt>
                <c:pt idx="18">
                  <c:v>0.300518134715026</c:v>
                </c:pt>
                <c:pt idx="19">
                  <c:v>0.245283018867925</c:v>
                </c:pt>
                <c:pt idx="20">
                  <c:v>0.263473053892216</c:v>
                </c:pt>
                <c:pt idx="21">
                  <c:v>0.309782608695652</c:v>
                </c:pt>
                <c:pt idx="22">
                  <c:v>0.252747252747253</c:v>
                </c:pt>
                <c:pt idx="23">
                  <c:v>0.195266272189349</c:v>
                </c:pt>
                <c:pt idx="24">
                  <c:v>0.240196078431373</c:v>
                </c:pt>
                <c:pt idx="25">
                  <c:v>0.20873786407767</c:v>
                </c:pt>
                <c:pt idx="26">
                  <c:v>0.289855072463768</c:v>
                </c:pt>
                <c:pt idx="27">
                  <c:v>0.1484375</c:v>
                </c:pt>
                <c:pt idx="28">
                  <c:v>0.173228346456693</c:v>
                </c:pt>
                <c:pt idx="29">
                  <c:v>0.219626168224299</c:v>
                </c:pt>
                <c:pt idx="30">
                  <c:v>0.213973799126638</c:v>
                </c:pt>
                <c:pt idx="31">
                  <c:v>0.266331658291457</c:v>
                </c:pt>
                <c:pt idx="32">
                  <c:v>0.241610738255034</c:v>
                </c:pt>
                <c:pt idx="33">
                  <c:v>0.253846153846154</c:v>
                </c:pt>
                <c:pt idx="34">
                  <c:v>0.274725274725275</c:v>
                </c:pt>
                <c:pt idx="35">
                  <c:v>0.285067873303167</c:v>
                </c:pt>
                <c:pt idx="36">
                  <c:v>0.25</c:v>
                </c:pt>
                <c:pt idx="37">
                  <c:v>0.235849056603774</c:v>
                </c:pt>
                <c:pt idx="38">
                  <c:v>0.26605504587156</c:v>
                </c:pt>
                <c:pt idx="39">
                  <c:v>0.217105263157895</c:v>
                </c:pt>
                <c:pt idx="40">
                  <c:v>0.333333333333333</c:v>
                </c:pt>
                <c:pt idx="41">
                  <c:v>0.259887005649717</c:v>
                </c:pt>
                <c:pt idx="42">
                  <c:v>0.180616740088106</c:v>
                </c:pt>
                <c:pt idx="43">
                  <c:v>0.239043824701195</c:v>
                </c:pt>
                <c:pt idx="44">
                  <c:v>0.300518134715026</c:v>
                </c:pt>
                <c:pt idx="45">
                  <c:v>0.252577319587629</c:v>
                </c:pt>
                <c:pt idx="46">
                  <c:v>0.317919075144509</c:v>
                </c:pt>
                <c:pt idx="47">
                  <c:v>0.245810055865922</c:v>
                </c:pt>
                <c:pt idx="48">
                  <c:v>0.244813278008299</c:v>
                </c:pt>
                <c:pt idx="49">
                  <c:v>0.180522565320665</c:v>
                </c:pt>
                <c:pt idx="50">
                  <c:v>0.175</c:v>
                </c:pt>
                <c:pt idx="51">
                  <c:v>0.22397476340694</c:v>
                </c:pt>
                <c:pt idx="52">
                  <c:v>0.194078947368421</c:v>
                </c:pt>
                <c:pt idx="53">
                  <c:v>0.318302387267904</c:v>
                </c:pt>
                <c:pt idx="54">
                  <c:v>0.299145299145299</c:v>
                </c:pt>
                <c:pt idx="55">
                  <c:v>0.289036544850498</c:v>
                </c:pt>
                <c:pt idx="56">
                  <c:v>0.226666666666667</c:v>
                </c:pt>
                <c:pt idx="57">
                  <c:v>0.371980676328502</c:v>
                </c:pt>
                <c:pt idx="58">
                  <c:v>0.370044052863436</c:v>
                </c:pt>
                <c:pt idx="59">
                  <c:v>0.343589743589744</c:v>
                </c:pt>
                <c:pt idx="60">
                  <c:v>0.340909090909091</c:v>
                </c:pt>
                <c:pt idx="61">
                  <c:v>0.362204724409449</c:v>
                </c:pt>
                <c:pt idx="62">
                  <c:v>0.414545454545455</c:v>
                </c:pt>
                <c:pt idx="63">
                  <c:v>0.36986301369863</c:v>
                </c:pt>
                <c:pt idx="64">
                  <c:v>0.377926421404682</c:v>
                </c:pt>
                <c:pt idx="65">
                  <c:v>0.392561983471074</c:v>
                </c:pt>
                <c:pt idx="66">
                  <c:v>0.412955465587045</c:v>
                </c:pt>
                <c:pt idx="67">
                  <c:v>0.396153846153846</c:v>
                </c:pt>
                <c:pt idx="68">
                  <c:v>0.466135458167331</c:v>
                </c:pt>
                <c:pt idx="69">
                  <c:v>0.367521367521367</c:v>
                </c:pt>
                <c:pt idx="70">
                  <c:v>0.407766990291262</c:v>
                </c:pt>
                <c:pt idx="71">
                  <c:v>0.391752577319588</c:v>
                </c:pt>
                <c:pt idx="72">
                  <c:v>0.346478873239437</c:v>
                </c:pt>
                <c:pt idx="73">
                  <c:v>0.359773371104816</c:v>
                </c:pt>
                <c:pt idx="74">
                  <c:v>0.361111111111111</c:v>
                </c:pt>
                <c:pt idx="75">
                  <c:v>0.402684563758389</c:v>
                </c:pt>
                <c:pt idx="76">
                  <c:v>0.380597014925373</c:v>
                </c:pt>
                <c:pt idx="77">
                  <c:v>0.211663066954644</c:v>
                </c:pt>
                <c:pt idx="78">
                  <c:v>0.248138957816377</c:v>
                </c:pt>
                <c:pt idx="79">
                  <c:v>0.30327868852459</c:v>
                </c:pt>
                <c:pt idx="80">
                  <c:v>0.263013698630137</c:v>
                </c:pt>
                <c:pt idx="81">
                  <c:v>0.27710843373494</c:v>
                </c:pt>
                <c:pt idx="82">
                  <c:v>0.23696682464455</c:v>
                </c:pt>
                <c:pt idx="83">
                  <c:v>0.312138728323699</c:v>
                </c:pt>
                <c:pt idx="84">
                  <c:v>0.23696682464455</c:v>
                </c:pt>
                <c:pt idx="85">
                  <c:v>0.266932270916335</c:v>
                </c:pt>
                <c:pt idx="86">
                  <c:v>0.236947791164659</c:v>
                </c:pt>
                <c:pt idx="87">
                  <c:v>0.239543726235741</c:v>
                </c:pt>
                <c:pt idx="88">
                  <c:v>0.283422459893048</c:v>
                </c:pt>
                <c:pt idx="89">
                  <c:v>0.317647058823529</c:v>
                </c:pt>
                <c:pt idx="90">
                  <c:v>0.352657004830918</c:v>
                </c:pt>
                <c:pt idx="91">
                  <c:v>0.28310502283105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685936"/>
        <c:axId val="-1377684160"/>
      </c:lineChart>
      <c:lineChart>
        <c:grouping val="standard"/>
        <c:varyColors val="0"/>
        <c:ser>
          <c:idx val="5"/>
          <c:order val="5"/>
          <c:tx>
            <c:strRef>
              <c:f>Android!$G$2</c:f>
              <c:strCache>
                <c:ptCount val="1"/>
                <c:pt idx="0">
                  <c:v>转化率UV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Android!$A$3:$A$94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Android!$G$3:$G$94</c:f>
              <c:numCache>
                <c:formatCode>0.00%</c:formatCode>
                <c:ptCount val="92"/>
                <c:pt idx="0">
                  <c:v>0.375690607734807</c:v>
                </c:pt>
                <c:pt idx="1">
                  <c:v>0.435540069686411</c:v>
                </c:pt>
                <c:pt idx="2">
                  <c:v>0.364963503649635</c:v>
                </c:pt>
                <c:pt idx="3">
                  <c:v>0.35546875</c:v>
                </c:pt>
                <c:pt idx="4">
                  <c:v>0.493975903614458</c:v>
                </c:pt>
                <c:pt idx="5">
                  <c:v>0.518292682926829</c:v>
                </c:pt>
                <c:pt idx="6">
                  <c:v>0.411458333333333</c:v>
                </c:pt>
                <c:pt idx="7">
                  <c:v>0.38150289017341</c:v>
                </c:pt>
                <c:pt idx="8">
                  <c:v>0.375690607734807</c:v>
                </c:pt>
                <c:pt idx="9">
                  <c:v>0.430051813471503</c:v>
                </c:pt>
                <c:pt idx="10">
                  <c:v>0.408602150537634</c:v>
                </c:pt>
                <c:pt idx="11">
                  <c:v>0.475308641975309</c:v>
                </c:pt>
                <c:pt idx="12">
                  <c:v>0.503448275862069</c:v>
                </c:pt>
                <c:pt idx="13">
                  <c:v>0.428571428571429</c:v>
                </c:pt>
                <c:pt idx="14">
                  <c:v>0.357954545454545</c:v>
                </c:pt>
                <c:pt idx="15">
                  <c:v>0.292792792792793</c:v>
                </c:pt>
                <c:pt idx="16">
                  <c:v>0.263829787234043</c:v>
                </c:pt>
                <c:pt idx="17">
                  <c:v>0.310344827586207</c:v>
                </c:pt>
                <c:pt idx="18">
                  <c:v>0.389261744966443</c:v>
                </c:pt>
                <c:pt idx="19">
                  <c:v>0.354545454545454</c:v>
                </c:pt>
                <c:pt idx="20">
                  <c:v>0.369747899159664</c:v>
                </c:pt>
                <c:pt idx="21">
                  <c:v>0.39041095890411</c:v>
                </c:pt>
                <c:pt idx="22">
                  <c:v>0.359375</c:v>
                </c:pt>
                <c:pt idx="23">
                  <c:v>0.237410071942446</c:v>
                </c:pt>
                <c:pt idx="24">
                  <c:v>0.316129032258064</c:v>
                </c:pt>
                <c:pt idx="25">
                  <c:v>0.273885350318471</c:v>
                </c:pt>
                <c:pt idx="26">
                  <c:v>0.394736842105263</c:v>
                </c:pt>
                <c:pt idx="27">
                  <c:v>0.184466019417476</c:v>
                </c:pt>
                <c:pt idx="28">
                  <c:v>0.210526315789474</c:v>
                </c:pt>
                <c:pt idx="29">
                  <c:v>0.29375</c:v>
                </c:pt>
                <c:pt idx="30">
                  <c:v>0.284883720930233</c:v>
                </c:pt>
                <c:pt idx="31">
                  <c:v>0.353333333333333</c:v>
                </c:pt>
                <c:pt idx="32">
                  <c:v>0.342857142857143</c:v>
                </c:pt>
                <c:pt idx="33">
                  <c:v>0.326732673267327</c:v>
                </c:pt>
                <c:pt idx="34">
                  <c:v>0.393700787401575</c:v>
                </c:pt>
                <c:pt idx="35">
                  <c:v>0.39375</c:v>
                </c:pt>
                <c:pt idx="36">
                  <c:v>0.318518518518518</c:v>
                </c:pt>
                <c:pt idx="37">
                  <c:v>0.333333333333333</c:v>
                </c:pt>
                <c:pt idx="38">
                  <c:v>0.358024691358025</c:v>
                </c:pt>
                <c:pt idx="39">
                  <c:v>0.282051282051282</c:v>
                </c:pt>
                <c:pt idx="40">
                  <c:v>0.425925925925926</c:v>
                </c:pt>
                <c:pt idx="41">
                  <c:v>0.323943661971831</c:v>
                </c:pt>
                <c:pt idx="42">
                  <c:v>0.232558139534884</c:v>
                </c:pt>
                <c:pt idx="43">
                  <c:v>0.359281437125748</c:v>
                </c:pt>
                <c:pt idx="44">
                  <c:v>0.394557823129252</c:v>
                </c:pt>
                <c:pt idx="45">
                  <c:v>0.360294117647059</c:v>
                </c:pt>
                <c:pt idx="46">
                  <c:v>0.44</c:v>
                </c:pt>
                <c:pt idx="47">
                  <c:v>0.352</c:v>
                </c:pt>
                <c:pt idx="48">
                  <c:v>0.296482412060301</c:v>
                </c:pt>
                <c:pt idx="49">
                  <c:v>0.225519287833828</c:v>
                </c:pt>
                <c:pt idx="50">
                  <c:v>0.230452674897119</c:v>
                </c:pt>
                <c:pt idx="51">
                  <c:v>0.295833333333333</c:v>
                </c:pt>
                <c:pt idx="52">
                  <c:v>0.262222222222222</c:v>
                </c:pt>
                <c:pt idx="53">
                  <c:v>0.454545454545454</c:v>
                </c:pt>
                <c:pt idx="54">
                  <c:v>0.401544401544401</c:v>
                </c:pt>
                <c:pt idx="55">
                  <c:v>0.393665158371041</c:v>
                </c:pt>
                <c:pt idx="56">
                  <c:v>0.330739299610895</c:v>
                </c:pt>
                <c:pt idx="57">
                  <c:v>0.540350877192982</c:v>
                </c:pt>
                <c:pt idx="58">
                  <c:v>0.518518518518518</c:v>
                </c:pt>
                <c:pt idx="59">
                  <c:v>0.49814126394052</c:v>
                </c:pt>
                <c:pt idx="60">
                  <c:v>0.477272727272727</c:v>
                </c:pt>
                <c:pt idx="61">
                  <c:v>0.497297297297297</c:v>
                </c:pt>
                <c:pt idx="62">
                  <c:v>0.582474226804124</c:v>
                </c:pt>
                <c:pt idx="63">
                  <c:v>0.529411764705882</c:v>
                </c:pt>
                <c:pt idx="64">
                  <c:v>0.573604060913706</c:v>
                </c:pt>
                <c:pt idx="65">
                  <c:v>0.568862275449102</c:v>
                </c:pt>
                <c:pt idx="66">
                  <c:v>0.593023255813954</c:v>
                </c:pt>
                <c:pt idx="67">
                  <c:v>0.536458333333333</c:v>
                </c:pt>
                <c:pt idx="68">
                  <c:v>0.646408839779005</c:v>
                </c:pt>
                <c:pt idx="69">
                  <c:v>0.51394422310757</c:v>
                </c:pt>
                <c:pt idx="70">
                  <c:v>0.590106007067138</c:v>
                </c:pt>
                <c:pt idx="71">
                  <c:v>0.574144486692015</c:v>
                </c:pt>
                <c:pt idx="72">
                  <c:v>0.488095238095238</c:v>
                </c:pt>
                <c:pt idx="73">
                  <c:v>0.536170212765957</c:v>
                </c:pt>
                <c:pt idx="74">
                  <c:v>0.527027027027027</c:v>
                </c:pt>
                <c:pt idx="75">
                  <c:v>0.542986425339366</c:v>
                </c:pt>
                <c:pt idx="76">
                  <c:v>0.534391534391534</c:v>
                </c:pt>
                <c:pt idx="77">
                  <c:v>0.358974358974359</c:v>
                </c:pt>
                <c:pt idx="78">
                  <c:v>0.312903225806452</c:v>
                </c:pt>
                <c:pt idx="79">
                  <c:v>0.403041825095057</c:v>
                </c:pt>
                <c:pt idx="80">
                  <c:v>0.422907488986784</c:v>
                </c:pt>
                <c:pt idx="81">
                  <c:v>0.372222222222222</c:v>
                </c:pt>
                <c:pt idx="82">
                  <c:v>0.314465408805031</c:v>
                </c:pt>
                <c:pt idx="83">
                  <c:v>0.388489208633093</c:v>
                </c:pt>
                <c:pt idx="84">
                  <c:v>0.347222222222222</c:v>
                </c:pt>
                <c:pt idx="85">
                  <c:v>0.391812865497076</c:v>
                </c:pt>
                <c:pt idx="86">
                  <c:v>0.349112426035503</c:v>
                </c:pt>
                <c:pt idx="87">
                  <c:v>0.386503067484663</c:v>
                </c:pt>
                <c:pt idx="88">
                  <c:v>0.430894308943089</c:v>
                </c:pt>
                <c:pt idx="89">
                  <c:v>0.421875</c:v>
                </c:pt>
                <c:pt idx="90">
                  <c:v>0.44375</c:v>
                </c:pt>
                <c:pt idx="91">
                  <c:v>0.396103896103896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680096"/>
        <c:axId val="-1377682384"/>
      </c:lineChart>
      <c:dateAx>
        <c:axId val="-1377685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7684160"/>
        <c:crosses val="autoZero"/>
        <c:auto val="1"/>
        <c:lblOffset val="100"/>
        <c:baseTimeUnit val="days"/>
      </c:dateAx>
      <c:valAx>
        <c:axId val="-13776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7685936"/>
        <c:crosses val="autoZero"/>
        <c:crossBetween val="between"/>
      </c:valAx>
      <c:valAx>
        <c:axId val="-137768238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7680096"/>
        <c:crosses val="max"/>
        <c:crossBetween val="between"/>
      </c:valAx>
      <c:dateAx>
        <c:axId val="-13776800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3776823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IOS</a:t>
            </a:r>
            <a:r>
              <a:rPr lang="zh-CN" altLang="en-US" baseline="0"/>
              <a:t> </a:t>
            </a:r>
            <a:r>
              <a:rPr lang="en-US" altLang="zh-CN" baseline="0"/>
              <a:t>201711-201801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IOS!$A$95:$A$168</c:f>
              <c:numCache>
                <c:formatCode>m/d/yy</c:formatCode>
                <c:ptCount val="74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43105.0</c:v>
                </c:pt>
                <c:pt idx="62">
                  <c:v>43106.0</c:v>
                </c:pt>
                <c:pt idx="63">
                  <c:v>43107.0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43113.0</c:v>
                </c:pt>
                <c:pt idx="70">
                  <c:v>43114.0</c:v>
                </c:pt>
                <c:pt idx="71">
                  <c:v>43115.0</c:v>
                </c:pt>
                <c:pt idx="72">
                  <c:v>43116.0</c:v>
                </c:pt>
                <c:pt idx="73">
                  <c:v>43117.0</c:v>
                </c:pt>
              </c:numCache>
            </c:numRef>
          </c:cat>
          <c:val>
            <c:numRef>
              <c:f>IOS!$B$95:$B$168</c:f>
              <c:numCache>
                <c:formatCode>General</c:formatCode>
                <c:ptCount val="74"/>
                <c:pt idx="0">
                  <c:v>864.0</c:v>
                </c:pt>
                <c:pt idx="1">
                  <c:v>253.0</c:v>
                </c:pt>
                <c:pt idx="2">
                  <c:v>151.0</c:v>
                </c:pt>
                <c:pt idx="3">
                  <c:v>279.0</c:v>
                </c:pt>
                <c:pt idx="4">
                  <c:v>206.0</c:v>
                </c:pt>
                <c:pt idx="5">
                  <c:v>2139.0</c:v>
                </c:pt>
                <c:pt idx="7">
                  <c:v>391.0</c:v>
                </c:pt>
                <c:pt idx="8">
                  <c:v>393.0</c:v>
                </c:pt>
                <c:pt idx="9">
                  <c:v>1167.0</c:v>
                </c:pt>
                <c:pt idx="10">
                  <c:v>331.0</c:v>
                </c:pt>
                <c:pt idx="11">
                  <c:v>479.0</c:v>
                </c:pt>
                <c:pt idx="12">
                  <c:v>389.0</c:v>
                </c:pt>
                <c:pt idx="13">
                  <c:v>67.0</c:v>
                </c:pt>
                <c:pt idx="14">
                  <c:v>333.0</c:v>
                </c:pt>
                <c:pt idx="15">
                  <c:v>586.0</c:v>
                </c:pt>
                <c:pt idx="16">
                  <c:v>449.0</c:v>
                </c:pt>
                <c:pt idx="17">
                  <c:v>377.0</c:v>
                </c:pt>
                <c:pt idx="18">
                  <c:v>1546.0</c:v>
                </c:pt>
                <c:pt idx="19">
                  <c:v>828.0</c:v>
                </c:pt>
                <c:pt idx="20">
                  <c:v>800.0</c:v>
                </c:pt>
                <c:pt idx="21">
                  <c:v>1846.0</c:v>
                </c:pt>
                <c:pt idx="22">
                  <c:v>1137.0</c:v>
                </c:pt>
                <c:pt idx="23">
                  <c:v>178.0</c:v>
                </c:pt>
                <c:pt idx="24">
                  <c:v>2677.0</c:v>
                </c:pt>
                <c:pt idx="25">
                  <c:v>431.0</c:v>
                </c:pt>
                <c:pt idx="26">
                  <c:v>630.0</c:v>
                </c:pt>
                <c:pt idx="27">
                  <c:v>256.0</c:v>
                </c:pt>
                <c:pt idx="28">
                  <c:v>73.0</c:v>
                </c:pt>
                <c:pt idx="29">
                  <c:v>3216.0</c:v>
                </c:pt>
                <c:pt idx="30">
                  <c:v>57.0</c:v>
                </c:pt>
                <c:pt idx="31">
                  <c:v>383.0</c:v>
                </c:pt>
                <c:pt idx="32">
                  <c:v>39.0</c:v>
                </c:pt>
                <c:pt idx="33">
                  <c:v>344.0</c:v>
                </c:pt>
                <c:pt idx="34">
                  <c:v>334.0</c:v>
                </c:pt>
                <c:pt idx="35">
                  <c:v>793.0</c:v>
                </c:pt>
                <c:pt idx="36">
                  <c:v>845.0</c:v>
                </c:pt>
                <c:pt idx="37">
                  <c:v>365.0</c:v>
                </c:pt>
                <c:pt idx="38">
                  <c:v>883.0</c:v>
                </c:pt>
                <c:pt idx="39">
                  <c:v>1574.0</c:v>
                </c:pt>
                <c:pt idx="40">
                  <c:v>128.0</c:v>
                </c:pt>
                <c:pt idx="41">
                  <c:v>2038.0</c:v>
                </c:pt>
                <c:pt idx="42">
                  <c:v>2225.0</c:v>
                </c:pt>
                <c:pt idx="43">
                  <c:v>3136.0</c:v>
                </c:pt>
                <c:pt idx="44">
                  <c:v>701.0</c:v>
                </c:pt>
                <c:pt idx="45">
                  <c:v>393.0</c:v>
                </c:pt>
                <c:pt idx="46">
                  <c:v>526.0</c:v>
                </c:pt>
                <c:pt idx="47">
                  <c:v>159.0</c:v>
                </c:pt>
                <c:pt idx="48">
                  <c:v>29.0</c:v>
                </c:pt>
                <c:pt idx="49">
                  <c:v>50.0</c:v>
                </c:pt>
                <c:pt idx="50">
                  <c:v>186.0</c:v>
                </c:pt>
                <c:pt idx="51">
                  <c:v>30.0</c:v>
                </c:pt>
                <c:pt idx="52">
                  <c:v>31.0</c:v>
                </c:pt>
                <c:pt idx="53">
                  <c:v>65.0</c:v>
                </c:pt>
                <c:pt idx="54">
                  <c:v>93.0</c:v>
                </c:pt>
                <c:pt idx="55">
                  <c:v>47.0</c:v>
                </c:pt>
                <c:pt idx="56">
                  <c:v>452.0</c:v>
                </c:pt>
                <c:pt idx="57">
                  <c:v>366.0</c:v>
                </c:pt>
                <c:pt idx="58">
                  <c:v>380.0</c:v>
                </c:pt>
                <c:pt idx="59">
                  <c:v>328.0</c:v>
                </c:pt>
                <c:pt idx="60">
                  <c:v>352.0</c:v>
                </c:pt>
                <c:pt idx="61">
                  <c:v>92.0</c:v>
                </c:pt>
                <c:pt idx="62">
                  <c:v>82.0</c:v>
                </c:pt>
                <c:pt idx="63">
                  <c:v>175.0</c:v>
                </c:pt>
                <c:pt idx="64">
                  <c:v>170.0</c:v>
                </c:pt>
                <c:pt idx="65">
                  <c:v>77.0</c:v>
                </c:pt>
                <c:pt idx="66">
                  <c:v>180.0</c:v>
                </c:pt>
                <c:pt idx="67">
                  <c:v>64.0</c:v>
                </c:pt>
                <c:pt idx="68">
                  <c:v>61.0</c:v>
                </c:pt>
                <c:pt idx="69">
                  <c:v>13.0</c:v>
                </c:pt>
                <c:pt idx="70">
                  <c:v>29.0</c:v>
                </c:pt>
                <c:pt idx="71">
                  <c:v>47.0</c:v>
                </c:pt>
                <c:pt idx="72">
                  <c:v>36.0</c:v>
                </c:pt>
                <c:pt idx="73">
                  <c:v>16.0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IOS!$A$95:$A$168</c:f>
              <c:numCache>
                <c:formatCode>m/d/yy</c:formatCode>
                <c:ptCount val="74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43105.0</c:v>
                </c:pt>
                <c:pt idx="62">
                  <c:v>43106.0</c:v>
                </c:pt>
                <c:pt idx="63">
                  <c:v>43107.0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43113.0</c:v>
                </c:pt>
                <c:pt idx="70">
                  <c:v>43114.0</c:v>
                </c:pt>
                <c:pt idx="71">
                  <c:v>43115.0</c:v>
                </c:pt>
                <c:pt idx="72">
                  <c:v>43116.0</c:v>
                </c:pt>
                <c:pt idx="73">
                  <c:v>43117.0</c:v>
                </c:pt>
              </c:numCache>
            </c:numRef>
          </c:cat>
          <c:val>
            <c:numRef>
              <c:f>IOS!$C$95:$C$168</c:f>
              <c:numCache>
                <c:formatCode>General</c:formatCode>
                <c:ptCount val="74"/>
                <c:pt idx="0">
                  <c:v>290.0</c:v>
                </c:pt>
                <c:pt idx="1">
                  <c:v>214.0</c:v>
                </c:pt>
                <c:pt idx="2">
                  <c:v>122.0</c:v>
                </c:pt>
                <c:pt idx="3">
                  <c:v>144.0</c:v>
                </c:pt>
                <c:pt idx="4">
                  <c:v>112.0</c:v>
                </c:pt>
                <c:pt idx="5">
                  <c:v>8.0</c:v>
                </c:pt>
                <c:pt idx="7">
                  <c:v>40.0</c:v>
                </c:pt>
                <c:pt idx="8">
                  <c:v>75.0</c:v>
                </c:pt>
                <c:pt idx="9">
                  <c:v>194.0</c:v>
                </c:pt>
                <c:pt idx="10">
                  <c:v>67.0</c:v>
                </c:pt>
                <c:pt idx="11">
                  <c:v>194.0</c:v>
                </c:pt>
                <c:pt idx="12">
                  <c:v>124.0</c:v>
                </c:pt>
                <c:pt idx="13">
                  <c:v>36.0</c:v>
                </c:pt>
                <c:pt idx="14">
                  <c:v>229.0</c:v>
                </c:pt>
                <c:pt idx="15">
                  <c:v>181.0</c:v>
                </c:pt>
                <c:pt idx="16">
                  <c:v>170.0</c:v>
                </c:pt>
                <c:pt idx="17">
                  <c:v>26.0</c:v>
                </c:pt>
                <c:pt idx="18">
                  <c:v>38.0</c:v>
                </c:pt>
                <c:pt idx="19">
                  <c:v>241.0</c:v>
                </c:pt>
                <c:pt idx="20">
                  <c:v>344.0</c:v>
                </c:pt>
                <c:pt idx="21">
                  <c:v>400.0</c:v>
                </c:pt>
                <c:pt idx="22">
                  <c:v>397.0</c:v>
                </c:pt>
                <c:pt idx="23">
                  <c:v>66.0</c:v>
                </c:pt>
                <c:pt idx="24">
                  <c:v>86.0</c:v>
                </c:pt>
                <c:pt idx="25">
                  <c:v>164.0</c:v>
                </c:pt>
                <c:pt idx="26">
                  <c:v>262.0</c:v>
                </c:pt>
                <c:pt idx="27">
                  <c:v>184.0</c:v>
                </c:pt>
                <c:pt idx="28">
                  <c:v>64.0</c:v>
                </c:pt>
                <c:pt idx="29">
                  <c:v>50.0</c:v>
                </c:pt>
                <c:pt idx="30">
                  <c:v>49.0</c:v>
                </c:pt>
                <c:pt idx="31">
                  <c:v>37.0</c:v>
                </c:pt>
                <c:pt idx="32">
                  <c:v>33.0</c:v>
                </c:pt>
                <c:pt idx="33">
                  <c:v>298.0</c:v>
                </c:pt>
                <c:pt idx="34">
                  <c:v>227.0</c:v>
                </c:pt>
                <c:pt idx="35">
                  <c:v>182.0</c:v>
                </c:pt>
                <c:pt idx="36">
                  <c:v>139.0</c:v>
                </c:pt>
                <c:pt idx="37">
                  <c:v>32.0</c:v>
                </c:pt>
                <c:pt idx="38">
                  <c:v>53.0</c:v>
                </c:pt>
                <c:pt idx="39">
                  <c:v>199.0</c:v>
                </c:pt>
                <c:pt idx="40">
                  <c:v>108.0</c:v>
                </c:pt>
                <c:pt idx="41">
                  <c:v>594.0</c:v>
                </c:pt>
                <c:pt idx="42">
                  <c:v>379.0</c:v>
                </c:pt>
                <c:pt idx="43">
                  <c:v>1612.0</c:v>
                </c:pt>
                <c:pt idx="44">
                  <c:v>406.0</c:v>
                </c:pt>
                <c:pt idx="45">
                  <c:v>22.0</c:v>
                </c:pt>
                <c:pt idx="46">
                  <c:v>496.0</c:v>
                </c:pt>
                <c:pt idx="47">
                  <c:v>70.0</c:v>
                </c:pt>
                <c:pt idx="48">
                  <c:v>27.0</c:v>
                </c:pt>
                <c:pt idx="49">
                  <c:v>45.0</c:v>
                </c:pt>
                <c:pt idx="50">
                  <c:v>27.0</c:v>
                </c:pt>
                <c:pt idx="51">
                  <c:v>29.0</c:v>
                </c:pt>
                <c:pt idx="52">
                  <c:v>17.0</c:v>
                </c:pt>
                <c:pt idx="53">
                  <c:v>60.0</c:v>
                </c:pt>
                <c:pt idx="54">
                  <c:v>74.0</c:v>
                </c:pt>
                <c:pt idx="55">
                  <c:v>37.0</c:v>
                </c:pt>
                <c:pt idx="56">
                  <c:v>56.0</c:v>
                </c:pt>
                <c:pt idx="57">
                  <c:v>40.0</c:v>
                </c:pt>
                <c:pt idx="58">
                  <c:v>44.0</c:v>
                </c:pt>
                <c:pt idx="59">
                  <c:v>21.0</c:v>
                </c:pt>
                <c:pt idx="60">
                  <c:v>22.0</c:v>
                </c:pt>
                <c:pt idx="61">
                  <c:v>14.0</c:v>
                </c:pt>
                <c:pt idx="62">
                  <c:v>32.0</c:v>
                </c:pt>
                <c:pt idx="63">
                  <c:v>101.0</c:v>
                </c:pt>
                <c:pt idx="64">
                  <c:v>139.0</c:v>
                </c:pt>
                <c:pt idx="65">
                  <c:v>71.0</c:v>
                </c:pt>
                <c:pt idx="66">
                  <c:v>79.0</c:v>
                </c:pt>
                <c:pt idx="67">
                  <c:v>57.0</c:v>
                </c:pt>
                <c:pt idx="68">
                  <c:v>22.0</c:v>
                </c:pt>
                <c:pt idx="69">
                  <c:v>13.0</c:v>
                </c:pt>
                <c:pt idx="70">
                  <c:v>10.0</c:v>
                </c:pt>
                <c:pt idx="71">
                  <c:v>22.0</c:v>
                </c:pt>
                <c:pt idx="72">
                  <c:v>32.0</c:v>
                </c:pt>
                <c:pt idx="73">
                  <c:v>15.0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IOS!$A$95:$A$168</c:f>
              <c:numCache>
                <c:formatCode>m/d/yy</c:formatCode>
                <c:ptCount val="74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43105.0</c:v>
                </c:pt>
                <c:pt idx="62">
                  <c:v>43106.0</c:v>
                </c:pt>
                <c:pt idx="63">
                  <c:v>43107.0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43113.0</c:v>
                </c:pt>
                <c:pt idx="70">
                  <c:v>43114.0</c:v>
                </c:pt>
                <c:pt idx="71">
                  <c:v>43115.0</c:v>
                </c:pt>
                <c:pt idx="72">
                  <c:v>43116.0</c:v>
                </c:pt>
                <c:pt idx="73">
                  <c:v>43117.0</c:v>
                </c:pt>
              </c:numCache>
            </c:numRef>
          </c:cat>
          <c:val>
            <c:numRef>
              <c:f>IOS!$D$95:$D$168</c:f>
              <c:numCache>
                <c:formatCode>General</c:formatCode>
                <c:ptCount val="74"/>
                <c:pt idx="0">
                  <c:v>167.0</c:v>
                </c:pt>
                <c:pt idx="1">
                  <c:v>135.0</c:v>
                </c:pt>
                <c:pt idx="2">
                  <c:v>78.0</c:v>
                </c:pt>
                <c:pt idx="3">
                  <c:v>93.0</c:v>
                </c:pt>
                <c:pt idx="4">
                  <c:v>42.0</c:v>
                </c:pt>
                <c:pt idx="5">
                  <c:v>2.0</c:v>
                </c:pt>
                <c:pt idx="7">
                  <c:v>19.0</c:v>
                </c:pt>
                <c:pt idx="8">
                  <c:v>325.0</c:v>
                </c:pt>
                <c:pt idx="9">
                  <c:v>347.0</c:v>
                </c:pt>
                <c:pt idx="10">
                  <c:v>278.0</c:v>
                </c:pt>
                <c:pt idx="11">
                  <c:v>345.0</c:v>
                </c:pt>
                <c:pt idx="12">
                  <c:v>311.0</c:v>
                </c:pt>
                <c:pt idx="13">
                  <c:v>10.0</c:v>
                </c:pt>
                <c:pt idx="14">
                  <c:v>137.0</c:v>
                </c:pt>
                <c:pt idx="15">
                  <c:v>325.0</c:v>
                </c:pt>
                <c:pt idx="16">
                  <c:v>99.0</c:v>
                </c:pt>
                <c:pt idx="17">
                  <c:v>6.0</c:v>
                </c:pt>
                <c:pt idx="18">
                  <c:v>9.0</c:v>
                </c:pt>
                <c:pt idx="19">
                  <c:v>151.0</c:v>
                </c:pt>
                <c:pt idx="20">
                  <c:v>193.0</c:v>
                </c:pt>
                <c:pt idx="21">
                  <c:v>191.0</c:v>
                </c:pt>
                <c:pt idx="22">
                  <c:v>205.0</c:v>
                </c:pt>
                <c:pt idx="23">
                  <c:v>5.0</c:v>
                </c:pt>
                <c:pt idx="24">
                  <c:v>12.0</c:v>
                </c:pt>
                <c:pt idx="25">
                  <c:v>48.0</c:v>
                </c:pt>
                <c:pt idx="26">
                  <c:v>148.0</c:v>
                </c:pt>
                <c:pt idx="27">
                  <c:v>56.0</c:v>
                </c:pt>
                <c:pt idx="28">
                  <c:v>8.0</c:v>
                </c:pt>
                <c:pt idx="29">
                  <c:v>7.0</c:v>
                </c:pt>
                <c:pt idx="30">
                  <c:v>10.0</c:v>
                </c:pt>
                <c:pt idx="31">
                  <c:v>11.0</c:v>
                </c:pt>
                <c:pt idx="32">
                  <c:v>7.0</c:v>
                </c:pt>
                <c:pt idx="33">
                  <c:v>163.0</c:v>
                </c:pt>
                <c:pt idx="34">
                  <c:v>135.0</c:v>
                </c:pt>
                <c:pt idx="35">
                  <c:v>122.0</c:v>
                </c:pt>
                <c:pt idx="36">
                  <c:v>68.0</c:v>
                </c:pt>
                <c:pt idx="37">
                  <c:v>8.0</c:v>
                </c:pt>
                <c:pt idx="38">
                  <c:v>6.0</c:v>
                </c:pt>
                <c:pt idx="39">
                  <c:v>64.0</c:v>
                </c:pt>
                <c:pt idx="40">
                  <c:v>43.0</c:v>
                </c:pt>
                <c:pt idx="41">
                  <c:v>54.0</c:v>
                </c:pt>
                <c:pt idx="42">
                  <c:v>54.0</c:v>
                </c:pt>
                <c:pt idx="43">
                  <c:v>15.0</c:v>
                </c:pt>
                <c:pt idx="44">
                  <c:v>10.0</c:v>
                </c:pt>
                <c:pt idx="45">
                  <c:v>4.0</c:v>
                </c:pt>
                <c:pt idx="46">
                  <c:v>2.0</c:v>
                </c:pt>
                <c:pt idx="47">
                  <c:v>11.0</c:v>
                </c:pt>
                <c:pt idx="48">
                  <c:v>4.0</c:v>
                </c:pt>
                <c:pt idx="49">
                  <c:v>7.0</c:v>
                </c:pt>
                <c:pt idx="50">
                  <c:v>10.0</c:v>
                </c:pt>
                <c:pt idx="51">
                  <c:v>8.0</c:v>
                </c:pt>
                <c:pt idx="52">
                  <c:v>5.0</c:v>
                </c:pt>
                <c:pt idx="53">
                  <c:v>9.0</c:v>
                </c:pt>
                <c:pt idx="54">
                  <c:v>21.0</c:v>
                </c:pt>
                <c:pt idx="55">
                  <c:v>10.0</c:v>
                </c:pt>
                <c:pt idx="56">
                  <c:v>281.0</c:v>
                </c:pt>
                <c:pt idx="57">
                  <c:v>265.0</c:v>
                </c:pt>
                <c:pt idx="58">
                  <c:v>238.0</c:v>
                </c:pt>
                <c:pt idx="59">
                  <c:v>283.0</c:v>
                </c:pt>
                <c:pt idx="60">
                  <c:v>279.0</c:v>
                </c:pt>
                <c:pt idx="61">
                  <c:v>88.0</c:v>
                </c:pt>
                <c:pt idx="62">
                  <c:v>23.0</c:v>
                </c:pt>
                <c:pt idx="63">
                  <c:v>89.0</c:v>
                </c:pt>
                <c:pt idx="64">
                  <c:v>138.0</c:v>
                </c:pt>
                <c:pt idx="65">
                  <c:v>61.0</c:v>
                </c:pt>
                <c:pt idx="66">
                  <c:v>164.0</c:v>
                </c:pt>
                <c:pt idx="67">
                  <c:v>47.0</c:v>
                </c:pt>
                <c:pt idx="68">
                  <c:v>51.0</c:v>
                </c:pt>
                <c:pt idx="69">
                  <c:v>7.0</c:v>
                </c:pt>
                <c:pt idx="70">
                  <c:v>6.0</c:v>
                </c:pt>
                <c:pt idx="71">
                  <c:v>41.0</c:v>
                </c:pt>
                <c:pt idx="72">
                  <c:v>26.0</c:v>
                </c:pt>
                <c:pt idx="73">
                  <c:v>12.0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IOS!$A$95:$A$168</c:f>
              <c:numCache>
                <c:formatCode>m/d/yy</c:formatCode>
                <c:ptCount val="74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43105.0</c:v>
                </c:pt>
                <c:pt idx="62">
                  <c:v>43106.0</c:v>
                </c:pt>
                <c:pt idx="63">
                  <c:v>43107.0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43113.0</c:v>
                </c:pt>
                <c:pt idx="70">
                  <c:v>43114.0</c:v>
                </c:pt>
                <c:pt idx="71">
                  <c:v>43115.0</c:v>
                </c:pt>
                <c:pt idx="72">
                  <c:v>43116.0</c:v>
                </c:pt>
                <c:pt idx="73">
                  <c:v>43117.0</c:v>
                </c:pt>
              </c:numCache>
            </c:numRef>
          </c:cat>
          <c:val>
            <c:numRef>
              <c:f>IOS!$E$95:$E$168</c:f>
              <c:numCache>
                <c:formatCode>General</c:formatCode>
                <c:ptCount val="74"/>
                <c:pt idx="0">
                  <c:v>156.0</c:v>
                </c:pt>
                <c:pt idx="1">
                  <c:v>130.0</c:v>
                </c:pt>
                <c:pt idx="2">
                  <c:v>60.0</c:v>
                </c:pt>
                <c:pt idx="3">
                  <c:v>93.0</c:v>
                </c:pt>
                <c:pt idx="4">
                  <c:v>42.0</c:v>
                </c:pt>
                <c:pt idx="5">
                  <c:v>2.0</c:v>
                </c:pt>
                <c:pt idx="7">
                  <c:v>16.0</c:v>
                </c:pt>
                <c:pt idx="8">
                  <c:v>51.0</c:v>
                </c:pt>
                <c:pt idx="9">
                  <c:v>119.0</c:v>
                </c:pt>
                <c:pt idx="10">
                  <c:v>49.0</c:v>
                </c:pt>
                <c:pt idx="11">
                  <c:v>117.0</c:v>
                </c:pt>
                <c:pt idx="12">
                  <c:v>75.0</c:v>
                </c:pt>
                <c:pt idx="13">
                  <c:v>10.0</c:v>
                </c:pt>
                <c:pt idx="14">
                  <c:v>136.0</c:v>
                </c:pt>
                <c:pt idx="15">
                  <c:v>111.0</c:v>
                </c:pt>
                <c:pt idx="16">
                  <c:v>98.0</c:v>
                </c:pt>
                <c:pt idx="17">
                  <c:v>6.0</c:v>
                </c:pt>
                <c:pt idx="18">
                  <c:v>9.0</c:v>
                </c:pt>
                <c:pt idx="19">
                  <c:v>151.0</c:v>
                </c:pt>
                <c:pt idx="20">
                  <c:v>192.0</c:v>
                </c:pt>
                <c:pt idx="21">
                  <c:v>191.0</c:v>
                </c:pt>
                <c:pt idx="22">
                  <c:v>205.0</c:v>
                </c:pt>
                <c:pt idx="23">
                  <c:v>5.0</c:v>
                </c:pt>
                <c:pt idx="24">
                  <c:v>12.0</c:v>
                </c:pt>
                <c:pt idx="25">
                  <c:v>48.0</c:v>
                </c:pt>
                <c:pt idx="26">
                  <c:v>147.0</c:v>
                </c:pt>
                <c:pt idx="27">
                  <c:v>56.0</c:v>
                </c:pt>
                <c:pt idx="28">
                  <c:v>8.0</c:v>
                </c:pt>
                <c:pt idx="29">
                  <c:v>7.0</c:v>
                </c:pt>
                <c:pt idx="30">
                  <c:v>10.0</c:v>
                </c:pt>
                <c:pt idx="31">
                  <c:v>11.0</c:v>
                </c:pt>
                <c:pt idx="32">
                  <c:v>7.0</c:v>
                </c:pt>
                <c:pt idx="33">
                  <c:v>163.0</c:v>
                </c:pt>
                <c:pt idx="34">
                  <c:v>135.0</c:v>
                </c:pt>
                <c:pt idx="35">
                  <c:v>122.0</c:v>
                </c:pt>
                <c:pt idx="36">
                  <c:v>68.0</c:v>
                </c:pt>
                <c:pt idx="37">
                  <c:v>8.0</c:v>
                </c:pt>
                <c:pt idx="38">
                  <c:v>6.0</c:v>
                </c:pt>
                <c:pt idx="39">
                  <c:v>64.0</c:v>
                </c:pt>
                <c:pt idx="40">
                  <c:v>43.0</c:v>
                </c:pt>
                <c:pt idx="41">
                  <c:v>54.0</c:v>
                </c:pt>
                <c:pt idx="42">
                  <c:v>54.0</c:v>
                </c:pt>
                <c:pt idx="43">
                  <c:v>15.0</c:v>
                </c:pt>
                <c:pt idx="44">
                  <c:v>10.0</c:v>
                </c:pt>
                <c:pt idx="45">
                  <c:v>4.0</c:v>
                </c:pt>
                <c:pt idx="46">
                  <c:v>2.0</c:v>
                </c:pt>
                <c:pt idx="47">
                  <c:v>11.0</c:v>
                </c:pt>
                <c:pt idx="48">
                  <c:v>4.0</c:v>
                </c:pt>
                <c:pt idx="49">
                  <c:v>7.0</c:v>
                </c:pt>
                <c:pt idx="50">
                  <c:v>10.0</c:v>
                </c:pt>
                <c:pt idx="51">
                  <c:v>8.0</c:v>
                </c:pt>
                <c:pt idx="52">
                  <c:v>5.0</c:v>
                </c:pt>
                <c:pt idx="53">
                  <c:v>9.0</c:v>
                </c:pt>
                <c:pt idx="54">
                  <c:v>21.0</c:v>
                </c:pt>
                <c:pt idx="55">
                  <c:v>10.0</c:v>
                </c:pt>
                <c:pt idx="56">
                  <c:v>17.0</c:v>
                </c:pt>
                <c:pt idx="57">
                  <c:v>11.0</c:v>
                </c:pt>
                <c:pt idx="58">
                  <c:v>14.0</c:v>
                </c:pt>
                <c:pt idx="59">
                  <c:v>8.0</c:v>
                </c:pt>
                <c:pt idx="60">
                  <c:v>6.0</c:v>
                </c:pt>
                <c:pt idx="61">
                  <c:v>12.0</c:v>
                </c:pt>
                <c:pt idx="62">
                  <c:v>23.0</c:v>
                </c:pt>
                <c:pt idx="63">
                  <c:v>89.0</c:v>
                </c:pt>
                <c:pt idx="64">
                  <c:v>115.0</c:v>
                </c:pt>
                <c:pt idx="65">
                  <c:v>61.0</c:v>
                </c:pt>
                <c:pt idx="66">
                  <c:v>66.0</c:v>
                </c:pt>
                <c:pt idx="67">
                  <c:v>47.0</c:v>
                </c:pt>
                <c:pt idx="68">
                  <c:v>18.0</c:v>
                </c:pt>
                <c:pt idx="69">
                  <c:v>7.0</c:v>
                </c:pt>
                <c:pt idx="70">
                  <c:v>6.0</c:v>
                </c:pt>
                <c:pt idx="71">
                  <c:v>19.0</c:v>
                </c:pt>
                <c:pt idx="72">
                  <c:v>23.0</c:v>
                </c:pt>
                <c:pt idx="73">
                  <c:v>12.0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IOS!$A$95:$A$168</c:f>
              <c:numCache>
                <c:formatCode>m/d/yy</c:formatCode>
                <c:ptCount val="74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43105.0</c:v>
                </c:pt>
                <c:pt idx="62">
                  <c:v>43106.0</c:v>
                </c:pt>
                <c:pt idx="63">
                  <c:v>43107.0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43113.0</c:v>
                </c:pt>
                <c:pt idx="70">
                  <c:v>43114.0</c:v>
                </c:pt>
                <c:pt idx="71">
                  <c:v>43115.0</c:v>
                </c:pt>
                <c:pt idx="72">
                  <c:v>43116.0</c:v>
                </c:pt>
                <c:pt idx="73">
                  <c:v>43117.0</c:v>
                </c:pt>
              </c:numCache>
            </c:numRef>
          </c:cat>
          <c:val>
            <c:numRef>
              <c:f>IOS!$F$95:$F$168</c:f>
              <c:numCache>
                <c:formatCode>0.00%</c:formatCode>
                <c:ptCount val="74"/>
                <c:pt idx="0">
                  <c:v>0.193287037037037</c:v>
                </c:pt>
                <c:pt idx="1">
                  <c:v>0.533596837944664</c:v>
                </c:pt>
                <c:pt idx="2">
                  <c:v>0.516556291390728</c:v>
                </c:pt>
                <c:pt idx="3">
                  <c:v>0.333333333333333</c:v>
                </c:pt>
                <c:pt idx="4">
                  <c:v>0.203883495145631</c:v>
                </c:pt>
                <c:pt idx="5">
                  <c:v>0.000935016362786348</c:v>
                </c:pt>
                <c:pt idx="6">
                  <c:v>0.0</c:v>
                </c:pt>
                <c:pt idx="7">
                  <c:v>0.0485933503836317</c:v>
                </c:pt>
                <c:pt idx="8">
                  <c:v>0.826972010178117</c:v>
                </c:pt>
                <c:pt idx="9">
                  <c:v>0.297343616109683</c:v>
                </c:pt>
                <c:pt idx="10">
                  <c:v>0.83987915407855</c:v>
                </c:pt>
                <c:pt idx="11">
                  <c:v>0.720250521920668</c:v>
                </c:pt>
                <c:pt idx="12">
                  <c:v>0.799485861182519</c:v>
                </c:pt>
                <c:pt idx="13">
                  <c:v>0.149253731343284</c:v>
                </c:pt>
                <c:pt idx="14">
                  <c:v>0.411411411411411</c:v>
                </c:pt>
                <c:pt idx="15">
                  <c:v>0.554607508532423</c:v>
                </c:pt>
                <c:pt idx="16">
                  <c:v>0.220489977728285</c:v>
                </c:pt>
                <c:pt idx="17">
                  <c:v>0.0159151193633952</c:v>
                </c:pt>
                <c:pt idx="18">
                  <c:v>0.00582147477360931</c:v>
                </c:pt>
                <c:pt idx="19">
                  <c:v>0.182367149758454</c:v>
                </c:pt>
                <c:pt idx="20">
                  <c:v>0.24125</c:v>
                </c:pt>
                <c:pt idx="21">
                  <c:v>0.103466955579632</c:v>
                </c:pt>
                <c:pt idx="22">
                  <c:v>0.180299032541777</c:v>
                </c:pt>
                <c:pt idx="23">
                  <c:v>0.0280898876404494</c:v>
                </c:pt>
                <c:pt idx="24">
                  <c:v>0.00448262980948823</c:v>
                </c:pt>
                <c:pt idx="25">
                  <c:v>0.111368909512761</c:v>
                </c:pt>
                <c:pt idx="26">
                  <c:v>0.234920634920635</c:v>
                </c:pt>
                <c:pt idx="27">
                  <c:v>0.21875</c:v>
                </c:pt>
                <c:pt idx="28">
                  <c:v>0.10958904109589</c:v>
                </c:pt>
                <c:pt idx="29">
                  <c:v>0.00217661691542289</c:v>
                </c:pt>
                <c:pt idx="30">
                  <c:v>0.175438596491228</c:v>
                </c:pt>
                <c:pt idx="31">
                  <c:v>0.0287206266318538</c:v>
                </c:pt>
                <c:pt idx="32">
                  <c:v>0.179487179487179</c:v>
                </c:pt>
                <c:pt idx="33">
                  <c:v>0.473837209302326</c:v>
                </c:pt>
                <c:pt idx="34">
                  <c:v>0.404191616766467</c:v>
                </c:pt>
                <c:pt idx="35">
                  <c:v>0.153846153846154</c:v>
                </c:pt>
                <c:pt idx="36">
                  <c:v>0.0804733727810651</c:v>
                </c:pt>
                <c:pt idx="37">
                  <c:v>0.0219178082191781</c:v>
                </c:pt>
                <c:pt idx="38">
                  <c:v>0.00679501698754247</c:v>
                </c:pt>
                <c:pt idx="39">
                  <c:v>0.0406607369758577</c:v>
                </c:pt>
                <c:pt idx="40">
                  <c:v>0.3359375</c:v>
                </c:pt>
                <c:pt idx="41">
                  <c:v>0.0264965652600589</c:v>
                </c:pt>
                <c:pt idx="42">
                  <c:v>0.0242696629213483</c:v>
                </c:pt>
                <c:pt idx="43">
                  <c:v>0.00478316326530612</c:v>
                </c:pt>
                <c:pt idx="44">
                  <c:v>0.014265335235378</c:v>
                </c:pt>
                <c:pt idx="45">
                  <c:v>0.0101781170483461</c:v>
                </c:pt>
                <c:pt idx="46">
                  <c:v>0.00380228136882129</c:v>
                </c:pt>
                <c:pt idx="47">
                  <c:v>0.0691823899371069</c:v>
                </c:pt>
                <c:pt idx="48">
                  <c:v>0.137931034482759</c:v>
                </c:pt>
                <c:pt idx="49">
                  <c:v>0.14</c:v>
                </c:pt>
                <c:pt idx="50">
                  <c:v>0.053763440860215</c:v>
                </c:pt>
                <c:pt idx="51">
                  <c:v>0.266666666666667</c:v>
                </c:pt>
                <c:pt idx="52">
                  <c:v>0.161290322580645</c:v>
                </c:pt>
                <c:pt idx="53">
                  <c:v>0.138461538461538</c:v>
                </c:pt>
                <c:pt idx="54">
                  <c:v>0.225806451612903</c:v>
                </c:pt>
                <c:pt idx="55">
                  <c:v>0.212765957446808</c:v>
                </c:pt>
                <c:pt idx="56">
                  <c:v>0.621681415929203</c:v>
                </c:pt>
                <c:pt idx="57">
                  <c:v>0.724043715846994</c:v>
                </c:pt>
                <c:pt idx="58">
                  <c:v>0.626315789473684</c:v>
                </c:pt>
                <c:pt idx="59">
                  <c:v>0.86280487804878</c:v>
                </c:pt>
                <c:pt idx="60">
                  <c:v>0.792613636363636</c:v>
                </c:pt>
                <c:pt idx="61">
                  <c:v>0.956521739130435</c:v>
                </c:pt>
                <c:pt idx="62">
                  <c:v>0.280487804878049</c:v>
                </c:pt>
                <c:pt idx="63">
                  <c:v>0.508571428571429</c:v>
                </c:pt>
                <c:pt idx="64">
                  <c:v>0.811764705882353</c:v>
                </c:pt>
                <c:pt idx="65">
                  <c:v>0.792207792207792</c:v>
                </c:pt>
                <c:pt idx="66">
                  <c:v>0.911111111111111</c:v>
                </c:pt>
                <c:pt idx="67">
                  <c:v>0.734375</c:v>
                </c:pt>
                <c:pt idx="68">
                  <c:v>0.836065573770492</c:v>
                </c:pt>
                <c:pt idx="69">
                  <c:v>0.538461538461538</c:v>
                </c:pt>
                <c:pt idx="70">
                  <c:v>0.206896551724138</c:v>
                </c:pt>
                <c:pt idx="71">
                  <c:v>0.872340425531915</c:v>
                </c:pt>
                <c:pt idx="72">
                  <c:v>0.722222222222222</c:v>
                </c:pt>
                <c:pt idx="73">
                  <c:v>0.75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9095248"/>
        <c:axId val="-1144732448"/>
      </c:lineChar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IOS!$A$95:$A$168</c:f>
              <c:numCache>
                <c:formatCode>m/d/yy</c:formatCode>
                <c:ptCount val="74"/>
                <c:pt idx="0">
                  <c:v>43040.0</c:v>
                </c:pt>
                <c:pt idx="1">
                  <c:v>43041.0</c:v>
                </c:pt>
                <c:pt idx="2">
                  <c:v>43042.0</c:v>
                </c:pt>
                <c:pt idx="3">
                  <c:v>43043.0</c:v>
                </c:pt>
                <c:pt idx="4">
                  <c:v>43044.0</c:v>
                </c:pt>
                <c:pt idx="5">
                  <c:v>43045.0</c:v>
                </c:pt>
                <c:pt idx="6">
                  <c:v>43046.0</c:v>
                </c:pt>
                <c:pt idx="7">
                  <c:v>43047.0</c:v>
                </c:pt>
                <c:pt idx="8">
                  <c:v>43048.0</c:v>
                </c:pt>
                <c:pt idx="9">
                  <c:v>43049.0</c:v>
                </c:pt>
                <c:pt idx="10">
                  <c:v>43050.0</c:v>
                </c:pt>
                <c:pt idx="11">
                  <c:v>43051.0</c:v>
                </c:pt>
                <c:pt idx="12">
                  <c:v>43052.0</c:v>
                </c:pt>
                <c:pt idx="13">
                  <c:v>43053.0</c:v>
                </c:pt>
                <c:pt idx="14">
                  <c:v>43054.0</c:v>
                </c:pt>
                <c:pt idx="15">
                  <c:v>43055.0</c:v>
                </c:pt>
                <c:pt idx="16">
                  <c:v>43056.0</c:v>
                </c:pt>
                <c:pt idx="17">
                  <c:v>43057.0</c:v>
                </c:pt>
                <c:pt idx="18">
                  <c:v>43058.0</c:v>
                </c:pt>
                <c:pt idx="19">
                  <c:v>43059.0</c:v>
                </c:pt>
                <c:pt idx="20">
                  <c:v>43060.0</c:v>
                </c:pt>
                <c:pt idx="21">
                  <c:v>43061.0</c:v>
                </c:pt>
                <c:pt idx="22">
                  <c:v>43062.0</c:v>
                </c:pt>
                <c:pt idx="23">
                  <c:v>43063.0</c:v>
                </c:pt>
                <c:pt idx="24">
                  <c:v>43064.0</c:v>
                </c:pt>
                <c:pt idx="25">
                  <c:v>43065.0</c:v>
                </c:pt>
                <c:pt idx="26">
                  <c:v>43066.0</c:v>
                </c:pt>
                <c:pt idx="27">
                  <c:v>43067.0</c:v>
                </c:pt>
                <c:pt idx="28">
                  <c:v>43068.0</c:v>
                </c:pt>
                <c:pt idx="29">
                  <c:v>43069.0</c:v>
                </c:pt>
                <c:pt idx="30">
                  <c:v>43070.0</c:v>
                </c:pt>
                <c:pt idx="31">
                  <c:v>43071.0</c:v>
                </c:pt>
                <c:pt idx="32">
                  <c:v>43072.0</c:v>
                </c:pt>
                <c:pt idx="33">
                  <c:v>43073.0</c:v>
                </c:pt>
                <c:pt idx="34">
                  <c:v>43074.0</c:v>
                </c:pt>
                <c:pt idx="35">
                  <c:v>43075.0</c:v>
                </c:pt>
                <c:pt idx="36">
                  <c:v>43076.0</c:v>
                </c:pt>
                <c:pt idx="37">
                  <c:v>43077.0</c:v>
                </c:pt>
                <c:pt idx="38">
                  <c:v>43078.0</c:v>
                </c:pt>
                <c:pt idx="39">
                  <c:v>43079.0</c:v>
                </c:pt>
                <c:pt idx="40">
                  <c:v>43080.0</c:v>
                </c:pt>
                <c:pt idx="41">
                  <c:v>43081.0</c:v>
                </c:pt>
                <c:pt idx="42">
                  <c:v>43082.0</c:v>
                </c:pt>
                <c:pt idx="43">
                  <c:v>43083.0</c:v>
                </c:pt>
                <c:pt idx="44">
                  <c:v>43084.0</c:v>
                </c:pt>
                <c:pt idx="45">
                  <c:v>43085.0</c:v>
                </c:pt>
                <c:pt idx="46">
                  <c:v>43086.0</c:v>
                </c:pt>
                <c:pt idx="47">
                  <c:v>43087.0</c:v>
                </c:pt>
                <c:pt idx="48">
                  <c:v>43088.0</c:v>
                </c:pt>
                <c:pt idx="49">
                  <c:v>43089.0</c:v>
                </c:pt>
                <c:pt idx="50">
                  <c:v>43090.0</c:v>
                </c:pt>
                <c:pt idx="51">
                  <c:v>43091.0</c:v>
                </c:pt>
                <c:pt idx="52">
                  <c:v>43092.0</c:v>
                </c:pt>
                <c:pt idx="53">
                  <c:v>43093.0</c:v>
                </c:pt>
                <c:pt idx="54">
                  <c:v>43094.0</c:v>
                </c:pt>
                <c:pt idx="55">
                  <c:v>43095.0</c:v>
                </c:pt>
                <c:pt idx="56">
                  <c:v>43096.0</c:v>
                </c:pt>
                <c:pt idx="57">
                  <c:v>43097.0</c:v>
                </c:pt>
                <c:pt idx="58">
                  <c:v>43098.0</c:v>
                </c:pt>
                <c:pt idx="59">
                  <c:v>43099.0</c:v>
                </c:pt>
                <c:pt idx="60">
                  <c:v>43100.0</c:v>
                </c:pt>
                <c:pt idx="61">
                  <c:v>43105.0</c:v>
                </c:pt>
                <c:pt idx="62">
                  <c:v>43106.0</c:v>
                </c:pt>
                <c:pt idx="63">
                  <c:v>43107.0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43113.0</c:v>
                </c:pt>
                <c:pt idx="70">
                  <c:v>43114.0</c:v>
                </c:pt>
                <c:pt idx="71">
                  <c:v>43115.0</c:v>
                </c:pt>
                <c:pt idx="72">
                  <c:v>43116.0</c:v>
                </c:pt>
                <c:pt idx="73">
                  <c:v>43117.0</c:v>
                </c:pt>
              </c:numCache>
            </c:numRef>
          </c:cat>
          <c:val>
            <c:numRef>
              <c:f>IOS!$G$95:$G$168</c:f>
              <c:numCache>
                <c:formatCode>0.00%</c:formatCode>
                <c:ptCount val="74"/>
                <c:pt idx="0">
                  <c:v>0.537931034482759</c:v>
                </c:pt>
                <c:pt idx="1">
                  <c:v>0.607476635514019</c:v>
                </c:pt>
                <c:pt idx="2">
                  <c:v>0.491803278688525</c:v>
                </c:pt>
                <c:pt idx="3">
                  <c:v>0.645833333333333</c:v>
                </c:pt>
                <c:pt idx="4">
                  <c:v>0.375</c:v>
                </c:pt>
                <c:pt idx="5">
                  <c:v>0.25</c:v>
                </c:pt>
                <c:pt idx="6">
                  <c:v>0.0</c:v>
                </c:pt>
                <c:pt idx="7">
                  <c:v>0.4</c:v>
                </c:pt>
                <c:pt idx="8">
                  <c:v>0.68</c:v>
                </c:pt>
                <c:pt idx="9">
                  <c:v>0.61340206185567</c:v>
                </c:pt>
                <c:pt idx="10">
                  <c:v>0.731343283582089</c:v>
                </c:pt>
                <c:pt idx="11">
                  <c:v>0.603092783505155</c:v>
                </c:pt>
                <c:pt idx="12">
                  <c:v>0.604838709677419</c:v>
                </c:pt>
                <c:pt idx="13">
                  <c:v>0.277777777777778</c:v>
                </c:pt>
                <c:pt idx="14">
                  <c:v>0.593886462882096</c:v>
                </c:pt>
                <c:pt idx="15">
                  <c:v>0.613259668508287</c:v>
                </c:pt>
                <c:pt idx="16">
                  <c:v>0.576470588235294</c:v>
                </c:pt>
                <c:pt idx="17">
                  <c:v>0.230769230769231</c:v>
                </c:pt>
                <c:pt idx="18">
                  <c:v>0.236842105263158</c:v>
                </c:pt>
                <c:pt idx="19">
                  <c:v>0.62655601659751</c:v>
                </c:pt>
                <c:pt idx="20">
                  <c:v>0.558139534883721</c:v>
                </c:pt>
                <c:pt idx="21">
                  <c:v>0.4775</c:v>
                </c:pt>
                <c:pt idx="22">
                  <c:v>0.516372795969773</c:v>
                </c:pt>
                <c:pt idx="23">
                  <c:v>0.0757575757575758</c:v>
                </c:pt>
                <c:pt idx="24">
                  <c:v>0.13953488372093</c:v>
                </c:pt>
                <c:pt idx="25">
                  <c:v>0.292682926829268</c:v>
                </c:pt>
                <c:pt idx="26">
                  <c:v>0.561068702290076</c:v>
                </c:pt>
                <c:pt idx="27">
                  <c:v>0.304347826086956</c:v>
                </c:pt>
                <c:pt idx="28">
                  <c:v>0.125</c:v>
                </c:pt>
                <c:pt idx="29">
                  <c:v>0.14</c:v>
                </c:pt>
                <c:pt idx="30">
                  <c:v>0.204081632653061</c:v>
                </c:pt>
                <c:pt idx="31">
                  <c:v>0.297297297297297</c:v>
                </c:pt>
                <c:pt idx="32">
                  <c:v>0.212121212121212</c:v>
                </c:pt>
                <c:pt idx="33">
                  <c:v>0.546979865771812</c:v>
                </c:pt>
                <c:pt idx="34">
                  <c:v>0.594713656387665</c:v>
                </c:pt>
                <c:pt idx="35">
                  <c:v>0.67032967032967</c:v>
                </c:pt>
                <c:pt idx="36">
                  <c:v>0.489208633093525</c:v>
                </c:pt>
                <c:pt idx="37">
                  <c:v>0.25</c:v>
                </c:pt>
                <c:pt idx="38">
                  <c:v>0.113207547169811</c:v>
                </c:pt>
                <c:pt idx="39">
                  <c:v>0.321608040201005</c:v>
                </c:pt>
                <c:pt idx="40">
                  <c:v>0.398148148148148</c:v>
                </c:pt>
                <c:pt idx="41">
                  <c:v>0.0909090909090909</c:v>
                </c:pt>
                <c:pt idx="42">
                  <c:v>0.142480211081794</c:v>
                </c:pt>
                <c:pt idx="43">
                  <c:v>0.00930521091811414</c:v>
                </c:pt>
                <c:pt idx="44">
                  <c:v>0.0246305418719212</c:v>
                </c:pt>
                <c:pt idx="45">
                  <c:v>0.181818181818182</c:v>
                </c:pt>
                <c:pt idx="46">
                  <c:v>0.00403225806451613</c:v>
                </c:pt>
                <c:pt idx="47">
                  <c:v>0.157142857142857</c:v>
                </c:pt>
                <c:pt idx="48">
                  <c:v>0.148148148148148</c:v>
                </c:pt>
                <c:pt idx="49">
                  <c:v>0.155555555555556</c:v>
                </c:pt>
                <c:pt idx="50">
                  <c:v>0.37037037037037</c:v>
                </c:pt>
                <c:pt idx="51">
                  <c:v>0.275862068965517</c:v>
                </c:pt>
                <c:pt idx="52">
                  <c:v>0.294117647058824</c:v>
                </c:pt>
                <c:pt idx="53">
                  <c:v>0.15</c:v>
                </c:pt>
                <c:pt idx="54">
                  <c:v>0.283783783783784</c:v>
                </c:pt>
                <c:pt idx="55">
                  <c:v>0.27027027027027</c:v>
                </c:pt>
                <c:pt idx="56">
                  <c:v>0.303571428571429</c:v>
                </c:pt>
                <c:pt idx="57">
                  <c:v>0.275</c:v>
                </c:pt>
                <c:pt idx="58">
                  <c:v>0.318181818181818</c:v>
                </c:pt>
                <c:pt idx="59">
                  <c:v>0.380952380952381</c:v>
                </c:pt>
                <c:pt idx="60">
                  <c:v>0.272727272727273</c:v>
                </c:pt>
                <c:pt idx="61">
                  <c:v>0.857142857142857</c:v>
                </c:pt>
                <c:pt idx="62">
                  <c:v>0.71875</c:v>
                </c:pt>
                <c:pt idx="63">
                  <c:v>0.881188118811881</c:v>
                </c:pt>
                <c:pt idx="64">
                  <c:v>0.827338129496403</c:v>
                </c:pt>
                <c:pt idx="65">
                  <c:v>0.859154929577465</c:v>
                </c:pt>
                <c:pt idx="66">
                  <c:v>0.835443037974684</c:v>
                </c:pt>
                <c:pt idx="67">
                  <c:v>0.824561403508772</c:v>
                </c:pt>
                <c:pt idx="68">
                  <c:v>0.818181818181818</c:v>
                </c:pt>
                <c:pt idx="69">
                  <c:v>0.538461538461538</c:v>
                </c:pt>
                <c:pt idx="70">
                  <c:v>0.6</c:v>
                </c:pt>
                <c:pt idx="71">
                  <c:v>0.863636363636364</c:v>
                </c:pt>
                <c:pt idx="72">
                  <c:v>0.71875</c:v>
                </c:pt>
                <c:pt idx="73">
                  <c:v>0.8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4650848"/>
        <c:axId val="-1144730400"/>
      </c:lineChart>
      <c:dateAx>
        <c:axId val="-1379095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4732448"/>
        <c:crosses val="autoZero"/>
        <c:auto val="1"/>
        <c:lblOffset val="100"/>
        <c:baseTimeUnit val="days"/>
      </c:dateAx>
      <c:valAx>
        <c:axId val="-11447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9095248"/>
        <c:crosses val="autoZero"/>
        <c:crossBetween val="between"/>
      </c:valAx>
      <c:valAx>
        <c:axId val="-114473040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4650848"/>
        <c:crosses val="max"/>
        <c:crossBetween val="between"/>
      </c:valAx>
      <c:dateAx>
        <c:axId val="-11446508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447304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s-IS" altLang="zh-CN" sz="1800" b="0" i="0" baseline="0">
                <a:effectLst/>
              </a:rPr>
              <a:t>IOS 2017</a:t>
            </a:r>
            <a:r>
              <a:rPr lang="en-US" altLang="zh-CN" sz="1800" b="0" i="0" baseline="0">
                <a:effectLst/>
              </a:rPr>
              <a:t>08</a:t>
            </a:r>
            <a:r>
              <a:rPr lang="is-IS" altLang="zh-CN" sz="1800" b="0" i="0" baseline="0">
                <a:effectLst/>
              </a:rPr>
              <a:t>-201</a:t>
            </a:r>
            <a:r>
              <a:rPr lang="en-US" altLang="zh-CN" sz="1800" b="0" i="0" baseline="0">
                <a:effectLst/>
              </a:rPr>
              <a:t>710</a:t>
            </a:r>
            <a:endParaRPr lang="is-I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IOS!$B$2</c:f>
              <c:strCache>
                <c:ptCount val="1"/>
                <c:pt idx="0">
                  <c:v>打开PV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IOS!$A$3:$A$94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IOS!$B$3:$B$94</c:f>
              <c:numCache>
                <c:formatCode>General</c:formatCode>
                <c:ptCount val="92"/>
                <c:pt idx="0">
                  <c:v>97.0</c:v>
                </c:pt>
                <c:pt idx="1">
                  <c:v>74.0</c:v>
                </c:pt>
                <c:pt idx="2">
                  <c:v>61.0</c:v>
                </c:pt>
                <c:pt idx="3">
                  <c:v>69.0</c:v>
                </c:pt>
                <c:pt idx="4">
                  <c:v>32.0</c:v>
                </c:pt>
                <c:pt idx="5">
                  <c:v>33.0</c:v>
                </c:pt>
                <c:pt idx="6">
                  <c:v>50.0</c:v>
                </c:pt>
                <c:pt idx="7">
                  <c:v>39.0</c:v>
                </c:pt>
                <c:pt idx="8">
                  <c:v>55.0</c:v>
                </c:pt>
                <c:pt idx="9">
                  <c:v>60.0</c:v>
                </c:pt>
                <c:pt idx="10">
                  <c:v>46.0</c:v>
                </c:pt>
                <c:pt idx="11">
                  <c:v>37.0</c:v>
                </c:pt>
                <c:pt idx="12">
                  <c:v>33.0</c:v>
                </c:pt>
                <c:pt idx="13">
                  <c:v>53.0</c:v>
                </c:pt>
                <c:pt idx="14">
                  <c:v>64.0</c:v>
                </c:pt>
                <c:pt idx="15">
                  <c:v>84.0</c:v>
                </c:pt>
                <c:pt idx="16">
                  <c:v>52.0</c:v>
                </c:pt>
                <c:pt idx="17">
                  <c:v>49.0</c:v>
                </c:pt>
                <c:pt idx="18">
                  <c:v>35.0</c:v>
                </c:pt>
                <c:pt idx="19">
                  <c:v>53.0</c:v>
                </c:pt>
                <c:pt idx="20">
                  <c:v>51.0</c:v>
                </c:pt>
                <c:pt idx="21">
                  <c:v>150.0</c:v>
                </c:pt>
                <c:pt idx="22">
                  <c:v>108.0</c:v>
                </c:pt>
                <c:pt idx="23">
                  <c:v>117.0</c:v>
                </c:pt>
                <c:pt idx="24">
                  <c:v>105.0</c:v>
                </c:pt>
                <c:pt idx="25">
                  <c:v>176.0</c:v>
                </c:pt>
                <c:pt idx="26">
                  <c:v>38.0</c:v>
                </c:pt>
                <c:pt idx="27">
                  <c:v>74.0</c:v>
                </c:pt>
                <c:pt idx="28">
                  <c:v>239.0</c:v>
                </c:pt>
                <c:pt idx="29">
                  <c:v>75.0</c:v>
                </c:pt>
                <c:pt idx="30">
                  <c:v>103.0</c:v>
                </c:pt>
                <c:pt idx="31">
                  <c:v>64.0</c:v>
                </c:pt>
                <c:pt idx="32">
                  <c:v>34.0</c:v>
                </c:pt>
                <c:pt idx="33">
                  <c:v>43.0</c:v>
                </c:pt>
                <c:pt idx="34">
                  <c:v>94.0</c:v>
                </c:pt>
                <c:pt idx="35">
                  <c:v>85.0</c:v>
                </c:pt>
                <c:pt idx="36">
                  <c:v>148.0</c:v>
                </c:pt>
                <c:pt idx="37">
                  <c:v>236.0</c:v>
                </c:pt>
                <c:pt idx="38">
                  <c:v>53.0</c:v>
                </c:pt>
                <c:pt idx="39">
                  <c:v>39.0</c:v>
                </c:pt>
                <c:pt idx="40">
                  <c:v>35.0</c:v>
                </c:pt>
                <c:pt idx="41">
                  <c:v>56.0</c:v>
                </c:pt>
                <c:pt idx="42">
                  <c:v>52.0</c:v>
                </c:pt>
                <c:pt idx="43">
                  <c:v>127.0</c:v>
                </c:pt>
                <c:pt idx="44">
                  <c:v>218.0</c:v>
                </c:pt>
                <c:pt idx="45">
                  <c:v>55.0</c:v>
                </c:pt>
                <c:pt idx="46">
                  <c:v>51.0</c:v>
                </c:pt>
                <c:pt idx="47">
                  <c:v>116.0</c:v>
                </c:pt>
                <c:pt idx="48">
                  <c:v>83.0</c:v>
                </c:pt>
                <c:pt idx="49">
                  <c:v>191.0</c:v>
                </c:pt>
                <c:pt idx="50">
                  <c:v>217.0</c:v>
                </c:pt>
                <c:pt idx="51">
                  <c:v>199.0</c:v>
                </c:pt>
                <c:pt idx="52">
                  <c:v>224.0</c:v>
                </c:pt>
                <c:pt idx="53">
                  <c:v>49.0</c:v>
                </c:pt>
                <c:pt idx="54">
                  <c:v>100.0</c:v>
                </c:pt>
                <c:pt idx="55">
                  <c:v>161.0</c:v>
                </c:pt>
                <c:pt idx="56">
                  <c:v>152.0</c:v>
                </c:pt>
                <c:pt idx="57">
                  <c:v>196.0</c:v>
                </c:pt>
                <c:pt idx="58">
                  <c:v>242.0</c:v>
                </c:pt>
                <c:pt idx="59">
                  <c:v>162.0</c:v>
                </c:pt>
                <c:pt idx="60">
                  <c:v>76.0</c:v>
                </c:pt>
                <c:pt idx="61">
                  <c:v>25.0</c:v>
                </c:pt>
                <c:pt idx="62">
                  <c:v>38.0</c:v>
                </c:pt>
                <c:pt idx="63">
                  <c:v>43.0</c:v>
                </c:pt>
                <c:pt idx="64">
                  <c:v>157.0</c:v>
                </c:pt>
                <c:pt idx="65">
                  <c:v>32.0</c:v>
                </c:pt>
                <c:pt idx="66">
                  <c:v>167.0</c:v>
                </c:pt>
                <c:pt idx="67">
                  <c:v>137.0</c:v>
                </c:pt>
                <c:pt idx="68">
                  <c:v>38.0</c:v>
                </c:pt>
                <c:pt idx="69">
                  <c:v>119.0</c:v>
                </c:pt>
                <c:pt idx="70">
                  <c:v>176.0</c:v>
                </c:pt>
                <c:pt idx="71">
                  <c:v>154.0</c:v>
                </c:pt>
                <c:pt idx="72">
                  <c:v>147.0</c:v>
                </c:pt>
                <c:pt idx="73">
                  <c:v>149.0</c:v>
                </c:pt>
                <c:pt idx="74">
                  <c:v>42.0</c:v>
                </c:pt>
                <c:pt idx="75">
                  <c:v>49.0</c:v>
                </c:pt>
                <c:pt idx="76">
                  <c:v>161.0</c:v>
                </c:pt>
                <c:pt idx="77">
                  <c:v>12100.0</c:v>
                </c:pt>
                <c:pt idx="78">
                  <c:v>191.0</c:v>
                </c:pt>
                <c:pt idx="79">
                  <c:v>2011.0</c:v>
                </c:pt>
                <c:pt idx="80">
                  <c:v>1194.0</c:v>
                </c:pt>
                <c:pt idx="81">
                  <c:v>159.0</c:v>
                </c:pt>
                <c:pt idx="82">
                  <c:v>69.0</c:v>
                </c:pt>
                <c:pt idx="83">
                  <c:v>295.0</c:v>
                </c:pt>
                <c:pt idx="84">
                  <c:v>1506.0</c:v>
                </c:pt>
                <c:pt idx="85">
                  <c:v>2485.0</c:v>
                </c:pt>
                <c:pt idx="86">
                  <c:v>798.0</c:v>
                </c:pt>
                <c:pt idx="87">
                  <c:v>581.0</c:v>
                </c:pt>
                <c:pt idx="88">
                  <c:v>35.0</c:v>
                </c:pt>
                <c:pt idx="89">
                  <c:v>2008.0</c:v>
                </c:pt>
                <c:pt idx="90">
                  <c:v>966.0</c:v>
                </c:pt>
                <c:pt idx="91">
                  <c:v>993.0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IOS!$C$2</c:f>
              <c:strCache>
                <c:ptCount val="1"/>
                <c:pt idx="0">
                  <c:v>打开UV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IOS!$A$3:$A$94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IOS!$C$3:$C$94</c:f>
              <c:numCache>
                <c:formatCode>General</c:formatCode>
                <c:ptCount val="92"/>
                <c:pt idx="0">
                  <c:v>89.0</c:v>
                </c:pt>
                <c:pt idx="1">
                  <c:v>69.0</c:v>
                </c:pt>
                <c:pt idx="2">
                  <c:v>55.0</c:v>
                </c:pt>
                <c:pt idx="3">
                  <c:v>66.0</c:v>
                </c:pt>
                <c:pt idx="4">
                  <c:v>29.0</c:v>
                </c:pt>
                <c:pt idx="5">
                  <c:v>30.0</c:v>
                </c:pt>
                <c:pt idx="6">
                  <c:v>46.0</c:v>
                </c:pt>
                <c:pt idx="7">
                  <c:v>37.0</c:v>
                </c:pt>
                <c:pt idx="8">
                  <c:v>49.0</c:v>
                </c:pt>
                <c:pt idx="9">
                  <c:v>50.0</c:v>
                </c:pt>
                <c:pt idx="10">
                  <c:v>39.0</c:v>
                </c:pt>
                <c:pt idx="11">
                  <c:v>33.0</c:v>
                </c:pt>
                <c:pt idx="12">
                  <c:v>31.0</c:v>
                </c:pt>
                <c:pt idx="13">
                  <c:v>48.0</c:v>
                </c:pt>
                <c:pt idx="14">
                  <c:v>53.0</c:v>
                </c:pt>
                <c:pt idx="15">
                  <c:v>76.0</c:v>
                </c:pt>
                <c:pt idx="16">
                  <c:v>50.0</c:v>
                </c:pt>
                <c:pt idx="17">
                  <c:v>48.0</c:v>
                </c:pt>
                <c:pt idx="18">
                  <c:v>31.0</c:v>
                </c:pt>
                <c:pt idx="19">
                  <c:v>38.0</c:v>
                </c:pt>
                <c:pt idx="20">
                  <c:v>49.0</c:v>
                </c:pt>
                <c:pt idx="21">
                  <c:v>128.0</c:v>
                </c:pt>
                <c:pt idx="22">
                  <c:v>96.0</c:v>
                </c:pt>
                <c:pt idx="23">
                  <c:v>108.0</c:v>
                </c:pt>
                <c:pt idx="24">
                  <c:v>95.0</c:v>
                </c:pt>
                <c:pt idx="25">
                  <c:v>159.0</c:v>
                </c:pt>
                <c:pt idx="26">
                  <c:v>37.0</c:v>
                </c:pt>
                <c:pt idx="27">
                  <c:v>66.0</c:v>
                </c:pt>
                <c:pt idx="28">
                  <c:v>217.0</c:v>
                </c:pt>
                <c:pt idx="29">
                  <c:v>67.0</c:v>
                </c:pt>
                <c:pt idx="30">
                  <c:v>89.0</c:v>
                </c:pt>
                <c:pt idx="31">
                  <c:v>58.0</c:v>
                </c:pt>
                <c:pt idx="32">
                  <c:v>31.0</c:v>
                </c:pt>
                <c:pt idx="33">
                  <c:v>32.0</c:v>
                </c:pt>
                <c:pt idx="34">
                  <c:v>93.0</c:v>
                </c:pt>
                <c:pt idx="35">
                  <c:v>75.0</c:v>
                </c:pt>
                <c:pt idx="36">
                  <c:v>134.0</c:v>
                </c:pt>
                <c:pt idx="37">
                  <c:v>206.0</c:v>
                </c:pt>
                <c:pt idx="38">
                  <c:v>46.0</c:v>
                </c:pt>
                <c:pt idx="39">
                  <c:v>35.0</c:v>
                </c:pt>
                <c:pt idx="40">
                  <c:v>34.0</c:v>
                </c:pt>
                <c:pt idx="41">
                  <c:v>47.0</c:v>
                </c:pt>
                <c:pt idx="42">
                  <c:v>49.0</c:v>
                </c:pt>
                <c:pt idx="43">
                  <c:v>111.0</c:v>
                </c:pt>
                <c:pt idx="44">
                  <c:v>194.0</c:v>
                </c:pt>
                <c:pt idx="45">
                  <c:v>47.0</c:v>
                </c:pt>
                <c:pt idx="46">
                  <c:v>38.0</c:v>
                </c:pt>
                <c:pt idx="47">
                  <c:v>105.0</c:v>
                </c:pt>
                <c:pt idx="48">
                  <c:v>74.0</c:v>
                </c:pt>
                <c:pt idx="49">
                  <c:v>167.0</c:v>
                </c:pt>
                <c:pt idx="50">
                  <c:v>199.0</c:v>
                </c:pt>
                <c:pt idx="51">
                  <c:v>173.0</c:v>
                </c:pt>
                <c:pt idx="52">
                  <c:v>202.0</c:v>
                </c:pt>
                <c:pt idx="53">
                  <c:v>43.0</c:v>
                </c:pt>
                <c:pt idx="54">
                  <c:v>90.0</c:v>
                </c:pt>
                <c:pt idx="55">
                  <c:v>144.0</c:v>
                </c:pt>
                <c:pt idx="56">
                  <c:v>139.0</c:v>
                </c:pt>
                <c:pt idx="57">
                  <c:v>169.0</c:v>
                </c:pt>
                <c:pt idx="58">
                  <c:v>200.0</c:v>
                </c:pt>
                <c:pt idx="59">
                  <c:v>147.0</c:v>
                </c:pt>
                <c:pt idx="60">
                  <c:v>70.0</c:v>
                </c:pt>
                <c:pt idx="61">
                  <c:v>24.0</c:v>
                </c:pt>
                <c:pt idx="62">
                  <c:v>35.0</c:v>
                </c:pt>
                <c:pt idx="63">
                  <c:v>33.0</c:v>
                </c:pt>
                <c:pt idx="64">
                  <c:v>142.0</c:v>
                </c:pt>
                <c:pt idx="65">
                  <c:v>27.0</c:v>
                </c:pt>
                <c:pt idx="66">
                  <c:v>145.0</c:v>
                </c:pt>
                <c:pt idx="67">
                  <c:v>118.0</c:v>
                </c:pt>
                <c:pt idx="68">
                  <c:v>33.0</c:v>
                </c:pt>
                <c:pt idx="69">
                  <c:v>109.0</c:v>
                </c:pt>
                <c:pt idx="70">
                  <c:v>161.0</c:v>
                </c:pt>
                <c:pt idx="71">
                  <c:v>136.0</c:v>
                </c:pt>
                <c:pt idx="72">
                  <c:v>134.0</c:v>
                </c:pt>
                <c:pt idx="73">
                  <c:v>131.0</c:v>
                </c:pt>
                <c:pt idx="74">
                  <c:v>32.0</c:v>
                </c:pt>
                <c:pt idx="75">
                  <c:v>42.0</c:v>
                </c:pt>
                <c:pt idx="76">
                  <c:v>61.0</c:v>
                </c:pt>
                <c:pt idx="77">
                  <c:v>125.0</c:v>
                </c:pt>
                <c:pt idx="78">
                  <c:v>143.0</c:v>
                </c:pt>
                <c:pt idx="79">
                  <c:v>44.0</c:v>
                </c:pt>
                <c:pt idx="80">
                  <c:v>143.0</c:v>
                </c:pt>
                <c:pt idx="81">
                  <c:v>34.0</c:v>
                </c:pt>
                <c:pt idx="82">
                  <c:v>38.0</c:v>
                </c:pt>
                <c:pt idx="83">
                  <c:v>249.0</c:v>
                </c:pt>
                <c:pt idx="84">
                  <c:v>295.0</c:v>
                </c:pt>
                <c:pt idx="85">
                  <c:v>40.0</c:v>
                </c:pt>
                <c:pt idx="86">
                  <c:v>581.0</c:v>
                </c:pt>
                <c:pt idx="87">
                  <c:v>350.0</c:v>
                </c:pt>
                <c:pt idx="88">
                  <c:v>33.0</c:v>
                </c:pt>
                <c:pt idx="89">
                  <c:v>358.0</c:v>
                </c:pt>
                <c:pt idx="90">
                  <c:v>566.0</c:v>
                </c:pt>
                <c:pt idx="91">
                  <c:v>449.0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IOS!$D$2</c:f>
              <c:strCache>
                <c:ptCount val="1"/>
                <c:pt idx="0">
                  <c:v>注册成功PV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IOS!$A$3:$A$94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IOS!$D$3:$D$94</c:f>
              <c:numCache>
                <c:formatCode>General</c:formatCode>
                <c:ptCount val="92"/>
                <c:pt idx="0">
                  <c:v>15.0</c:v>
                </c:pt>
                <c:pt idx="1">
                  <c:v>19.0</c:v>
                </c:pt>
                <c:pt idx="2">
                  <c:v>17.0</c:v>
                </c:pt>
                <c:pt idx="3">
                  <c:v>15.0</c:v>
                </c:pt>
                <c:pt idx="4">
                  <c:v>8.0</c:v>
                </c:pt>
                <c:pt idx="5">
                  <c:v>9.0</c:v>
                </c:pt>
                <c:pt idx="6">
                  <c:v>14.0</c:v>
                </c:pt>
                <c:pt idx="7">
                  <c:v>11.0</c:v>
                </c:pt>
                <c:pt idx="8">
                  <c:v>18.0</c:v>
                </c:pt>
                <c:pt idx="9">
                  <c:v>22.0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18.0</c:v>
                </c:pt>
                <c:pt idx="14">
                  <c:v>19.0</c:v>
                </c:pt>
                <c:pt idx="15">
                  <c:v>22.0</c:v>
                </c:pt>
                <c:pt idx="16">
                  <c:v>15.0</c:v>
                </c:pt>
                <c:pt idx="17">
                  <c:v>19.0</c:v>
                </c:pt>
                <c:pt idx="18">
                  <c:v>9.0</c:v>
                </c:pt>
                <c:pt idx="19">
                  <c:v>12.0</c:v>
                </c:pt>
                <c:pt idx="20">
                  <c:v>14.0</c:v>
                </c:pt>
                <c:pt idx="21">
                  <c:v>64.0</c:v>
                </c:pt>
                <c:pt idx="22">
                  <c:v>59.0</c:v>
                </c:pt>
                <c:pt idx="23">
                  <c:v>37.0</c:v>
                </c:pt>
                <c:pt idx="24">
                  <c:v>23.0</c:v>
                </c:pt>
                <c:pt idx="25">
                  <c:v>82.0</c:v>
                </c:pt>
                <c:pt idx="26">
                  <c:v>12.0</c:v>
                </c:pt>
                <c:pt idx="27">
                  <c:v>15.0</c:v>
                </c:pt>
                <c:pt idx="28">
                  <c:v>79.0</c:v>
                </c:pt>
                <c:pt idx="29">
                  <c:v>18.0</c:v>
                </c:pt>
                <c:pt idx="30">
                  <c:v>19.0</c:v>
                </c:pt>
                <c:pt idx="31">
                  <c:v>21.0</c:v>
                </c:pt>
                <c:pt idx="32">
                  <c:v>11.0</c:v>
                </c:pt>
                <c:pt idx="33">
                  <c:v>16.0</c:v>
                </c:pt>
                <c:pt idx="34">
                  <c:v>30.0</c:v>
                </c:pt>
                <c:pt idx="35">
                  <c:v>20.0</c:v>
                </c:pt>
                <c:pt idx="36">
                  <c:v>63.0</c:v>
                </c:pt>
                <c:pt idx="37">
                  <c:v>118.0</c:v>
                </c:pt>
                <c:pt idx="38">
                  <c:v>15.0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16.0</c:v>
                </c:pt>
                <c:pt idx="43">
                  <c:v>57.0</c:v>
                </c:pt>
                <c:pt idx="44">
                  <c:v>123.0</c:v>
                </c:pt>
                <c:pt idx="45">
                  <c:v>21.0</c:v>
                </c:pt>
                <c:pt idx="46">
                  <c:v>15.0</c:v>
                </c:pt>
                <c:pt idx="47">
                  <c:v>54.0</c:v>
                </c:pt>
                <c:pt idx="48">
                  <c:v>19.0</c:v>
                </c:pt>
                <c:pt idx="49">
                  <c:v>32.0</c:v>
                </c:pt>
                <c:pt idx="50">
                  <c:v>100.0</c:v>
                </c:pt>
                <c:pt idx="51">
                  <c:v>98.0</c:v>
                </c:pt>
                <c:pt idx="52">
                  <c:v>101.0</c:v>
                </c:pt>
                <c:pt idx="53">
                  <c:v>15.0</c:v>
                </c:pt>
                <c:pt idx="54">
                  <c:v>46.0</c:v>
                </c:pt>
                <c:pt idx="55">
                  <c:v>75.0</c:v>
                </c:pt>
                <c:pt idx="56">
                  <c:v>57.0</c:v>
                </c:pt>
                <c:pt idx="57">
                  <c:v>79.0</c:v>
                </c:pt>
                <c:pt idx="58">
                  <c:v>109.0</c:v>
                </c:pt>
                <c:pt idx="59">
                  <c:v>67.0</c:v>
                </c:pt>
                <c:pt idx="60">
                  <c:v>37.0</c:v>
                </c:pt>
                <c:pt idx="61">
                  <c:v>5.0</c:v>
                </c:pt>
                <c:pt idx="62">
                  <c:v>14.0</c:v>
                </c:pt>
                <c:pt idx="63">
                  <c:v>10.0</c:v>
                </c:pt>
                <c:pt idx="64">
                  <c:v>82.0</c:v>
                </c:pt>
                <c:pt idx="65">
                  <c:v>17.0</c:v>
                </c:pt>
                <c:pt idx="66">
                  <c:v>84.0</c:v>
                </c:pt>
                <c:pt idx="67">
                  <c:v>77.0</c:v>
                </c:pt>
                <c:pt idx="68">
                  <c:v>15.0</c:v>
                </c:pt>
                <c:pt idx="69">
                  <c:v>60.0</c:v>
                </c:pt>
                <c:pt idx="70">
                  <c:v>89.0</c:v>
                </c:pt>
                <c:pt idx="71">
                  <c:v>62.0</c:v>
                </c:pt>
                <c:pt idx="72">
                  <c:v>67.0</c:v>
                </c:pt>
                <c:pt idx="73">
                  <c:v>70.0</c:v>
                </c:pt>
                <c:pt idx="74">
                  <c:v>13.0</c:v>
                </c:pt>
                <c:pt idx="75">
                  <c:v>20.0</c:v>
                </c:pt>
                <c:pt idx="76">
                  <c:v>21.0</c:v>
                </c:pt>
                <c:pt idx="77">
                  <c:v>50.0</c:v>
                </c:pt>
                <c:pt idx="78">
                  <c:v>58.0</c:v>
                </c:pt>
                <c:pt idx="79">
                  <c:v>8.0</c:v>
                </c:pt>
                <c:pt idx="80">
                  <c:v>136.0</c:v>
                </c:pt>
                <c:pt idx="81">
                  <c:v>11.0</c:v>
                </c:pt>
                <c:pt idx="82">
                  <c:v>12.0</c:v>
                </c:pt>
                <c:pt idx="83">
                  <c:v>140.0</c:v>
                </c:pt>
                <c:pt idx="84">
                  <c:v>189.0</c:v>
                </c:pt>
                <c:pt idx="85">
                  <c:v>11.0</c:v>
                </c:pt>
                <c:pt idx="86">
                  <c:v>491.0</c:v>
                </c:pt>
                <c:pt idx="87">
                  <c:v>218.0</c:v>
                </c:pt>
                <c:pt idx="88">
                  <c:v>10.0</c:v>
                </c:pt>
                <c:pt idx="89">
                  <c:v>214.0</c:v>
                </c:pt>
                <c:pt idx="90">
                  <c:v>482.0</c:v>
                </c:pt>
                <c:pt idx="91">
                  <c:v>354.0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IOS!$E$2</c:f>
              <c:strCache>
                <c:ptCount val="1"/>
                <c:pt idx="0">
                  <c:v>注册成功UV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IOS!$A$3:$A$94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IOS!$E$3:$E$94</c:f>
              <c:numCache>
                <c:formatCode>General</c:formatCode>
                <c:ptCount val="92"/>
                <c:pt idx="0">
                  <c:v>15.0</c:v>
                </c:pt>
                <c:pt idx="1">
                  <c:v>19.0</c:v>
                </c:pt>
                <c:pt idx="2">
                  <c:v>16.0</c:v>
                </c:pt>
                <c:pt idx="3">
                  <c:v>15.0</c:v>
                </c:pt>
                <c:pt idx="4">
                  <c:v>8.0</c:v>
                </c:pt>
                <c:pt idx="5">
                  <c:v>9.0</c:v>
                </c:pt>
                <c:pt idx="6">
                  <c:v>14.0</c:v>
                </c:pt>
                <c:pt idx="7">
                  <c:v>11.0</c:v>
                </c:pt>
                <c:pt idx="8">
                  <c:v>18.0</c:v>
                </c:pt>
                <c:pt idx="9">
                  <c:v>22.0</c:v>
                </c:pt>
                <c:pt idx="10">
                  <c:v>14.0</c:v>
                </c:pt>
                <c:pt idx="11">
                  <c:v>13.0</c:v>
                </c:pt>
                <c:pt idx="12">
                  <c:v>12.0</c:v>
                </c:pt>
                <c:pt idx="13">
                  <c:v>18.0</c:v>
                </c:pt>
                <c:pt idx="14">
                  <c:v>19.0</c:v>
                </c:pt>
                <c:pt idx="15">
                  <c:v>22.0</c:v>
                </c:pt>
                <c:pt idx="16">
                  <c:v>15.0</c:v>
                </c:pt>
                <c:pt idx="17">
                  <c:v>19.0</c:v>
                </c:pt>
                <c:pt idx="18">
                  <c:v>9.0</c:v>
                </c:pt>
                <c:pt idx="19">
                  <c:v>12.0</c:v>
                </c:pt>
                <c:pt idx="20">
                  <c:v>14.0</c:v>
                </c:pt>
                <c:pt idx="21">
                  <c:v>64.0</c:v>
                </c:pt>
                <c:pt idx="22">
                  <c:v>58.0</c:v>
                </c:pt>
                <c:pt idx="23">
                  <c:v>37.0</c:v>
                </c:pt>
                <c:pt idx="24">
                  <c:v>23.0</c:v>
                </c:pt>
                <c:pt idx="25">
                  <c:v>82.0</c:v>
                </c:pt>
                <c:pt idx="26">
                  <c:v>12.0</c:v>
                </c:pt>
                <c:pt idx="27">
                  <c:v>15.0</c:v>
                </c:pt>
                <c:pt idx="28">
                  <c:v>79.0</c:v>
                </c:pt>
                <c:pt idx="29">
                  <c:v>18.0</c:v>
                </c:pt>
                <c:pt idx="30">
                  <c:v>19.0</c:v>
                </c:pt>
                <c:pt idx="31">
                  <c:v>21.0</c:v>
                </c:pt>
                <c:pt idx="32">
                  <c:v>11.0</c:v>
                </c:pt>
                <c:pt idx="33">
                  <c:v>16.0</c:v>
                </c:pt>
                <c:pt idx="34">
                  <c:v>30.0</c:v>
                </c:pt>
                <c:pt idx="35">
                  <c:v>20.0</c:v>
                </c:pt>
                <c:pt idx="36">
                  <c:v>63.0</c:v>
                </c:pt>
                <c:pt idx="37">
                  <c:v>118.0</c:v>
                </c:pt>
                <c:pt idx="38">
                  <c:v>15.0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16.0</c:v>
                </c:pt>
                <c:pt idx="43">
                  <c:v>57.0</c:v>
                </c:pt>
                <c:pt idx="44">
                  <c:v>122.0</c:v>
                </c:pt>
                <c:pt idx="45">
                  <c:v>21.0</c:v>
                </c:pt>
                <c:pt idx="46">
                  <c:v>15.0</c:v>
                </c:pt>
                <c:pt idx="47">
                  <c:v>54.0</c:v>
                </c:pt>
                <c:pt idx="48">
                  <c:v>19.0</c:v>
                </c:pt>
                <c:pt idx="49">
                  <c:v>32.0</c:v>
                </c:pt>
                <c:pt idx="50">
                  <c:v>100.0</c:v>
                </c:pt>
                <c:pt idx="51">
                  <c:v>98.0</c:v>
                </c:pt>
                <c:pt idx="52">
                  <c:v>101.0</c:v>
                </c:pt>
                <c:pt idx="53">
                  <c:v>15.0</c:v>
                </c:pt>
                <c:pt idx="54">
                  <c:v>46.0</c:v>
                </c:pt>
                <c:pt idx="55">
                  <c:v>73.0</c:v>
                </c:pt>
                <c:pt idx="56">
                  <c:v>57.0</c:v>
                </c:pt>
                <c:pt idx="57">
                  <c:v>79.0</c:v>
                </c:pt>
                <c:pt idx="58">
                  <c:v>109.0</c:v>
                </c:pt>
                <c:pt idx="59">
                  <c:v>67.0</c:v>
                </c:pt>
                <c:pt idx="60">
                  <c:v>37.0</c:v>
                </c:pt>
                <c:pt idx="61">
                  <c:v>5.0</c:v>
                </c:pt>
                <c:pt idx="62">
                  <c:v>14.0</c:v>
                </c:pt>
                <c:pt idx="63">
                  <c:v>10.0</c:v>
                </c:pt>
                <c:pt idx="64">
                  <c:v>82.0</c:v>
                </c:pt>
                <c:pt idx="65">
                  <c:v>17.0</c:v>
                </c:pt>
                <c:pt idx="66">
                  <c:v>84.0</c:v>
                </c:pt>
                <c:pt idx="67">
                  <c:v>77.0</c:v>
                </c:pt>
                <c:pt idx="68">
                  <c:v>15.0</c:v>
                </c:pt>
                <c:pt idx="69">
                  <c:v>60.0</c:v>
                </c:pt>
                <c:pt idx="70">
                  <c:v>89.0</c:v>
                </c:pt>
                <c:pt idx="71">
                  <c:v>62.0</c:v>
                </c:pt>
                <c:pt idx="72">
                  <c:v>67.0</c:v>
                </c:pt>
                <c:pt idx="73">
                  <c:v>70.0</c:v>
                </c:pt>
                <c:pt idx="74">
                  <c:v>13.0</c:v>
                </c:pt>
                <c:pt idx="75">
                  <c:v>20.0</c:v>
                </c:pt>
                <c:pt idx="76">
                  <c:v>21.0</c:v>
                </c:pt>
                <c:pt idx="77">
                  <c:v>50.0</c:v>
                </c:pt>
                <c:pt idx="78">
                  <c:v>58.0</c:v>
                </c:pt>
                <c:pt idx="79">
                  <c:v>8.0</c:v>
                </c:pt>
                <c:pt idx="80">
                  <c:v>88.0</c:v>
                </c:pt>
                <c:pt idx="81">
                  <c:v>11.0</c:v>
                </c:pt>
                <c:pt idx="82">
                  <c:v>12.0</c:v>
                </c:pt>
                <c:pt idx="83">
                  <c:v>138.0</c:v>
                </c:pt>
                <c:pt idx="84">
                  <c:v>180.0</c:v>
                </c:pt>
                <c:pt idx="85">
                  <c:v>11.0</c:v>
                </c:pt>
                <c:pt idx="86">
                  <c:v>479.0</c:v>
                </c:pt>
                <c:pt idx="87">
                  <c:v>210.0</c:v>
                </c:pt>
                <c:pt idx="88">
                  <c:v>10.0</c:v>
                </c:pt>
                <c:pt idx="89">
                  <c:v>214.0</c:v>
                </c:pt>
                <c:pt idx="90">
                  <c:v>482.0</c:v>
                </c:pt>
                <c:pt idx="91">
                  <c:v>354.0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IOS!$F$2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IOS!$A$3:$A$94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IOS!$F$3:$F$94</c:f>
              <c:numCache>
                <c:formatCode>0.00%</c:formatCode>
                <c:ptCount val="92"/>
                <c:pt idx="0">
                  <c:v>0.154639175257732</c:v>
                </c:pt>
                <c:pt idx="1">
                  <c:v>0.256756756756757</c:v>
                </c:pt>
                <c:pt idx="2">
                  <c:v>0.278688524590164</c:v>
                </c:pt>
                <c:pt idx="3">
                  <c:v>0.217391304347826</c:v>
                </c:pt>
                <c:pt idx="4">
                  <c:v>0.25</c:v>
                </c:pt>
                <c:pt idx="5">
                  <c:v>0.272727272727273</c:v>
                </c:pt>
                <c:pt idx="6">
                  <c:v>0.28</c:v>
                </c:pt>
                <c:pt idx="7">
                  <c:v>0.282051282051282</c:v>
                </c:pt>
                <c:pt idx="8">
                  <c:v>0.327272727272727</c:v>
                </c:pt>
                <c:pt idx="9">
                  <c:v>0.366666666666667</c:v>
                </c:pt>
                <c:pt idx="10">
                  <c:v>0.304347826086956</c:v>
                </c:pt>
                <c:pt idx="11">
                  <c:v>0.351351351351351</c:v>
                </c:pt>
                <c:pt idx="12">
                  <c:v>0.363636363636364</c:v>
                </c:pt>
                <c:pt idx="13">
                  <c:v>0.339622641509434</c:v>
                </c:pt>
                <c:pt idx="14">
                  <c:v>0.296875</c:v>
                </c:pt>
                <c:pt idx="15">
                  <c:v>0.261904761904762</c:v>
                </c:pt>
                <c:pt idx="16">
                  <c:v>0.288461538461538</c:v>
                </c:pt>
                <c:pt idx="17">
                  <c:v>0.387755102040816</c:v>
                </c:pt>
                <c:pt idx="18">
                  <c:v>0.257142857142857</c:v>
                </c:pt>
                <c:pt idx="19">
                  <c:v>0.226415094339623</c:v>
                </c:pt>
                <c:pt idx="20">
                  <c:v>0.274509803921569</c:v>
                </c:pt>
                <c:pt idx="21">
                  <c:v>0.426666666666667</c:v>
                </c:pt>
                <c:pt idx="22">
                  <c:v>0.546296296296296</c:v>
                </c:pt>
                <c:pt idx="23">
                  <c:v>0.316239316239316</c:v>
                </c:pt>
                <c:pt idx="24">
                  <c:v>0.219047619047619</c:v>
                </c:pt>
                <c:pt idx="25">
                  <c:v>0.465909090909091</c:v>
                </c:pt>
                <c:pt idx="26">
                  <c:v>0.31578947368421</c:v>
                </c:pt>
                <c:pt idx="27">
                  <c:v>0.202702702702703</c:v>
                </c:pt>
                <c:pt idx="28">
                  <c:v>0.330543933054393</c:v>
                </c:pt>
                <c:pt idx="29">
                  <c:v>0.24</c:v>
                </c:pt>
                <c:pt idx="30">
                  <c:v>0.184466019417476</c:v>
                </c:pt>
                <c:pt idx="31">
                  <c:v>0.328125</c:v>
                </c:pt>
                <c:pt idx="32">
                  <c:v>0.323529411764706</c:v>
                </c:pt>
                <c:pt idx="33">
                  <c:v>0.372093023255814</c:v>
                </c:pt>
                <c:pt idx="34">
                  <c:v>0.319148936170213</c:v>
                </c:pt>
                <c:pt idx="35">
                  <c:v>0.235294117647059</c:v>
                </c:pt>
                <c:pt idx="36">
                  <c:v>0.425675675675676</c:v>
                </c:pt>
                <c:pt idx="37">
                  <c:v>0.5</c:v>
                </c:pt>
                <c:pt idx="38">
                  <c:v>0.283018867924528</c:v>
                </c:pt>
                <c:pt idx="39">
                  <c:v>0.384615384615385</c:v>
                </c:pt>
                <c:pt idx="40">
                  <c:v>0.457142857142857</c:v>
                </c:pt>
                <c:pt idx="41">
                  <c:v>0.303571428571429</c:v>
                </c:pt>
                <c:pt idx="42">
                  <c:v>0.307692307692308</c:v>
                </c:pt>
                <c:pt idx="43">
                  <c:v>0.448818897637795</c:v>
                </c:pt>
                <c:pt idx="44">
                  <c:v>0.564220183486238</c:v>
                </c:pt>
                <c:pt idx="45">
                  <c:v>0.381818181818182</c:v>
                </c:pt>
                <c:pt idx="46">
                  <c:v>0.294117647058824</c:v>
                </c:pt>
                <c:pt idx="47">
                  <c:v>0.46551724137931</c:v>
                </c:pt>
                <c:pt idx="48">
                  <c:v>0.228915662650602</c:v>
                </c:pt>
                <c:pt idx="49">
                  <c:v>0.167539267015707</c:v>
                </c:pt>
                <c:pt idx="50">
                  <c:v>0.460829493087558</c:v>
                </c:pt>
                <c:pt idx="51">
                  <c:v>0.492462311557789</c:v>
                </c:pt>
                <c:pt idx="52">
                  <c:v>0.450892857142857</c:v>
                </c:pt>
                <c:pt idx="53">
                  <c:v>0.306122448979592</c:v>
                </c:pt>
                <c:pt idx="54">
                  <c:v>0.46</c:v>
                </c:pt>
                <c:pt idx="55">
                  <c:v>0.46583850931677</c:v>
                </c:pt>
                <c:pt idx="56">
                  <c:v>0.375</c:v>
                </c:pt>
                <c:pt idx="57">
                  <c:v>0.403061224489796</c:v>
                </c:pt>
                <c:pt idx="58">
                  <c:v>0.450413223140496</c:v>
                </c:pt>
                <c:pt idx="59">
                  <c:v>0.41358024691358</c:v>
                </c:pt>
                <c:pt idx="60">
                  <c:v>0.486842105263158</c:v>
                </c:pt>
                <c:pt idx="61">
                  <c:v>0.2</c:v>
                </c:pt>
                <c:pt idx="62">
                  <c:v>0.368421052631579</c:v>
                </c:pt>
                <c:pt idx="63">
                  <c:v>0.232558139534884</c:v>
                </c:pt>
                <c:pt idx="64">
                  <c:v>0.522292993630573</c:v>
                </c:pt>
                <c:pt idx="65">
                  <c:v>0.53125</c:v>
                </c:pt>
                <c:pt idx="66">
                  <c:v>0.502994011976048</c:v>
                </c:pt>
                <c:pt idx="67">
                  <c:v>0.562043795620438</c:v>
                </c:pt>
                <c:pt idx="68">
                  <c:v>0.394736842105263</c:v>
                </c:pt>
                <c:pt idx="69">
                  <c:v>0.504201680672269</c:v>
                </c:pt>
                <c:pt idx="70">
                  <c:v>0.505681818181818</c:v>
                </c:pt>
                <c:pt idx="71">
                  <c:v>0.402597402597403</c:v>
                </c:pt>
                <c:pt idx="72">
                  <c:v>0.45578231292517</c:v>
                </c:pt>
                <c:pt idx="73">
                  <c:v>0.469798657718121</c:v>
                </c:pt>
                <c:pt idx="74">
                  <c:v>0.309523809523809</c:v>
                </c:pt>
                <c:pt idx="75">
                  <c:v>0.408163265306122</c:v>
                </c:pt>
                <c:pt idx="76">
                  <c:v>0.130434782608696</c:v>
                </c:pt>
                <c:pt idx="77">
                  <c:v>0.00413223140495868</c:v>
                </c:pt>
                <c:pt idx="78">
                  <c:v>0.303664921465969</c:v>
                </c:pt>
                <c:pt idx="79">
                  <c:v>0.00397812033814023</c:v>
                </c:pt>
                <c:pt idx="80">
                  <c:v>0.113902847571189</c:v>
                </c:pt>
                <c:pt idx="81">
                  <c:v>0.0691823899371069</c:v>
                </c:pt>
                <c:pt idx="82">
                  <c:v>0.173913043478261</c:v>
                </c:pt>
                <c:pt idx="83">
                  <c:v>0.474576271186441</c:v>
                </c:pt>
                <c:pt idx="84">
                  <c:v>0.125498007968127</c:v>
                </c:pt>
                <c:pt idx="85">
                  <c:v>0.00442655935613682</c:v>
                </c:pt>
                <c:pt idx="86">
                  <c:v>0.615288220551378</c:v>
                </c:pt>
                <c:pt idx="87">
                  <c:v>0.375215146299484</c:v>
                </c:pt>
                <c:pt idx="88">
                  <c:v>0.285714285714286</c:v>
                </c:pt>
                <c:pt idx="89">
                  <c:v>0.106573705179283</c:v>
                </c:pt>
                <c:pt idx="90">
                  <c:v>0.498964803312629</c:v>
                </c:pt>
                <c:pt idx="91">
                  <c:v>0.356495468277946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1411824"/>
        <c:axId val="-1146569520"/>
      </c:lineChart>
      <c:lineChart>
        <c:grouping val="standard"/>
        <c:varyColors val="0"/>
        <c:ser>
          <c:idx val="5"/>
          <c:order val="5"/>
          <c:tx>
            <c:strRef>
              <c:f>IOS!$G$2</c:f>
              <c:strCache>
                <c:ptCount val="1"/>
                <c:pt idx="0">
                  <c:v>转化率UV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IOS!$A$3:$A$94</c:f>
              <c:numCache>
                <c:formatCode>m/d/yy</c:formatCode>
                <c:ptCount val="92"/>
                <c:pt idx="0">
                  <c:v>42948.0</c:v>
                </c:pt>
                <c:pt idx="1">
                  <c:v>42949.0</c:v>
                </c:pt>
                <c:pt idx="2">
                  <c:v>42950.0</c:v>
                </c:pt>
                <c:pt idx="3">
                  <c:v>42951.0</c:v>
                </c:pt>
                <c:pt idx="4">
                  <c:v>42952.0</c:v>
                </c:pt>
                <c:pt idx="5">
                  <c:v>42953.0</c:v>
                </c:pt>
                <c:pt idx="6">
                  <c:v>42954.0</c:v>
                </c:pt>
                <c:pt idx="7">
                  <c:v>42955.0</c:v>
                </c:pt>
                <c:pt idx="8">
                  <c:v>42956.0</c:v>
                </c:pt>
                <c:pt idx="9">
                  <c:v>42957.0</c:v>
                </c:pt>
                <c:pt idx="10">
                  <c:v>42958.0</c:v>
                </c:pt>
                <c:pt idx="11">
                  <c:v>42959.0</c:v>
                </c:pt>
                <c:pt idx="12">
                  <c:v>42960.0</c:v>
                </c:pt>
                <c:pt idx="13">
                  <c:v>42961.0</c:v>
                </c:pt>
                <c:pt idx="14">
                  <c:v>42962.0</c:v>
                </c:pt>
                <c:pt idx="15">
                  <c:v>42963.0</c:v>
                </c:pt>
                <c:pt idx="16">
                  <c:v>42964.0</c:v>
                </c:pt>
                <c:pt idx="17">
                  <c:v>42965.0</c:v>
                </c:pt>
                <c:pt idx="18">
                  <c:v>42966.0</c:v>
                </c:pt>
                <c:pt idx="19">
                  <c:v>42967.0</c:v>
                </c:pt>
                <c:pt idx="20">
                  <c:v>42968.0</c:v>
                </c:pt>
                <c:pt idx="21">
                  <c:v>42969.0</c:v>
                </c:pt>
                <c:pt idx="22">
                  <c:v>42970.0</c:v>
                </c:pt>
                <c:pt idx="23">
                  <c:v>42971.0</c:v>
                </c:pt>
                <c:pt idx="24">
                  <c:v>42972.0</c:v>
                </c:pt>
                <c:pt idx="25">
                  <c:v>42973.0</c:v>
                </c:pt>
                <c:pt idx="26">
                  <c:v>42974.0</c:v>
                </c:pt>
                <c:pt idx="27">
                  <c:v>42975.0</c:v>
                </c:pt>
                <c:pt idx="28">
                  <c:v>42976.0</c:v>
                </c:pt>
                <c:pt idx="29">
                  <c:v>42977.0</c:v>
                </c:pt>
                <c:pt idx="30">
                  <c:v>42978.0</c:v>
                </c:pt>
                <c:pt idx="31">
                  <c:v>42979.0</c:v>
                </c:pt>
                <c:pt idx="32">
                  <c:v>42980.0</c:v>
                </c:pt>
                <c:pt idx="33">
                  <c:v>42981.0</c:v>
                </c:pt>
                <c:pt idx="34">
                  <c:v>42982.0</c:v>
                </c:pt>
                <c:pt idx="35">
                  <c:v>42983.0</c:v>
                </c:pt>
                <c:pt idx="36">
                  <c:v>42984.0</c:v>
                </c:pt>
                <c:pt idx="37">
                  <c:v>42985.0</c:v>
                </c:pt>
                <c:pt idx="38">
                  <c:v>42986.0</c:v>
                </c:pt>
                <c:pt idx="39">
                  <c:v>42987.0</c:v>
                </c:pt>
                <c:pt idx="40">
                  <c:v>42988.0</c:v>
                </c:pt>
                <c:pt idx="41">
                  <c:v>42989.0</c:v>
                </c:pt>
                <c:pt idx="42">
                  <c:v>42990.0</c:v>
                </c:pt>
                <c:pt idx="43">
                  <c:v>42991.0</c:v>
                </c:pt>
                <c:pt idx="44">
                  <c:v>42992.0</c:v>
                </c:pt>
                <c:pt idx="45">
                  <c:v>42993.0</c:v>
                </c:pt>
                <c:pt idx="46">
                  <c:v>42994.0</c:v>
                </c:pt>
                <c:pt idx="47">
                  <c:v>42995.0</c:v>
                </c:pt>
                <c:pt idx="48">
                  <c:v>42996.0</c:v>
                </c:pt>
                <c:pt idx="49">
                  <c:v>42997.0</c:v>
                </c:pt>
                <c:pt idx="50">
                  <c:v>42998.0</c:v>
                </c:pt>
                <c:pt idx="51">
                  <c:v>42999.0</c:v>
                </c:pt>
                <c:pt idx="52">
                  <c:v>43000.0</c:v>
                </c:pt>
                <c:pt idx="53">
                  <c:v>43001.0</c:v>
                </c:pt>
                <c:pt idx="54">
                  <c:v>43002.0</c:v>
                </c:pt>
                <c:pt idx="55">
                  <c:v>43003.0</c:v>
                </c:pt>
                <c:pt idx="56">
                  <c:v>43004.0</c:v>
                </c:pt>
                <c:pt idx="57">
                  <c:v>43005.0</c:v>
                </c:pt>
                <c:pt idx="58">
                  <c:v>43006.0</c:v>
                </c:pt>
                <c:pt idx="59">
                  <c:v>43007.0</c:v>
                </c:pt>
                <c:pt idx="60">
                  <c:v>43008.0</c:v>
                </c:pt>
                <c:pt idx="61">
                  <c:v>43009.0</c:v>
                </c:pt>
                <c:pt idx="62">
                  <c:v>43010.0</c:v>
                </c:pt>
                <c:pt idx="63">
                  <c:v>43011.0</c:v>
                </c:pt>
                <c:pt idx="64">
                  <c:v>43012.0</c:v>
                </c:pt>
                <c:pt idx="65">
                  <c:v>43013.0</c:v>
                </c:pt>
                <c:pt idx="66">
                  <c:v>43014.0</c:v>
                </c:pt>
                <c:pt idx="67">
                  <c:v>43015.0</c:v>
                </c:pt>
                <c:pt idx="68">
                  <c:v>43016.0</c:v>
                </c:pt>
                <c:pt idx="69">
                  <c:v>43017.0</c:v>
                </c:pt>
                <c:pt idx="70">
                  <c:v>43018.0</c:v>
                </c:pt>
                <c:pt idx="71">
                  <c:v>43019.0</c:v>
                </c:pt>
                <c:pt idx="72">
                  <c:v>43020.0</c:v>
                </c:pt>
                <c:pt idx="73">
                  <c:v>43021.0</c:v>
                </c:pt>
                <c:pt idx="74">
                  <c:v>43022.0</c:v>
                </c:pt>
                <c:pt idx="75">
                  <c:v>43023.0</c:v>
                </c:pt>
                <c:pt idx="76">
                  <c:v>43024.0</c:v>
                </c:pt>
                <c:pt idx="77">
                  <c:v>43025.0</c:v>
                </c:pt>
                <c:pt idx="78">
                  <c:v>43026.0</c:v>
                </c:pt>
                <c:pt idx="79">
                  <c:v>43027.0</c:v>
                </c:pt>
                <c:pt idx="80">
                  <c:v>43028.0</c:v>
                </c:pt>
                <c:pt idx="81">
                  <c:v>43029.0</c:v>
                </c:pt>
                <c:pt idx="82">
                  <c:v>43030.0</c:v>
                </c:pt>
                <c:pt idx="83">
                  <c:v>43031.0</c:v>
                </c:pt>
                <c:pt idx="84">
                  <c:v>43032.0</c:v>
                </c:pt>
                <c:pt idx="85">
                  <c:v>43033.0</c:v>
                </c:pt>
                <c:pt idx="86">
                  <c:v>43034.0</c:v>
                </c:pt>
                <c:pt idx="87">
                  <c:v>43035.0</c:v>
                </c:pt>
                <c:pt idx="88">
                  <c:v>43036.0</c:v>
                </c:pt>
                <c:pt idx="89">
                  <c:v>43037.0</c:v>
                </c:pt>
                <c:pt idx="90">
                  <c:v>43038.0</c:v>
                </c:pt>
                <c:pt idx="91">
                  <c:v>43039.0</c:v>
                </c:pt>
              </c:numCache>
            </c:numRef>
          </c:cat>
          <c:val>
            <c:numRef>
              <c:f>IOS!$G$3:$G$94</c:f>
              <c:numCache>
                <c:formatCode>0.00%</c:formatCode>
                <c:ptCount val="92"/>
                <c:pt idx="0">
                  <c:v>0.168539325842697</c:v>
                </c:pt>
                <c:pt idx="1">
                  <c:v>0.27536231884058</c:v>
                </c:pt>
                <c:pt idx="2">
                  <c:v>0.290909090909091</c:v>
                </c:pt>
                <c:pt idx="3">
                  <c:v>0.227272727272727</c:v>
                </c:pt>
                <c:pt idx="4">
                  <c:v>0.275862068965517</c:v>
                </c:pt>
                <c:pt idx="5">
                  <c:v>0.3</c:v>
                </c:pt>
                <c:pt idx="6">
                  <c:v>0.304347826086956</c:v>
                </c:pt>
                <c:pt idx="7">
                  <c:v>0.297297297297297</c:v>
                </c:pt>
                <c:pt idx="8">
                  <c:v>0.36734693877551</c:v>
                </c:pt>
                <c:pt idx="9">
                  <c:v>0.44</c:v>
                </c:pt>
                <c:pt idx="10">
                  <c:v>0.358974358974359</c:v>
                </c:pt>
                <c:pt idx="11">
                  <c:v>0.393939393939394</c:v>
                </c:pt>
                <c:pt idx="12">
                  <c:v>0.387096774193548</c:v>
                </c:pt>
                <c:pt idx="13">
                  <c:v>0.375</c:v>
                </c:pt>
                <c:pt idx="14">
                  <c:v>0.358490566037736</c:v>
                </c:pt>
                <c:pt idx="15">
                  <c:v>0.289473684210526</c:v>
                </c:pt>
                <c:pt idx="16">
                  <c:v>0.3</c:v>
                </c:pt>
                <c:pt idx="17">
                  <c:v>0.395833333333333</c:v>
                </c:pt>
                <c:pt idx="18">
                  <c:v>0.290322580645161</c:v>
                </c:pt>
                <c:pt idx="19">
                  <c:v>0.31578947368421</c:v>
                </c:pt>
                <c:pt idx="20">
                  <c:v>0.285714285714286</c:v>
                </c:pt>
                <c:pt idx="21">
                  <c:v>0.5</c:v>
                </c:pt>
                <c:pt idx="22">
                  <c:v>0.604166666666667</c:v>
                </c:pt>
                <c:pt idx="23">
                  <c:v>0.342592592592593</c:v>
                </c:pt>
                <c:pt idx="24">
                  <c:v>0.242105263157895</c:v>
                </c:pt>
                <c:pt idx="25">
                  <c:v>0.515723270440252</c:v>
                </c:pt>
                <c:pt idx="26">
                  <c:v>0.324324324324324</c:v>
                </c:pt>
                <c:pt idx="27">
                  <c:v>0.227272727272727</c:v>
                </c:pt>
                <c:pt idx="28">
                  <c:v>0.36405529953917</c:v>
                </c:pt>
                <c:pt idx="29">
                  <c:v>0.26865671641791</c:v>
                </c:pt>
                <c:pt idx="30">
                  <c:v>0.213483146067416</c:v>
                </c:pt>
                <c:pt idx="31">
                  <c:v>0.362068965517241</c:v>
                </c:pt>
                <c:pt idx="32">
                  <c:v>0.354838709677419</c:v>
                </c:pt>
                <c:pt idx="33">
                  <c:v>0.5</c:v>
                </c:pt>
                <c:pt idx="34">
                  <c:v>0.32258064516129</c:v>
                </c:pt>
                <c:pt idx="35">
                  <c:v>0.266666666666667</c:v>
                </c:pt>
                <c:pt idx="36">
                  <c:v>0.470149253731343</c:v>
                </c:pt>
                <c:pt idx="37">
                  <c:v>0.572815533980582</c:v>
                </c:pt>
                <c:pt idx="38">
                  <c:v>0.326086956521739</c:v>
                </c:pt>
                <c:pt idx="39">
                  <c:v>0.428571428571429</c:v>
                </c:pt>
                <c:pt idx="40">
                  <c:v>0.470588235294118</c:v>
                </c:pt>
                <c:pt idx="41">
                  <c:v>0.361702127659574</c:v>
                </c:pt>
                <c:pt idx="42">
                  <c:v>0.326530612244898</c:v>
                </c:pt>
                <c:pt idx="43">
                  <c:v>0.513513513513513</c:v>
                </c:pt>
                <c:pt idx="44">
                  <c:v>0.628865979381443</c:v>
                </c:pt>
                <c:pt idx="45">
                  <c:v>0.446808510638298</c:v>
                </c:pt>
                <c:pt idx="46">
                  <c:v>0.394736842105263</c:v>
                </c:pt>
                <c:pt idx="47">
                  <c:v>0.514285714285714</c:v>
                </c:pt>
                <c:pt idx="48">
                  <c:v>0.256756756756757</c:v>
                </c:pt>
                <c:pt idx="49">
                  <c:v>0.191616766467066</c:v>
                </c:pt>
                <c:pt idx="50">
                  <c:v>0.50251256281407</c:v>
                </c:pt>
                <c:pt idx="51">
                  <c:v>0.566473988439306</c:v>
                </c:pt>
                <c:pt idx="52">
                  <c:v>0.5</c:v>
                </c:pt>
                <c:pt idx="53">
                  <c:v>0.348837209302326</c:v>
                </c:pt>
                <c:pt idx="54">
                  <c:v>0.511111111111111</c:v>
                </c:pt>
                <c:pt idx="55">
                  <c:v>0.506944444444444</c:v>
                </c:pt>
                <c:pt idx="56">
                  <c:v>0.410071942446043</c:v>
                </c:pt>
                <c:pt idx="57">
                  <c:v>0.467455621301775</c:v>
                </c:pt>
                <c:pt idx="58">
                  <c:v>0.545</c:v>
                </c:pt>
                <c:pt idx="59">
                  <c:v>0.45578231292517</c:v>
                </c:pt>
                <c:pt idx="60">
                  <c:v>0.528571428571429</c:v>
                </c:pt>
                <c:pt idx="61">
                  <c:v>0.208333333333333</c:v>
                </c:pt>
                <c:pt idx="62">
                  <c:v>0.4</c:v>
                </c:pt>
                <c:pt idx="63">
                  <c:v>0.303030303030303</c:v>
                </c:pt>
                <c:pt idx="64">
                  <c:v>0.577464788732394</c:v>
                </c:pt>
                <c:pt idx="65">
                  <c:v>0.62962962962963</c:v>
                </c:pt>
                <c:pt idx="66">
                  <c:v>0.579310344827586</c:v>
                </c:pt>
                <c:pt idx="67">
                  <c:v>0.652542372881356</c:v>
                </c:pt>
                <c:pt idx="68">
                  <c:v>0.454545454545454</c:v>
                </c:pt>
                <c:pt idx="69">
                  <c:v>0.55045871559633</c:v>
                </c:pt>
                <c:pt idx="70">
                  <c:v>0.552795031055901</c:v>
                </c:pt>
                <c:pt idx="71">
                  <c:v>0.455882352941176</c:v>
                </c:pt>
                <c:pt idx="72">
                  <c:v>0.5</c:v>
                </c:pt>
                <c:pt idx="73">
                  <c:v>0.534351145038168</c:v>
                </c:pt>
                <c:pt idx="74">
                  <c:v>0.40625</c:v>
                </c:pt>
                <c:pt idx="75">
                  <c:v>0.476190476190476</c:v>
                </c:pt>
                <c:pt idx="76">
                  <c:v>0.344262295081967</c:v>
                </c:pt>
                <c:pt idx="77">
                  <c:v>0.4</c:v>
                </c:pt>
                <c:pt idx="78">
                  <c:v>0.405594405594406</c:v>
                </c:pt>
                <c:pt idx="79">
                  <c:v>0.181818181818182</c:v>
                </c:pt>
                <c:pt idx="80">
                  <c:v>0.615384615384615</c:v>
                </c:pt>
                <c:pt idx="81">
                  <c:v>0.323529411764706</c:v>
                </c:pt>
                <c:pt idx="82">
                  <c:v>0.31578947368421</c:v>
                </c:pt>
                <c:pt idx="83">
                  <c:v>0.55421686746988</c:v>
                </c:pt>
                <c:pt idx="84">
                  <c:v>0.610169491525424</c:v>
                </c:pt>
                <c:pt idx="85">
                  <c:v>0.275</c:v>
                </c:pt>
                <c:pt idx="86">
                  <c:v>0.824440619621342</c:v>
                </c:pt>
                <c:pt idx="87">
                  <c:v>0.6</c:v>
                </c:pt>
                <c:pt idx="88">
                  <c:v>0.303030303030303</c:v>
                </c:pt>
                <c:pt idx="89">
                  <c:v>0.597765363128492</c:v>
                </c:pt>
                <c:pt idx="90">
                  <c:v>0.851590106007067</c:v>
                </c:pt>
                <c:pt idx="91">
                  <c:v>0.788418708240534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7350480"/>
        <c:axId val="-1377353040"/>
      </c:lineChart>
      <c:dateAx>
        <c:axId val="-1251411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6569520"/>
        <c:crosses val="autoZero"/>
        <c:auto val="1"/>
        <c:lblOffset val="100"/>
        <c:baseTimeUnit val="days"/>
      </c:dateAx>
      <c:valAx>
        <c:axId val="-11465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1411824"/>
        <c:crosses val="autoZero"/>
        <c:crossBetween val="between"/>
      </c:valAx>
      <c:valAx>
        <c:axId val="-137735304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7350480"/>
        <c:crosses val="max"/>
        <c:crossBetween val="between"/>
      </c:valAx>
      <c:dateAx>
        <c:axId val="-137735048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3773530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756352</xdr:colOff>
      <xdr:row>39</xdr:row>
      <xdr:rowOff>118532</xdr:rowOff>
    </xdr:from>
    <xdr:to>
      <xdr:col>30</xdr:col>
      <xdr:colOff>435596</xdr:colOff>
      <xdr:row>60</xdr:row>
      <xdr:rowOff>142532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684632</xdr:colOff>
      <xdr:row>0</xdr:row>
      <xdr:rowOff>0</xdr:rowOff>
    </xdr:from>
    <xdr:to>
      <xdr:col>30</xdr:col>
      <xdr:colOff>363699</xdr:colOff>
      <xdr:row>21</xdr:row>
      <xdr:rowOff>24676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465632</xdr:colOff>
      <xdr:row>25</xdr:row>
      <xdr:rowOff>116798</xdr:rowOff>
    </xdr:from>
    <xdr:to>
      <xdr:col>28</xdr:col>
      <xdr:colOff>357682</xdr:colOff>
      <xdr:row>46</xdr:row>
      <xdr:rowOff>142198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0</xdr:row>
      <xdr:rowOff>76200</xdr:rowOff>
    </xdr:from>
    <xdr:to>
      <xdr:col>28</xdr:col>
      <xdr:colOff>422666</xdr:colOff>
      <xdr:row>21</xdr:row>
      <xdr:rowOff>112900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I28" sqref="I28"/>
    </sheetView>
  </sheetViews>
  <sheetFormatPr baseColWidth="10" defaultRowHeight="16" x14ac:dyDescent="0.2"/>
  <cols>
    <col min="1" max="1" width="8.5" customWidth="1"/>
  </cols>
  <sheetData>
    <row r="1" spans="1:24" x14ac:dyDescent="0.2">
      <c r="A1" s="49" t="s">
        <v>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spans="1:24" x14ac:dyDescent="0.2">
      <c r="A2" s="49"/>
      <c r="B2" s="48" t="s">
        <v>36</v>
      </c>
      <c r="C2" s="48" t="s">
        <v>37</v>
      </c>
      <c r="D2" s="48" t="s">
        <v>38</v>
      </c>
      <c r="E2" s="48" t="s">
        <v>39</v>
      </c>
      <c r="F2" s="48" t="s">
        <v>40</v>
      </c>
      <c r="G2" s="48" t="s">
        <v>41</v>
      </c>
      <c r="H2" s="48" t="s">
        <v>42</v>
      </c>
      <c r="I2" s="48" t="s">
        <v>43</v>
      </c>
      <c r="J2" s="48" t="s">
        <v>44</v>
      </c>
      <c r="K2" s="48" t="s">
        <v>45</v>
      </c>
      <c r="L2" s="48" t="s">
        <v>46</v>
      </c>
      <c r="M2" s="48" t="s">
        <v>47</v>
      </c>
      <c r="N2" s="48" t="s">
        <v>48</v>
      </c>
      <c r="O2" s="48" t="s">
        <v>49</v>
      </c>
      <c r="P2" s="48" t="s">
        <v>50</v>
      </c>
      <c r="Q2" s="48" t="s">
        <v>51</v>
      </c>
      <c r="R2" s="48" t="s">
        <v>52</v>
      </c>
      <c r="S2" s="48" t="s">
        <v>53</v>
      </c>
      <c r="T2" s="48" t="s">
        <v>54</v>
      </c>
      <c r="U2" s="48" t="s">
        <v>55</v>
      </c>
      <c r="V2" s="48" t="s">
        <v>56</v>
      </c>
      <c r="W2" s="48" t="s">
        <v>57</v>
      </c>
    </row>
    <row r="4" spans="1:24" x14ac:dyDescent="0.2">
      <c r="A4">
        <v>1</v>
      </c>
      <c r="B4">
        <v>201708</v>
      </c>
      <c r="C4">
        <v>1274</v>
      </c>
      <c r="D4">
        <v>631</v>
      </c>
      <c r="E4">
        <v>516</v>
      </c>
      <c r="F4" s="50">
        <v>8377020.0099999998</v>
      </c>
      <c r="G4" s="50">
        <v>2276487.3199999998</v>
      </c>
      <c r="H4" s="50">
        <v>33670033.469999999</v>
      </c>
      <c r="I4" s="50">
        <v>20750454.140000001</v>
      </c>
      <c r="J4" s="50">
        <v>25865570.129999999</v>
      </c>
      <c r="K4" s="50">
        <v>12264358.810000001</v>
      </c>
      <c r="L4" s="50">
        <v>13601211.32</v>
      </c>
      <c r="M4" s="50">
        <v>8312791.5300000003</v>
      </c>
      <c r="N4" s="51">
        <v>6998996</v>
      </c>
      <c r="O4">
        <v>1199</v>
      </c>
      <c r="P4">
        <v>586</v>
      </c>
      <c r="Q4">
        <v>480</v>
      </c>
      <c r="R4" s="51">
        <v>7922247</v>
      </c>
      <c r="S4" s="50">
        <v>2166354.59</v>
      </c>
      <c r="T4" s="50">
        <v>8330475.9699999997</v>
      </c>
      <c r="U4" s="50">
        <v>17719365.420000002</v>
      </c>
      <c r="V4" s="50">
        <v>11629547.02</v>
      </c>
      <c r="W4" s="50">
        <v>141934.96</v>
      </c>
      <c r="X4" s="51">
        <v>35000</v>
      </c>
    </row>
    <row r="5" spans="1:24" x14ac:dyDescent="0.2">
      <c r="A5">
        <v>2</v>
      </c>
      <c r="B5">
        <v>201709</v>
      </c>
      <c r="C5">
        <v>14428</v>
      </c>
      <c r="D5">
        <v>5641</v>
      </c>
      <c r="E5">
        <v>4739</v>
      </c>
      <c r="F5" s="50">
        <v>68087676.719999999</v>
      </c>
      <c r="G5" s="50">
        <v>17309729.289999999</v>
      </c>
      <c r="H5" s="50">
        <v>379910887.43000001</v>
      </c>
      <c r="I5" s="50">
        <v>202115402.94999999</v>
      </c>
      <c r="J5" s="50">
        <v>269033945.30000001</v>
      </c>
      <c r="K5" s="50">
        <v>173594628.88999999</v>
      </c>
      <c r="L5" s="50">
        <v>95439316.409999996</v>
      </c>
      <c r="M5" s="50">
        <v>56993156.939999998</v>
      </c>
      <c r="N5" s="50">
        <v>53085678.609999999</v>
      </c>
      <c r="O5">
        <v>13185</v>
      </c>
      <c r="P5">
        <v>4990</v>
      </c>
      <c r="Q5">
        <v>4197</v>
      </c>
      <c r="R5" s="50">
        <v>60421485.719999999</v>
      </c>
      <c r="S5" s="50">
        <v>14672164.689999999</v>
      </c>
      <c r="T5" s="50">
        <v>79855522.099999994</v>
      </c>
      <c r="U5" s="50">
        <v>178929685.02000001</v>
      </c>
      <c r="V5" s="50">
        <v>112538636.56</v>
      </c>
      <c r="W5" s="50">
        <v>726540.62</v>
      </c>
      <c r="X5" s="50">
        <v>650049.11</v>
      </c>
    </row>
    <row r="6" spans="1:24" x14ac:dyDescent="0.2">
      <c r="A6">
        <v>3</v>
      </c>
      <c r="B6">
        <v>201710</v>
      </c>
      <c r="C6">
        <v>10600</v>
      </c>
      <c r="D6">
        <v>2795</v>
      </c>
      <c r="E6">
        <v>2095</v>
      </c>
      <c r="F6" s="50">
        <v>27570523.789999999</v>
      </c>
      <c r="G6" s="50">
        <v>7911524.4100000001</v>
      </c>
      <c r="H6" s="50">
        <v>292905743.20999998</v>
      </c>
      <c r="I6" s="50">
        <v>167304929.05000001</v>
      </c>
      <c r="J6" s="50">
        <v>202678787.03</v>
      </c>
      <c r="K6" s="50">
        <v>166723731.24000001</v>
      </c>
      <c r="L6" s="50">
        <v>35955055.789999999</v>
      </c>
      <c r="M6" s="50">
        <v>23025682.309999999</v>
      </c>
      <c r="N6" s="50">
        <v>20624969.190000001</v>
      </c>
      <c r="O6">
        <v>9334</v>
      </c>
      <c r="P6">
        <v>2088</v>
      </c>
      <c r="Q6">
        <v>1484</v>
      </c>
      <c r="R6" s="50">
        <v>19549427.940000001</v>
      </c>
      <c r="S6" s="50">
        <v>5235946.6500000004</v>
      </c>
      <c r="T6" s="50">
        <v>64101285.75</v>
      </c>
      <c r="U6" s="50">
        <v>121727787.33</v>
      </c>
      <c r="V6" s="50">
        <v>53488067.950000003</v>
      </c>
      <c r="W6" s="50">
        <v>379150.55</v>
      </c>
      <c r="X6" s="51">
        <v>110000</v>
      </c>
    </row>
    <row r="7" spans="1:24" x14ac:dyDescent="0.2">
      <c r="A7">
        <v>4</v>
      </c>
      <c r="B7">
        <v>201711</v>
      </c>
      <c r="C7">
        <v>12718</v>
      </c>
      <c r="D7">
        <v>2958</v>
      </c>
      <c r="E7">
        <v>1853</v>
      </c>
      <c r="F7" s="50">
        <v>22796580.559999999</v>
      </c>
      <c r="G7" s="50">
        <v>7658826.4699999997</v>
      </c>
      <c r="H7" s="50">
        <v>291051605.29000002</v>
      </c>
      <c r="I7" s="50">
        <v>205839459.69</v>
      </c>
      <c r="J7" s="50">
        <v>169824531.88</v>
      </c>
      <c r="K7" s="50">
        <v>265612540.94</v>
      </c>
      <c r="L7" s="50">
        <v>-95788009.060000002</v>
      </c>
      <c r="M7" s="50">
        <v>18289706.59</v>
      </c>
      <c r="N7" s="50">
        <v>15583204.550000001</v>
      </c>
      <c r="O7">
        <v>11857</v>
      </c>
      <c r="P7">
        <v>2471</v>
      </c>
      <c r="Q7">
        <v>1464</v>
      </c>
      <c r="R7" s="51">
        <v>18604865</v>
      </c>
      <c r="S7" s="50">
        <v>5887783.0199999996</v>
      </c>
      <c r="T7" s="50">
        <v>75383364.099999994</v>
      </c>
      <c r="U7" s="50">
        <v>113837275.3</v>
      </c>
      <c r="V7" s="50">
        <v>38902063.189999998</v>
      </c>
    </row>
    <row r="8" spans="1:24" x14ac:dyDescent="0.2">
      <c r="A8">
        <v>5</v>
      </c>
      <c r="B8">
        <v>201712</v>
      </c>
      <c r="C8">
        <v>18675</v>
      </c>
      <c r="D8">
        <v>2714</v>
      </c>
      <c r="E8">
        <v>2137</v>
      </c>
      <c r="F8" s="50">
        <v>33551367.350000001</v>
      </c>
      <c r="G8" s="50">
        <v>11006023.720000001</v>
      </c>
      <c r="H8" s="50">
        <v>322282852.29000002</v>
      </c>
      <c r="I8" s="50">
        <v>229639486.06</v>
      </c>
      <c r="J8" s="50">
        <v>187658163.68000001</v>
      </c>
      <c r="K8" s="50">
        <v>241498893.75999999</v>
      </c>
      <c r="L8" s="50">
        <v>-53840730.079999998</v>
      </c>
      <c r="M8" s="50">
        <v>26581922.239999998</v>
      </c>
      <c r="N8" s="50">
        <v>22684959.850000001</v>
      </c>
      <c r="O8">
        <v>17985</v>
      </c>
      <c r="P8">
        <v>2319</v>
      </c>
      <c r="Q8">
        <v>1829</v>
      </c>
      <c r="R8" s="51">
        <v>29755170</v>
      </c>
      <c r="S8" s="50">
        <v>9480111.2899999991</v>
      </c>
      <c r="T8" s="50">
        <v>87401186.079999998</v>
      </c>
      <c r="U8" s="50">
        <v>136167965.69</v>
      </c>
      <c r="V8" s="50">
        <v>51864281.350000001</v>
      </c>
    </row>
    <row r="9" spans="1:24" x14ac:dyDescent="0.2">
      <c r="A9">
        <v>6</v>
      </c>
      <c r="B9">
        <v>201801</v>
      </c>
      <c r="C9">
        <v>3836</v>
      </c>
      <c r="D9">
        <v>937</v>
      </c>
      <c r="E9">
        <v>681</v>
      </c>
      <c r="F9" s="51">
        <v>9530898</v>
      </c>
      <c r="G9" s="50">
        <v>2585713.56</v>
      </c>
      <c r="H9" s="50">
        <v>121086327.43000001</v>
      </c>
      <c r="I9" s="50">
        <v>99477521.310000002</v>
      </c>
      <c r="J9" s="50">
        <v>58348940.950000003</v>
      </c>
      <c r="K9" s="50">
        <v>220827314.08000001</v>
      </c>
      <c r="L9" s="50">
        <v>-162478373.13</v>
      </c>
      <c r="M9" s="50">
        <v>8729149.5</v>
      </c>
      <c r="N9" s="50">
        <v>7559189.96</v>
      </c>
      <c r="O9">
        <v>3513</v>
      </c>
      <c r="P9">
        <v>779</v>
      </c>
      <c r="Q9">
        <v>569</v>
      </c>
      <c r="R9" s="51">
        <v>7952321</v>
      </c>
      <c r="S9" s="50">
        <v>2105570.15</v>
      </c>
      <c r="T9" s="50">
        <v>36306086.18</v>
      </c>
      <c r="U9" s="50">
        <v>48408723.229999997</v>
      </c>
      <c r="V9" s="50">
        <v>14470818.640000001</v>
      </c>
    </row>
  </sheetData>
  <mergeCells count="1">
    <mergeCell ref="A1:A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G9" sqref="G9"/>
    </sheetView>
  </sheetViews>
  <sheetFormatPr baseColWidth="10" defaultRowHeight="16" x14ac:dyDescent="0.2"/>
  <cols>
    <col min="1" max="1" width="11.33203125" customWidth="1"/>
    <col min="3" max="3" width="13.1640625" customWidth="1"/>
    <col min="4" max="4" width="13.83203125" customWidth="1"/>
    <col min="5" max="5" width="24.6640625" customWidth="1"/>
    <col min="6" max="6" width="24.1640625" customWidth="1"/>
  </cols>
  <sheetData>
    <row r="1" spans="1:6" x14ac:dyDescent="0.2">
      <c r="A1" s="52" t="s">
        <v>59</v>
      </c>
      <c r="B1" s="52" t="s">
        <v>58</v>
      </c>
      <c r="C1" s="52" t="s">
        <v>36</v>
      </c>
      <c r="D1" s="52" t="s">
        <v>38</v>
      </c>
      <c r="E1" s="53" t="s">
        <v>0</v>
      </c>
      <c r="F1" s="53" t="s">
        <v>1</v>
      </c>
    </row>
    <row r="2" spans="1:6" x14ac:dyDescent="0.2">
      <c r="A2" s="1"/>
    </row>
    <row r="3" spans="1:6" x14ac:dyDescent="0.2">
      <c r="A3" s="1"/>
    </row>
    <row r="4" spans="1:6" x14ac:dyDescent="0.2">
      <c r="A4" s="1"/>
    </row>
    <row r="5" spans="1:6" x14ac:dyDescent="0.2">
      <c r="A5" s="1"/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1"/>
    </row>
    <row r="10" spans="1:6" x14ac:dyDescent="0.2">
      <c r="A10" s="1"/>
    </row>
    <row r="11" spans="1:6" x14ac:dyDescent="0.2">
      <c r="A11" s="1"/>
    </row>
    <row r="12" spans="1:6" x14ac:dyDescent="0.2">
      <c r="A12" s="1"/>
    </row>
    <row r="13" spans="1:6" x14ac:dyDescent="0.2">
      <c r="A13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2"/>
  <sheetViews>
    <sheetView tabSelected="1" topLeftCell="A61" workbookViewId="0">
      <selection activeCell="G111" sqref="G111"/>
    </sheetView>
  </sheetViews>
  <sheetFormatPr baseColWidth="10" defaultRowHeight="16" x14ac:dyDescent="0.2"/>
  <cols>
    <col min="2" max="6" width="10.83203125" style="5"/>
  </cols>
  <sheetData>
    <row r="1" spans="1:43" x14ac:dyDescent="0.2">
      <c r="A1" s="64" t="s">
        <v>78</v>
      </c>
      <c r="B1" s="64"/>
      <c r="C1" s="64"/>
      <c r="D1" s="5" t="s">
        <v>80</v>
      </c>
      <c r="E1" s="5" t="s">
        <v>86</v>
      </c>
      <c r="F1" s="5" t="s">
        <v>87</v>
      </c>
      <c r="G1" t="s">
        <v>64</v>
      </c>
      <c r="J1" t="s">
        <v>65</v>
      </c>
      <c r="M1" t="s">
        <v>68</v>
      </c>
      <c r="P1" t="s">
        <v>71</v>
      </c>
      <c r="S1" t="s">
        <v>72</v>
      </c>
      <c r="V1" t="s">
        <v>73</v>
      </c>
      <c r="Y1" t="s">
        <v>74</v>
      </c>
      <c r="AB1" t="s">
        <v>75</v>
      </c>
      <c r="AE1" t="s">
        <v>76</v>
      </c>
      <c r="AI1" t="s">
        <v>77</v>
      </c>
      <c r="AK1" t="s">
        <v>85</v>
      </c>
    </row>
    <row r="2" spans="1:43" x14ac:dyDescent="0.2">
      <c r="A2" t="s">
        <v>3</v>
      </c>
      <c r="B2" s="5" t="s">
        <v>5</v>
      </c>
      <c r="C2" s="5" t="s">
        <v>79</v>
      </c>
      <c r="G2" t="s">
        <v>3</v>
      </c>
      <c r="H2" t="s">
        <v>60</v>
      </c>
      <c r="I2" t="s">
        <v>61</v>
      </c>
      <c r="J2" t="s">
        <v>3</v>
      </c>
      <c r="K2" t="s">
        <v>60</v>
      </c>
      <c r="L2" t="s">
        <v>61</v>
      </c>
      <c r="M2" t="s">
        <v>3</v>
      </c>
      <c r="N2" t="s">
        <v>60</v>
      </c>
      <c r="O2" t="s">
        <v>61</v>
      </c>
      <c r="P2" t="s">
        <v>3</v>
      </c>
      <c r="Q2" t="s">
        <v>60</v>
      </c>
      <c r="R2" t="s">
        <v>61</v>
      </c>
      <c r="S2" t="s">
        <v>3</v>
      </c>
      <c r="T2" t="s">
        <v>60</v>
      </c>
      <c r="U2" t="s">
        <v>61</v>
      </c>
      <c r="V2" t="s">
        <v>3</v>
      </c>
      <c r="W2" t="s">
        <v>62</v>
      </c>
      <c r="X2" t="s">
        <v>63</v>
      </c>
      <c r="Y2" t="s">
        <v>3</v>
      </c>
      <c r="Z2" t="s">
        <v>60</v>
      </c>
      <c r="AA2" t="s">
        <v>61</v>
      </c>
      <c r="AB2" t="s">
        <v>3</v>
      </c>
      <c r="AC2" t="s">
        <v>60</v>
      </c>
      <c r="AD2" t="s">
        <v>61</v>
      </c>
      <c r="AE2" t="s">
        <v>3</v>
      </c>
      <c r="AF2" t="s">
        <v>69</v>
      </c>
      <c r="AG2" t="s">
        <v>70</v>
      </c>
      <c r="AH2" t="s">
        <v>3</v>
      </c>
      <c r="AI2" t="s">
        <v>69</v>
      </c>
      <c r="AJ2" t="s">
        <v>70</v>
      </c>
      <c r="AK2" t="s">
        <v>3</v>
      </c>
      <c r="AL2" t="s">
        <v>36</v>
      </c>
      <c r="AM2" t="s">
        <v>81</v>
      </c>
      <c r="AN2" t="s">
        <v>82</v>
      </c>
      <c r="AO2" t="s">
        <v>41</v>
      </c>
      <c r="AP2" t="s">
        <v>83</v>
      </c>
      <c r="AQ2" t="s">
        <v>84</v>
      </c>
    </row>
    <row r="3" spans="1:43" x14ac:dyDescent="0.2">
      <c r="A3">
        <v>20170801</v>
      </c>
      <c r="B3" s="5">
        <f>SUM(H3,K3,N3,Q3,T3,W3,Z3,AC3,AF3,AI3)</f>
        <v>19300</v>
      </c>
      <c r="C3" s="5">
        <f>SUM(I3,L3,O3,R3,U3,X3,AA3,AD3,AG3,AJ3)</f>
        <v>2271</v>
      </c>
      <c r="E3" s="5">
        <f>AN3</f>
        <v>128</v>
      </c>
      <c r="F3" s="65">
        <f>E3/C3</f>
        <v>5.636283575517393E-2</v>
      </c>
      <c r="G3">
        <v>20170801</v>
      </c>
      <c r="H3">
        <v>17139</v>
      </c>
      <c r="I3">
        <v>1961</v>
      </c>
      <c r="J3">
        <v>20170801</v>
      </c>
      <c r="K3">
        <v>318</v>
      </c>
      <c r="L3">
        <v>125</v>
      </c>
      <c r="M3">
        <v>20170801</v>
      </c>
      <c r="P3">
        <v>20170801</v>
      </c>
      <c r="S3">
        <v>20170801</v>
      </c>
      <c r="V3">
        <v>20170801</v>
      </c>
      <c r="Y3">
        <v>20170801</v>
      </c>
      <c r="AB3">
        <v>20170801</v>
      </c>
      <c r="AE3">
        <v>20170801</v>
      </c>
      <c r="AF3">
        <v>1613</v>
      </c>
      <c r="AG3">
        <v>148</v>
      </c>
      <c r="AH3">
        <v>20170801</v>
      </c>
      <c r="AI3">
        <v>230</v>
      </c>
      <c r="AJ3">
        <v>37</v>
      </c>
      <c r="AK3">
        <v>20170801</v>
      </c>
      <c r="AL3">
        <v>1303</v>
      </c>
      <c r="AM3">
        <v>418</v>
      </c>
      <c r="AN3">
        <v>128</v>
      </c>
      <c r="AO3">
        <v>1268007.8899999999</v>
      </c>
      <c r="AP3">
        <v>1268007.8899999999</v>
      </c>
    </row>
    <row r="4" spans="1:43" x14ac:dyDescent="0.2">
      <c r="A4">
        <v>20170802</v>
      </c>
      <c r="B4" s="5">
        <f t="shared" ref="B4:B40" si="0">SUM(H4,K4,N4,Q4,T4,W4,Z4,AC4,AF4,AI4)</f>
        <v>16511</v>
      </c>
      <c r="C4" s="5">
        <f t="shared" ref="C4:C40" si="1">SUM(I4,L4,O4,R4,U4,X4,AA4,AD4,AG4,AJ4)</f>
        <v>1998</v>
      </c>
      <c r="E4" s="5">
        <f t="shared" ref="E4:E67" si="2">AN4</f>
        <v>116</v>
      </c>
      <c r="F4" s="65">
        <f t="shared" ref="F4:F67" si="3">E4/C4</f>
        <v>5.8058058058058061E-2</v>
      </c>
      <c r="G4">
        <v>20170802</v>
      </c>
      <c r="H4">
        <v>14677</v>
      </c>
      <c r="I4">
        <v>1720</v>
      </c>
      <c r="J4">
        <v>20170802</v>
      </c>
      <c r="K4">
        <v>281</v>
      </c>
      <c r="L4">
        <v>95</v>
      </c>
      <c r="M4">
        <v>20170802</v>
      </c>
      <c r="P4">
        <v>20170802</v>
      </c>
      <c r="S4">
        <v>20170802</v>
      </c>
      <c r="V4">
        <v>20170802</v>
      </c>
      <c r="Y4">
        <v>20170802</v>
      </c>
      <c r="AB4">
        <v>20170802</v>
      </c>
      <c r="AE4">
        <v>20170802</v>
      </c>
      <c r="AF4">
        <v>1266</v>
      </c>
      <c r="AG4">
        <v>134</v>
      </c>
      <c r="AH4">
        <v>20170802</v>
      </c>
      <c r="AI4">
        <v>287</v>
      </c>
      <c r="AJ4">
        <v>49</v>
      </c>
      <c r="AK4">
        <v>20170802</v>
      </c>
      <c r="AL4">
        <v>1226</v>
      </c>
      <c r="AM4">
        <v>305</v>
      </c>
      <c r="AN4">
        <v>116</v>
      </c>
      <c r="AO4">
        <v>796650.84</v>
      </c>
      <c r="AP4">
        <v>796650.84</v>
      </c>
    </row>
    <row r="5" spans="1:43" x14ac:dyDescent="0.2">
      <c r="A5">
        <v>20170803</v>
      </c>
      <c r="B5" s="5">
        <f t="shared" si="0"/>
        <v>16542</v>
      </c>
      <c r="C5" s="5">
        <f t="shared" si="1"/>
        <v>2040</v>
      </c>
      <c r="E5" s="5">
        <f t="shared" si="2"/>
        <v>152</v>
      </c>
      <c r="F5" s="65">
        <f t="shared" si="3"/>
        <v>7.4509803921568626E-2</v>
      </c>
      <c r="G5">
        <v>20170803</v>
      </c>
      <c r="H5">
        <v>14407</v>
      </c>
      <c r="I5">
        <v>1710</v>
      </c>
      <c r="J5">
        <v>20170803</v>
      </c>
      <c r="K5">
        <v>438</v>
      </c>
      <c r="L5">
        <v>147</v>
      </c>
      <c r="M5">
        <v>20170803</v>
      </c>
      <c r="P5">
        <v>20170803</v>
      </c>
      <c r="S5">
        <v>20170803</v>
      </c>
      <c r="V5">
        <v>20170803</v>
      </c>
      <c r="Y5">
        <v>20170803</v>
      </c>
      <c r="AB5">
        <v>20170803</v>
      </c>
      <c r="AE5">
        <v>20170803</v>
      </c>
      <c r="AF5">
        <v>1292</v>
      </c>
      <c r="AG5">
        <v>143</v>
      </c>
      <c r="AH5">
        <v>20170803</v>
      </c>
      <c r="AI5">
        <v>405</v>
      </c>
      <c r="AJ5">
        <v>40</v>
      </c>
      <c r="AK5">
        <v>20170803</v>
      </c>
      <c r="AL5">
        <v>1334</v>
      </c>
      <c r="AM5">
        <v>275</v>
      </c>
      <c r="AN5">
        <v>152</v>
      </c>
      <c r="AO5">
        <v>1040049.03</v>
      </c>
      <c r="AP5">
        <v>1040049.03</v>
      </c>
    </row>
    <row r="6" spans="1:43" x14ac:dyDescent="0.2">
      <c r="A6">
        <v>20170804</v>
      </c>
      <c r="B6" s="5">
        <f t="shared" si="0"/>
        <v>13524</v>
      </c>
      <c r="C6" s="5">
        <f t="shared" si="1"/>
        <v>1822</v>
      </c>
      <c r="E6" s="5">
        <f t="shared" si="2"/>
        <v>104</v>
      </c>
      <c r="F6" s="65">
        <f t="shared" si="3"/>
        <v>5.7080131723380903E-2</v>
      </c>
      <c r="G6">
        <v>20170804</v>
      </c>
      <c r="H6">
        <v>12023</v>
      </c>
      <c r="I6">
        <v>1413</v>
      </c>
      <c r="J6">
        <v>20170804</v>
      </c>
      <c r="K6">
        <v>313</v>
      </c>
      <c r="L6">
        <v>108</v>
      </c>
      <c r="M6">
        <v>20170804</v>
      </c>
      <c r="N6">
        <v>390</v>
      </c>
      <c r="O6">
        <v>163</v>
      </c>
      <c r="P6">
        <v>20170804</v>
      </c>
      <c r="S6">
        <v>20170804</v>
      </c>
      <c r="V6">
        <v>20170804</v>
      </c>
      <c r="Y6">
        <v>20170804</v>
      </c>
      <c r="AB6">
        <v>20170804</v>
      </c>
      <c r="AE6">
        <v>20170804</v>
      </c>
      <c r="AF6">
        <v>595</v>
      </c>
      <c r="AG6">
        <v>108</v>
      </c>
      <c r="AH6">
        <v>20170804</v>
      </c>
      <c r="AI6">
        <v>203</v>
      </c>
      <c r="AJ6">
        <v>30</v>
      </c>
      <c r="AK6">
        <v>20170804</v>
      </c>
      <c r="AL6">
        <v>1234</v>
      </c>
      <c r="AM6">
        <v>282</v>
      </c>
      <c r="AN6">
        <v>104</v>
      </c>
      <c r="AO6">
        <v>792415.09</v>
      </c>
      <c r="AP6">
        <v>791810.18</v>
      </c>
      <c r="AQ6">
        <v>604.91</v>
      </c>
    </row>
    <row r="7" spans="1:43" x14ac:dyDescent="0.2">
      <c r="A7">
        <v>20170805</v>
      </c>
      <c r="B7" s="5">
        <f t="shared" si="0"/>
        <v>8208</v>
      </c>
      <c r="C7" s="5">
        <f t="shared" si="1"/>
        <v>1461</v>
      </c>
      <c r="E7" s="5">
        <f t="shared" si="2"/>
        <v>62</v>
      </c>
      <c r="F7" s="65">
        <f t="shared" si="3"/>
        <v>4.2436687200547572E-2</v>
      </c>
      <c r="G7">
        <v>20170805</v>
      </c>
      <c r="H7">
        <v>7042</v>
      </c>
      <c r="I7">
        <v>1074</v>
      </c>
      <c r="J7">
        <v>20170805</v>
      </c>
      <c r="K7">
        <v>231</v>
      </c>
      <c r="L7">
        <v>88</v>
      </c>
      <c r="M7">
        <v>20170805</v>
      </c>
      <c r="N7">
        <v>385</v>
      </c>
      <c r="O7">
        <v>187</v>
      </c>
      <c r="P7">
        <v>20170805</v>
      </c>
      <c r="S7">
        <v>20170805</v>
      </c>
      <c r="V7">
        <v>20170805</v>
      </c>
      <c r="Y7">
        <v>20170805</v>
      </c>
      <c r="AB7">
        <v>20170805</v>
      </c>
      <c r="AE7">
        <v>20170805</v>
      </c>
      <c r="AF7">
        <v>473</v>
      </c>
      <c r="AG7">
        <v>88</v>
      </c>
      <c r="AH7">
        <v>20170805</v>
      </c>
      <c r="AI7">
        <v>77</v>
      </c>
      <c r="AJ7">
        <v>24</v>
      </c>
      <c r="AK7">
        <v>20170805</v>
      </c>
      <c r="AL7">
        <v>308</v>
      </c>
      <c r="AM7">
        <v>111</v>
      </c>
      <c r="AN7">
        <v>62</v>
      </c>
      <c r="AO7">
        <v>597234.24</v>
      </c>
      <c r="AP7">
        <v>597234.24</v>
      </c>
    </row>
    <row r="8" spans="1:43" x14ac:dyDescent="0.2">
      <c r="A8">
        <v>20170806</v>
      </c>
      <c r="B8" s="5">
        <f t="shared" si="0"/>
        <v>7265</v>
      </c>
      <c r="C8" s="5">
        <f t="shared" si="1"/>
        <v>1492</v>
      </c>
      <c r="E8" s="5">
        <f t="shared" si="2"/>
        <v>48</v>
      </c>
      <c r="F8" s="65">
        <f t="shared" si="3"/>
        <v>3.2171581769436998E-2</v>
      </c>
      <c r="G8">
        <v>20170806</v>
      </c>
      <c r="H8">
        <v>6123</v>
      </c>
      <c r="I8">
        <v>1029</v>
      </c>
      <c r="J8">
        <v>20170806</v>
      </c>
      <c r="K8">
        <v>200</v>
      </c>
      <c r="L8">
        <v>75</v>
      </c>
      <c r="M8">
        <v>20170806</v>
      </c>
      <c r="N8">
        <v>581</v>
      </c>
      <c r="O8">
        <v>295</v>
      </c>
      <c r="P8">
        <v>20170806</v>
      </c>
      <c r="S8">
        <v>20170806</v>
      </c>
      <c r="V8">
        <v>20170806</v>
      </c>
      <c r="Y8">
        <v>20170806</v>
      </c>
      <c r="AB8">
        <v>20170806</v>
      </c>
      <c r="AE8">
        <v>20170806</v>
      </c>
      <c r="AF8">
        <v>244</v>
      </c>
      <c r="AG8">
        <v>66</v>
      </c>
      <c r="AH8">
        <v>20170806</v>
      </c>
      <c r="AI8">
        <v>117</v>
      </c>
      <c r="AJ8">
        <v>27</v>
      </c>
      <c r="AK8">
        <v>20170806</v>
      </c>
      <c r="AL8">
        <v>263</v>
      </c>
      <c r="AM8">
        <v>78</v>
      </c>
      <c r="AN8">
        <v>48</v>
      </c>
      <c r="AO8">
        <v>432723.45</v>
      </c>
      <c r="AP8">
        <v>432432.39</v>
      </c>
      <c r="AQ8">
        <v>291.06</v>
      </c>
    </row>
    <row r="9" spans="1:43" x14ac:dyDescent="0.2">
      <c r="A9">
        <v>20170807</v>
      </c>
      <c r="B9" s="5">
        <f t="shared" si="0"/>
        <v>16938</v>
      </c>
      <c r="C9" s="5">
        <f t="shared" si="1"/>
        <v>2747</v>
      </c>
      <c r="E9" s="5">
        <f t="shared" si="2"/>
        <v>130</v>
      </c>
      <c r="F9" s="65">
        <f t="shared" si="3"/>
        <v>4.7324353840553328E-2</v>
      </c>
      <c r="G9">
        <v>20170807</v>
      </c>
      <c r="H9">
        <v>13781</v>
      </c>
      <c r="I9">
        <v>1844</v>
      </c>
      <c r="J9">
        <v>20170807</v>
      </c>
      <c r="K9">
        <v>316</v>
      </c>
      <c r="L9">
        <v>115</v>
      </c>
      <c r="M9">
        <v>20170807</v>
      </c>
      <c r="N9">
        <v>1605</v>
      </c>
      <c r="O9">
        <v>630</v>
      </c>
      <c r="P9">
        <v>20170807</v>
      </c>
      <c r="S9">
        <v>20170807</v>
      </c>
      <c r="V9">
        <v>20170807</v>
      </c>
      <c r="Y9">
        <v>20170807</v>
      </c>
      <c r="AB9">
        <v>20170807</v>
      </c>
      <c r="AE9">
        <v>20170807</v>
      </c>
      <c r="AF9">
        <v>972</v>
      </c>
      <c r="AG9">
        <v>112</v>
      </c>
      <c r="AH9">
        <v>20170807</v>
      </c>
      <c r="AI9">
        <v>264</v>
      </c>
      <c r="AJ9">
        <v>46</v>
      </c>
      <c r="AK9">
        <v>20170807</v>
      </c>
      <c r="AL9">
        <v>1323</v>
      </c>
      <c r="AM9">
        <v>174</v>
      </c>
      <c r="AN9">
        <v>130</v>
      </c>
      <c r="AO9">
        <v>1180349.3600000001</v>
      </c>
      <c r="AP9">
        <v>1180349.3600000001</v>
      </c>
    </row>
    <row r="10" spans="1:43" x14ac:dyDescent="0.2">
      <c r="A10">
        <v>20170808</v>
      </c>
      <c r="B10" s="5">
        <f t="shared" si="0"/>
        <v>14960</v>
      </c>
      <c r="C10" s="5">
        <f t="shared" si="1"/>
        <v>2431</v>
      </c>
      <c r="E10" s="5">
        <f t="shared" si="2"/>
        <v>116</v>
      </c>
      <c r="F10" s="65">
        <f t="shared" si="3"/>
        <v>4.7716988893459482E-2</v>
      </c>
      <c r="G10">
        <v>20170808</v>
      </c>
      <c r="H10">
        <v>12433</v>
      </c>
      <c r="I10">
        <v>1711</v>
      </c>
      <c r="J10">
        <v>20170808</v>
      </c>
      <c r="K10">
        <v>387</v>
      </c>
      <c r="L10">
        <v>119</v>
      </c>
      <c r="M10">
        <v>20170808</v>
      </c>
      <c r="N10">
        <v>965</v>
      </c>
      <c r="O10">
        <v>460</v>
      </c>
      <c r="P10">
        <v>20170808</v>
      </c>
      <c r="S10">
        <v>20170808</v>
      </c>
      <c r="V10">
        <v>20170808</v>
      </c>
      <c r="Y10">
        <v>20170808</v>
      </c>
      <c r="AB10">
        <v>20170808</v>
      </c>
      <c r="AE10">
        <v>20170808</v>
      </c>
      <c r="AF10">
        <v>750</v>
      </c>
      <c r="AG10">
        <v>98</v>
      </c>
      <c r="AH10">
        <v>20170808</v>
      </c>
      <c r="AI10">
        <v>425</v>
      </c>
      <c r="AJ10">
        <v>43</v>
      </c>
      <c r="AK10">
        <v>20170808</v>
      </c>
      <c r="AL10">
        <v>1137</v>
      </c>
      <c r="AM10">
        <v>213</v>
      </c>
      <c r="AN10">
        <v>116</v>
      </c>
      <c r="AO10">
        <v>1089060.93</v>
      </c>
      <c r="AP10">
        <v>1089060.93</v>
      </c>
    </row>
    <row r="11" spans="1:43" x14ac:dyDescent="0.2">
      <c r="A11">
        <v>20170809</v>
      </c>
      <c r="B11" s="5">
        <f t="shared" si="0"/>
        <v>14672</v>
      </c>
      <c r="C11" s="5">
        <f t="shared" si="1"/>
        <v>2475</v>
      </c>
      <c r="E11" s="5">
        <f t="shared" si="2"/>
        <v>107</v>
      </c>
      <c r="F11" s="65">
        <f t="shared" si="3"/>
        <v>4.3232323232323233E-2</v>
      </c>
      <c r="G11">
        <v>20170809</v>
      </c>
      <c r="H11">
        <v>12186</v>
      </c>
      <c r="I11">
        <v>1651</v>
      </c>
      <c r="J11">
        <v>20170809</v>
      </c>
      <c r="K11">
        <v>374</v>
      </c>
      <c r="L11">
        <v>123</v>
      </c>
      <c r="M11">
        <v>20170809</v>
      </c>
      <c r="N11">
        <v>1495</v>
      </c>
      <c r="O11">
        <v>599</v>
      </c>
      <c r="P11">
        <v>20170809</v>
      </c>
      <c r="S11">
        <v>20170809</v>
      </c>
      <c r="V11">
        <v>20170809</v>
      </c>
      <c r="Y11">
        <v>20170809</v>
      </c>
      <c r="AB11">
        <v>20170809</v>
      </c>
      <c r="AE11">
        <v>20170809</v>
      </c>
      <c r="AF11">
        <v>499</v>
      </c>
      <c r="AG11">
        <v>74</v>
      </c>
      <c r="AH11">
        <v>20170809</v>
      </c>
      <c r="AI11">
        <v>118</v>
      </c>
      <c r="AJ11">
        <v>28</v>
      </c>
      <c r="AK11">
        <v>20170809</v>
      </c>
      <c r="AL11">
        <v>1288</v>
      </c>
      <c r="AM11">
        <v>226</v>
      </c>
      <c r="AN11">
        <v>107</v>
      </c>
      <c r="AO11">
        <v>663832.06999999995</v>
      </c>
      <c r="AP11">
        <v>662932.06999999995</v>
      </c>
      <c r="AQ11">
        <v>900</v>
      </c>
    </row>
    <row r="12" spans="1:43" x14ac:dyDescent="0.2">
      <c r="A12">
        <v>20170810</v>
      </c>
      <c r="B12" s="5">
        <f t="shared" si="0"/>
        <v>16822</v>
      </c>
      <c r="C12" s="5">
        <f t="shared" si="1"/>
        <v>2447</v>
      </c>
      <c r="E12" s="5">
        <f t="shared" si="2"/>
        <v>146</v>
      </c>
      <c r="F12" s="65">
        <f t="shared" si="3"/>
        <v>5.96648957907642E-2</v>
      </c>
      <c r="G12">
        <v>20170810</v>
      </c>
      <c r="H12">
        <v>14123</v>
      </c>
      <c r="I12">
        <v>1788</v>
      </c>
      <c r="J12">
        <v>20170810</v>
      </c>
      <c r="K12">
        <v>437</v>
      </c>
      <c r="L12">
        <v>117</v>
      </c>
      <c r="M12">
        <v>20170810</v>
      </c>
      <c r="N12">
        <v>838</v>
      </c>
      <c r="O12">
        <v>388</v>
      </c>
      <c r="P12">
        <v>20170810</v>
      </c>
      <c r="S12">
        <v>20170810</v>
      </c>
      <c r="V12">
        <v>20170810</v>
      </c>
      <c r="Y12">
        <v>20170810</v>
      </c>
      <c r="AB12">
        <v>20170810</v>
      </c>
      <c r="AE12">
        <v>20170810</v>
      </c>
      <c r="AF12">
        <v>1013</v>
      </c>
      <c r="AG12">
        <v>110</v>
      </c>
      <c r="AH12">
        <v>20170810</v>
      </c>
      <c r="AI12">
        <v>411</v>
      </c>
      <c r="AJ12">
        <v>44</v>
      </c>
      <c r="AK12">
        <v>20170810</v>
      </c>
      <c r="AL12">
        <v>1293</v>
      </c>
      <c r="AM12">
        <v>185</v>
      </c>
      <c r="AN12">
        <v>146</v>
      </c>
      <c r="AO12">
        <v>1370472.76</v>
      </c>
      <c r="AP12">
        <v>1369972.76</v>
      </c>
      <c r="AQ12">
        <v>500</v>
      </c>
    </row>
    <row r="13" spans="1:43" x14ac:dyDescent="0.2">
      <c r="A13">
        <v>20170811</v>
      </c>
      <c r="B13" s="5">
        <f t="shared" si="0"/>
        <v>15495</v>
      </c>
      <c r="C13" s="5">
        <f t="shared" si="1"/>
        <v>2327</v>
      </c>
      <c r="E13" s="5">
        <f t="shared" si="2"/>
        <v>120</v>
      </c>
      <c r="F13" s="65">
        <f t="shared" si="3"/>
        <v>5.1568543188654919E-2</v>
      </c>
      <c r="G13">
        <v>20170811</v>
      </c>
      <c r="H13">
        <v>13746</v>
      </c>
      <c r="I13">
        <v>1778</v>
      </c>
      <c r="J13">
        <v>20170811</v>
      </c>
      <c r="K13">
        <v>429</v>
      </c>
      <c r="L13">
        <v>135</v>
      </c>
      <c r="M13">
        <v>20170811</v>
      </c>
      <c r="N13">
        <v>574</v>
      </c>
      <c r="O13">
        <v>296</v>
      </c>
      <c r="P13">
        <v>20170811</v>
      </c>
      <c r="S13">
        <v>20170811</v>
      </c>
      <c r="V13">
        <v>20170811</v>
      </c>
      <c r="Y13">
        <v>20170811</v>
      </c>
      <c r="AB13">
        <v>20170811</v>
      </c>
      <c r="AE13">
        <v>20170811</v>
      </c>
      <c r="AF13">
        <v>560</v>
      </c>
      <c r="AG13">
        <v>86</v>
      </c>
      <c r="AH13">
        <v>20170811</v>
      </c>
      <c r="AI13">
        <v>186</v>
      </c>
      <c r="AJ13">
        <v>32</v>
      </c>
      <c r="AK13">
        <v>20170811</v>
      </c>
      <c r="AL13">
        <v>1001</v>
      </c>
      <c r="AM13">
        <v>143</v>
      </c>
      <c r="AN13">
        <v>120</v>
      </c>
      <c r="AO13">
        <v>1099540.05</v>
      </c>
      <c r="AP13">
        <v>1099540.05</v>
      </c>
    </row>
    <row r="14" spans="1:43" x14ac:dyDescent="0.2">
      <c r="A14">
        <v>20170812</v>
      </c>
      <c r="B14" s="5">
        <f t="shared" si="0"/>
        <v>10954</v>
      </c>
      <c r="C14" s="5">
        <f t="shared" si="1"/>
        <v>1709</v>
      </c>
      <c r="E14" s="5">
        <f t="shared" si="2"/>
        <v>61</v>
      </c>
      <c r="F14" s="65">
        <f t="shared" si="3"/>
        <v>3.5693387946167346E-2</v>
      </c>
      <c r="G14">
        <v>20170812</v>
      </c>
      <c r="H14">
        <v>9952</v>
      </c>
      <c r="I14">
        <v>1360</v>
      </c>
      <c r="J14">
        <v>20170812</v>
      </c>
      <c r="K14">
        <v>252</v>
      </c>
      <c r="L14">
        <v>89</v>
      </c>
      <c r="M14">
        <v>20170812</v>
      </c>
      <c r="N14">
        <v>409</v>
      </c>
      <c r="O14">
        <v>192</v>
      </c>
      <c r="P14">
        <v>20170812</v>
      </c>
      <c r="S14">
        <v>20170812</v>
      </c>
      <c r="V14">
        <v>20170812</v>
      </c>
      <c r="Y14">
        <v>20170812</v>
      </c>
      <c r="AB14">
        <v>20170812</v>
      </c>
      <c r="AE14">
        <v>20170812</v>
      </c>
      <c r="AF14">
        <v>249</v>
      </c>
      <c r="AG14">
        <v>49</v>
      </c>
      <c r="AH14">
        <v>20170812</v>
      </c>
      <c r="AI14">
        <v>92</v>
      </c>
      <c r="AJ14">
        <v>19</v>
      </c>
      <c r="AK14">
        <v>20170812</v>
      </c>
      <c r="AL14">
        <v>322</v>
      </c>
      <c r="AM14">
        <v>127</v>
      </c>
      <c r="AN14">
        <v>61</v>
      </c>
      <c r="AO14">
        <v>325014.51</v>
      </c>
      <c r="AP14">
        <v>324763.93</v>
      </c>
      <c r="AQ14">
        <v>250.58</v>
      </c>
    </row>
    <row r="15" spans="1:43" x14ac:dyDescent="0.2">
      <c r="A15">
        <v>20170813</v>
      </c>
      <c r="B15" s="5">
        <f t="shared" si="0"/>
        <v>10192</v>
      </c>
      <c r="C15" s="5">
        <f t="shared" si="1"/>
        <v>1691</v>
      </c>
      <c r="E15" s="5">
        <f t="shared" si="2"/>
        <v>37</v>
      </c>
      <c r="F15" s="65">
        <f t="shared" si="3"/>
        <v>2.1880544056771142E-2</v>
      </c>
      <c r="G15">
        <v>20170813</v>
      </c>
      <c r="H15">
        <v>9219</v>
      </c>
      <c r="I15">
        <v>1339</v>
      </c>
      <c r="J15">
        <v>20170813</v>
      </c>
      <c r="K15">
        <v>245</v>
      </c>
      <c r="L15">
        <v>85</v>
      </c>
      <c r="M15">
        <v>20170813</v>
      </c>
      <c r="N15">
        <v>316</v>
      </c>
      <c r="O15">
        <v>172</v>
      </c>
      <c r="P15">
        <v>20170813</v>
      </c>
      <c r="S15">
        <v>20170813</v>
      </c>
      <c r="V15">
        <v>20170813</v>
      </c>
      <c r="Y15">
        <v>20170813</v>
      </c>
      <c r="AB15">
        <v>20170813</v>
      </c>
      <c r="AE15">
        <v>20170813</v>
      </c>
      <c r="AF15">
        <v>315</v>
      </c>
      <c r="AG15">
        <v>68</v>
      </c>
      <c r="AH15">
        <v>20170813</v>
      </c>
      <c r="AI15">
        <v>97</v>
      </c>
      <c r="AJ15">
        <v>27</v>
      </c>
      <c r="AK15">
        <v>20170813</v>
      </c>
      <c r="AL15">
        <v>380</v>
      </c>
      <c r="AM15">
        <v>95</v>
      </c>
      <c r="AN15">
        <v>37</v>
      </c>
      <c r="AO15">
        <v>180244.36</v>
      </c>
      <c r="AP15">
        <v>180038.53</v>
      </c>
      <c r="AQ15">
        <v>205.83</v>
      </c>
    </row>
    <row r="16" spans="1:43" x14ac:dyDescent="0.2">
      <c r="A16">
        <v>20170814</v>
      </c>
      <c r="B16" s="5">
        <f t="shared" si="0"/>
        <v>16421</v>
      </c>
      <c r="C16" s="5">
        <f t="shared" si="1"/>
        <v>2344</v>
      </c>
      <c r="E16" s="5">
        <f t="shared" si="2"/>
        <v>90</v>
      </c>
      <c r="F16" s="65">
        <f t="shared" si="3"/>
        <v>3.839590443686007E-2</v>
      </c>
      <c r="G16">
        <v>20170814</v>
      </c>
      <c r="H16">
        <v>14748</v>
      </c>
      <c r="I16">
        <v>1890</v>
      </c>
      <c r="J16">
        <v>20170814</v>
      </c>
      <c r="K16">
        <v>424</v>
      </c>
      <c r="L16">
        <v>140</v>
      </c>
      <c r="M16">
        <v>20170814</v>
      </c>
      <c r="N16">
        <v>405</v>
      </c>
      <c r="O16">
        <v>195</v>
      </c>
      <c r="P16">
        <v>20170814</v>
      </c>
      <c r="S16">
        <v>20170814</v>
      </c>
      <c r="V16">
        <v>20170814</v>
      </c>
      <c r="Y16">
        <v>20170814</v>
      </c>
      <c r="AB16">
        <v>20170814</v>
      </c>
      <c r="AE16">
        <v>20170814</v>
      </c>
      <c r="AF16">
        <v>682</v>
      </c>
      <c r="AG16">
        <v>91</v>
      </c>
      <c r="AH16">
        <v>20170814</v>
      </c>
      <c r="AI16">
        <v>162</v>
      </c>
      <c r="AJ16">
        <v>28</v>
      </c>
      <c r="AK16">
        <v>20170814</v>
      </c>
      <c r="AL16">
        <v>1361</v>
      </c>
      <c r="AM16">
        <v>180</v>
      </c>
      <c r="AN16">
        <v>90</v>
      </c>
      <c r="AO16">
        <v>790909.96</v>
      </c>
      <c r="AP16">
        <v>790104.43</v>
      </c>
      <c r="AQ16">
        <v>805.53</v>
      </c>
    </row>
    <row r="17" spans="1:43" x14ac:dyDescent="0.2">
      <c r="A17">
        <v>20170815</v>
      </c>
      <c r="B17" s="5">
        <f t="shared" si="0"/>
        <v>16997</v>
      </c>
      <c r="C17" s="5">
        <f t="shared" si="1"/>
        <v>2418</v>
      </c>
      <c r="E17" s="5">
        <f t="shared" si="2"/>
        <v>102</v>
      </c>
      <c r="F17" s="65">
        <f t="shared" si="3"/>
        <v>4.2183622828784122E-2</v>
      </c>
      <c r="G17">
        <v>20170815</v>
      </c>
      <c r="H17">
        <v>15434</v>
      </c>
      <c r="I17">
        <v>1921</v>
      </c>
      <c r="J17">
        <v>20170815</v>
      </c>
      <c r="K17">
        <v>391</v>
      </c>
      <c r="L17">
        <v>110</v>
      </c>
      <c r="M17">
        <v>20170815</v>
      </c>
      <c r="N17">
        <v>482</v>
      </c>
      <c r="O17">
        <v>260</v>
      </c>
      <c r="P17">
        <v>20170815</v>
      </c>
      <c r="S17">
        <v>20170815</v>
      </c>
      <c r="V17">
        <v>20170815</v>
      </c>
      <c r="Y17">
        <v>20170815</v>
      </c>
      <c r="AB17">
        <v>20170815</v>
      </c>
      <c r="AE17">
        <v>20170815</v>
      </c>
      <c r="AF17">
        <v>530</v>
      </c>
      <c r="AG17">
        <v>98</v>
      </c>
      <c r="AH17">
        <v>20170815</v>
      </c>
      <c r="AI17">
        <v>160</v>
      </c>
      <c r="AJ17">
        <v>29</v>
      </c>
      <c r="AK17">
        <v>20170815</v>
      </c>
      <c r="AL17">
        <v>1292</v>
      </c>
      <c r="AM17">
        <v>224</v>
      </c>
      <c r="AN17">
        <v>102</v>
      </c>
      <c r="AO17">
        <v>872820.2</v>
      </c>
      <c r="AP17">
        <v>872820.2</v>
      </c>
    </row>
    <row r="18" spans="1:43" x14ac:dyDescent="0.2">
      <c r="A18">
        <v>20170816</v>
      </c>
      <c r="B18" s="5">
        <f t="shared" si="0"/>
        <v>22228</v>
      </c>
      <c r="C18" s="5">
        <f t="shared" si="1"/>
        <v>2580</v>
      </c>
      <c r="E18" s="5">
        <f t="shared" si="2"/>
        <v>77</v>
      </c>
      <c r="F18" s="65">
        <f t="shared" si="3"/>
        <v>2.9844961240310077E-2</v>
      </c>
      <c r="G18">
        <v>20170816</v>
      </c>
      <c r="H18">
        <v>21197</v>
      </c>
      <c r="I18">
        <v>2335</v>
      </c>
      <c r="J18">
        <v>20170816</v>
      </c>
      <c r="K18">
        <v>282</v>
      </c>
      <c r="L18">
        <v>94</v>
      </c>
      <c r="M18">
        <v>20170816</v>
      </c>
      <c r="N18">
        <v>85</v>
      </c>
      <c r="O18">
        <v>41</v>
      </c>
      <c r="P18">
        <v>20170816</v>
      </c>
      <c r="S18">
        <v>20170816</v>
      </c>
      <c r="V18">
        <v>20170816</v>
      </c>
      <c r="Y18">
        <v>20170816</v>
      </c>
      <c r="AB18">
        <v>20170816</v>
      </c>
      <c r="AE18">
        <v>20170816</v>
      </c>
      <c r="AF18">
        <v>517</v>
      </c>
      <c r="AG18">
        <v>83</v>
      </c>
      <c r="AH18">
        <v>20170816</v>
      </c>
      <c r="AI18">
        <v>147</v>
      </c>
      <c r="AJ18">
        <v>27</v>
      </c>
      <c r="AK18">
        <v>20170816</v>
      </c>
      <c r="AL18">
        <v>1827</v>
      </c>
      <c r="AM18">
        <v>443</v>
      </c>
      <c r="AN18">
        <v>77</v>
      </c>
      <c r="AO18">
        <v>631155.53</v>
      </c>
      <c r="AP18">
        <v>631155.53</v>
      </c>
    </row>
    <row r="19" spans="1:43" x14ac:dyDescent="0.2">
      <c r="A19">
        <v>20170817</v>
      </c>
      <c r="B19" s="5">
        <f t="shared" si="0"/>
        <v>18407</v>
      </c>
      <c r="C19" s="5">
        <f t="shared" si="1"/>
        <v>2320</v>
      </c>
      <c r="E19" s="5">
        <f t="shared" si="2"/>
        <v>102</v>
      </c>
      <c r="F19" s="65">
        <f t="shared" si="3"/>
        <v>4.3965517241379308E-2</v>
      </c>
      <c r="G19">
        <v>20170817</v>
      </c>
      <c r="H19">
        <v>16972</v>
      </c>
      <c r="I19">
        <v>2069</v>
      </c>
      <c r="J19">
        <v>20170817</v>
      </c>
      <c r="K19">
        <v>408</v>
      </c>
      <c r="L19">
        <v>123</v>
      </c>
      <c r="M19">
        <v>20170817</v>
      </c>
      <c r="N19">
        <v>4</v>
      </c>
      <c r="O19">
        <v>2</v>
      </c>
      <c r="P19">
        <v>20170817</v>
      </c>
      <c r="S19">
        <v>20170817</v>
      </c>
      <c r="V19">
        <v>20170817</v>
      </c>
      <c r="Y19">
        <v>20170817</v>
      </c>
      <c r="AB19">
        <v>20170817</v>
      </c>
      <c r="AE19">
        <v>20170817</v>
      </c>
      <c r="AF19">
        <v>821</v>
      </c>
      <c r="AG19">
        <v>88</v>
      </c>
      <c r="AH19">
        <v>20170817</v>
      </c>
      <c r="AI19">
        <v>202</v>
      </c>
      <c r="AJ19">
        <v>38</v>
      </c>
      <c r="AK19">
        <v>20170817</v>
      </c>
      <c r="AL19">
        <v>1278</v>
      </c>
      <c r="AM19">
        <v>315</v>
      </c>
      <c r="AN19">
        <v>102</v>
      </c>
      <c r="AO19">
        <v>621875.09</v>
      </c>
      <c r="AP19">
        <v>621875.09</v>
      </c>
    </row>
    <row r="20" spans="1:43" x14ac:dyDescent="0.2">
      <c r="A20">
        <v>20170818</v>
      </c>
      <c r="B20" s="5">
        <f t="shared" si="0"/>
        <v>13700</v>
      </c>
      <c r="C20" s="5">
        <f t="shared" si="1"/>
        <v>2084</v>
      </c>
      <c r="E20" s="5">
        <f t="shared" si="2"/>
        <v>108</v>
      </c>
      <c r="F20" s="65">
        <f t="shared" si="3"/>
        <v>5.1823416506717852E-2</v>
      </c>
      <c r="G20">
        <v>20170818</v>
      </c>
      <c r="H20">
        <v>12029</v>
      </c>
      <c r="I20">
        <v>1771</v>
      </c>
      <c r="J20">
        <v>20170818</v>
      </c>
      <c r="K20">
        <v>429</v>
      </c>
      <c r="L20">
        <v>179</v>
      </c>
      <c r="M20">
        <v>20170818</v>
      </c>
      <c r="N20">
        <v>2</v>
      </c>
      <c r="O20">
        <v>2</v>
      </c>
      <c r="P20">
        <v>20170818</v>
      </c>
      <c r="S20">
        <v>20170818</v>
      </c>
      <c r="V20">
        <v>20170818</v>
      </c>
      <c r="Y20">
        <v>20170818</v>
      </c>
      <c r="AB20">
        <v>20170818</v>
      </c>
      <c r="AE20">
        <v>20170818</v>
      </c>
      <c r="AF20">
        <v>895</v>
      </c>
      <c r="AG20">
        <v>100</v>
      </c>
      <c r="AH20">
        <v>20170818</v>
      </c>
      <c r="AI20">
        <v>345</v>
      </c>
      <c r="AJ20">
        <v>32</v>
      </c>
      <c r="AK20">
        <v>20170818</v>
      </c>
      <c r="AL20">
        <v>960</v>
      </c>
      <c r="AM20">
        <v>161</v>
      </c>
      <c r="AN20">
        <v>108</v>
      </c>
      <c r="AO20">
        <v>1096484.05</v>
      </c>
      <c r="AP20">
        <v>1096484.05</v>
      </c>
    </row>
    <row r="21" spans="1:43" x14ac:dyDescent="0.2">
      <c r="A21">
        <v>20170819</v>
      </c>
      <c r="B21" s="5">
        <f t="shared" si="0"/>
        <v>9302</v>
      </c>
      <c r="C21" s="5">
        <f t="shared" si="1"/>
        <v>1452</v>
      </c>
      <c r="E21" s="5">
        <f t="shared" si="2"/>
        <v>59</v>
      </c>
      <c r="F21" s="65">
        <f t="shared" si="3"/>
        <v>4.0633608815426998E-2</v>
      </c>
      <c r="G21">
        <v>20170819</v>
      </c>
      <c r="H21">
        <v>8305</v>
      </c>
      <c r="I21">
        <v>1175</v>
      </c>
      <c r="J21">
        <v>20170819</v>
      </c>
      <c r="K21">
        <v>647</v>
      </c>
      <c r="L21">
        <v>186</v>
      </c>
      <c r="M21">
        <v>20170819</v>
      </c>
      <c r="P21">
        <v>20170819</v>
      </c>
      <c r="S21">
        <v>20170819</v>
      </c>
      <c r="V21">
        <v>20170819</v>
      </c>
      <c r="Y21">
        <v>20170819</v>
      </c>
      <c r="AB21">
        <v>20170819</v>
      </c>
      <c r="AE21">
        <v>20170819</v>
      </c>
      <c r="AF21">
        <v>258</v>
      </c>
      <c r="AG21">
        <v>61</v>
      </c>
      <c r="AH21">
        <v>20170819</v>
      </c>
      <c r="AI21">
        <v>92</v>
      </c>
      <c r="AJ21">
        <v>30</v>
      </c>
      <c r="AK21">
        <v>20170819</v>
      </c>
      <c r="AL21">
        <v>356</v>
      </c>
      <c r="AM21">
        <v>128</v>
      </c>
      <c r="AN21">
        <v>59</v>
      </c>
      <c r="AO21">
        <v>231565.25</v>
      </c>
      <c r="AP21">
        <v>231565.25</v>
      </c>
    </row>
    <row r="22" spans="1:43" x14ac:dyDescent="0.2">
      <c r="A22">
        <v>20170820</v>
      </c>
      <c r="B22" s="5">
        <f t="shared" si="0"/>
        <v>11519</v>
      </c>
      <c r="C22" s="5">
        <f t="shared" si="1"/>
        <v>1582</v>
      </c>
      <c r="E22" s="5">
        <f t="shared" si="2"/>
        <v>63</v>
      </c>
      <c r="F22" s="65">
        <f t="shared" si="3"/>
        <v>3.9823008849557522E-2</v>
      </c>
      <c r="G22">
        <v>20170820</v>
      </c>
      <c r="H22">
        <v>10311</v>
      </c>
      <c r="I22">
        <v>1303</v>
      </c>
      <c r="J22">
        <v>20170820</v>
      </c>
      <c r="K22">
        <v>467</v>
      </c>
      <c r="L22">
        <v>160</v>
      </c>
      <c r="M22">
        <v>20170820</v>
      </c>
      <c r="P22">
        <v>20170820</v>
      </c>
      <c r="S22">
        <v>20170820</v>
      </c>
      <c r="V22">
        <v>20170820</v>
      </c>
      <c r="Y22">
        <v>20170820</v>
      </c>
      <c r="AB22">
        <v>20170820</v>
      </c>
      <c r="AE22">
        <v>20170820</v>
      </c>
      <c r="AF22">
        <v>558</v>
      </c>
      <c r="AG22">
        <v>90</v>
      </c>
      <c r="AH22">
        <v>20170820</v>
      </c>
      <c r="AI22">
        <v>183</v>
      </c>
      <c r="AJ22">
        <v>29</v>
      </c>
      <c r="AK22">
        <v>20170820</v>
      </c>
      <c r="AL22">
        <v>555</v>
      </c>
      <c r="AM22">
        <v>113</v>
      </c>
      <c r="AN22">
        <v>63</v>
      </c>
      <c r="AO22">
        <v>551516.96</v>
      </c>
      <c r="AP22">
        <v>551516.96</v>
      </c>
    </row>
    <row r="23" spans="1:43" x14ac:dyDescent="0.2">
      <c r="A23">
        <v>20170821</v>
      </c>
      <c r="B23" s="5">
        <f t="shared" si="0"/>
        <v>14642</v>
      </c>
      <c r="C23" s="5">
        <f t="shared" si="1"/>
        <v>2042</v>
      </c>
      <c r="E23" s="5">
        <f t="shared" si="2"/>
        <v>77</v>
      </c>
      <c r="F23" s="65">
        <f t="shared" si="3"/>
        <v>3.7708129285014692E-2</v>
      </c>
      <c r="G23">
        <v>20170821</v>
      </c>
      <c r="H23">
        <v>13268</v>
      </c>
      <c r="I23">
        <v>1699</v>
      </c>
      <c r="J23">
        <v>20170821</v>
      </c>
      <c r="K23">
        <v>710</v>
      </c>
      <c r="L23">
        <v>227</v>
      </c>
      <c r="M23">
        <v>20170821</v>
      </c>
      <c r="P23">
        <v>20170821</v>
      </c>
      <c r="S23">
        <v>20170821</v>
      </c>
      <c r="V23">
        <v>20170821</v>
      </c>
      <c r="Y23">
        <v>20170821</v>
      </c>
      <c r="AB23">
        <v>20170821</v>
      </c>
      <c r="AE23">
        <v>20170821</v>
      </c>
      <c r="AF23">
        <v>530</v>
      </c>
      <c r="AG23">
        <v>86</v>
      </c>
      <c r="AH23">
        <v>20170821</v>
      </c>
      <c r="AI23">
        <v>134</v>
      </c>
      <c r="AJ23">
        <v>30</v>
      </c>
      <c r="AK23">
        <v>20170821</v>
      </c>
      <c r="AL23">
        <v>1327</v>
      </c>
      <c r="AM23">
        <v>177</v>
      </c>
      <c r="AN23">
        <v>77</v>
      </c>
      <c r="AO23">
        <v>572568.5</v>
      </c>
      <c r="AP23">
        <v>572568.5</v>
      </c>
    </row>
    <row r="24" spans="1:43" x14ac:dyDescent="0.2">
      <c r="A24">
        <v>20170822</v>
      </c>
      <c r="B24" s="5">
        <f t="shared" si="0"/>
        <v>16107</v>
      </c>
      <c r="C24" s="5">
        <f t="shared" si="1"/>
        <v>2308</v>
      </c>
      <c r="E24" s="5">
        <f t="shared" si="2"/>
        <v>87</v>
      </c>
      <c r="F24" s="65">
        <f t="shared" si="3"/>
        <v>3.7694974003466206E-2</v>
      </c>
      <c r="G24">
        <v>20170822</v>
      </c>
      <c r="H24">
        <v>14497</v>
      </c>
      <c r="I24">
        <v>1945</v>
      </c>
      <c r="J24">
        <v>20170822</v>
      </c>
      <c r="K24">
        <v>929</v>
      </c>
      <c r="L24">
        <v>260</v>
      </c>
      <c r="M24">
        <v>20170822</v>
      </c>
      <c r="P24">
        <v>20170822</v>
      </c>
      <c r="S24">
        <v>20170822</v>
      </c>
      <c r="V24">
        <v>20170822</v>
      </c>
      <c r="Y24">
        <v>20170822</v>
      </c>
      <c r="AB24">
        <v>20170822</v>
      </c>
      <c r="AE24">
        <v>20170822</v>
      </c>
      <c r="AF24">
        <v>468</v>
      </c>
      <c r="AG24">
        <v>77</v>
      </c>
      <c r="AH24">
        <v>20170822</v>
      </c>
      <c r="AI24">
        <v>213</v>
      </c>
      <c r="AJ24">
        <v>26</v>
      </c>
      <c r="AK24">
        <v>20170822</v>
      </c>
      <c r="AL24">
        <v>2008</v>
      </c>
      <c r="AM24">
        <v>189</v>
      </c>
      <c r="AN24">
        <v>87</v>
      </c>
      <c r="AO24">
        <v>533679.88</v>
      </c>
      <c r="AP24">
        <v>533679.88</v>
      </c>
    </row>
    <row r="25" spans="1:43" x14ac:dyDescent="0.2">
      <c r="A25">
        <v>20170823</v>
      </c>
      <c r="B25" s="5">
        <f t="shared" si="0"/>
        <v>13190</v>
      </c>
      <c r="C25" s="5">
        <f t="shared" si="1"/>
        <v>2026</v>
      </c>
      <c r="E25" s="5">
        <f t="shared" si="2"/>
        <v>91</v>
      </c>
      <c r="F25" s="65">
        <f t="shared" si="3"/>
        <v>4.491609081934847E-2</v>
      </c>
      <c r="G25">
        <v>20170823</v>
      </c>
      <c r="H25">
        <v>11587</v>
      </c>
      <c r="I25">
        <v>1678</v>
      </c>
      <c r="J25">
        <v>20170823</v>
      </c>
      <c r="K25">
        <v>843</v>
      </c>
      <c r="L25">
        <v>223</v>
      </c>
      <c r="M25">
        <v>20170823</v>
      </c>
      <c r="P25">
        <v>20170823</v>
      </c>
      <c r="S25">
        <v>20170823</v>
      </c>
      <c r="V25">
        <v>20170823</v>
      </c>
      <c r="Y25">
        <v>20170823</v>
      </c>
      <c r="AB25">
        <v>20170823</v>
      </c>
      <c r="AE25">
        <v>20170823</v>
      </c>
      <c r="AF25">
        <v>559</v>
      </c>
      <c r="AG25">
        <v>90</v>
      </c>
      <c r="AH25">
        <v>20170823</v>
      </c>
      <c r="AI25">
        <v>201</v>
      </c>
      <c r="AJ25">
        <v>35</v>
      </c>
      <c r="AK25">
        <v>20170823</v>
      </c>
      <c r="AL25">
        <v>2101</v>
      </c>
      <c r="AM25">
        <v>182</v>
      </c>
      <c r="AN25">
        <v>91</v>
      </c>
      <c r="AO25">
        <v>864582.82</v>
      </c>
      <c r="AP25">
        <v>864582.82</v>
      </c>
    </row>
    <row r="26" spans="1:43" x14ac:dyDescent="0.2">
      <c r="A26">
        <v>20170824</v>
      </c>
      <c r="B26" s="5">
        <f t="shared" si="0"/>
        <v>13878</v>
      </c>
      <c r="C26" s="5">
        <f t="shared" si="1"/>
        <v>2073</v>
      </c>
      <c r="E26" s="5">
        <f t="shared" si="2"/>
        <v>118</v>
      </c>
      <c r="F26" s="65">
        <f t="shared" si="3"/>
        <v>5.6922334780511334E-2</v>
      </c>
      <c r="G26">
        <v>20170824</v>
      </c>
      <c r="H26">
        <v>12032</v>
      </c>
      <c r="I26">
        <v>1682</v>
      </c>
      <c r="J26">
        <v>20170824</v>
      </c>
      <c r="K26">
        <v>839</v>
      </c>
      <c r="L26">
        <v>252</v>
      </c>
      <c r="M26">
        <v>20170824</v>
      </c>
      <c r="P26">
        <v>20170824</v>
      </c>
      <c r="S26">
        <v>20170824</v>
      </c>
      <c r="V26">
        <v>20170824</v>
      </c>
      <c r="Y26">
        <v>20170824</v>
      </c>
      <c r="AB26">
        <v>20170824</v>
      </c>
      <c r="AE26">
        <v>20170824</v>
      </c>
      <c r="AF26">
        <v>858</v>
      </c>
      <c r="AG26">
        <v>108</v>
      </c>
      <c r="AH26">
        <v>20170824</v>
      </c>
      <c r="AI26">
        <v>149</v>
      </c>
      <c r="AJ26">
        <v>31</v>
      </c>
      <c r="AK26">
        <v>20170824</v>
      </c>
      <c r="AL26">
        <v>2170</v>
      </c>
      <c r="AM26">
        <v>344</v>
      </c>
      <c r="AN26">
        <v>118</v>
      </c>
      <c r="AO26">
        <v>600180.04</v>
      </c>
      <c r="AP26">
        <v>600180.04</v>
      </c>
    </row>
    <row r="27" spans="1:43" x14ac:dyDescent="0.2">
      <c r="A27">
        <v>20170825</v>
      </c>
      <c r="B27" s="5">
        <f t="shared" si="0"/>
        <v>14599</v>
      </c>
      <c r="C27" s="5">
        <f t="shared" si="1"/>
        <v>2072</v>
      </c>
      <c r="E27" s="5">
        <f t="shared" si="2"/>
        <v>91</v>
      </c>
      <c r="F27" s="65">
        <f t="shared" si="3"/>
        <v>4.3918918918918921E-2</v>
      </c>
      <c r="G27">
        <v>20170825</v>
      </c>
      <c r="H27">
        <v>12797</v>
      </c>
      <c r="I27">
        <v>1653</v>
      </c>
      <c r="J27">
        <v>20170825</v>
      </c>
      <c r="K27">
        <v>851</v>
      </c>
      <c r="L27">
        <v>269</v>
      </c>
      <c r="M27">
        <v>20170825</v>
      </c>
      <c r="P27">
        <v>20170825</v>
      </c>
      <c r="S27">
        <v>20170825</v>
      </c>
      <c r="V27">
        <v>20170825</v>
      </c>
      <c r="Y27">
        <v>20170825</v>
      </c>
      <c r="AB27">
        <v>20170825</v>
      </c>
      <c r="AE27">
        <v>20170825</v>
      </c>
      <c r="AF27">
        <v>670</v>
      </c>
      <c r="AG27">
        <v>102</v>
      </c>
      <c r="AH27">
        <v>20170825</v>
      </c>
      <c r="AI27">
        <v>281</v>
      </c>
      <c r="AJ27">
        <v>48</v>
      </c>
      <c r="AK27">
        <v>20170825</v>
      </c>
      <c r="AL27">
        <v>1883</v>
      </c>
      <c r="AM27">
        <v>292</v>
      </c>
      <c r="AN27">
        <v>91</v>
      </c>
      <c r="AO27">
        <v>1016253.91</v>
      </c>
      <c r="AP27">
        <v>1016253.91</v>
      </c>
    </row>
    <row r="28" spans="1:43" x14ac:dyDescent="0.2">
      <c r="A28">
        <v>20170826</v>
      </c>
      <c r="B28" s="5">
        <f t="shared" si="0"/>
        <v>12126</v>
      </c>
      <c r="C28" s="5">
        <f t="shared" si="1"/>
        <v>1674</v>
      </c>
      <c r="E28" s="5">
        <f t="shared" si="2"/>
        <v>38</v>
      </c>
      <c r="F28" s="65">
        <f t="shared" si="3"/>
        <v>2.2700119474313024E-2</v>
      </c>
      <c r="G28">
        <v>20170826</v>
      </c>
      <c r="H28">
        <v>11237</v>
      </c>
      <c r="I28">
        <v>1378</v>
      </c>
      <c r="J28">
        <v>20170826</v>
      </c>
      <c r="K28">
        <v>663</v>
      </c>
      <c r="L28">
        <v>236</v>
      </c>
      <c r="M28">
        <v>20170826</v>
      </c>
      <c r="P28">
        <v>20170826</v>
      </c>
      <c r="S28">
        <v>20170826</v>
      </c>
      <c r="V28">
        <v>20170826</v>
      </c>
      <c r="Y28">
        <v>20170826</v>
      </c>
      <c r="AB28">
        <v>20170826</v>
      </c>
      <c r="AE28">
        <v>20170826</v>
      </c>
      <c r="AF28">
        <v>182</v>
      </c>
      <c r="AG28">
        <v>46</v>
      </c>
      <c r="AH28">
        <v>20170826</v>
      </c>
      <c r="AI28">
        <v>44</v>
      </c>
      <c r="AJ28">
        <v>14</v>
      </c>
      <c r="AK28">
        <v>20170826</v>
      </c>
      <c r="AL28">
        <v>856</v>
      </c>
      <c r="AM28">
        <v>249</v>
      </c>
      <c r="AN28">
        <v>38</v>
      </c>
      <c r="AO28">
        <v>109196.4</v>
      </c>
      <c r="AP28">
        <v>109196.4</v>
      </c>
    </row>
    <row r="29" spans="1:43" x14ac:dyDescent="0.2">
      <c r="A29">
        <v>20170827</v>
      </c>
      <c r="B29" s="5">
        <f t="shared" si="0"/>
        <v>12041</v>
      </c>
      <c r="C29" s="5">
        <f t="shared" si="1"/>
        <v>1711</v>
      </c>
      <c r="E29" s="5">
        <f t="shared" si="2"/>
        <v>45</v>
      </c>
      <c r="F29" s="65">
        <f t="shared" si="3"/>
        <v>2.6300409117475162E-2</v>
      </c>
      <c r="G29">
        <v>20170827</v>
      </c>
      <c r="H29">
        <v>10846</v>
      </c>
      <c r="I29">
        <v>1383</v>
      </c>
      <c r="J29">
        <v>20170827</v>
      </c>
      <c r="K29">
        <v>811</v>
      </c>
      <c r="L29">
        <v>245</v>
      </c>
      <c r="M29">
        <v>20170827</v>
      </c>
      <c r="P29">
        <v>20170827</v>
      </c>
      <c r="S29">
        <v>20170827</v>
      </c>
      <c r="V29">
        <v>20170827</v>
      </c>
      <c r="Y29">
        <v>20170827</v>
      </c>
      <c r="AB29">
        <v>20170827</v>
      </c>
      <c r="AE29">
        <v>20170827</v>
      </c>
      <c r="AF29">
        <v>338</v>
      </c>
      <c r="AG29">
        <v>71</v>
      </c>
      <c r="AH29">
        <v>20170827</v>
      </c>
      <c r="AI29">
        <v>46</v>
      </c>
      <c r="AJ29">
        <v>12</v>
      </c>
      <c r="AK29">
        <v>20170827</v>
      </c>
      <c r="AL29">
        <v>621</v>
      </c>
      <c r="AM29">
        <v>185</v>
      </c>
      <c r="AN29">
        <v>45</v>
      </c>
      <c r="AO29">
        <v>134381.09</v>
      </c>
      <c r="AP29">
        <v>134381.09</v>
      </c>
    </row>
    <row r="30" spans="1:43" x14ac:dyDescent="0.2">
      <c r="A30">
        <v>20170828</v>
      </c>
      <c r="B30" s="5">
        <f t="shared" si="0"/>
        <v>27669</v>
      </c>
      <c r="C30" s="5">
        <f t="shared" si="1"/>
        <v>2943</v>
      </c>
      <c r="E30" s="5">
        <f t="shared" si="2"/>
        <v>148</v>
      </c>
      <c r="F30" s="65">
        <f t="shared" si="3"/>
        <v>5.0288820931022764E-2</v>
      </c>
      <c r="G30">
        <v>20170828</v>
      </c>
      <c r="H30">
        <v>24418</v>
      </c>
      <c r="I30">
        <v>2368</v>
      </c>
      <c r="J30">
        <v>20170828</v>
      </c>
      <c r="K30">
        <v>1553</v>
      </c>
      <c r="L30">
        <v>401</v>
      </c>
      <c r="M30">
        <v>20170828</v>
      </c>
      <c r="P30">
        <v>20170828</v>
      </c>
      <c r="S30">
        <v>20170828</v>
      </c>
      <c r="V30">
        <v>20170828</v>
      </c>
      <c r="Y30">
        <v>20170828</v>
      </c>
      <c r="AB30">
        <v>20170828</v>
      </c>
      <c r="AE30">
        <v>20170828</v>
      </c>
      <c r="AF30">
        <v>1409</v>
      </c>
      <c r="AG30">
        <v>126</v>
      </c>
      <c r="AH30">
        <v>20170828</v>
      </c>
      <c r="AI30">
        <v>289</v>
      </c>
      <c r="AJ30">
        <v>48</v>
      </c>
      <c r="AK30">
        <v>20170828</v>
      </c>
      <c r="AL30">
        <v>1743</v>
      </c>
      <c r="AM30">
        <v>394</v>
      </c>
      <c r="AN30">
        <v>148</v>
      </c>
      <c r="AO30">
        <v>1582565.52</v>
      </c>
      <c r="AP30">
        <v>1574857.58</v>
      </c>
      <c r="AQ30">
        <v>7707.94</v>
      </c>
    </row>
    <row r="31" spans="1:43" x14ac:dyDescent="0.2">
      <c r="A31">
        <v>20170829</v>
      </c>
      <c r="B31" s="5">
        <f t="shared" si="0"/>
        <v>20619</v>
      </c>
      <c r="C31" s="5">
        <f t="shared" si="1"/>
        <v>2396</v>
      </c>
      <c r="E31" s="5">
        <f t="shared" si="2"/>
        <v>118</v>
      </c>
      <c r="F31" s="65">
        <f t="shared" si="3"/>
        <v>4.9248747913188645E-2</v>
      </c>
      <c r="G31">
        <v>20170829</v>
      </c>
      <c r="H31">
        <v>18332</v>
      </c>
      <c r="I31">
        <v>1906</v>
      </c>
      <c r="J31">
        <v>20170829</v>
      </c>
      <c r="K31">
        <v>1036</v>
      </c>
      <c r="L31">
        <v>325</v>
      </c>
      <c r="M31">
        <v>20170829</v>
      </c>
      <c r="P31">
        <v>20170829</v>
      </c>
      <c r="S31">
        <v>20170829</v>
      </c>
      <c r="V31">
        <v>20170829</v>
      </c>
      <c r="Y31">
        <v>20170829</v>
      </c>
      <c r="AB31">
        <v>20170829</v>
      </c>
      <c r="AE31">
        <v>20170829</v>
      </c>
      <c r="AF31">
        <v>995</v>
      </c>
      <c r="AG31">
        <v>118</v>
      </c>
      <c r="AH31">
        <v>20170829</v>
      </c>
      <c r="AI31">
        <v>256</v>
      </c>
      <c r="AJ31">
        <v>47</v>
      </c>
      <c r="AK31">
        <v>20170829</v>
      </c>
      <c r="AL31">
        <v>2153</v>
      </c>
      <c r="AM31">
        <v>331</v>
      </c>
      <c r="AN31">
        <v>118</v>
      </c>
      <c r="AO31">
        <v>1089111.1399999999</v>
      </c>
      <c r="AP31">
        <v>1089111.1399999999</v>
      </c>
    </row>
    <row r="32" spans="1:43" x14ac:dyDescent="0.2">
      <c r="A32">
        <v>20170830</v>
      </c>
      <c r="B32" s="5">
        <f t="shared" si="0"/>
        <v>13746</v>
      </c>
      <c r="C32" s="5">
        <f t="shared" si="1"/>
        <v>1764</v>
      </c>
      <c r="E32" s="5">
        <f>AN32</f>
        <v>93</v>
      </c>
      <c r="F32" s="65">
        <f t="shared" si="3"/>
        <v>5.2721088435374153E-2</v>
      </c>
      <c r="G32">
        <v>20170830</v>
      </c>
      <c r="H32">
        <v>11583</v>
      </c>
      <c r="I32">
        <v>1355</v>
      </c>
      <c r="J32">
        <v>20170830</v>
      </c>
      <c r="K32">
        <v>925</v>
      </c>
      <c r="L32">
        <v>259</v>
      </c>
      <c r="M32">
        <v>20170830</v>
      </c>
      <c r="P32">
        <v>20170830</v>
      </c>
      <c r="S32">
        <v>20170830</v>
      </c>
      <c r="V32">
        <v>20170830</v>
      </c>
      <c r="Y32">
        <v>20170830</v>
      </c>
      <c r="AB32">
        <v>20170830</v>
      </c>
      <c r="AE32">
        <v>20170830</v>
      </c>
      <c r="AF32">
        <v>960</v>
      </c>
      <c r="AG32">
        <v>105</v>
      </c>
      <c r="AH32">
        <v>20170830</v>
      </c>
      <c r="AI32">
        <v>278</v>
      </c>
      <c r="AJ32">
        <v>45</v>
      </c>
      <c r="AK32">
        <v>20170830</v>
      </c>
      <c r="AL32">
        <v>2005</v>
      </c>
      <c r="AM32">
        <v>289</v>
      </c>
      <c r="AN32">
        <v>93</v>
      </c>
      <c r="AO32">
        <v>955081.02</v>
      </c>
      <c r="AP32">
        <v>955081.02</v>
      </c>
    </row>
    <row r="33" spans="1:43" x14ac:dyDescent="0.2">
      <c r="A33">
        <v>20170831</v>
      </c>
      <c r="B33" s="5">
        <f t="shared" si="0"/>
        <v>16219</v>
      </c>
      <c r="C33" s="5">
        <f t="shared" si="1"/>
        <v>1912</v>
      </c>
      <c r="E33" s="5">
        <f t="shared" si="2"/>
        <v>89</v>
      </c>
      <c r="F33" s="65">
        <f t="shared" si="3"/>
        <v>4.6548117154811712E-2</v>
      </c>
      <c r="G33">
        <v>20170831</v>
      </c>
      <c r="H33">
        <v>13779</v>
      </c>
      <c r="I33">
        <v>1482</v>
      </c>
      <c r="J33">
        <v>20170831</v>
      </c>
      <c r="K33">
        <v>1039</v>
      </c>
      <c r="L33">
        <v>280</v>
      </c>
      <c r="M33">
        <v>20170831</v>
      </c>
      <c r="P33">
        <v>20170831</v>
      </c>
      <c r="S33">
        <v>20170831</v>
      </c>
      <c r="V33">
        <v>20170831</v>
      </c>
      <c r="Y33">
        <v>20170831</v>
      </c>
      <c r="AB33">
        <v>20170831</v>
      </c>
      <c r="AE33">
        <v>20170831</v>
      </c>
      <c r="AF33">
        <v>1211</v>
      </c>
      <c r="AG33">
        <v>113</v>
      </c>
      <c r="AH33">
        <v>20170831</v>
      </c>
      <c r="AI33">
        <v>190</v>
      </c>
      <c r="AJ33">
        <v>37</v>
      </c>
      <c r="AK33">
        <v>20170831</v>
      </c>
      <c r="AL33">
        <v>1841</v>
      </c>
      <c r="AM33">
        <v>302</v>
      </c>
      <c r="AN33">
        <v>89</v>
      </c>
      <c r="AO33">
        <v>591940.18999999994</v>
      </c>
      <c r="AP33">
        <v>591940.18999999994</v>
      </c>
    </row>
    <row r="34" spans="1:43" x14ac:dyDescent="0.2">
      <c r="A34">
        <v>20170901</v>
      </c>
      <c r="B34" s="5">
        <f t="shared" si="0"/>
        <v>12817</v>
      </c>
      <c r="C34" s="5">
        <f t="shared" si="1"/>
        <v>1757</v>
      </c>
      <c r="E34" s="5">
        <f t="shared" si="2"/>
        <v>60</v>
      </c>
      <c r="F34" s="65">
        <f t="shared" si="3"/>
        <v>3.414911781445646E-2</v>
      </c>
      <c r="G34">
        <v>20170901</v>
      </c>
      <c r="H34">
        <v>11158</v>
      </c>
      <c r="I34">
        <v>1319</v>
      </c>
      <c r="J34">
        <v>20170901</v>
      </c>
      <c r="K34">
        <v>1106</v>
      </c>
      <c r="L34">
        <v>324</v>
      </c>
      <c r="M34">
        <v>20170901</v>
      </c>
      <c r="P34">
        <v>20170901</v>
      </c>
      <c r="S34">
        <v>20170901</v>
      </c>
      <c r="V34">
        <v>20170901</v>
      </c>
      <c r="Y34">
        <v>20170901</v>
      </c>
      <c r="AB34">
        <v>20170901</v>
      </c>
      <c r="AE34">
        <v>20170901</v>
      </c>
      <c r="AF34">
        <v>438</v>
      </c>
      <c r="AG34">
        <v>84</v>
      </c>
      <c r="AH34">
        <v>20170901</v>
      </c>
      <c r="AI34">
        <v>115</v>
      </c>
      <c r="AJ34">
        <v>30</v>
      </c>
      <c r="AK34">
        <v>20170901</v>
      </c>
      <c r="AL34">
        <v>1139</v>
      </c>
      <c r="AM34">
        <v>223</v>
      </c>
      <c r="AN34">
        <v>60</v>
      </c>
      <c r="AO34">
        <v>389053.53</v>
      </c>
      <c r="AP34">
        <v>389053.53</v>
      </c>
    </row>
    <row r="35" spans="1:43" x14ac:dyDescent="0.2">
      <c r="A35">
        <v>20170902</v>
      </c>
      <c r="B35" s="5">
        <f t="shared" si="0"/>
        <v>10315</v>
      </c>
      <c r="C35" s="5">
        <f t="shared" si="1"/>
        <v>1601</v>
      </c>
      <c r="E35" s="5">
        <f t="shared" si="2"/>
        <v>28</v>
      </c>
      <c r="F35" s="65">
        <f>E35/C35</f>
        <v>1.7489069331667707E-2</v>
      </c>
      <c r="G35">
        <v>20170902</v>
      </c>
      <c r="H35">
        <v>9342</v>
      </c>
      <c r="I35">
        <v>1203</v>
      </c>
      <c r="J35">
        <v>20170902</v>
      </c>
      <c r="K35">
        <v>740</v>
      </c>
      <c r="L35">
        <v>293</v>
      </c>
      <c r="M35">
        <v>20170902</v>
      </c>
      <c r="P35">
        <v>20170902</v>
      </c>
      <c r="S35">
        <v>20170902</v>
      </c>
      <c r="V35">
        <v>20170902</v>
      </c>
      <c r="Y35">
        <v>20170902</v>
      </c>
      <c r="AB35">
        <v>20170902</v>
      </c>
      <c r="AE35">
        <v>20170902</v>
      </c>
      <c r="AF35">
        <v>193</v>
      </c>
      <c r="AG35">
        <v>87</v>
      </c>
      <c r="AH35">
        <v>20170902</v>
      </c>
      <c r="AI35">
        <v>40</v>
      </c>
      <c r="AJ35">
        <v>18</v>
      </c>
      <c r="AK35">
        <v>20170902</v>
      </c>
      <c r="AL35">
        <v>454</v>
      </c>
      <c r="AM35">
        <v>159</v>
      </c>
      <c r="AN35">
        <v>28</v>
      </c>
      <c r="AO35">
        <v>222365.93</v>
      </c>
      <c r="AP35">
        <v>222034.75</v>
      </c>
      <c r="AQ35">
        <v>331.18</v>
      </c>
    </row>
    <row r="36" spans="1:43" x14ac:dyDescent="0.2">
      <c r="A36">
        <v>20170903</v>
      </c>
      <c r="B36" s="5">
        <f t="shared" si="0"/>
        <v>9843</v>
      </c>
      <c r="C36" s="5">
        <f t="shared" si="1"/>
        <v>1504</v>
      </c>
      <c r="E36" s="5">
        <f t="shared" si="2"/>
        <v>49</v>
      </c>
      <c r="F36" s="65">
        <f t="shared" si="3"/>
        <v>3.2579787234042555E-2</v>
      </c>
      <c r="G36">
        <v>20170903</v>
      </c>
      <c r="H36">
        <v>8383</v>
      </c>
      <c r="I36">
        <v>1129</v>
      </c>
      <c r="J36">
        <v>20170903</v>
      </c>
      <c r="K36">
        <v>834</v>
      </c>
      <c r="L36">
        <v>277</v>
      </c>
      <c r="M36">
        <v>20170903</v>
      </c>
      <c r="P36">
        <v>20170903</v>
      </c>
      <c r="S36">
        <v>20170903</v>
      </c>
      <c r="V36">
        <v>20170903</v>
      </c>
      <c r="Y36">
        <v>20170903</v>
      </c>
      <c r="AB36">
        <v>20170903</v>
      </c>
      <c r="AE36">
        <v>20170903</v>
      </c>
      <c r="AF36">
        <v>507</v>
      </c>
      <c r="AG36">
        <v>73</v>
      </c>
      <c r="AH36">
        <v>20170903</v>
      </c>
      <c r="AI36">
        <v>119</v>
      </c>
      <c r="AJ36">
        <v>25</v>
      </c>
      <c r="AK36">
        <v>20170903</v>
      </c>
      <c r="AL36">
        <v>539</v>
      </c>
      <c r="AM36">
        <v>96</v>
      </c>
      <c r="AN36">
        <v>49</v>
      </c>
      <c r="AO36">
        <v>186848.8</v>
      </c>
      <c r="AP36">
        <v>186848.8</v>
      </c>
    </row>
    <row r="37" spans="1:43" x14ac:dyDescent="0.2">
      <c r="A37">
        <v>20170904</v>
      </c>
      <c r="B37" s="5">
        <f t="shared" si="0"/>
        <v>13364</v>
      </c>
      <c r="C37" s="5">
        <f t="shared" si="1"/>
        <v>1859</v>
      </c>
      <c r="E37" s="5">
        <f t="shared" si="2"/>
        <v>79</v>
      </c>
      <c r="F37" s="65">
        <f t="shared" si="3"/>
        <v>4.249596557288865E-2</v>
      </c>
      <c r="G37">
        <v>20170904</v>
      </c>
      <c r="H37">
        <v>11182</v>
      </c>
      <c r="I37">
        <v>1386</v>
      </c>
      <c r="J37">
        <v>20170904</v>
      </c>
      <c r="K37">
        <v>1363</v>
      </c>
      <c r="L37">
        <v>344</v>
      </c>
      <c r="M37">
        <v>20170904</v>
      </c>
      <c r="P37">
        <v>20170904</v>
      </c>
      <c r="S37">
        <v>20170904</v>
      </c>
      <c r="V37">
        <v>20170904</v>
      </c>
      <c r="Y37">
        <v>20170904</v>
      </c>
      <c r="AB37">
        <v>20170904</v>
      </c>
      <c r="AE37">
        <v>20170904</v>
      </c>
      <c r="AF37">
        <v>565</v>
      </c>
      <c r="AG37">
        <v>89</v>
      </c>
      <c r="AH37">
        <v>20170904</v>
      </c>
      <c r="AI37">
        <v>254</v>
      </c>
      <c r="AJ37">
        <v>40</v>
      </c>
      <c r="AK37">
        <v>20170904</v>
      </c>
      <c r="AL37">
        <v>1964</v>
      </c>
      <c r="AM37">
        <v>254</v>
      </c>
      <c r="AN37">
        <v>79</v>
      </c>
      <c r="AO37">
        <v>645453.6</v>
      </c>
      <c r="AP37">
        <v>645453.6</v>
      </c>
    </row>
    <row r="38" spans="1:43" x14ac:dyDescent="0.2">
      <c r="A38">
        <v>20170905</v>
      </c>
      <c r="B38" s="5">
        <f t="shared" si="0"/>
        <v>15144</v>
      </c>
      <c r="C38" s="5">
        <f t="shared" si="1"/>
        <v>2029</v>
      </c>
      <c r="E38" s="5">
        <f t="shared" si="2"/>
        <v>68</v>
      </c>
      <c r="F38" s="65">
        <f t="shared" si="3"/>
        <v>3.351404632824051E-2</v>
      </c>
      <c r="G38">
        <v>20170905</v>
      </c>
      <c r="H38">
        <v>13195</v>
      </c>
      <c r="I38">
        <v>1594</v>
      </c>
      <c r="J38">
        <v>20170905</v>
      </c>
      <c r="K38">
        <v>1354</v>
      </c>
      <c r="L38">
        <v>341</v>
      </c>
      <c r="M38">
        <v>20170905</v>
      </c>
      <c r="P38">
        <v>20170905</v>
      </c>
      <c r="S38">
        <v>20170905</v>
      </c>
      <c r="V38">
        <v>20170905</v>
      </c>
      <c r="Y38">
        <v>20170905</v>
      </c>
      <c r="AB38">
        <v>20170905</v>
      </c>
      <c r="AE38">
        <v>20170905</v>
      </c>
      <c r="AF38">
        <v>507</v>
      </c>
      <c r="AG38">
        <v>72</v>
      </c>
      <c r="AH38">
        <v>20170905</v>
      </c>
      <c r="AI38">
        <v>88</v>
      </c>
      <c r="AJ38">
        <v>22</v>
      </c>
      <c r="AK38">
        <v>20170905</v>
      </c>
      <c r="AL38">
        <v>1957</v>
      </c>
      <c r="AM38">
        <v>306</v>
      </c>
      <c r="AN38">
        <v>68</v>
      </c>
      <c r="AO38">
        <v>400966.52</v>
      </c>
      <c r="AP38">
        <v>400966.52</v>
      </c>
    </row>
    <row r="39" spans="1:43" x14ac:dyDescent="0.2">
      <c r="A39">
        <v>20170906</v>
      </c>
      <c r="B39" s="5">
        <f t="shared" si="0"/>
        <v>14537</v>
      </c>
      <c r="C39" s="5">
        <f t="shared" si="1"/>
        <v>1966</v>
      </c>
      <c r="E39" s="5">
        <f t="shared" si="2"/>
        <v>59</v>
      </c>
      <c r="F39" s="65">
        <f t="shared" si="3"/>
        <v>3.0010172939979655E-2</v>
      </c>
      <c r="G39">
        <v>20170906</v>
      </c>
      <c r="H39">
        <v>12858</v>
      </c>
      <c r="I39">
        <v>1546</v>
      </c>
      <c r="J39">
        <v>20170906</v>
      </c>
      <c r="K39">
        <v>1323</v>
      </c>
      <c r="L39">
        <v>345</v>
      </c>
      <c r="M39">
        <v>20170906</v>
      </c>
      <c r="P39">
        <v>20170906</v>
      </c>
      <c r="S39">
        <v>20170906</v>
      </c>
      <c r="V39">
        <v>20170906</v>
      </c>
      <c r="Y39">
        <v>20170906</v>
      </c>
      <c r="AB39">
        <v>20170906</v>
      </c>
      <c r="AE39">
        <v>20170906</v>
      </c>
      <c r="AF39">
        <v>306</v>
      </c>
      <c r="AG39">
        <v>60</v>
      </c>
      <c r="AH39">
        <v>20170906</v>
      </c>
      <c r="AI39">
        <v>50</v>
      </c>
      <c r="AJ39">
        <v>15</v>
      </c>
      <c r="AK39">
        <v>20170906</v>
      </c>
      <c r="AL39">
        <v>2048</v>
      </c>
      <c r="AM39">
        <v>264</v>
      </c>
      <c r="AN39">
        <v>59</v>
      </c>
      <c r="AO39">
        <v>285376.28000000003</v>
      </c>
      <c r="AP39">
        <v>284149.78000000003</v>
      </c>
      <c r="AQ39">
        <v>1226.5</v>
      </c>
    </row>
    <row r="40" spans="1:43" x14ac:dyDescent="0.2">
      <c r="A40">
        <v>20170907</v>
      </c>
      <c r="B40" s="5">
        <f t="shared" si="0"/>
        <v>13349</v>
      </c>
      <c r="C40" s="5">
        <f t="shared" si="1"/>
        <v>1813</v>
      </c>
      <c r="E40" s="5">
        <f t="shared" si="2"/>
        <v>100</v>
      </c>
      <c r="F40" s="65">
        <f t="shared" si="3"/>
        <v>5.5157198014340873E-2</v>
      </c>
      <c r="G40">
        <v>20170907</v>
      </c>
      <c r="H40">
        <v>11481</v>
      </c>
      <c r="I40">
        <v>1392</v>
      </c>
      <c r="J40">
        <v>20170907</v>
      </c>
      <c r="K40">
        <v>998</v>
      </c>
      <c r="L40">
        <v>297</v>
      </c>
      <c r="M40">
        <v>20170907</v>
      </c>
      <c r="P40">
        <v>20170907</v>
      </c>
      <c r="S40">
        <v>20170907</v>
      </c>
      <c r="V40">
        <v>20170907</v>
      </c>
      <c r="Y40">
        <v>20170907</v>
      </c>
      <c r="AB40">
        <v>20170907</v>
      </c>
      <c r="AE40">
        <v>20170907</v>
      </c>
      <c r="AF40">
        <v>636</v>
      </c>
      <c r="AG40">
        <v>94</v>
      </c>
      <c r="AH40">
        <v>20170907</v>
      </c>
      <c r="AI40">
        <v>234</v>
      </c>
      <c r="AJ40">
        <v>30</v>
      </c>
      <c r="AK40">
        <v>20170907</v>
      </c>
      <c r="AL40">
        <v>2227</v>
      </c>
      <c r="AM40">
        <v>332</v>
      </c>
      <c r="AN40">
        <v>100</v>
      </c>
      <c r="AO40">
        <v>801236.93</v>
      </c>
      <c r="AP40">
        <v>801236.93</v>
      </c>
    </row>
    <row r="41" spans="1:43" x14ac:dyDescent="0.2">
      <c r="A41">
        <v>20170908</v>
      </c>
      <c r="B41" s="5">
        <f>SUM(H41,K41,N41,Q41,T41,W41,Z41,AC41,AF41,AI41)</f>
        <v>13908</v>
      </c>
      <c r="C41" s="5">
        <f>SUM(I41,L41,O41,R41,U41,X41,AA41,AD41,AG41,AJ41)</f>
        <v>1840</v>
      </c>
      <c r="E41" s="5">
        <f t="shared" si="2"/>
        <v>66</v>
      </c>
      <c r="F41" s="65">
        <f t="shared" si="3"/>
        <v>3.5869565217391305E-2</v>
      </c>
      <c r="G41">
        <v>20170908</v>
      </c>
      <c r="H41">
        <v>12501</v>
      </c>
      <c r="I41">
        <v>1493</v>
      </c>
      <c r="J41">
        <v>20170908</v>
      </c>
      <c r="K41">
        <v>1034</v>
      </c>
      <c r="L41">
        <v>270</v>
      </c>
      <c r="M41">
        <v>20170908</v>
      </c>
      <c r="P41">
        <v>20170908</v>
      </c>
      <c r="S41">
        <v>20170908</v>
      </c>
      <c r="V41">
        <v>20170908</v>
      </c>
      <c r="Y41">
        <v>20170908</v>
      </c>
      <c r="AB41">
        <v>20170908</v>
      </c>
      <c r="AE41">
        <v>20170908</v>
      </c>
      <c r="AF41">
        <v>264</v>
      </c>
      <c r="AG41">
        <v>51</v>
      </c>
      <c r="AH41">
        <v>20170908</v>
      </c>
      <c r="AI41">
        <v>109</v>
      </c>
      <c r="AJ41">
        <v>26</v>
      </c>
      <c r="AK41">
        <v>20170908</v>
      </c>
      <c r="AL41">
        <v>1875</v>
      </c>
      <c r="AM41">
        <v>342</v>
      </c>
      <c r="AN41">
        <v>66</v>
      </c>
      <c r="AO41">
        <v>518283.71</v>
      </c>
      <c r="AP41">
        <v>516228.08</v>
      </c>
      <c r="AQ41">
        <v>2055.63</v>
      </c>
    </row>
    <row r="42" spans="1:43" x14ac:dyDescent="0.2">
      <c r="A42">
        <v>20170909</v>
      </c>
      <c r="B42" s="5">
        <f t="shared" ref="B42:B78" si="4">SUM(H42,K42,N42,Q42,T42,W42,Z42,AC42,AF42,AI42)</f>
        <v>8169</v>
      </c>
      <c r="C42" s="5">
        <f t="shared" ref="C42:C78" si="5">SUM(I42,L42,O42,R42,U42,X42,AA42,AD42,AG42,AJ42)</f>
        <v>1305</v>
      </c>
      <c r="E42" s="5">
        <f t="shared" si="2"/>
        <v>39</v>
      </c>
      <c r="F42" s="65">
        <f t="shared" si="3"/>
        <v>2.9885057471264367E-2</v>
      </c>
      <c r="G42">
        <v>20170909</v>
      </c>
      <c r="H42">
        <v>7380</v>
      </c>
      <c r="I42">
        <v>1071</v>
      </c>
      <c r="J42">
        <v>20170909</v>
      </c>
      <c r="K42">
        <v>640</v>
      </c>
      <c r="L42">
        <v>193</v>
      </c>
      <c r="M42">
        <v>20170909</v>
      </c>
      <c r="P42">
        <v>20170909</v>
      </c>
      <c r="S42">
        <v>20170909</v>
      </c>
      <c r="V42">
        <v>20170909</v>
      </c>
      <c r="Y42">
        <v>20170909</v>
      </c>
      <c r="AB42">
        <v>20170909</v>
      </c>
      <c r="AE42">
        <v>20170909</v>
      </c>
      <c r="AF42">
        <v>119</v>
      </c>
      <c r="AG42">
        <v>28</v>
      </c>
      <c r="AH42">
        <v>20170909</v>
      </c>
      <c r="AI42">
        <v>30</v>
      </c>
      <c r="AJ42">
        <v>13</v>
      </c>
      <c r="AK42">
        <v>20170909</v>
      </c>
      <c r="AL42">
        <v>362</v>
      </c>
      <c r="AM42">
        <v>119</v>
      </c>
      <c r="AN42">
        <v>39</v>
      </c>
      <c r="AO42">
        <v>163714.23000000001</v>
      </c>
      <c r="AP42">
        <v>163714.23000000001</v>
      </c>
    </row>
    <row r="43" spans="1:43" x14ac:dyDescent="0.2">
      <c r="A43">
        <v>20170910</v>
      </c>
      <c r="B43" s="5">
        <f t="shared" si="4"/>
        <v>9402</v>
      </c>
      <c r="C43" s="5">
        <f t="shared" si="5"/>
        <v>1431</v>
      </c>
      <c r="E43" s="5">
        <f t="shared" si="2"/>
        <v>70</v>
      </c>
      <c r="F43" s="65">
        <f t="shared" si="3"/>
        <v>4.891684136967156E-2</v>
      </c>
      <c r="G43">
        <v>20170910</v>
      </c>
      <c r="H43">
        <v>7755</v>
      </c>
      <c r="I43">
        <v>1115</v>
      </c>
      <c r="J43">
        <v>20170910</v>
      </c>
      <c r="K43">
        <v>962</v>
      </c>
      <c r="L43">
        <v>224</v>
      </c>
      <c r="M43">
        <v>20170910</v>
      </c>
      <c r="P43">
        <v>20170910</v>
      </c>
      <c r="S43">
        <v>20170910</v>
      </c>
      <c r="V43">
        <v>20170910</v>
      </c>
      <c r="Y43">
        <v>20170910</v>
      </c>
      <c r="AB43">
        <v>20170910</v>
      </c>
      <c r="AE43">
        <v>20170910</v>
      </c>
      <c r="AF43">
        <v>477</v>
      </c>
      <c r="AG43">
        <v>73</v>
      </c>
      <c r="AH43">
        <v>20170910</v>
      </c>
      <c r="AI43">
        <v>208</v>
      </c>
      <c r="AJ43">
        <v>19</v>
      </c>
      <c r="AK43">
        <v>20170910</v>
      </c>
      <c r="AL43">
        <v>310</v>
      </c>
      <c r="AM43">
        <v>132</v>
      </c>
      <c r="AN43">
        <v>70</v>
      </c>
      <c r="AO43">
        <v>781032.49</v>
      </c>
      <c r="AP43">
        <v>781032.49</v>
      </c>
    </row>
    <row r="44" spans="1:43" x14ac:dyDescent="0.2">
      <c r="A44">
        <v>20170911</v>
      </c>
      <c r="B44" s="5">
        <f t="shared" si="4"/>
        <v>15834</v>
      </c>
      <c r="C44" s="5">
        <f t="shared" si="5"/>
        <v>2036</v>
      </c>
      <c r="E44" s="5">
        <f t="shared" si="2"/>
        <v>100</v>
      </c>
      <c r="F44" s="65">
        <f t="shared" si="3"/>
        <v>4.9115913555992138E-2</v>
      </c>
      <c r="G44">
        <v>20170911</v>
      </c>
      <c r="H44">
        <v>13460</v>
      </c>
      <c r="I44">
        <v>1573</v>
      </c>
      <c r="J44">
        <v>20170911</v>
      </c>
      <c r="K44">
        <v>1195</v>
      </c>
      <c r="L44">
        <v>318</v>
      </c>
      <c r="M44">
        <v>20170911</v>
      </c>
      <c r="P44">
        <v>20170911</v>
      </c>
      <c r="S44">
        <v>20170911</v>
      </c>
      <c r="V44">
        <v>20170911</v>
      </c>
      <c r="Y44">
        <v>20170911</v>
      </c>
      <c r="AB44">
        <v>20170911</v>
      </c>
      <c r="AE44">
        <v>20170911</v>
      </c>
      <c r="AF44">
        <v>811</v>
      </c>
      <c r="AG44">
        <v>98</v>
      </c>
      <c r="AH44">
        <v>20170911</v>
      </c>
      <c r="AI44">
        <v>368</v>
      </c>
      <c r="AJ44">
        <v>47</v>
      </c>
      <c r="AK44">
        <v>20170911</v>
      </c>
      <c r="AL44">
        <v>2013</v>
      </c>
      <c r="AM44">
        <v>143</v>
      </c>
      <c r="AN44">
        <v>100</v>
      </c>
      <c r="AO44">
        <v>849658.71</v>
      </c>
      <c r="AP44">
        <v>849558.71</v>
      </c>
      <c r="AQ44">
        <v>100</v>
      </c>
    </row>
    <row r="45" spans="1:43" x14ac:dyDescent="0.2">
      <c r="A45">
        <v>20170912</v>
      </c>
      <c r="B45" s="5">
        <f t="shared" si="4"/>
        <v>12263</v>
      </c>
      <c r="C45" s="5">
        <f t="shared" si="5"/>
        <v>1714</v>
      </c>
      <c r="E45" s="5">
        <f t="shared" si="2"/>
        <v>105</v>
      </c>
      <c r="F45" s="65">
        <f t="shared" si="3"/>
        <v>6.1260210035005834E-2</v>
      </c>
      <c r="G45">
        <v>20170912</v>
      </c>
      <c r="H45">
        <v>10244</v>
      </c>
      <c r="I45">
        <v>1298</v>
      </c>
      <c r="J45">
        <v>20170912</v>
      </c>
      <c r="K45">
        <v>1195</v>
      </c>
      <c r="L45">
        <v>303</v>
      </c>
      <c r="M45">
        <v>20170912</v>
      </c>
      <c r="P45">
        <v>20170912</v>
      </c>
      <c r="S45">
        <v>20170912</v>
      </c>
      <c r="V45">
        <v>20170912</v>
      </c>
      <c r="Y45">
        <v>20170912</v>
      </c>
      <c r="AB45">
        <v>20170912</v>
      </c>
      <c r="AE45">
        <v>20170912</v>
      </c>
      <c r="AF45">
        <v>652</v>
      </c>
      <c r="AG45">
        <v>86</v>
      </c>
      <c r="AH45">
        <v>20170912</v>
      </c>
      <c r="AI45">
        <v>172</v>
      </c>
      <c r="AJ45">
        <v>27</v>
      </c>
      <c r="AK45">
        <v>20170912</v>
      </c>
      <c r="AL45">
        <v>1599</v>
      </c>
      <c r="AM45">
        <v>131</v>
      </c>
      <c r="AN45">
        <v>105</v>
      </c>
      <c r="AO45">
        <v>1162278.93</v>
      </c>
      <c r="AP45">
        <v>1162278.93</v>
      </c>
    </row>
    <row r="46" spans="1:43" x14ac:dyDescent="0.2">
      <c r="A46">
        <v>20170913</v>
      </c>
      <c r="B46" s="5">
        <f t="shared" si="4"/>
        <v>12938</v>
      </c>
      <c r="C46" s="5">
        <f t="shared" si="5"/>
        <v>1942</v>
      </c>
      <c r="E46" s="5">
        <f t="shared" si="2"/>
        <v>84</v>
      </c>
      <c r="F46" s="65">
        <f t="shared" si="3"/>
        <v>4.325437693099897E-2</v>
      </c>
      <c r="G46">
        <v>20170913</v>
      </c>
      <c r="H46">
        <v>10820</v>
      </c>
      <c r="I46">
        <v>1435</v>
      </c>
      <c r="J46">
        <v>20170913</v>
      </c>
      <c r="K46">
        <v>1597</v>
      </c>
      <c r="L46">
        <v>416</v>
      </c>
      <c r="M46">
        <v>20170913</v>
      </c>
      <c r="P46">
        <v>20170913</v>
      </c>
      <c r="S46">
        <v>20170913</v>
      </c>
      <c r="V46">
        <v>20170913</v>
      </c>
      <c r="Y46">
        <v>20170913</v>
      </c>
      <c r="AB46">
        <v>20170913</v>
      </c>
      <c r="AE46">
        <v>20170913</v>
      </c>
      <c r="AF46">
        <v>436</v>
      </c>
      <c r="AG46">
        <v>73</v>
      </c>
      <c r="AH46">
        <v>20170913</v>
      </c>
      <c r="AI46">
        <v>85</v>
      </c>
      <c r="AJ46">
        <v>18</v>
      </c>
      <c r="AK46">
        <v>20170913</v>
      </c>
      <c r="AL46">
        <v>995</v>
      </c>
      <c r="AM46">
        <v>111</v>
      </c>
      <c r="AN46">
        <v>84</v>
      </c>
      <c r="AO46">
        <v>557048.96</v>
      </c>
      <c r="AP46">
        <v>555548.09</v>
      </c>
      <c r="AQ46">
        <v>1500.87</v>
      </c>
    </row>
    <row r="47" spans="1:43" x14ac:dyDescent="0.2">
      <c r="A47">
        <v>20170914</v>
      </c>
      <c r="B47" s="5">
        <f t="shared" si="4"/>
        <v>12531</v>
      </c>
      <c r="C47" s="5">
        <f t="shared" si="5"/>
        <v>1856</v>
      </c>
      <c r="E47" s="5">
        <f t="shared" si="2"/>
        <v>91</v>
      </c>
      <c r="F47" s="65">
        <f t="shared" si="3"/>
        <v>4.9030172413793101E-2</v>
      </c>
      <c r="G47">
        <v>20170914</v>
      </c>
      <c r="H47">
        <v>10372</v>
      </c>
      <c r="I47">
        <v>1340</v>
      </c>
      <c r="J47">
        <v>20170914</v>
      </c>
      <c r="K47">
        <v>1245</v>
      </c>
      <c r="L47">
        <v>383</v>
      </c>
      <c r="M47">
        <v>20170914</v>
      </c>
      <c r="P47">
        <v>20170914</v>
      </c>
      <c r="S47">
        <v>20170914</v>
      </c>
      <c r="V47">
        <v>20170914</v>
      </c>
      <c r="Y47">
        <v>20170914</v>
      </c>
      <c r="AB47">
        <v>20170914</v>
      </c>
      <c r="AE47">
        <v>20170914</v>
      </c>
      <c r="AF47">
        <v>740</v>
      </c>
      <c r="AG47">
        <v>99</v>
      </c>
      <c r="AH47">
        <v>20170914</v>
      </c>
      <c r="AI47">
        <v>174</v>
      </c>
      <c r="AJ47">
        <v>34</v>
      </c>
      <c r="AK47">
        <v>20170914</v>
      </c>
      <c r="AL47">
        <v>1034</v>
      </c>
      <c r="AM47">
        <v>113</v>
      </c>
      <c r="AN47">
        <v>91</v>
      </c>
      <c r="AO47">
        <v>1060467.56</v>
      </c>
      <c r="AP47">
        <v>1060467.56</v>
      </c>
    </row>
    <row r="48" spans="1:43" x14ac:dyDescent="0.2">
      <c r="A48">
        <v>20170915</v>
      </c>
      <c r="B48" s="5">
        <f t="shared" si="4"/>
        <v>13162</v>
      </c>
      <c r="C48" s="5">
        <f t="shared" si="5"/>
        <v>1828</v>
      </c>
      <c r="E48" s="5">
        <f t="shared" si="2"/>
        <v>99</v>
      </c>
      <c r="F48" s="65">
        <f t="shared" si="3"/>
        <v>5.4157549234135668E-2</v>
      </c>
      <c r="G48">
        <v>20170915</v>
      </c>
      <c r="H48">
        <v>11342</v>
      </c>
      <c r="I48">
        <v>1405</v>
      </c>
      <c r="J48">
        <v>20170915</v>
      </c>
      <c r="K48">
        <v>926</v>
      </c>
      <c r="L48">
        <v>298</v>
      </c>
      <c r="M48">
        <v>20170915</v>
      </c>
      <c r="P48">
        <v>20170915</v>
      </c>
      <c r="S48">
        <v>20170915</v>
      </c>
      <c r="V48">
        <v>20170915</v>
      </c>
      <c r="Y48">
        <v>20170915</v>
      </c>
      <c r="AB48">
        <v>20170915</v>
      </c>
      <c r="AE48">
        <v>20170915</v>
      </c>
      <c r="AF48">
        <v>696</v>
      </c>
      <c r="AG48">
        <v>97</v>
      </c>
      <c r="AH48">
        <v>20170915</v>
      </c>
      <c r="AI48">
        <v>198</v>
      </c>
      <c r="AJ48">
        <v>28</v>
      </c>
      <c r="AK48">
        <v>20170915</v>
      </c>
      <c r="AL48">
        <v>268</v>
      </c>
      <c r="AM48">
        <v>86</v>
      </c>
      <c r="AN48">
        <v>99</v>
      </c>
      <c r="AO48">
        <v>618589.51</v>
      </c>
      <c r="AP48">
        <v>618589.51</v>
      </c>
    </row>
    <row r="49" spans="1:43" x14ac:dyDescent="0.2">
      <c r="A49">
        <v>20170916</v>
      </c>
      <c r="B49" s="5">
        <f t="shared" si="4"/>
        <v>10223</v>
      </c>
      <c r="C49" s="5">
        <f t="shared" si="5"/>
        <v>1600</v>
      </c>
      <c r="E49" s="5">
        <f t="shared" si="2"/>
        <v>73</v>
      </c>
      <c r="F49" s="65">
        <f t="shared" si="3"/>
        <v>4.5624999999999999E-2</v>
      </c>
      <c r="G49">
        <v>20170916</v>
      </c>
      <c r="H49">
        <v>8851</v>
      </c>
      <c r="I49">
        <v>1239</v>
      </c>
      <c r="J49">
        <v>20170916</v>
      </c>
      <c r="K49">
        <v>1007</v>
      </c>
      <c r="L49">
        <v>273</v>
      </c>
      <c r="M49">
        <v>20170916</v>
      </c>
      <c r="P49">
        <v>20170916</v>
      </c>
      <c r="S49">
        <v>20170916</v>
      </c>
      <c r="V49">
        <v>20170916</v>
      </c>
      <c r="Y49">
        <v>20170916</v>
      </c>
      <c r="AB49">
        <v>20170916</v>
      </c>
      <c r="AE49">
        <v>20170916</v>
      </c>
      <c r="AF49">
        <v>330</v>
      </c>
      <c r="AG49">
        <v>71</v>
      </c>
      <c r="AH49">
        <v>20170916</v>
      </c>
      <c r="AI49">
        <v>35</v>
      </c>
      <c r="AJ49">
        <v>17</v>
      </c>
      <c r="AK49">
        <v>20170916</v>
      </c>
      <c r="AL49">
        <v>176</v>
      </c>
      <c r="AM49">
        <v>73</v>
      </c>
      <c r="AN49">
        <v>73</v>
      </c>
      <c r="AO49">
        <v>374681.25</v>
      </c>
      <c r="AP49">
        <v>374681.25</v>
      </c>
    </row>
    <row r="50" spans="1:43" x14ac:dyDescent="0.2">
      <c r="A50">
        <v>20170917</v>
      </c>
      <c r="B50" s="5">
        <f t="shared" si="4"/>
        <v>8506</v>
      </c>
      <c r="C50" s="5">
        <f t="shared" si="5"/>
        <v>1412</v>
      </c>
      <c r="E50" s="5">
        <f t="shared" si="2"/>
        <v>72</v>
      </c>
      <c r="F50" s="65">
        <f t="shared" si="3"/>
        <v>5.0991501416430593E-2</v>
      </c>
      <c r="G50">
        <v>20170917</v>
      </c>
      <c r="H50">
        <v>7142</v>
      </c>
      <c r="I50">
        <v>1056</v>
      </c>
      <c r="J50">
        <v>20170917</v>
      </c>
      <c r="K50">
        <v>781</v>
      </c>
      <c r="L50">
        <v>260</v>
      </c>
      <c r="M50">
        <v>20170917</v>
      </c>
      <c r="P50">
        <v>20170917</v>
      </c>
      <c r="S50">
        <v>20170917</v>
      </c>
      <c r="V50">
        <v>20170917</v>
      </c>
      <c r="Y50">
        <v>20170917</v>
      </c>
      <c r="AB50">
        <v>20170917</v>
      </c>
      <c r="AE50">
        <v>20170917</v>
      </c>
      <c r="AF50">
        <v>452</v>
      </c>
      <c r="AG50">
        <v>76</v>
      </c>
      <c r="AH50">
        <v>20170917</v>
      </c>
      <c r="AI50">
        <v>131</v>
      </c>
      <c r="AJ50">
        <v>20</v>
      </c>
      <c r="AK50">
        <v>20170917</v>
      </c>
      <c r="AL50">
        <v>317</v>
      </c>
      <c r="AM50">
        <v>58</v>
      </c>
      <c r="AN50">
        <v>72</v>
      </c>
      <c r="AO50">
        <v>449944.52</v>
      </c>
      <c r="AP50">
        <v>449944.52</v>
      </c>
    </row>
    <row r="51" spans="1:43" x14ac:dyDescent="0.2">
      <c r="A51">
        <v>20170918</v>
      </c>
      <c r="B51" s="5">
        <f t="shared" si="4"/>
        <v>23579</v>
      </c>
      <c r="C51" s="5">
        <f t="shared" si="5"/>
        <v>3452</v>
      </c>
      <c r="E51" s="5">
        <f t="shared" si="2"/>
        <v>124</v>
      </c>
      <c r="F51" s="65">
        <f t="shared" si="3"/>
        <v>3.5921205098493628E-2</v>
      </c>
      <c r="G51">
        <v>20170918</v>
      </c>
      <c r="H51">
        <v>20901</v>
      </c>
      <c r="I51">
        <v>2872</v>
      </c>
      <c r="J51">
        <v>20170918</v>
      </c>
      <c r="K51">
        <v>1983</v>
      </c>
      <c r="L51">
        <v>473</v>
      </c>
      <c r="M51">
        <v>20170918</v>
      </c>
      <c r="P51">
        <v>20170918</v>
      </c>
      <c r="S51">
        <v>20170918</v>
      </c>
      <c r="V51">
        <v>20170918</v>
      </c>
      <c r="Y51">
        <v>20170918</v>
      </c>
      <c r="AB51">
        <v>20170918</v>
      </c>
      <c r="AE51">
        <v>20170918</v>
      </c>
      <c r="AF51">
        <v>496</v>
      </c>
      <c r="AG51">
        <v>80</v>
      </c>
      <c r="AH51">
        <v>20170918</v>
      </c>
      <c r="AI51">
        <v>199</v>
      </c>
      <c r="AJ51">
        <v>27</v>
      </c>
      <c r="AK51">
        <v>20170918</v>
      </c>
      <c r="AL51">
        <v>565</v>
      </c>
      <c r="AM51">
        <v>179</v>
      </c>
      <c r="AN51">
        <v>124</v>
      </c>
      <c r="AO51">
        <v>702682.03</v>
      </c>
      <c r="AP51">
        <v>702182.03</v>
      </c>
      <c r="AQ51">
        <v>500</v>
      </c>
    </row>
    <row r="52" spans="1:43" x14ac:dyDescent="0.2">
      <c r="A52">
        <v>20170919</v>
      </c>
      <c r="B52" s="5">
        <f t="shared" si="4"/>
        <v>22869</v>
      </c>
      <c r="C52" s="5">
        <f t="shared" si="5"/>
        <v>2759</v>
      </c>
      <c r="E52" s="5">
        <f t="shared" si="2"/>
        <v>78</v>
      </c>
      <c r="F52" s="65">
        <f t="shared" si="3"/>
        <v>2.8271112722000724E-2</v>
      </c>
      <c r="G52">
        <v>20170919</v>
      </c>
      <c r="H52">
        <v>20567</v>
      </c>
      <c r="I52">
        <v>2253</v>
      </c>
      <c r="J52">
        <v>20170919</v>
      </c>
      <c r="K52">
        <v>1714</v>
      </c>
      <c r="L52">
        <v>426</v>
      </c>
      <c r="M52">
        <v>20170919</v>
      </c>
      <c r="P52">
        <v>20170919</v>
      </c>
      <c r="S52">
        <v>20170919</v>
      </c>
      <c r="V52">
        <v>20170919</v>
      </c>
      <c r="Y52">
        <v>20170919</v>
      </c>
      <c r="AB52">
        <v>20170919</v>
      </c>
      <c r="AE52">
        <v>20170919</v>
      </c>
      <c r="AF52">
        <v>458</v>
      </c>
      <c r="AG52">
        <v>58</v>
      </c>
      <c r="AH52">
        <v>20170919</v>
      </c>
      <c r="AI52">
        <v>130</v>
      </c>
      <c r="AJ52">
        <v>22</v>
      </c>
      <c r="AK52">
        <v>20170919</v>
      </c>
      <c r="AL52">
        <v>989</v>
      </c>
      <c r="AM52">
        <v>483</v>
      </c>
      <c r="AN52">
        <v>78</v>
      </c>
      <c r="AO52">
        <v>508291.44</v>
      </c>
      <c r="AP52">
        <v>508291.44</v>
      </c>
    </row>
    <row r="53" spans="1:43" x14ac:dyDescent="0.2">
      <c r="A53">
        <v>20170920</v>
      </c>
      <c r="B53" s="5">
        <f t="shared" si="4"/>
        <v>16342</v>
      </c>
      <c r="C53" s="5">
        <f t="shared" si="5"/>
        <v>2044</v>
      </c>
      <c r="E53" s="5">
        <f t="shared" si="2"/>
        <v>80</v>
      </c>
      <c r="F53" s="65">
        <f t="shared" si="3"/>
        <v>3.9138943248532287E-2</v>
      </c>
      <c r="G53">
        <v>20170920</v>
      </c>
      <c r="H53">
        <v>14879</v>
      </c>
      <c r="I53">
        <v>1664</v>
      </c>
      <c r="J53">
        <v>20170920</v>
      </c>
      <c r="K53">
        <v>1045</v>
      </c>
      <c r="L53">
        <v>303</v>
      </c>
      <c r="M53">
        <v>20170920</v>
      </c>
      <c r="P53">
        <v>20170920</v>
      </c>
      <c r="S53">
        <v>20170920</v>
      </c>
      <c r="V53">
        <v>20170920</v>
      </c>
      <c r="Y53">
        <v>20170920</v>
      </c>
      <c r="AB53">
        <v>20170920</v>
      </c>
      <c r="AE53">
        <v>20170920</v>
      </c>
      <c r="AF53">
        <v>313</v>
      </c>
      <c r="AG53">
        <v>59</v>
      </c>
      <c r="AH53">
        <v>20170920</v>
      </c>
      <c r="AI53">
        <v>105</v>
      </c>
      <c r="AJ53">
        <v>18</v>
      </c>
      <c r="AK53">
        <v>20170920</v>
      </c>
      <c r="AL53">
        <v>863</v>
      </c>
      <c r="AM53">
        <v>376</v>
      </c>
      <c r="AN53">
        <v>80</v>
      </c>
      <c r="AO53">
        <v>546246.24</v>
      </c>
      <c r="AP53">
        <v>546246.24</v>
      </c>
    </row>
    <row r="54" spans="1:43" x14ac:dyDescent="0.2">
      <c r="A54">
        <v>20170921</v>
      </c>
      <c r="B54" s="5">
        <f t="shared" si="4"/>
        <v>15551</v>
      </c>
      <c r="C54" s="5">
        <f t="shared" si="5"/>
        <v>2089</v>
      </c>
      <c r="E54" s="5">
        <f t="shared" si="2"/>
        <v>75</v>
      </c>
      <c r="F54" s="65">
        <f t="shared" si="3"/>
        <v>3.5902345619913838E-2</v>
      </c>
      <c r="G54">
        <v>20170921</v>
      </c>
      <c r="H54">
        <v>13887</v>
      </c>
      <c r="I54">
        <v>1636</v>
      </c>
      <c r="J54">
        <v>20170921</v>
      </c>
      <c r="K54">
        <v>1363</v>
      </c>
      <c r="L54">
        <v>388</v>
      </c>
      <c r="M54">
        <v>20170921</v>
      </c>
      <c r="P54">
        <v>20170921</v>
      </c>
      <c r="S54">
        <v>20170921</v>
      </c>
      <c r="V54">
        <v>20170921</v>
      </c>
      <c r="Y54">
        <v>20170921</v>
      </c>
      <c r="AB54">
        <v>20170921</v>
      </c>
      <c r="AE54">
        <v>20170921</v>
      </c>
      <c r="AF54">
        <v>231</v>
      </c>
      <c r="AG54">
        <v>48</v>
      </c>
      <c r="AH54">
        <v>20170921</v>
      </c>
      <c r="AI54">
        <v>70</v>
      </c>
      <c r="AJ54">
        <v>17</v>
      </c>
      <c r="AK54">
        <v>20170921</v>
      </c>
      <c r="AL54">
        <v>480</v>
      </c>
      <c r="AM54">
        <v>203</v>
      </c>
      <c r="AN54">
        <v>75</v>
      </c>
      <c r="AO54">
        <v>470288.95</v>
      </c>
      <c r="AP54">
        <v>470288.95</v>
      </c>
    </row>
    <row r="55" spans="1:43" x14ac:dyDescent="0.2">
      <c r="A55">
        <v>20170922</v>
      </c>
      <c r="B55" s="5">
        <f t="shared" si="4"/>
        <v>12487</v>
      </c>
      <c r="C55" s="5">
        <f t="shared" si="5"/>
        <v>1782</v>
      </c>
      <c r="E55" s="5">
        <f t="shared" si="2"/>
        <v>54</v>
      </c>
      <c r="F55" s="65">
        <f t="shared" si="3"/>
        <v>3.0303030303030304E-2</v>
      </c>
      <c r="G55">
        <v>20170922</v>
      </c>
      <c r="H55">
        <v>11108</v>
      </c>
      <c r="I55">
        <v>1403</v>
      </c>
      <c r="J55">
        <v>20170922</v>
      </c>
      <c r="K55">
        <v>1183</v>
      </c>
      <c r="L55">
        <v>333</v>
      </c>
      <c r="M55">
        <v>20170922</v>
      </c>
      <c r="P55">
        <v>20170922</v>
      </c>
      <c r="S55">
        <v>20170922</v>
      </c>
      <c r="V55">
        <v>20170922</v>
      </c>
      <c r="Y55">
        <v>20170922</v>
      </c>
      <c r="AB55">
        <v>20170922</v>
      </c>
      <c r="AE55">
        <v>20170922</v>
      </c>
      <c r="AF55">
        <v>159</v>
      </c>
      <c r="AG55">
        <v>35</v>
      </c>
      <c r="AH55">
        <v>20170922</v>
      </c>
      <c r="AI55">
        <v>37</v>
      </c>
      <c r="AJ55">
        <v>11</v>
      </c>
      <c r="AK55">
        <v>20170922</v>
      </c>
      <c r="AL55">
        <v>617</v>
      </c>
      <c r="AM55">
        <v>184</v>
      </c>
      <c r="AN55">
        <v>54</v>
      </c>
      <c r="AO55">
        <v>414283.37</v>
      </c>
      <c r="AP55">
        <v>414283.37</v>
      </c>
    </row>
    <row r="56" spans="1:43" x14ac:dyDescent="0.2">
      <c r="A56">
        <v>20170923</v>
      </c>
      <c r="B56" s="5">
        <f t="shared" si="4"/>
        <v>8453</v>
      </c>
      <c r="C56" s="5">
        <f t="shared" si="5"/>
        <v>1455</v>
      </c>
      <c r="E56" s="5">
        <f t="shared" si="2"/>
        <v>37</v>
      </c>
      <c r="F56" s="65">
        <f t="shared" si="3"/>
        <v>2.5429553264604811E-2</v>
      </c>
      <c r="G56">
        <v>20170923</v>
      </c>
      <c r="H56">
        <v>7408</v>
      </c>
      <c r="I56">
        <v>1118</v>
      </c>
      <c r="J56">
        <v>20170923</v>
      </c>
      <c r="K56">
        <v>769</v>
      </c>
      <c r="L56">
        <v>283</v>
      </c>
      <c r="M56">
        <v>20170923</v>
      </c>
      <c r="P56">
        <v>20170923</v>
      </c>
      <c r="S56">
        <v>20170923</v>
      </c>
      <c r="V56">
        <v>20170923</v>
      </c>
      <c r="Y56">
        <v>20170923</v>
      </c>
      <c r="AB56">
        <v>20170923</v>
      </c>
      <c r="AE56">
        <v>20170923</v>
      </c>
      <c r="AF56">
        <v>195</v>
      </c>
      <c r="AG56">
        <v>42</v>
      </c>
      <c r="AH56">
        <v>20170923</v>
      </c>
      <c r="AI56">
        <v>81</v>
      </c>
      <c r="AJ56">
        <v>12</v>
      </c>
      <c r="AK56">
        <v>20170923</v>
      </c>
      <c r="AL56">
        <v>366</v>
      </c>
      <c r="AM56">
        <v>120</v>
      </c>
      <c r="AN56">
        <v>37</v>
      </c>
      <c r="AO56">
        <v>510963.08</v>
      </c>
      <c r="AP56">
        <v>510963.08</v>
      </c>
    </row>
    <row r="57" spans="1:43" x14ac:dyDescent="0.2">
      <c r="A57">
        <v>20170924</v>
      </c>
      <c r="B57" s="5">
        <f t="shared" si="4"/>
        <v>8643</v>
      </c>
      <c r="C57" s="5">
        <f t="shared" si="5"/>
        <v>1386</v>
      </c>
      <c r="E57" s="5">
        <f t="shared" si="2"/>
        <v>59</v>
      </c>
      <c r="F57" s="65">
        <f t="shared" si="3"/>
        <v>4.2568542568542568E-2</v>
      </c>
      <c r="G57">
        <v>20170924</v>
      </c>
      <c r="H57">
        <v>7148</v>
      </c>
      <c r="I57">
        <v>1043</v>
      </c>
      <c r="J57">
        <v>20170924</v>
      </c>
      <c r="K57">
        <v>639</v>
      </c>
      <c r="L57">
        <v>246</v>
      </c>
      <c r="M57">
        <v>20170924</v>
      </c>
      <c r="P57">
        <v>20170924</v>
      </c>
      <c r="S57">
        <v>20170924</v>
      </c>
      <c r="V57">
        <v>20170924</v>
      </c>
      <c r="Y57">
        <v>20170924</v>
      </c>
      <c r="AB57">
        <v>20170924</v>
      </c>
      <c r="AE57">
        <v>20170924</v>
      </c>
      <c r="AF57">
        <v>659</v>
      </c>
      <c r="AG57">
        <v>75</v>
      </c>
      <c r="AH57">
        <v>20170924</v>
      </c>
      <c r="AI57">
        <v>197</v>
      </c>
      <c r="AJ57">
        <v>22</v>
      </c>
      <c r="AK57">
        <v>20170924</v>
      </c>
      <c r="AL57">
        <v>571</v>
      </c>
      <c r="AM57">
        <v>116</v>
      </c>
      <c r="AN57">
        <v>59</v>
      </c>
      <c r="AO57">
        <v>560591.56999999995</v>
      </c>
      <c r="AP57">
        <v>560591.56999999995</v>
      </c>
    </row>
    <row r="58" spans="1:43" x14ac:dyDescent="0.2">
      <c r="A58">
        <v>20170925</v>
      </c>
      <c r="B58" s="5">
        <f t="shared" si="4"/>
        <v>12938</v>
      </c>
      <c r="C58" s="5">
        <f t="shared" si="5"/>
        <v>1801</v>
      </c>
      <c r="E58" s="5">
        <f t="shared" si="2"/>
        <v>91</v>
      </c>
      <c r="F58" s="65">
        <f t="shared" si="3"/>
        <v>5.0527484730705161E-2</v>
      </c>
      <c r="G58">
        <v>20170925</v>
      </c>
      <c r="H58">
        <v>11055</v>
      </c>
      <c r="I58">
        <v>1356</v>
      </c>
      <c r="J58">
        <v>20170925</v>
      </c>
      <c r="K58">
        <v>1226</v>
      </c>
      <c r="L58">
        <v>351</v>
      </c>
      <c r="M58">
        <v>20170925</v>
      </c>
      <c r="P58">
        <v>20170925</v>
      </c>
      <c r="S58">
        <v>20170925</v>
      </c>
      <c r="V58">
        <v>20170925</v>
      </c>
      <c r="Y58">
        <v>20170925</v>
      </c>
      <c r="AB58">
        <v>20170925</v>
      </c>
      <c r="AE58">
        <v>20170925</v>
      </c>
      <c r="AF58">
        <v>518</v>
      </c>
      <c r="AG58">
        <v>68</v>
      </c>
      <c r="AH58">
        <v>20170925</v>
      </c>
      <c r="AI58">
        <v>139</v>
      </c>
      <c r="AJ58">
        <v>26</v>
      </c>
      <c r="AK58">
        <v>20170925</v>
      </c>
      <c r="AL58">
        <v>588</v>
      </c>
      <c r="AM58">
        <v>182</v>
      </c>
      <c r="AN58">
        <v>91</v>
      </c>
      <c r="AO58">
        <v>515984.41</v>
      </c>
      <c r="AP58">
        <v>515373.88</v>
      </c>
      <c r="AQ58">
        <v>610.53</v>
      </c>
    </row>
    <row r="59" spans="1:43" x14ac:dyDescent="0.2">
      <c r="A59">
        <v>20170926</v>
      </c>
      <c r="B59" s="5">
        <f t="shared" si="4"/>
        <v>15020</v>
      </c>
      <c r="C59" s="5">
        <f t="shared" si="5"/>
        <v>2069</v>
      </c>
      <c r="E59" s="5">
        <f t="shared" si="2"/>
        <v>105</v>
      </c>
      <c r="F59" s="65">
        <f t="shared" si="3"/>
        <v>5.0749154180763652E-2</v>
      </c>
      <c r="G59">
        <v>20170926</v>
      </c>
      <c r="H59">
        <v>12837</v>
      </c>
      <c r="I59">
        <v>1592</v>
      </c>
      <c r="J59">
        <v>20170926</v>
      </c>
      <c r="K59">
        <v>1266</v>
      </c>
      <c r="L59">
        <v>359</v>
      </c>
      <c r="M59">
        <v>20170926</v>
      </c>
      <c r="P59">
        <v>20170926</v>
      </c>
      <c r="S59">
        <v>20170926</v>
      </c>
      <c r="V59">
        <v>20170926</v>
      </c>
      <c r="Y59">
        <v>20170926</v>
      </c>
      <c r="AB59">
        <v>20170926</v>
      </c>
      <c r="AE59">
        <v>20170926</v>
      </c>
      <c r="AF59">
        <v>781</v>
      </c>
      <c r="AG59">
        <v>96</v>
      </c>
      <c r="AH59">
        <v>20170926</v>
      </c>
      <c r="AI59">
        <v>136</v>
      </c>
      <c r="AJ59">
        <v>22</v>
      </c>
      <c r="AK59">
        <v>20170926</v>
      </c>
      <c r="AL59">
        <v>952</v>
      </c>
      <c r="AM59">
        <v>198</v>
      </c>
      <c r="AN59">
        <v>105</v>
      </c>
      <c r="AO59">
        <v>1198024.44</v>
      </c>
      <c r="AP59">
        <v>1198024.44</v>
      </c>
    </row>
    <row r="60" spans="1:43" x14ac:dyDescent="0.2">
      <c r="A60">
        <v>20170927</v>
      </c>
      <c r="B60" s="5">
        <f t="shared" si="4"/>
        <v>13916</v>
      </c>
      <c r="C60" s="5">
        <f t="shared" si="5"/>
        <v>1891</v>
      </c>
      <c r="E60" s="5">
        <f t="shared" si="2"/>
        <v>70</v>
      </c>
      <c r="F60" s="65">
        <f t="shared" si="3"/>
        <v>3.7017451084082498E-2</v>
      </c>
      <c r="G60">
        <v>20170927</v>
      </c>
      <c r="H60">
        <v>11980</v>
      </c>
      <c r="I60">
        <v>1450</v>
      </c>
      <c r="J60">
        <v>20170927</v>
      </c>
      <c r="K60">
        <v>1156</v>
      </c>
      <c r="L60">
        <v>350</v>
      </c>
      <c r="M60">
        <v>20170927</v>
      </c>
      <c r="P60">
        <v>20170927</v>
      </c>
      <c r="S60">
        <v>20170927</v>
      </c>
      <c r="V60">
        <v>20170927</v>
      </c>
      <c r="Y60">
        <v>20170927</v>
      </c>
      <c r="AB60">
        <v>20170927</v>
      </c>
      <c r="AE60">
        <v>20170927</v>
      </c>
      <c r="AF60">
        <v>618</v>
      </c>
      <c r="AG60">
        <v>65</v>
      </c>
      <c r="AH60">
        <v>20170927</v>
      </c>
      <c r="AI60">
        <v>162</v>
      </c>
      <c r="AJ60">
        <v>26</v>
      </c>
      <c r="AK60">
        <v>20170927</v>
      </c>
      <c r="AL60">
        <v>898</v>
      </c>
      <c r="AM60">
        <v>177</v>
      </c>
      <c r="AN60">
        <v>70</v>
      </c>
      <c r="AO60">
        <v>729412</v>
      </c>
      <c r="AP60">
        <v>729412</v>
      </c>
    </row>
    <row r="61" spans="1:43" x14ac:dyDescent="0.2">
      <c r="A61">
        <v>20170928</v>
      </c>
      <c r="B61" s="5">
        <f t="shared" si="4"/>
        <v>14323</v>
      </c>
      <c r="C61" s="5">
        <f t="shared" si="5"/>
        <v>1984</v>
      </c>
      <c r="E61" s="5">
        <f>AN61</f>
        <v>115</v>
      </c>
      <c r="F61" s="65">
        <f t="shared" si="3"/>
        <v>5.7963709677419352E-2</v>
      </c>
      <c r="G61">
        <v>20170928</v>
      </c>
      <c r="H61">
        <v>11624</v>
      </c>
      <c r="I61">
        <v>1479</v>
      </c>
      <c r="J61">
        <v>20170928</v>
      </c>
      <c r="K61">
        <v>1139</v>
      </c>
      <c r="L61">
        <v>355</v>
      </c>
      <c r="M61">
        <v>20170928</v>
      </c>
      <c r="P61">
        <v>20170928</v>
      </c>
      <c r="S61">
        <v>20170928</v>
      </c>
      <c r="V61">
        <v>20170928</v>
      </c>
      <c r="Y61">
        <v>20170928</v>
      </c>
      <c r="AB61">
        <v>20170928</v>
      </c>
      <c r="AE61">
        <v>20170928</v>
      </c>
      <c r="AF61">
        <v>1131</v>
      </c>
      <c r="AG61">
        <v>116</v>
      </c>
      <c r="AH61">
        <v>20170928</v>
      </c>
      <c r="AI61">
        <v>429</v>
      </c>
      <c r="AJ61">
        <v>34</v>
      </c>
      <c r="AK61">
        <v>20170928</v>
      </c>
      <c r="AL61">
        <v>535</v>
      </c>
      <c r="AM61">
        <v>147</v>
      </c>
      <c r="AN61">
        <v>115</v>
      </c>
      <c r="AO61">
        <v>947258.86</v>
      </c>
      <c r="AP61">
        <v>947258.86</v>
      </c>
    </row>
    <row r="62" spans="1:43" x14ac:dyDescent="0.2">
      <c r="A62">
        <v>20170929</v>
      </c>
      <c r="B62" s="5">
        <f t="shared" si="4"/>
        <v>14372</v>
      </c>
      <c r="C62" s="5">
        <f t="shared" si="5"/>
        <v>1997</v>
      </c>
      <c r="E62" s="5">
        <f t="shared" si="2"/>
        <v>110</v>
      </c>
      <c r="F62" s="65">
        <f t="shared" si="3"/>
        <v>5.5082623935903859E-2</v>
      </c>
      <c r="G62">
        <v>20170929</v>
      </c>
      <c r="H62">
        <v>11935</v>
      </c>
      <c r="I62">
        <v>1485</v>
      </c>
      <c r="J62">
        <v>20170929</v>
      </c>
      <c r="K62">
        <v>1086</v>
      </c>
      <c r="L62">
        <v>323</v>
      </c>
      <c r="M62">
        <v>20170929</v>
      </c>
      <c r="P62">
        <v>20170929</v>
      </c>
      <c r="S62">
        <v>20170929</v>
      </c>
      <c r="V62">
        <v>20170929</v>
      </c>
      <c r="Y62">
        <v>20170929</v>
      </c>
      <c r="AB62">
        <v>20170929</v>
      </c>
      <c r="AE62">
        <v>20170929</v>
      </c>
      <c r="AF62">
        <v>936</v>
      </c>
      <c r="AG62">
        <v>146</v>
      </c>
      <c r="AH62">
        <v>20170929</v>
      </c>
      <c r="AI62">
        <v>415</v>
      </c>
      <c r="AJ62">
        <v>43</v>
      </c>
      <c r="AK62">
        <v>20170929</v>
      </c>
      <c r="AL62">
        <v>440</v>
      </c>
      <c r="AM62">
        <v>133</v>
      </c>
      <c r="AN62">
        <v>110</v>
      </c>
      <c r="AO62">
        <v>1295117.1000000001</v>
      </c>
      <c r="AP62">
        <v>1295117.1000000001</v>
      </c>
    </row>
    <row r="63" spans="1:43" x14ac:dyDescent="0.2">
      <c r="A63">
        <v>20170930</v>
      </c>
      <c r="B63" s="5">
        <f t="shared" si="4"/>
        <v>10198</v>
      </c>
      <c r="C63" s="5">
        <f t="shared" si="5"/>
        <v>1850</v>
      </c>
      <c r="E63" s="5">
        <f t="shared" si="2"/>
        <v>68</v>
      </c>
      <c r="F63" s="65">
        <f t="shared" si="3"/>
        <v>3.6756756756756756E-2</v>
      </c>
      <c r="G63">
        <v>20170930</v>
      </c>
      <c r="H63">
        <v>8579</v>
      </c>
      <c r="I63">
        <v>1428</v>
      </c>
      <c r="J63">
        <v>20170930</v>
      </c>
      <c r="K63">
        <v>1270</v>
      </c>
      <c r="L63">
        <v>338</v>
      </c>
      <c r="M63">
        <v>20170930</v>
      </c>
      <c r="P63">
        <v>20170930</v>
      </c>
      <c r="S63">
        <v>20170930</v>
      </c>
      <c r="V63">
        <v>20170930</v>
      </c>
      <c r="Y63">
        <v>20170930</v>
      </c>
      <c r="AB63">
        <v>20170930</v>
      </c>
      <c r="AE63">
        <v>20170930</v>
      </c>
      <c r="AF63">
        <v>242</v>
      </c>
      <c r="AG63">
        <v>63</v>
      </c>
      <c r="AH63">
        <v>20170930</v>
      </c>
      <c r="AI63">
        <v>107</v>
      </c>
      <c r="AJ63">
        <v>21</v>
      </c>
      <c r="AK63">
        <v>20170930</v>
      </c>
      <c r="AL63">
        <v>339</v>
      </c>
      <c r="AM63">
        <v>102</v>
      </c>
      <c r="AN63">
        <v>68</v>
      </c>
      <c r="AO63">
        <v>426756.08</v>
      </c>
      <c r="AP63">
        <v>426528.3</v>
      </c>
      <c r="AQ63">
        <v>227.78</v>
      </c>
    </row>
    <row r="64" spans="1:43" x14ac:dyDescent="0.2">
      <c r="A64">
        <v>20171001</v>
      </c>
      <c r="B64" s="5">
        <f t="shared" si="4"/>
        <v>6057</v>
      </c>
      <c r="C64" s="5">
        <f t="shared" si="5"/>
        <v>1311</v>
      </c>
      <c r="E64" s="5">
        <f t="shared" si="2"/>
        <v>49</v>
      </c>
      <c r="F64" s="65">
        <f t="shared" si="3"/>
        <v>3.7376048817696413E-2</v>
      </c>
      <c r="G64">
        <v>20171001</v>
      </c>
      <c r="H64">
        <v>4951</v>
      </c>
      <c r="I64">
        <v>1003</v>
      </c>
      <c r="J64">
        <v>20171001</v>
      </c>
      <c r="K64">
        <v>833</v>
      </c>
      <c r="L64">
        <v>249</v>
      </c>
      <c r="M64">
        <v>20171001</v>
      </c>
      <c r="P64">
        <v>20171001</v>
      </c>
      <c r="S64">
        <v>20171001</v>
      </c>
      <c r="V64">
        <v>20171001</v>
      </c>
      <c r="Y64">
        <v>20171001</v>
      </c>
      <c r="AB64">
        <v>20171001</v>
      </c>
      <c r="AE64">
        <v>20171001</v>
      </c>
      <c r="AF64">
        <v>217</v>
      </c>
      <c r="AG64">
        <v>47</v>
      </c>
      <c r="AH64">
        <v>20171001</v>
      </c>
      <c r="AI64">
        <v>56</v>
      </c>
      <c r="AJ64">
        <v>12</v>
      </c>
      <c r="AK64">
        <v>20171001</v>
      </c>
      <c r="AL64">
        <v>247</v>
      </c>
      <c r="AM64">
        <v>60</v>
      </c>
      <c r="AN64">
        <v>49</v>
      </c>
      <c r="AO64">
        <v>311131.71999999997</v>
      </c>
      <c r="AP64">
        <v>311131.71999999997</v>
      </c>
    </row>
    <row r="65" spans="1:43" x14ac:dyDescent="0.2">
      <c r="A65">
        <v>20171002</v>
      </c>
      <c r="B65" s="5">
        <f t="shared" si="4"/>
        <v>6225</v>
      </c>
      <c r="C65" s="5">
        <f t="shared" si="5"/>
        <v>1267</v>
      </c>
      <c r="E65" s="5">
        <f t="shared" si="2"/>
        <v>36</v>
      </c>
      <c r="F65" s="65">
        <f>E65/C65</f>
        <v>2.8413575374901343E-2</v>
      </c>
      <c r="G65">
        <v>20171002</v>
      </c>
      <c r="H65">
        <v>5022</v>
      </c>
      <c r="I65">
        <v>938</v>
      </c>
      <c r="J65">
        <v>20171002</v>
      </c>
      <c r="K65">
        <v>1008</v>
      </c>
      <c r="L65">
        <v>275</v>
      </c>
      <c r="M65">
        <v>20171002</v>
      </c>
      <c r="P65">
        <v>20171002</v>
      </c>
      <c r="S65">
        <v>20171002</v>
      </c>
      <c r="V65">
        <v>20171002</v>
      </c>
      <c r="Y65">
        <v>20171002</v>
      </c>
      <c r="AB65">
        <v>20171002</v>
      </c>
      <c r="AE65">
        <v>20171002</v>
      </c>
      <c r="AF65">
        <v>167</v>
      </c>
      <c r="AG65">
        <v>46</v>
      </c>
      <c r="AH65">
        <v>20171002</v>
      </c>
      <c r="AI65">
        <v>28</v>
      </c>
      <c r="AJ65">
        <v>8</v>
      </c>
      <c r="AK65">
        <v>20171002</v>
      </c>
      <c r="AL65">
        <v>231</v>
      </c>
      <c r="AM65">
        <v>50</v>
      </c>
      <c r="AN65">
        <v>36</v>
      </c>
      <c r="AO65">
        <v>170921.22</v>
      </c>
      <c r="AP65">
        <v>170921.22</v>
      </c>
    </row>
    <row r="66" spans="1:43" x14ac:dyDescent="0.2">
      <c r="A66">
        <v>20171003</v>
      </c>
      <c r="B66" s="5">
        <f t="shared" si="4"/>
        <v>4974</v>
      </c>
      <c r="C66" s="5">
        <f t="shared" si="5"/>
        <v>1096</v>
      </c>
      <c r="E66" s="5">
        <f t="shared" si="2"/>
        <v>16</v>
      </c>
      <c r="F66" s="65">
        <f t="shared" si="3"/>
        <v>1.4598540145985401E-2</v>
      </c>
      <c r="G66">
        <v>20171003</v>
      </c>
      <c r="H66">
        <v>4220</v>
      </c>
      <c r="I66">
        <v>856</v>
      </c>
      <c r="J66">
        <v>20171003</v>
      </c>
      <c r="K66">
        <v>728</v>
      </c>
      <c r="L66">
        <v>227</v>
      </c>
      <c r="M66">
        <v>20171003</v>
      </c>
      <c r="P66">
        <v>20171003</v>
      </c>
      <c r="S66">
        <v>20171003</v>
      </c>
      <c r="V66">
        <v>20171003</v>
      </c>
      <c r="Y66">
        <v>20171003</v>
      </c>
      <c r="AB66">
        <v>20171003</v>
      </c>
      <c r="AE66">
        <v>20171003</v>
      </c>
      <c r="AF66">
        <v>20</v>
      </c>
      <c r="AG66">
        <v>9</v>
      </c>
      <c r="AH66">
        <v>20171003</v>
      </c>
      <c r="AI66">
        <v>6</v>
      </c>
      <c r="AJ66">
        <v>4</v>
      </c>
      <c r="AK66">
        <v>20171003</v>
      </c>
      <c r="AL66">
        <v>234</v>
      </c>
      <c r="AM66">
        <v>53</v>
      </c>
      <c r="AN66">
        <v>16</v>
      </c>
      <c r="AO66">
        <v>33488.71</v>
      </c>
      <c r="AP66">
        <v>33488.71</v>
      </c>
    </row>
    <row r="67" spans="1:43" x14ac:dyDescent="0.2">
      <c r="A67">
        <v>20171004</v>
      </c>
      <c r="B67" s="5">
        <f t="shared" si="4"/>
        <v>5022</v>
      </c>
      <c r="C67" s="5">
        <f t="shared" si="5"/>
        <v>1082</v>
      </c>
      <c r="E67" s="5">
        <f t="shared" si="2"/>
        <v>11</v>
      </c>
      <c r="F67" s="65">
        <f t="shared" si="3"/>
        <v>1.0166358595194085E-2</v>
      </c>
      <c r="G67">
        <v>20171004</v>
      </c>
      <c r="H67">
        <v>4286</v>
      </c>
      <c r="I67">
        <v>837</v>
      </c>
      <c r="J67">
        <v>20171004</v>
      </c>
      <c r="K67">
        <v>682</v>
      </c>
      <c r="L67">
        <v>219</v>
      </c>
      <c r="M67">
        <v>20171004</v>
      </c>
      <c r="P67">
        <v>20171004</v>
      </c>
      <c r="S67">
        <v>20171004</v>
      </c>
      <c r="V67">
        <v>20171004</v>
      </c>
      <c r="Y67">
        <v>20171004</v>
      </c>
      <c r="AB67">
        <v>20171004</v>
      </c>
      <c r="AE67">
        <v>20171004</v>
      </c>
      <c r="AF67">
        <v>40</v>
      </c>
      <c r="AG67">
        <v>20</v>
      </c>
      <c r="AH67">
        <v>20171004</v>
      </c>
      <c r="AI67">
        <v>14</v>
      </c>
      <c r="AJ67">
        <v>6</v>
      </c>
      <c r="AK67">
        <v>20171004</v>
      </c>
      <c r="AL67">
        <v>315</v>
      </c>
      <c r="AM67">
        <v>72</v>
      </c>
      <c r="AN67">
        <v>11</v>
      </c>
      <c r="AO67">
        <v>18395.439999999999</v>
      </c>
      <c r="AP67">
        <v>18395.439999999999</v>
      </c>
    </row>
    <row r="68" spans="1:43" x14ac:dyDescent="0.2">
      <c r="A68">
        <v>20171005</v>
      </c>
      <c r="B68" s="5">
        <f t="shared" si="4"/>
        <v>5697</v>
      </c>
      <c r="C68" s="5">
        <f t="shared" si="5"/>
        <v>1242</v>
      </c>
      <c r="E68" s="5">
        <f t="shared" ref="E68:E86" si="6">AN68</f>
        <v>16</v>
      </c>
      <c r="F68" s="65">
        <f t="shared" ref="F68:F85" si="7">E68/C68</f>
        <v>1.2882447665056361E-2</v>
      </c>
      <c r="G68">
        <v>20171005</v>
      </c>
      <c r="H68">
        <v>4764</v>
      </c>
      <c r="I68">
        <v>946</v>
      </c>
      <c r="J68">
        <v>20171005</v>
      </c>
      <c r="K68">
        <v>839</v>
      </c>
      <c r="L68">
        <v>250</v>
      </c>
      <c r="M68">
        <v>20171005</v>
      </c>
      <c r="P68">
        <v>20171005</v>
      </c>
      <c r="S68">
        <v>20171005</v>
      </c>
      <c r="V68">
        <v>20171005</v>
      </c>
      <c r="Y68">
        <v>20171005</v>
      </c>
      <c r="AB68">
        <v>20171005</v>
      </c>
      <c r="AE68">
        <v>20171005</v>
      </c>
      <c r="AF68">
        <v>64</v>
      </c>
      <c r="AG68">
        <v>31</v>
      </c>
      <c r="AH68">
        <v>20171005</v>
      </c>
      <c r="AI68">
        <v>30</v>
      </c>
      <c r="AJ68">
        <v>15</v>
      </c>
      <c r="AK68">
        <v>20171005</v>
      </c>
      <c r="AL68">
        <v>215</v>
      </c>
      <c r="AM68">
        <v>58</v>
      </c>
      <c r="AN68">
        <v>16</v>
      </c>
      <c r="AO68">
        <v>52232.66</v>
      </c>
      <c r="AP68">
        <v>51411.45</v>
      </c>
      <c r="AQ68">
        <v>821.21</v>
      </c>
    </row>
    <row r="69" spans="1:43" x14ac:dyDescent="0.2">
      <c r="A69">
        <v>20171006</v>
      </c>
      <c r="B69" s="5">
        <f t="shared" si="4"/>
        <v>4935</v>
      </c>
      <c r="C69" s="5">
        <f t="shared" si="5"/>
        <v>1137</v>
      </c>
      <c r="E69" s="5">
        <f t="shared" si="6"/>
        <v>21</v>
      </c>
      <c r="F69" s="65">
        <f t="shared" si="7"/>
        <v>1.8469656992084433E-2</v>
      </c>
      <c r="G69">
        <v>20171006</v>
      </c>
      <c r="H69">
        <v>4195</v>
      </c>
      <c r="I69">
        <v>869</v>
      </c>
      <c r="J69">
        <v>20171006</v>
      </c>
      <c r="K69">
        <v>664</v>
      </c>
      <c r="L69">
        <v>241</v>
      </c>
      <c r="M69">
        <v>20171006</v>
      </c>
      <c r="P69">
        <v>20171006</v>
      </c>
      <c r="S69">
        <v>20171006</v>
      </c>
      <c r="V69">
        <v>20171006</v>
      </c>
      <c r="Y69">
        <v>20171006</v>
      </c>
      <c r="AB69">
        <v>20171006</v>
      </c>
      <c r="AE69">
        <v>20171006</v>
      </c>
      <c r="AF69">
        <v>64</v>
      </c>
      <c r="AG69">
        <v>20</v>
      </c>
      <c r="AH69">
        <v>20171006</v>
      </c>
      <c r="AI69">
        <v>12</v>
      </c>
      <c r="AJ69">
        <v>7</v>
      </c>
      <c r="AK69">
        <v>20171006</v>
      </c>
      <c r="AL69">
        <v>312</v>
      </c>
      <c r="AM69">
        <v>76</v>
      </c>
      <c r="AN69">
        <v>21</v>
      </c>
      <c r="AO69">
        <v>95136.73</v>
      </c>
      <c r="AP69">
        <v>91411.07</v>
      </c>
      <c r="AQ69">
        <v>3725.66</v>
      </c>
    </row>
    <row r="70" spans="1:43" x14ac:dyDescent="0.2">
      <c r="A70">
        <v>20171007</v>
      </c>
      <c r="B70" s="5">
        <f t="shared" si="4"/>
        <v>6786</v>
      </c>
      <c r="C70" s="5">
        <f t="shared" si="5"/>
        <v>1393</v>
      </c>
      <c r="E70" s="5">
        <f t="shared" si="6"/>
        <v>20</v>
      </c>
      <c r="F70" s="65">
        <f t="shared" si="7"/>
        <v>1.4357501794687724E-2</v>
      </c>
      <c r="G70">
        <v>20171007</v>
      </c>
      <c r="H70">
        <v>5940</v>
      </c>
      <c r="I70">
        <v>1085</v>
      </c>
      <c r="J70">
        <v>20171007</v>
      </c>
      <c r="K70">
        <v>760</v>
      </c>
      <c r="L70">
        <v>272</v>
      </c>
      <c r="M70">
        <v>20171007</v>
      </c>
      <c r="P70">
        <v>20171007</v>
      </c>
      <c r="S70">
        <v>20171007</v>
      </c>
      <c r="V70">
        <v>20171007</v>
      </c>
      <c r="Y70">
        <v>20171007</v>
      </c>
      <c r="AB70">
        <v>20171007</v>
      </c>
      <c r="AE70">
        <v>20171007</v>
      </c>
      <c r="AF70">
        <v>57</v>
      </c>
      <c r="AG70">
        <v>22</v>
      </c>
      <c r="AH70">
        <v>20171007</v>
      </c>
      <c r="AI70">
        <v>29</v>
      </c>
      <c r="AJ70">
        <v>14</v>
      </c>
      <c r="AK70">
        <v>20171007</v>
      </c>
      <c r="AL70">
        <v>263</v>
      </c>
      <c r="AM70">
        <v>71</v>
      </c>
      <c r="AN70">
        <v>20</v>
      </c>
      <c r="AO70">
        <v>54903.44</v>
      </c>
      <c r="AP70">
        <v>54903.44</v>
      </c>
    </row>
    <row r="71" spans="1:43" x14ac:dyDescent="0.2">
      <c r="A71">
        <v>20171008</v>
      </c>
      <c r="B71" s="5">
        <f t="shared" si="4"/>
        <v>8194</v>
      </c>
      <c r="C71" s="5">
        <f t="shared" si="5"/>
        <v>1515</v>
      </c>
      <c r="E71" s="5">
        <f t="shared" si="6"/>
        <v>61</v>
      </c>
      <c r="F71" s="65">
        <f t="shared" si="7"/>
        <v>4.0264026402640263E-2</v>
      </c>
      <c r="G71">
        <v>20171008</v>
      </c>
      <c r="H71">
        <v>6442</v>
      </c>
      <c r="I71">
        <v>1095</v>
      </c>
      <c r="J71">
        <v>20171008</v>
      </c>
      <c r="K71">
        <v>1078</v>
      </c>
      <c r="L71">
        <v>319</v>
      </c>
      <c r="M71">
        <v>20171008</v>
      </c>
      <c r="P71">
        <v>20171008</v>
      </c>
      <c r="S71">
        <v>20171008</v>
      </c>
      <c r="V71">
        <v>20171008</v>
      </c>
      <c r="Y71">
        <v>20171008</v>
      </c>
      <c r="AB71">
        <v>20171008</v>
      </c>
      <c r="AE71">
        <v>20171008</v>
      </c>
      <c r="AF71">
        <v>512</v>
      </c>
      <c r="AG71">
        <v>71</v>
      </c>
      <c r="AH71">
        <v>20171008</v>
      </c>
      <c r="AI71">
        <v>162</v>
      </c>
      <c r="AJ71">
        <v>30</v>
      </c>
      <c r="AK71">
        <v>20171008</v>
      </c>
      <c r="AL71">
        <v>238</v>
      </c>
      <c r="AM71">
        <v>81</v>
      </c>
      <c r="AN71">
        <v>61</v>
      </c>
      <c r="AO71">
        <v>325841.87</v>
      </c>
      <c r="AP71">
        <v>325841.87</v>
      </c>
    </row>
    <row r="72" spans="1:43" x14ac:dyDescent="0.2">
      <c r="A72">
        <v>20171009</v>
      </c>
      <c r="B72" s="5">
        <f t="shared" si="4"/>
        <v>15497</v>
      </c>
      <c r="C72" s="5">
        <f t="shared" si="5"/>
        <v>2364</v>
      </c>
      <c r="E72" s="5">
        <f t="shared" si="6"/>
        <v>89</v>
      </c>
      <c r="F72" s="65">
        <f t="shared" si="7"/>
        <v>3.7648054145516072E-2</v>
      </c>
      <c r="G72">
        <v>20171009</v>
      </c>
      <c r="H72">
        <v>12241</v>
      </c>
      <c r="I72">
        <v>1742</v>
      </c>
      <c r="J72">
        <v>20171009</v>
      </c>
      <c r="K72">
        <v>2260</v>
      </c>
      <c r="L72">
        <v>497</v>
      </c>
      <c r="M72">
        <v>20171009</v>
      </c>
      <c r="P72">
        <v>20171009</v>
      </c>
      <c r="S72">
        <v>20171009</v>
      </c>
      <c r="V72">
        <v>20171009</v>
      </c>
      <c r="Y72">
        <v>20171009</v>
      </c>
      <c r="AB72">
        <v>20171009</v>
      </c>
      <c r="AE72">
        <v>20171009</v>
      </c>
      <c r="AF72">
        <v>692</v>
      </c>
      <c r="AG72">
        <v>87</v>
      </c>
      <c r="AH72">
        <v>20171009</v>
      </c>
      <c r="AI72">
        <v>304</v>
      </c>
      <c r="AJ72">
        <v>38</v>
      </c>
      <c r="AK72">
        <v>20171009</v>
      </c>
      <c r="AL72">
        <v>334</v>
      </c>
      <c r="AM72">
        <v>128</v>
      </c>
      <c r="AN72">
        <v>89</v>
      </c>
      <c r="AO72">
        <v>784862.93</v>
      </c>
      <c r="AP72">
        <v>784862.93</v>
      </c>
    </row>
    <row r="73" spans="1:43" x14ac:dyDescent="0.2">
      <c r="A73">
        <v>20171010</v>
      </c>
      <c r="B73" s="5">
        <f t="shared" si="4"/>
        <v>15152</v>
      </c>
      <c r="C73" s="5">
        <f t="shared" si="5"/>
        <v>2310</v>
      </c>
      <c r="E73" s="5">
        <f t="shared" si="6"/>
        <v>66</v>
      </c>
      <c r="F73" s="65">
        <f t="shared" si="7"/>
        <v>2.8571428571428571E-2</v>
      </c>
      <c r="G73">
        <v>20171010</v>
      </c>
      <c r="H73">
        <v>12849</v>
      </c>
      <c r="I73">
        <v>1763</v>
      </c>
      <c r="J73">
        <v>20171010</v>
      </c>
      <c r="K73">
        <v>1957</v>
      </c>
      <c r="L73">
        <v>473</v>
      </c>
      <c r="M73">
        <v>20171010</v>
      </c>
      <c r="P73">
        <v>20171010</v>
      </c>
      <c r="S73">
        <v>20171010</v>
      </c>
      <c r="V73">
        <v>20171010</v>
      </c>
      <c r="Y73">
        <v>20171010</v>
      </c>
      <c r="AB73">
        <v>20171010</v>
      </c>
      <c r="AE73">
        <v>20171010</v>
      </c>
      <c r="AF73">
        <v>259</v>
      </c>
      <c r="AG73">
        <v>53</v>
      </c>
      <c r="AH73">
        <v>20171010</v>
      </c>
      <c r="AI73">
        <v>87</v>
      </c>
      <c r="AJ73">
        <v>21</v>
      </c>
      <c r="AK73">
        <v>20171010</v>
      </c>
      <c r="AL73">
        <v>662</v>
      </c>
      <c r="AM73">
        <v>137</v>
      </c>
      <c r="AN73">
        <v>66</v>
      </c>
      <c r="AO73">
        <v>374490.29</v>
      </c>
      <c r="AP73">
        <v>374078.96</v>
      </c>
      <c r="AQ73">
        <v>411.33</v>
      </c>
    </row>
    <row r="74" spans="1:43" x14ac:dyDescent="0.2">
      <c r="A74">
        <v>20171011</v>
      </c>
      <c r="B74" s="5">
        <f t="shared" si="4"/>
        <v>14073</v>
      </c>
      <c r="C74" s="5">
        <f t="shared" si="5"/>
        <v>2194</v>
      </c>
      <c r="E74" s="5">
        <f t="shared" si="6"/>
        <v>88</v>
      </c>
      <c r="F74" s="65">
        <f t="shared" si="7"/>
        <v>4.0109389243391066E-2</v>
      </c>
      <c r="G74">
        <v>20171011</v>
      </c>
      <c r="H74">
        <v>11321</v>
      </c>
      <c r="I74">
        <v>1576</v>
      </c>
      <c r="J74">
        <v>20171011</v>
      </c>
      <c r="K74">
        <v>2049</v>
      </c>
      <c r="L74">
        <v>497</v>
      </c>
      <c r="M74">
        <v>20171011</v>
      </c>
      <c r="P74">
        <v>20171011</v>
      </c>
      <c r="S74">
        <v>20171011</v>
      </c>
      <c r="V74">
        <v>20171011</v>
      </c>
      <c r="Y74">
        <v>20171011</v>
      </c>
      <c r="AB74">
        <v>20171011</v>
      </c>
      <c r="AE74">
        <v>20171011</v>
      </c>
      <c r="AF74">
        <v>556</v>
      </c>
      <c r="AG74">
        <v>87</v>
      </c>
      <c r="AH74">
        <v>20171011</v>
      </c>
      <c r="AI74">
        <v>147</v>
      </c>
      <c r="AJ74">
        <v>34</v>
      </c>
      <c r="AK74">
        <v>20171011</v>
      </c>
      <c r="AL74">
        <v>464</v>
      </c>
      <c r="AM74">
        <v>107</v>
      </c>
      <c r="AN74">
        <v>88</v>
      </c>
      <c r="AO74">
        <v>508350.09</v>
      </c>
      <c r="AP74">
        <v>497963.46</v>
      </c>
      <c r="AQ74">
        <v>10386.629999999999</v>
      </c>
    </row>
    <row r="75" spans="1:43" x14ac:dyDescent="0.2">
      <c r="A75">
        <v>20171012</v>
      </c>
      <c r="B75" s="5">
        <f t="shared" si="4"/>
        <v>13946</v>
      </c>
      <c r="C75" s="5">
        <f t="shared" si="5"/>
        <v>2231</v>
      </c>
      <c r="E75" s="5">
        <f t="shared" si="6"/>
        <v>89</v>
      </c>
      <c r="F75" s="65">
        <f t="shared" si="7"/>
        <v>3.9892424921559838E-2</v>
      </c>
      <c r="G75">
        <v>20171012</v>
      </c>
      <c r="H75">
        <v>11355</v>
      </c>
      <c r="I75">
        <v>1633</v>
      </c>
      <c r="J75">
        <v>20171012</v>
      </c>
      <c r="K75">
        <v>2017</v>
      </c>
      <c r="L75">
        <v>489</v>
      </c>
      <c r="M75">
        <v>20171012</v>
      </c>
      <c r="P75">
        <v>20171012</v>
      </c>
      <c r="S75">
        <v>20171012</v>
      </c>
      <c r="V75">
        <v>20171012</v>
      </c>
      <c r="Y75">
        <v>20171012</v>
      </c>
      <c r="AB75">
        <v>20171012</v>
      </c>
      <c r="AE75">
        <v>20171012</v>
      </c>
      <c r="AF75">
        <v>383</v>
      </c>
      <c r="AG75">
        <v>77</v>
      </c>
      <c r="AH75">
        <v>20171012</v>
      </c>
      <c r="AI75">
        <v>191</v>
      </c>
      <c r="AJ75">
        <v>32</v>
      </c>
      <c r="AK75">
        <v>20171012</v>
      </c>
      <c r="AL75">
        <v>509</v>
      </c>
      <c r="AM75">
        <v>142</v>
      </c>
      <c r="AN75">
        <v>89</v>
      </c>
      <c r="AO75">
        <v>331322</v>
      </c>
      <c r="AP75">
        <v>331322</v>
      </c>
    </row>
    <row r="76" spans="1:43" x14ac:dyDescent="0.2">
      <c r="A76">
        <v>20171013</v>
      </c>
      <c r="B76" s="5">
        <f t="shared" si="4"/>
        <v>10838</v>
      </c>
      <c r="C76" s="5">
        <f t="shared" si="5"/>
        <v>1859</v>
      </c>
      <c r="E76" s="5">
        <f t="shared" si="6"/>
        <v>66</v>
      </c>
      <c r="F76" s="65">
        <f t="shared" si="7"/>
        <v>3.5502958579881658E-2</v>
      </c>
      <c r="G76">
        <v>20171013</v>
      </c>
      <c r="H76">
        <v>8543</v>
      </c>
      <c r="I76">
        <v>1346</v>
      </c>
      <c r="J76">
        <v>20171013</v>
      </c>
      <c r="K76">
        <v>1932</v>
      </c>
      <c r="L76">
        <v>444</v>
      </c>
      <c r="M76">
        <v>20171013</v>
      </c>
      <c r="P76">
        <v>20171013</v>
      </c>
      <c r="S76">
        <v>20171013</v>
      </c>
      <c r="V76">
        <v>20171013</v>
      </c>
      <c r="Y76">
        <v>20171013</v>
      </c>
      <c r="AB76">
        <v>20171013</v>
      </c>
      <c r="AE76">
        <v>20171013</v>
      </c>
      <c r="AF76">
        <v>298</v>
      </c>
      <c r="AG76">
        <v>54</v>
      </c>
      <c r="AH76">
        <v>20171013</v>
      </c>
      <c r="AI76">
        <v>65</v>
      </c>
      <c r="AJ76">
        <v>15</v>
      </c>
      <c r="AK76">
        <v>20171013</v>
      </c>
      <c r="AL76">
        <v>371</v>
      </c>
      <c r="AM76">
        <v>106</v>
      </c>
      <c r="AN76">
        <v>66</v>
      </c>
      <c r="AO76">
        <v>579487.46</v>
      </c>
      <c r="AP76">
        <v>578792.71</v>
      </c>
      <c r="AQ76">
        <v>694.75</v>
      </c>
    </row>
    <row r="77" spans="1:43" x14ac:dyDescent="0.2">
      <c r="A77">
        <v>20171014</v>
      </c>
      <c r="B77" s="5">
        <f t="shared" si="4"/>
        <v>8701</v>
      </c>
      <c r="C77" s="5">
        <f t="shared" si="5"/>
        <v>1491</v>
      </c>
      <c r="E77" s="5">
        <f t="shared" si="6"/>
        <v>33</v>
      </c>
      <c r="F77" s="65">
        <f t="shared" si="7"/>
        <v>2.2132796780684104E-2</v>
      </c>
      <c r="G77">
        <v>20171014</v>
      </c>
      <c r="H77">
        <v>7022</v>
      </c>
      <c r="I77">
        <v>1081</v>
      </c>
      <c r="J77">
        <v>20171014</v>
      </c>
      <c r="K77">
        <v>1500</v>
      </c>
      <c r="L77">
        <v>360</v>
      </c>
      <c r="M77">
        <v>20171014</v>
      </c>
      <c r="P77">
        <v>20171014</v>
      </c>
      <c r="S77">
        <v>20171014</v>
      </c>
      <c r="V77">
        <v>20171014</v>
      </c>
      <c r="Y77">
        <v>20171014</v>
      </c>
      <c r="AB77">
        <v>20171014</v>
      </c>
      <c r="AE77">
        <v>20171014</v>
      </c>
      <c r="AF77">
        <v>139</v>
      </c>
      <c r="AG77">
        <v>39</v>
      </c>
      <c r="AH77">
        <v>20171014</v>
      </c>
      <c r="AI77">
        <v>40</v>
      </c>
      <c r="AJ77">
        <v>11</v>
      </c>
      <c r="AK77">
        <v>20171014</v>
      </c>
      <c r="AL77">
        <v>219</v>
      </c>
      <c r="AM77">
        <v>73</v>
      </c>
      <c r="AN77">
        <v>33</v>
      </c>
      <c r="AO77">
        <v>106701.79</v>
      </c>
      <c r="AP77">
        <v>106583.03</v>
      </c>
      <c r="AQ77">
        <v>118.76</v>
      </c>
    </row>
    <row r="78" spans="1:43" x14ac:dyDescent="0.2">
      <c r="A78">
        <v>20171015</v>
      </c>
      <c r="B78" s="5">
        <f t="shared" si="4"/>
        <v>10104</v>
      </c>
      <c r="C78" s="5">
        <f t="shared" si="5"/>
        <v>1655</v>
      </c>
      <c r="E78" s="5">
        <f t="shared" si="6"/>
        <v>49</v>
      </c>
      <c r="F78" s="65">
        <f t="shared" si="7"/>
        <v>2.9607250755287008E-2</v>
      </c>
      <c r="G78">
        <v>20171015</v>
      </c>
      <c r="H78">
        <v>8160</v>
      </c>
      <c r="I78">
        <v>1187</v>
      </c>
      <c r="J78">
        <v>20171015</v>
      </c>
      <c r="K78">
        <v>1673</v>
      </c>
      <c r="L78">
        <v>401</v>
      </c>
      <c r="M78">
        <v>20171015</v>
      </c>
      <c r="P78">
        <v>20171015</v>
      </c>
      <c r="S78">
        <v>20171015</v>
      </c>
      <c r="V78">
        <v>20171015</v>
      </c>
      <c r="Y78">
        <v>20171015</v>
      </c>
      <c r="AB78">
        <v>20171015</v>
      </c>
      <c r="AE78">
        <v>20171015</v>
      </c>
      <c r="AF78">
        <v>208</v>
      </c>
      <c r="AG78">
        <v>46</v>
      </c>
      <c r="AH78">
        <v>20171015</v>
      </c>
      <c r="AI78">
        <v>63</v>
      </c>
      <c r="AJ78">
        <v>21</v>
      </c>
      <c r="AK78">
        <v>20171015</v>
      </c>
      <c r="AL78">
        <v>321</v>
      </c>
      <c r="AM78">
        <v>85</v>
      </c>
      <c r="AN78">
        <v>49</v>
      </c>
      <c r="AO78">
        <v>266924.34000000003</v>
      </c>
      <c r="AP78">
        <v>266924.34000000003</v>
      </c>
    </row>
    <row r="79" spans="1:43" x14ac:dyDescent="0.2">
      <c r="A79">
        <v>20171016</v>
      </c>
      <c r="B79" s="5">
        <f>SUM(H79,K79,N79,Q79,T79,W79,Z79,AC79,AF79,AI79)</f>
        <v>14030</v>
      </c>
      <c r="C79" s="5">
        <f>SUM(I79,L79,O79,R79,U79,X79,AA79,AD79,AG79,AJ79)</f>
        <v>2156</v>
      </c>
      <c r="E79" s="5">
        <f t="shared" si="6"/>
        <v>88</v>
      </c>
      <c r="F79" s="65">
        <f t="shared" si="7"/>
        <v>4.0816326530612242E-2</v>
      </c>
      <c r="G79">
        <v>20171016</v>
      </c>
      <c r="H79">
        <v>11340</v>
      </c>
      <c r="I79">
        <v>1572</v>
      </c>
      <c r="J79">
        <v>20171016</v>
      </c>
      <c r="K79">
        <v>2188</v>
      </c>
      <c r="L79">
        <v>496</v>
      </c>
      <c r="M79">
        <v>20171016</v>
      </c>
      <c r="P79">
        <v>20171016</v>
      </c>
      <c r="S79">
        <v>20171016</v>
      </c>
      <c r="V79">
        <v>20171016</v>
      </c>
      <c r="Y79">
        <v>20171016</v>
      </c>
      <c r="AB79">
        <v>20171016</v>
      </c>
      <c r="AE79">
        <v>20171016</v>
      </c>
      <c r="AF79">
        <v>385</v>
      </c>
      <c r="AG79">
        <v>66</v>
      </c>
      <c r="AH79">
        <v>20171016</v>
      </c>
      <c r="AI79">
        <v>117</v>
      </c>
      <c r="AJ79">
        <v>22</v>
      </c>
      <c r="AK79">
        <v>20171016</v>
      </c>
      <c r="AL79">
        <v>435</v>
      </c>
      <c r="AM79">
        <v>106</v>
      </c>
      <c r="AN79">
        <v>88</v>
      </c>
      <c r="AO79">
        <v>460022.08</v>
      </c>
      <c r="AP79">
        <v>457668.91</v>
      </c>
      <c r="AQ79">
        <v>2353.17</v>
      </c>
    </row>
    <row r="80" spans="1:43" x14ac:dyDescent="0.2">
      <c r="A80">
        <v>20171017</v>
      </c>
      <c r="B80" s="5">
        <f t="shared" ref="B80:B103" si="8">SUM(H80,K80,N80,Q80,T80,W80,Z80,AC80,AF80,AI80)</f>
        <v>29356</v>
      </c>
      <c r="C80" s="5">
        <f t="shared" ref="C80:C103" si="9">SUM(I80,L80,O80,R80,U80,X80,AA80,AD80,AG80,AJ80)</f>
        <v>1981</v>
      </c>
      <c r="E80" s="5">
        <f t="shared" si="6"/>
        <v>69</v>
      </c>
      <c r="F80" s="65">
        <f t="shared" si="7"/>
        <v>3.4830893488137303E-2</v>
      </c>
      <c r="G80">
        <v>20171017</v>
      </c>
      <c r="H80">
        <v>27129</v>
      </c>
      <c r="I80">
        <v>1444</v>
      </c>
      <c r="J80">
        <v>20171017</v>
      </c>
      <c r="K80">
        <v>1808</v>
      </c>
      <c r="L80">
        <v>447</v>
      </c>
      <c r="M80">
        <v>20171017</v>
      </c>
      <c r="P80">
        <v>20171017</v>
      </c>
      <c r="S80">
        <v>20171017</v>
      </c>
      <c r="V80">
        <v>20171017</v>
      </c>
      <c r="Y80">
        <v>20171017</v>
      </c>
      <c r="AB80">
        <v>20171017</v>
      </c>
      <c r="AE80">
        <v>20171017</v>
      </c>
      <c r="AF80">
        <v>340</v>
      </c>
      <c r="AG80">
        <v>68</v>
      </c>
      <c r="AH80">
        <v>20171017</v>
      </c>
      <c r="AI80">
        <v>79</v>
      </c>
      <c r="AJ80">
        <v>22</v>
      </c>
      <c r="AK80">
        <v>20171017</v>
      </c>
      <c r="AL80">
        <v>382</v>
      </c>
      <c r="AM80">
        <v>91</v>
      </c>
      <c r="AN80">
        <v>69</v>
      </c>
      <c r="AO80">
        <v>253468.3</v>
      </c>
      <c r="AP80">
        <v>251586.65</v>
      </c>
      <c r="AQ80">
        <v>1881.65</v>
      </c>
    </row>
    <row r="81" spans="1:43" x14ac:dyDescent="0.2">
      <c r="A81">
        <v>20171018</v>
      </c>
      <c r="B81" s="5">
        <f t="shared" si="8"/>
        <v>35380</v>
      </c>
      <c r="C81" s="5">
        <f t="shared" si="9"/>
        <v>2220</v>
      </c>
      <c r="E81" s="5">
        <f t="shared" si="6"/>
        <v>137</v>
      </c>
      <c r="F81" s="65">
        <f t="shared" si="7"/>
        <v>6.1711711711711713E-2</v>
      </c>
      <c r="G81">
        <v>20171018</v>
      </c>
      <c r="H81">
        <v>13541</v>
      </c>
      <c r="I81">
        <v>1547</v>
      </c>
      <c r="J81">
        <v>20171018</v>
      </c>
      <c r="K81">
        <v>6913</v>
      </c>
      <c r="L81">
        <v>488</v>
      </c>
      <c r="M81">
        <v>20171018</v>
      </c>
      <c r="P81">
        <v>20171018</v>
      </c>
      <c r="S81">
        <v>20171018</v>
      </c>
      <c r="V81">
        <v>20171018</v>
      </c>
      <c r="Y81">
        <v>20171018</v>
      </c>
      <c r="AB81">
        <v>20171018</v>
      </c>
      <c r="AE81">
        <v>20171018</v>
      </c>
      <c r="AF81">
        <v>1356</v>
      </c>
      <c r="AG81">
        <v>135</v>
      </c>
      <c r="AH81">
        <v>20171018</v>
      </c>
      <c r="AI81">
        <v>13570</v>
      </c>
      <c r="AJ81">
        <v>50</v>
      </c>
      <c r="AK81">
        <v>20171018</v>
      </c>
      <c r="AL81">
        <v>396</v>
      </c>
      <c r="AM81">
        <v>91</v>
      </c>
      <c r="AN81">
        <v>137</v>
      </c>
      <c r="AO81">
        <v>1822333.03</v>
      </c>
      <c r="AP81">
        <v>1822038.79</v>
      </c>
      <c r="AQ81">
        <v>294.24</v>
      </c>
    </row>
    <row r="82" spans="1:43" x14ac:dyDescent="0.2">
      <c r="A82">
        <v>20171019</v>
      </c>
      <c r="B82" s="5">
        <f t="shared" si="8"/>
        <v>14085</v>
      </c>
      <c r="C82" s="5">
        <f t="shared" si="9"/>
        <v>2196</v>
      </c>
      <c r="E82" s="5">
        <f t="shared" si="6"/>
        <v>148</v>
      </c>
      <c r="F82" s="65">
        <f t="shared" si="7"/>
        <v>6.7395264116575593E-2</v>
      </c>
      <c r="G82">
        <v>20171019</v>
      </c>
      <c r="H82">
        <v>9986</v>
      </c>
      <c r="I82">
        <v>1499</v>
      </c>
      <c r="J82">
        <v>20171019</v>
      </c>
      <c r="K82">
        <v>2195</v>
      </c>
      <c r="L82">
        <v>481</v>
      </c>
      <c r="M82">
        <v>20171019</v>
      </c>
      <c r="P82">
        <v>20171019</v>
      </c>
      <c r="S82">
        <v>20171019</v>
      </c>
      <c r="V82">
        <v>20171019</v>
      </c>
      <c r="Y82">
        <v>20171019</v>
      </c>
      <c r="AB82">
        <v>20171019</v>
      </c>
      <c r="AE82">
        <v>20171019</v>
      </c>
      <c r="AF82">
        <v>1437</v>
      </c>
      <c r="AG82">
        <v>162</v>
      </c>
      <c r="AH82">
        <v>20171019</v>
      </c>
      <c r="AI82">
        <v>467</v>
      </c>
      <c r="AJ82">
        <v>54</v>
      </c>
      <c r="AK82">
        <v>20171019</v>
      </c>
      <c r="AL82">
        <v>356</v>
      </c>
      <c r="AM82">
        <v>78</v>
      </c>
      <c r="AN82">
        <v>148</v>
      </c>
      <c r="AO82">
        <v>1804834.81</v>
      </c>
      <c r="AP82">
        <v>1804834.81</v>
      </c>
    </row>
    <row r="83" spans="1:43" x14ac:dyDescent="0.2">
      <c r="A83">
        <v>20171020</v>
      </c>
      <c r="B83" s="5">
        <f t="shared" si="8"/>
        <v>10382</v>
      </c>
      <c r="C83" s="5">
        <f t="shared" si="9"/>
        <v>1834</v>
      </c>
      <c r="E83" s="5">
        <f t="shared" si="6"/>
        <v>46</v>
      </c>
      <c r="F83" s="65">
        <f t="shared" si="7"/>
        <v>2.5081788440567066E-2</v>
      </c>
      <c r="G83">
        <v>20171020</v>
      </c>
      <c r="H83">
        <v>7362</v>
      </c>
      <c r="I83">
        <v>1284</v>
      </c>
      <c r="J83">
        <v>20171020</v>
      </c>
      <c r="K83">
        <v>2583</v>
      </c>
      <c r="L83">
        <v>467</v>
      </c>
      <c r="M83">
        <v>20171020</v>
      </c>
      <c r="P83">
        <v>20171020</v>
      </c>
      <c r="S83">
        <v>20171020</v>
      </c>
      <c r="V83">
        <v>20171020</v>
      </c>
      <c r="Y83">
        <v>20171020</v>
      </c>
      <c r="AB83">
        <v>20171020</v>
      </c>
      <c r="AE83">
        <v>20171020</v>
      </c>
      <c r="AF83">
        <v>322</v>
      </c>
      <c r="AG83">
        <v>62</v>
      </c>
      <c r="AH83">
        <v>20171020</v>
      </c>
      <c r="AI83">
        <v>115</v>
      </c>
      <c r="AJ83">
        <v>21</v>
      </c>
      <c r="AK83">
        <v>20171020</v>
      </c>
      <c r="AL83">
        <v>355</v>
      </c>
      <c r="AM83">
        <v>84</v>
      </c>
      <c r="AN83">
        <v>46</v>
      </c>
      <c r="AO83">
        <v>260076.57</v>
      </c>
      <c r="AP83">
        <v>260076.57</v>
      </c>
    </row>
    <row r="84" spans="1:43" x14ac:dyDescent="0.2">
      <c r="A84">
        <v>20171021</v>
      </c>
      <c r="B84" s="5">
        <f t="shared" si="8"/>
        <v>10682</v>
      </c>
      <c r="C84" s="5">
        <f t="shared" si="9"/>
        <v>1581</v>
      </c>
      <c r="E84" s="5">
        <f t="shared" si="6"/>
        <v>17</v>
      </c>
      <c r="F84" s="65">
        <f t="shared" si="7"/>
        <v>1.0752688172043012E-2</v>
      </c>
      <c r="G84">
        <v>20171021</v>
      </c>
      <c r="H84">
        <v>8870</v>
      </c>
      <c r="I84">
        <v>1133</v>
      </c>
      <c r="J84">
        <v>20171021</v>
      </c>
      <c r="K84">
        <v>1700</v>
      </c>
      <c r="L84">
        <v>411</v>
      </c>
      <c r="M84">
        <v>20171021</v>
      </c>
      <c r="P84">
        <v>20171021</v>
      </c>
      <c r="S84">
        <v>20171021</v>
      </c>
      <c r="V84">
        <v>20171021</v>
      </c>
      <c r="Y84">
        <v>20171021</v>
      </c>
      <c r="AB84">
        <v>20171021</v>
      </c>
      <c r="AE84">
        <v>20171021</v>
      </c>
      <c r="AF84">
        <v>70</v>
      </c>
      <c r="AG84">
        <v>25</v>
      </c>
      <c r="AH84">
        <v>20171021</v>
      </c>
      <c r="AI84">
        <v>42</v>
      </c>
      <c r="AJ84">
        <v>12</v>
      </c>
      <c r="AK84">
        <v>20171021</v>
      </c>
      <c r="AL84">
        <v>144</v>
      </c>
      <c r="AM84">
        <v>66</v>
      </c>
      <c r="AN84">
        <v>17</v>
      </c>
      <c r="AO84">
        <v>81043.820000000007</v>
      </c>
      <c r="AP84">
        <v>81043.820000000007</v>
      </c>
    </row>
    <row r="85" spans="1:43" x14ac:dyDescent="0.2">
      <c r="A85">
        <v>20171022</v>
      </c>
      <c r="B85" s="5">
        <f t="shared" si="8"/>
        <v>15631</v>
      </c>
      <c r="C85" s="5">
        <f t="shared" si="9"/>
        <v>1612</v>
      </c>
      <c r="E85" s="5">
        <f t="shared" si="6"/>
        <v>64</v>
      </c>
      <c r="F85" s="65">
        <f t="shared" si="7"/>
        <v>3.9702233250620347E-2</v>
      </c>
      <c r="G85">
        <v>20171022</v>
      </c>
      <c r="H85">
        <v>13026</v>
      </c>
      <c r="I85">
        <v>1125</v>
      </c>
      <c r="J85">
        <v>20171022</v>
      </c>
      <c r="K85">
        <v>1483</v>
      </c>
      <c r="L85">
        <v>351</v>
      </c>
      <c r="M85">
        <v>20171022</v>
      </c>
      <c r="P85">
        <v>20171022</v>
      </c>
      <c r="S85">
        <v>20171022</v>
      </c>
      <c r="V85">
        <v>20171022</v>
      </c>
      <c r="Y85">
        <v>20171022</v>
      </c>
      <c r="AB85">
        <v>20171022</v>
      </c>
      <c r="AE85">
        <v>20171022</v>
      </c>
      <c r="AF85">
        <v>869</v>
      </c>
      <c r="AG85">
        <v>110</v>
      </c>
      <c r="AH85">
        <v>20171022</v>
      </c>
      <c r="AI85">
        <v>253</v>
      </c>
      <c r="AJ85">
        <v>26</v>
      </c>
      <c r="AK85">
        <v>20171022</v>
      </c>
      <c r="AL85">
        <v>149</v>
      </c>
      <c r="AM85">
        <v>63</v>
      </c>
      <c r="AN85">
        <v>64</v>
      </c>
      <c r="AO85">
        <v>878664.5</v>
      </c>
      <c r="AP85">
        <v>878664.5</v>
      </c>
    </row>
    <row r="86" spans="1:43" x14ac:dyDescent="0.2">
      <c r="A86">
        <v>20171023</v>
      </c>
      <c r="B86" s="5">
        <f t="shared" si="8"/>
        <v>22306</v>
      </c>
      <c r="C86" s="5">
        <f t="shared" si="9"/>
        <v>2087</v>
      </c>
      <c r="E86" s="5">
        <f t="shared" si="6"/>
        <v>118</v>
      </c>
      <c r="F86" s="65">
        <f>E86/C86</f>
        <v>5.6540488739817922E-2</v>
      </c>
      <c r="G86">
        <v>20171023</v>
      </c>
      <c r="H86">
        <v>14946</v>
      </c>
      <c r="I86">
        <v>1425</v>
      </c>
      <c r="J86">
        <v>20171023</v>
      </c>
      <c r="K86">
        <v>5828</v>
      </c>
      <c r="L86">
        <v>483</v>
      </c>
      <c r="M86">
        <v>20171023</v>
      </c>
      <c r="P86">
        <v>20171023</v>
      </c>
      <c r="S86">
        <v>20171023</v>
      </c>
      <c r="V86">
        <v>20171023</v>
      </c>
      <c r="Y86">
        <v>20171023</v>
      </c>
      <c r="AB86">
        <v>20171023</v>
      </c>
      <c r="AE86">
        <v>20171023</v>
      </c>
      <c r="AF86">
        <v>1122</v>
      </c>
      <c r="AG86">
        <v>135</v>
      </c>
      <c r="AH86">
        <v>20171023</v>
      </c>
      <c r="AI86">
        <v>410</v>
      </c>
      <c r="AJ86">
        <v>44</v>
      </c>
      <c r="AK86">
        <v>20171023</v>
      </c>
      <c r="AL86">
        <v>489</v>
      </c>
      <c r="AM86">
        <v>84</v>
      </c>
      <c r="AN86">
        <v>118</v>
      </c>
      <c r="AO86">
        <v>1051049.22</v>
      </c>
      <c r="AP86">
        <v>1051049.22</v>
      </c>
    </row>
    <row r="87" spans="1:43" x14ac:dyDescent="0.2">
      <c r="A87">
        <v>20171024</v>
      </c>
      <c r="B87" s="5">
        <f t="shared" si="8"/>
        <v>16925</v>
      </c>
      <c r="C87" s="5">
        <f t="shared" si="9"/>
        <v>1895</v>
      </c>
      <c r="E87" s="5">
        <f>AN87</f>
        <v>82</v>
      </c>
      <c r="F87" s="65">
        <f t="shared" ref="F87:F110" si="10">E87/C87</f>
        <v>4.3271767810026382E-2</v>
      </c>
      <c r="G87">
        <v>20171024</v>
      </c>
      <c r="H87">
        <v>14078</v>
      </c>
      <c r="I87">
        <v>1335</v>
      </c>
      <c r="J87">
        <v>20171024</v>
      </c>
      <c r="K87">
        <v>2070</v>
      </c>
      <c r="L87">
        <v>419</v>
      </c>
      <c r="M87">
        <v>20171024</v>
      </c>
      <c r="P87">
        <v>20171024</v>
      </c>
      <c r="S87">
        <v>20171024</v>
      </c>
      <c r="V87">
        <v>20171024</v>
      </c>
      <c r="Y87">
        <v>20171024</v>
      </c>
      <c r="AB87">
        <v>20171024</v>
      </c>
      <c r="AE87">
        <v>20171024</v>
      </c>
      <c r="AF87">
        <v>540</v>
      </c>
      <c r="AG87">
        <v>104</v>
      </c>
      <c r="AH87">
        <v>20171024</v>
      </c>
      <c r="AI87">
        <v>237</v>
      </c>
      <c r="AJ87">
        <v>37</v>
      </c>
      <c r="AK87">
        <v>20171024</v>
      </c>
      <c r="AL87">
        <v>490</v>
      </c>
      <c r="AM87">
        <v>79</v>
      </c>
      <c r="AN87">
        <v>82</v>
      </c>
      <c r="AO87">
        <v>550398.56999999995</v>
      </c>
      <c r="AP87">
        <v>550398.56999999995</v>
      </c>
    </row>
    <row r="88" spans="1:43" x14ac:dyDescent="0.2">
      <c r="A88">
        <v>20171025</v>
      </c>
      <c r="B88" s="5">
        <f t="shared" si="8"/>
        <v>16266</v>
      </c>
      <c r="C88" s="5">
        <f t="shared" si="9"/>
        <v>2378</v>
      </c>
      <c r="E88" s="5">
        <f t="shared" ref="E88:E113" si="11">AN88</f>
        <v>104</v>
      </c>
      <c r="F88" s="65">
        <f t="shared" si="10"/>
        <v>4.3734230445752732E-2</v>
      </c>
      <c r="G88">
        <v>20171025</v>
      </c>
      <c r="H88">
        <v>13660</v>
      </c>
      <c r="I88">
        <v>1776</v>
      </c>
      <c r="J88">
        <v>20171025</v>
      </c>
      <c r="K88">
        <v>1691</v>
      </c>
      <c r="L88">
        <v>458</v>
      </c>
      <c r="M88">
        <v>20171025</v>
      </c>
      <c r="P88">
        <v>20171025</v>
      </c>
      <c r="S88">
        <v>20171025</v>
      </c>
      <c r="V88">
        <v>20171025</v>
      </c>
      <c r="Y88">
        <v>20171025</v>
      </c>
      <c r="AB88">
        <v>20171025</v>
      </c>
      <c r="AE88">
        <v>20171025</v>
      </c>
      <c r="AF88">
        <v>722</v>
      </c>
      <c r="AG88">
        <v>102</v>
      </c>
      <c r="AH88">
        <v>20171025</v>
      </c>
      <c r="AI88">
        <v>193</v>
      </c>
      <c r="AJ88">
        <v>42</v>
      </c>
      <c r="AK88">
        <v>20171025</v>
      </c>
      <c r="AL88">
        <v>285</v>
      </c>
      <c r="AM88">
        <v>93</v>
      </c>
      <c r="AN88">
        <v>104</v>
      </c>
      <c r="AO88">
        <v>649760.54</v>
      </c>
      <c r="AP88">
        <v>647353.75</v>
      </c>
      <c r="AQ88">
        <v>2406.79</v>
      </c>
    </row>
    <row r="89" spans="1:43" x14ac:dyDescent="0.2">
      <c r="A89">
        <v>20171026</v>
      </c>
      <c r="B89" s="5">
        <f t="shared" si="8"/>
        <v>17632</v>
      </c>
      <c r="C89" s="5">
        <f t="shared" si="9"/>
        <v>2589</v>
      </c>
      <c r="E89" s="5">
        <f t="shared" si="11"/>
        <v>144</v>
      </c>
      <c r="F89" s="65">
        <f t="shared" si="10"/>
        <v>5.5619930475086905E-2</v>
      </c>
      <c r="G89">
        <v>20171026</v>
      </c>
      <c r="H89">
        <v>13262</v>
      </c>
      <c r="I89">
        <v>1906</v>
      </c>
      <c r="J89">
        <v>20171026</v>
      </c>
      <c r="K89">
        <v>1945</v>
      </c>
      <c r="L89">
        <v>451</v>
      </c>
      <c r="M89">
        <v>20171026</v>
      </c>
      <c r="P89">
        <v>20171026</v>
      </c>
      <c r="S89">
        <v>20171026</v>
      </c>
      <c r="V89">
        <v>20171026</v>
      </c>
      <c r="Y89">
        <v>20171026</v>
      </c>
      <c r="AB89">
        <v>20171026</v>
      </c>
      <c r="AE89">
        <v>20171026</v>
      </c>
      <c r="AF89">
        <v>1956</v>
      </c>
      <c r="AG89">
        <v>171</v>
      </c>
      <c r="AH89">
        <v>20171026</v>
      </c>
      <c r="AI89">
        <v>469</v>
      </c>
      <c r="AJ89">
        <v>61</v>
      </c>
      <c r="AK89">
        <v>20171026</v>
      </c>
      <c r="AL89">
        <v>894</v>
      </c>
      <c r="AM89">
        <v>93</v>
      </c>
      <c r="AN89">
        <v>144</v>
      </c>
      <c r="AO89">
        <v>1526300.06</v>
      </c>
      <c r="AP89">
        <v>1526300.06</v>
      </c>
    </row>
    <row r="90" spans="1:43" x14ac:dyDescent="0.2">
      <c r="A90">
        <v>20171027</v>
      </c>
      <c r="B90" s="5">
        <f t="shared" si="8"/>
        <v>10703</v>
      </c>
      <c r="C90" s="5">
        <f t="shared" si="9"/>
        <v>1805</v>
      </c>
      <c r="E90" s="5">
        <f t="shared" si="11"/>
        <v>87</v>
      </c>
      <c r="F90" s="65">
        <f t="shared" si="10"/>
        <v>4.8199445983379503E-2</v>
      </c>
      <c r="G90">
        <v>20171027</v>
      </c>
      <c r="H90">
        <v>8393</v>
      </c>
      <c r="I90">
        <v>1326</v>
      </c>
      <c r="J90">
        <v>20171027</v>
      </c>
      <c r="K90">
        <v>1546</v>
      </c>
      <c r="L90">
        <v>342</v>
      </c>
      <c r="M90">
        <v>20171027</v>
      </c>
      <c r="P90">
        <v>20171027</v>
      </c>
      <c r="S90">
        <v>20171027</v>
      </c>
      <c r="V90">
        <v>20171027</v>
      </c>
      <c r="Y90">
        <v>20171027</v>
      </c>
      <c r="AB90">
        <v>20171027</v>
      </c>
      <c r="AE90">
        <v>20171027</v>
      </c>
      <c r="AF90">
        <v>594</v>
      </c>
      <c r="AG90">
        <v>108</v>
      </c>
      <c r="AH90">
        <v>20171027</v>
      </c>
      <c r="AI90">
        <v>170</v>
      </c>
      <c r="AJ90">
        <v>29</v>
      </c>
      <c r="AK90">
        <v>20171027</v>
      </c>
      <c r="AL90">
        <v>513</v>
      </c>
      <c r="AM90">
        <v>76</v>
      </c>
      <c r="AN90">
        <v>87</v>
      </c>
      <c r="AO90">
        <v>588254.75</v>
      </c>
      <c r="AP90">
        <v>584851.92000000004</v>
      </c>
      <c r="AQ90">
        <v>3402.83</v>
      </c>
    </row>
    <row r="91" spans="1:43" x14ac:dyDescent="0.2">
      <c r="A91">
        <v>20171028</v>
      </c>
      <c r="B91" s="5">
        <f t="shared" si="8"/>
        <v>7699</v>
      </c>
      <c r="C91" s="5">
        <f t="shared" si="9"/>
        <v>1408</v>
      </c>
      <c r="E91" s="5">
        <f t="shared" si="11"/>
        <v>50</v>
      </c>
      <c r="F91" s="65">
        <f t="shared" si="10"/>
        <v>3.551136363636364E-2</v>
      </c>
      <c r="G91">
        <v>20171028</v>
      </c>
      <c r="H91">
        <v>5766</v>
      </c>
      <c r="I91">
        <v>1001</v>
      </c>
      <c r="J91">
        <v>20171028</v>
      </c>
      <c r="K91">
        <v>1372</v>
      </c>
      <c r="L91">
        <v>311</v>
      </c>
      <c r="M91">
        <v>20171028</v>
      </c>
      <c r="P91">
        <v>20171028</v>
      </c>
      <c r="S91">
        <v>20171028</v>
      </c>
      <c r="V91">
        <v>20171028</v>
      </c>
      <c r="Y91">
        <v>20171028</v>
      </c>
      <c r="AB91">
        <v>20171028</v>
      </c>
      <c r="AE91">
        <v>20171028</v>
      </c>
      <c r="AF91">
        <v>441</v>
      </c>
      <c r="AG91">
        <v>72</v>
      </c>
      <c r="AH91">
        <v>20171028</v>
      </c>
      <c r="AI91">
        <v>120</v>
      </c>
      <c r="AJ91">
        <v>24</v>
      </c>
      <c r="AK91">
        <v>20171028</v>
      </c>
      <c r="AL91">
        <v>277</v>
      </c>
      <c r="AM91">
        <v>52</v>
      </c>
      <c r="AN91">
        <v>50</v>
      </c>
      <c r="AO91">
        <v>312640.87</v>
      </c>
      <c r="AP91">
        <v>311007.95</v>
      </c>
      <c r="AQ91">
        <v>1632.92</v>
      </c>
    </row>
    <row r="92" spans="1:43" x14ac:dyDescent="0.2">
      <c r="A92">
        <v>20171029</v>
      </c>
      <c r="B92" s="5">
        <f t="shared" si="8"/>
        <v>9024</v>
      </c>
      <c r="C92" s="5">
        <f t="shared" si="9"/>
        <v>1546</v>
      </c>
      <c r="E92" s="5">
        <f t="shared" si="11"/>
        <v>48</v>
      </c>
      <c r="F92" s="65">
        <f t="shared" si="10"/>
        <v>3.1047865459249677E-2</v>
      </c>
      <c r="G92">
        <v>20171029</v>
      </c>
      <c r="H92">
        <v>6950</v>
      </c>
      <c r="I92">
        <v>1106</v>
      </c>
      <c r="J92">
        <v>20171029</v>
      </c>
      <c r="K92">
        <v>1455</v>
      </c>
      <c r="L92">
        <v>347</v>
      </c>
      <c r="M92">
        <v>20171029</v>
      </c>
      <c r="P92">
        <v>20171029</v>
      </c>
      <c r="S92">
        <v>20171029</v>
      </c>
      <c r="V92">
        <v>20171029</v>
      </c>
      <c r="Y92">
        <v>20171029</v>
      </c>
      <c r="AB92">
        <v>20171029</v>
      </c>
      <c r="AE92">
        <v>20171029</v>
      </c>
      <c r="AF92">
        <v>538</v>
      </c>
      <c r="AG92">
        <v>75</v>
      </c>
      <c r="AH92">
        <v>20171029</v>
      </c>
      <c r="AI92">
        <v>81</v>
      </c>
      <c r="AJ92">
        <v>18</v>
      </c>
      <c r="AK92">
        <v>20171029</v>
      </c>
      <c r="AL92">
        <v>774</v>
      </c>
      <c r="AM92">
        <v>81</v>
      </c>
      <c r="AN92">
        <v>48</v>
      </c>
      <c r="AO92">
        <v>155619.1</v>
      </c>
      <c r="AP92">
        <v>155619.1</v>
      </c>
    </row>
    <row r="93" spans="1:43" x14ac:dyDescent="0.2">
      <c r="A93">
        <v>20171030</v>
      </c>
      <c r="B93" s="5">
        <f t="shared" si="8"/>
        <v>12928</v>
      </c>
      <c r="C93" s="5">
        <f t="shared" si="9"/>
        <v>1913</v>
      </c>
      <c r="E93" s="5">
        <f t="shared" si="11"/>
        <v>102</v>
      </c>
      <c r="F93" s="65">
        <f t="shared" si="10"/>
        <v>5.3319393622582333E-2</v>
      </c>
      <c r="G93">
        <v>20171030</v>
      </c>
      <c r="H93">
        <v>10124</v>
      </c>
      <c r="I93">
        <v>1375</v>
      </c>
      <c r="J93">
        <v>20171030</v>
      </c>
      <c r="K93">
        <v>1642</v>
      </c>
      <c r="L93">
        <v>382</v>
      </c>
      <c r="M93">
        <v>20171030</v>
      </c>
      <c r="P93">
        <v>20171030</v>
      </c>
      <c r="S93">
        <v>20171030</v>
      </c>
      <c r="V93">
        <v>20171030</v>
      </c>
      <c r="Y93">
        <v>20171030</v>
      </c>
      <c r="AB93">
        <v>20171030</v>
      </c>
      <c r="AE93">
        <v>20171030</v>
      </c>
      <c r="AF93">
        <v>891</v>
      </c>
      <c r="AG93">
        <v>118</v>
      </c>
      <c r="AH93">
        <v>20171030</v>
      </c>
      <c r="AI93">
        <v>271</v>
      </c>
      <c r="AJ93">
        <v>38</v>
      </c>
      <c r="AK93">
        <v>20171030</v>
      </c>
      <c r="AL93">
        <v>1066</v>
      </c>
      <c r="AM93">
        <v>93</v>
      </c>
      <c r="AN93">
        <v>102</v>
      </c>
      <c r="AO93">
        <v>818082.54</v>
      </c>
      <c r="AP93">
        <v>818082.54</v>
      </c>
    </row>
    <row r="94" spans="1:43" x14ac:dyDescent="0.2">
      <c r="A94">
        <v>20171031</v>
      </c>
      <c r="B94" s="5">
        <f t="shared" si="8"/>
        <v>10646</v>
      </c>
      <c r="C94" s="5">
        <f t="shared" si="9"/>
        <v>1727</v>
      </c>
      <c r="E94" s="5">
        <f t="shared" si="11"/>
        <v>50</v>
      </c>
      <c r="F94" s="65">
        <f t="shared" si="10"/>
        <v>2.8951939779965258E-2</v>
      </c>
      <c r="G94">
        <v>20171031</v>
      </c>
      <c r="H94">
        <v>8639</v>
      </c>
      <c r="I94">
        <v>1250</v>
      </c>
      <c r="J94">
        <v>20171031</v>
      </c>
      <c r="K94">
        <v>1532</v>
      </c>
      <c r="L94">
        <v>404</v>
      </c>
      <c r="M94">
        <v>20171031</v>
      </c>
      <c r="P94">
        <v>20171031</v>
      </c>
      <c r="S94">
        <v>20171031</v>
      </c>
      <c r="V94">
        <v>20171031</v>
      </c>
      <c r="Y94">
        <v>20171031</v>
      </c>
      <c r="AB94">
        <v>20171031</v>
      </c>
      <c r="AE94">
        <v>20171031</v>
      </c>
      <c r="AF94">
        <v>394</v>
      </c>
      <c r="AG94">
        <v>58</v>
      </c>
      <c r="AH94">
        <v>20171031</v>
      </c>
      <c r="AI94">
        <v>81</v>
      </c>
      <c r="AJ94">
        <v>15</v>
      </c>
      <c r="AK94">
        <v>20171031</v>
      </c>
      <c r="AL94">
        <v>719</v>
      </c>
      <c r="AM94">
        <v>84</v>
      </c>
      <c r="AN94">
        <v>50</v>
      </c>
      <c r="AO94">
        <v>291386.78999999998</v>
      </c>
      <c r="AP94">
        <v>291386.78999999998</v>
      </c>
    </row>
    <row r="95" spans="1:43" x14ac:dyDescent="0.2">
      <c r="A95">
        <v>20171101</v>
      </c>
      <c r="B95" s="5">
        <f t="shared" si="8"/>
        <v>10279</v>
      </c>
      <c r="C95" s="5">
        <f t="shared" si="9"/>
        <v>1874</v>
      </c>
      <c r="E95" s="5">
        <f t="shared" si="11"/>
        <v>63</v>
      </c>
      <c r="F95" s="65">
        <f t="shared" si="10"/>
        <v>3.3617929562433299E-2</v>
      </c>
      <c r="G95">
        <v>20171101</v>
      </c>
      <c r="H95">
        <v>7545</v>
      </c>
      <c r="I95">
        <v>1231</v>
      </c>
      <c r="J95">
        <v>20171101</v>
      </c>
      <c r="K95">
        <v>2036</v>
      </c>
      <c r="L95">
        <v>517</v>
      </c>
      <c r="M95">
        <v>20171101</v>
      </c>
      <c r="P95">
        <v>20171101</v>
      </c>
      <c r="S95">
        <v>20171101</v>
      </c>
      <c r="V95">
        <v>20171101</v>
      </c>
      <c r="Y95">
        <v>20171101</v>
      </c>
      <c r="AB95">
        <v>20171101</v>
      </c>
      <c r="AE95">
        <v>20171101</v>
      </c>
      <c r="AF95">
        <v>553</v>
      </c>
      <c r="AG95">
        <v>93</v>
      </c>
      <c r="AH95">
        <v>20171101</v>
      </c>
      <c r="AI95">
        <v>145</v>
      </c>
      <c r="AJ95">
        <v>33</v>
      </c>
      <c r="AK95">
        <v>20171101</v>
      </c>
      <c r="AL95">
        <v>502</v>
      </c>
      <c r="AM95">
        <v>71</v>
      </c>
      <c r="AN95">
        <v>63</v>
      </c>
      <c r="AO95">
        <v>318710.05</v>
      </c>
      <c r="AP95">
        <v>318419.12</v>
      </c>
      <c r="AQ95">
        <v>290.93</v>
      </c>
    </row>
    <row r="96" spans="1:43" x14ac:dyDescent="0.2">
      <c r="A96">
        <v>20171102</v>
      </c>
      <c r="B96" s="5">
        <f t="shared" si="8"/>
        <v>10443</v>
      </c>
      <c r="C96" s="5">
        <f t="shared" si="9"/>
        <v>1936</v>
      </c>
      <c r="E96" s="5">
        <f t="shared" si="11"/>
        <v>65</v>
      </c>
      <c r="F96" s="65">
        <f t="shared" si="10"/>
        <v>3.3574380165289255E-2</v>
      </c>
      <c r="G96">
        <v>20171102</v>
      </c>
      <c r="H96">
        <v>8192</v>
      </c>
      <c r="I96">
        <v>1352</v>
      </c>
      <c r="J96">
        <v>20171102</v>
      </c>
      <c r="K96">
        <v>1732</v>
      </c>
      <c r="L96">
        <v>488</v>
      </c>
      <c r="M96">
        <v>20171102</v>
      </c>
      <c r="P96">
        <v>20171102</v>
      </c>
      <c r="S96">
        <v>20171102</v>
      </c>
      <c r="V96">
        <v>20171102</v>
      </c>
      <c r="Y96">
        <v>20171102</v>
      </c>
      <c r="AB96">
        <v>20171102</v>
      </c>
      <c r="AE96">
        <v>20171102</v>
      </c>
      <c r="AF96">
        <v>434</v>
      </c>
      <c r="AG96">
        <v>69</v>
      </c>
      <c r="AH96">
        <v>20171102</v>
      </c>
      <c r="AI96">
        <v>85</v>
      </c>
      <c r="AJ96">
        <v>27</v>
      </c>
      <c r="AK96">
        <v>20171102</v>
      </c>
      <c r="AL96">
        <v>433</v>
      </c>
      <c r="AM96">
        <v>72</v>
      </c>
      <c r="AN96">
        <v>65</v>
      </c>
      <c r="AO96">
        <v>304684.40000000002</v>
      </c>
      <c r="AP96">
        <v>304684.40000000002</v>
      </c>
    </row>
    <row r="97" spans="1:43" x14ac:dyDescent="0.2">
      <c r="A97">
        <v>20171103</v>
      </c>
      <c r="B97" s="5">
        <f t="shared" si="8"/>
        <v>9896</v>
      </c>
      <c r="C97" s="5">
        <f t="shared" si="9"/>
        <v>1895</v>
      </c>
      <c r="E97" s="5">
        <f t="shared" si="11"/>
        <v>35</v>
      </c>
      <c r="F97" s="65">
        <f t="shared" si="10"/>
        <v>1.8469656992084433E-2</v>
      </c>
      <c r="G97">
        <v>20171103</v>
      </c>
      <c r="H97">
        <v>7884</v>
      </c>
      <c r="I97">
        <v>1387</v>
      </c>
      <c r="J97">
        <v>20171103</v>
      </c>
      <c r="K97">
        <v>1677</v>
      </c>
      <c r="L97">
        <v>435</v>
      </c>
      <c r="M97">
        <v>20171103</v>
      </c>
      <c r="P97">
        <v>20171103</v>
      </c>
      <c r="S97">
        <v>20171103</v>
      </c>
      <c r="V97">
        <v>20171103</v>
      </c>
      <c r="Y97">
        <v>20171103</v>
      </c>
      <c r="AB97">
        <v>20171103</v>
      </c>
      <c r="AE97">
        <v>20171103</v>
      </c>
      <c r="AF97">
        <v>265</v>
      </c>
      <c r="AG97">
        <v>58</v>
      </c>
      <c r="AH97">
        <v>20171103</v>
      </c>
      <c r="AI97">
        <v>70</v>
      </c>
      <c r="AJ97">
        <v>15</v>
      </c>
      <c r="AK97">
        <v>20171103</v>
      </c>
      <c r="AL97">
        <v>207</v>
      </c>
      <c r="AM97">
        <v>55</v>
      </c>
      <c r="AN97">
        <v>35</v>
      </c>
      <c r="AO97">
        <v>167993.46</v>
      </c>
      <c r="AP97">
        <v>167993.46</v>
      </c>
    </row>
    <row r="98" spans="1:43" x14ac:dyDescent="0.2">
      <c r="A98">
        <v>20171104</v>
      </c>
      <c r="B98" s="5">
        <f t="shared" si="8"/>
        <v>7659</v>
      </c>
      <c r="C98" s="5">
        <f t="shared" si="9"/>
        <v>1434</v>
      </c>
      <c r="E98" s="5">
        <f t="shared" si="11"/>
        <v>29</v>
      </c>
      <c r="F98" s="65">
        <f t="shared" si="10"/>
        <v>2.0223152022315203E-2</v>
      </c>
      <c r="G98">
        <v>20171104</v>
      </c>
      <c r="H98">
        <v>6190</v>
      </c>
      <c r="I98">
        <v>1065</v>
      </c>
      <c r="J98">
        <v>20171104</v>
      </c>
      <c r="K98">
        <v>1115</v>
      </c>
      <c r="L98">
        <v>307</v>
      </c>
      <c r="M98">
        <v>20171104</v>
      </c>
      <c r="P98">
        <v>20171104</v>
      </c>
      <c r="S98">
        <v>20171104</v>
      </c>
      <c r="V98">
        <v>20171104</v>
      </c>
      <c r="Y98">
        <v>20171104</v>
      </c>
      <c r="AB98">
        <v>20171104</v>
      </c>
      <c r="AE98">
        <v>20171104</v>
      </c>
      <c r="AF98">
        <v>313</v>
      </c>
      <c r="AG98">
        <v>50</v>
      </c>
      <c r="AH98">
        <v>20171104</v>
      </c>
      <c r="AI98">
        <v>41</v>
      </c>
      <c r="AJ98">
        <v>12</v>
      </c>
      <c r="AK98">
        <v>20171104</v>
      </c>
      <c r="AL98">
        <v>241</v>
      </c>
      <c r="AM98">
        <v>50</v>
      </c>
      <c r="AN98">
        <v>29</v>
      </c>
      <c r="AO98">
        <v>169282.84</v>
      </c>
      <c r="AP98">
        <v>169282.84</v>
      </c>
    </row>
    <row r="99" spans="1:43" x14ac:dyDescent="0.2">
      <c r="A99">
        <v>20171105</v>
      </c>
      <c r="B99" s="5">
        <f t="shared" si="8"/>
        <v>7583</v>
      </c>
      <c r="C99" s="5">
        <f t="shared" si="9"/>
        <v>1319</v>
      </c>
      <c r="E99" s="5">
        <f t="shared" si="11"/>
        <v>31</v>
      </c>
      <c r="F99" s="65">
        <f t="shared" si="10"/>
        <v>2.3502653525398029E-2</v>
      </c>
      <c r="G99">
        <v>20171105</v>
      </c>
      <c r="H99">
        <v>6278</v>
      </c>
      <c r="I99">
        <v>973</v>
      </c>
      <c r="J99">
        <v>20171105</v>
      </c>
      <c r="K99">
        <v>1027</v>
      </c>
      <c r="L99">
        <v>282</v>
      </c>
      <c r="M99">
        <v>20171105</v>
      </c>
      <c r="P99">
        <v>20171105</v>
      </c>
      <c r="S99">
        <v>20171105</v>
      </c>
      <c r="V99">
        <v>20171105</v>
      </c>
      <c r="Y99">
        <v>20171105</v>
      </c>
      <c r="AB99">
        <v>20171105</v>
      </c>
      <c r="AE99">
        <v>20171105</v>
      </c>
      <c r="AF99">
        <v>252</v>
      </c>
      <c r="AG99">
        <v>52</v>
      </c>
      <c r="AH99">
        <v>20171105</v>
      </c>
      <c r="AI99">
        <v>26</v>
      </c>
      <c r="AJ99">
        <v>12</v>
      </c>
      <c r="AK99">
        <v>20171105</v>
      </c>
      <c r="AL99">
        <v>222</v>
      </c>
      <c r="AM99">
        <v>38</v>
      </c>
      <c r="AN99">
        <v>31</v>
      </c>
      <c r="AO99">
        <v>185234.52</v>
      </c>
      <c r="AP99">
        <v>184852</v>
      </c>
      <c r="AQ99">
        <v>382.52</v>
      </c>
    </row>
    <row r="100" spans="1:43" hidden="1" x14ac:dyDescent="0.2">
      <c r="A100" s="66">
        <v>20171106</v>
      </c>
      <c r="B100" s="55">
        <f t="shared" si="8"/>
        <v>4342</v>
      </c>
      <c r="C100" s="55">
        <f t="shared" si="9"/>
        <v>647</v>
      </c>
      <c r="D100" s="55"/>
      <c r="E100" s="55">
        <f t="shared" si="11"/>
        <v>72</v>
      </c>
      <c r="F100" s="67">
        <f t="shared" si="10"/>
        <v>0.11128284389489954</v>
      </c>
      <c r="G100">
        <v>20171106</v>
      </c>
      <c r="H100">
        <v>3461</v>
      </c>
      <c r="I100">
        <v>458</v>
      </c>
      <c r="J100">
        <v>20171106</v>
      </c>
      <c r="K100">
        <v>698</v>
      </c>
      <c r="L100">
        <v>155</v>
      </c>
      <c r="M100">
        <v>20171106</v>
      </c>
      <c r="P100">
        <v>20171106</v>
      </c>
      <c r="S100">
        <v>20171106</v>
      </c>
      <c r="V100">
        <v>20171106</v>
      </c>
      <c r="Y100">
        <v>20171106</v>
      </c>
      <c r="AB100">
        <v>20171106</v>
      </c>
      <c r="AE100">
        <v>20171106</v>
      </c>
      <c r="AF100">
        <v>151</v>
      </c>
      <c r="AG100">
        <v>25</v>
      </c>
      <c r="AH100">
        <v>20171106</v>
      </c>
      <c r="AI100">
        <v>32</v>
      </c>
      <c r="AJ100">
        <v>9</v>
      </c>
      <c r="AK100">
        <v>20171106</v>
      </c>
      <c r="AL100">
        <v>744</v>
      </c>
      <c r="AM100">
        <v>58</v>
      </c>
      <c r="AN100">
        <v>72</v>
      </c>
      <c r="AO100">
        <v>573493.75</v>
      </c>
      <c r="AP100">
        <v>572486.98</v>
      </c>
      <c r="AQ100">
        <v>1006.77</v>
      </c>
    </row>
    <row r="101" spans="1:43" hidden="1" x14ac:dyDescent="0.2">
      <c r="A101" s="66">
        <v>20171107</v>
      </c>
      <c r="B101" s="55">
        <f t="shared" si="8"/>
        <v>474</v>
      </c>
      <c r="C101" s="55">
        <f t="shared" si="9"/>
        <v>133</v>
      </c>
      <c r="D101" s="55"/>
      <c r="E101" s="55">
        <f t="shared" si="11"/>
        <v>41</v>
      </c>
      <c r="F101" s="67">
        <f t="shared" si="10"/>
        <v>0.30827067669172931</v>
      </c>
      <c r="G101">
        <v>20171107</v>
      </c>
      <c r="H101">
        <v>431</v>
      </c>
      <c r="I101">
        <v>111</v>
      </c>
      <c r="J101">
        <v>20171107</v>
      </c>
      <c r="K101">
        <v>41</v>
      </c>
      <c r="L101">
        <v>21</v>
      </c>
      <c r="M101">
        <v>20171107</v>
      </c>
      <c r="P101">
        <v>20171107</v>
      </c>
      <c r="S101">
        <v>20171107</v>
      </c>
      <c r="V101">
        <v>20171107</v>
      </c>
      <c r="Y101">
        <v>20171107</v>
      </c>
      <c r="AB101">
        <v>20171107</v>
      </c>
      <c r="AE101">
        <v>20171107</v>
      </c>
      <c r="AF101">
        <v>2</v>
      </c>
      <c r="AG101">
        <v>1</v>
      </c>
      <c r="AH101">
        <v>20171107</v>
      </c>
      <c r="AK101">
        <v>20171107</v>
      </c>
      <c r="AL101">
        <v>534</v>
      </c>
      <c r="AM101">
        <v>58</v>
      </c>
      <c r="AN101">
        <v>41</v>
      </c>
      <c r="AO101">
        <v>354253.35</v>
      </c>
      <c r="AP101">
        <v>353751.16</v>
      </c>
      <c r="AQ101">
        <v>502.19</v>
      </c>
    </row>
    <row r="102" spans="1:43" hidden="1" x14ac:dyDescent="0.2">
      <c r="A102" s="66">
        <v>20171108</v>
      </c>
      <c r="B102" s="55">
        <f t="shared" si="8"/>
        <v>5092</v>
      </c>
      <c r="C102" s="55">
        <f t="shared" si="9"/>
        <v>1086</v>
      </c>
      <c r="D102" s="55"/>
      <c r="E102" s="55">
        <f t="shared" si="11"/>
        <v>26</v>
      </c>
      <c r="F102" s="67">
        <f t="shared" si="10"/>
        <v>2.3941068139963169E-2</v>
      </c>
      <c r="G102">
        <v>20171108</v>
      </c>
      <c r="H102">
        <v>4174</v>
      </c>
      <c r="I102">
        <v>805</v>
      </c>
      <c r="J102">
        <v>20171108</v>
      </c>
      <c r="K102">
        <v>862</v>
      </c>
      <c r="L102">
        <v>264</v>
      </c>
      <c r="M102">
        <v>20171108</v>
      </c>
      <c r="P102">
        <v>20171108</v>
      </c>
      <c r="S102">
        <v>20171108</v>
      </c>
      <c r="V102">
        <v>20171108</v>
      </c>
      <c r="Y102">
        <v>20171108</v>
      </c>
      <c r="AB102">
        <v>20171108</v>
      </c>
      <c r="AE102">
        <v>20171108</v>
      </c>
      <c r="AF102">
        <v>41</v>
      </c>
      <c r="AG102">
        <v>11</v>
      </c>
      <c r="AH102">
        <v>20171108</v>
      </c>
      <c r="AI102">
        <v>15</v>
      </c>
      <c r="AJ102">
        <v>6</v>
      </c>
      <c r="AK102">
        <v>20171108</v>
      </c>
      <c r="AL102">
        <v>475</v>
      </c>
      <c r="AM102">
        <v>65</v>
      </c>
      <c r="AN102">
        <v>26</v>
      </c>
      <c r="AO102">
        <v>99334.39</v>
      </c>
      <c r="AP102">
        <v>99334.39</v>
      </c>
    </row>
    <row r="103" spans="1:43" hidden="1" x14ac:dyDescent="0.2">
      <c r="A103">
        <v>20171109</v>
      </c>
      <c r="B103" s="5">
        <f t="shared" si="8"/>
        <v>12192</v>
      </c>
      <c r="C103" s="5">
        <f t="shared" si="9"/>
        <v>2079</v>
      </c>
      <c r="E103" s="5">
        <f t="shared" si="11"/>
        <v>79</v>
      </c>
      <c r="F103" s="65">
        <f t="shared" si="10"/>
        <v>3.7999037999037998E-2</v>
      </c>
      <c r="G103">
        <v>20171109</v>
      </c>
      <c r="H103">
        <v>8753</v>
      </c>
      <c r="I103">
        <v>1432</v>
      </c>
      <c r="J103">
        <v>20171109</v>
      </c>
      <c r="K103">
        <v>1904</v>
      </c>
      <c r="L103">
        <v>501</v>
      </c>
      <c r="M103">
        <v>20171109</v>
      </c>
      <c r="P103">
        <v>20171109</v>
      </c>
      <c r="S103">
        <v>20171109</v>
      </c>
      <c r="V103">
        <v>20171109</v>
      </c>
      <c r="Y103">
        <v>20171109</v>
      </c>
      <c r="AB103">
        <v>20171109</v>
      </c>
      <c r="AE103">
        <v>20171109</v>
      </c>
      <c r="AF103">
        <v>1290</v>
      </c>
      <c r="AG103">
        <v>113</v>
      </c>
      <c r="AH103">
        <v>20171109</v>
      </c>
      <c r="AI103">
        <v>245</v>
      </c>
      <c r="AJ103">
        <v>33</v>
      </c>
      <c r="AK103">
        <v>20171109</v>
      </c>
      <c r="AL103">
        <v>465</v>
      </c>
      <c r="AM103">
        <v>57</v>
      </c>
      <c r="AN103">
        <v>79</v>
      </c>
      <c r="AO103">
        <v>730284.93</v>
      </c>
      <c r="AP103">
        <v>729859.78</v>
      </c>
      <c r="AQ103">
        <v>425.15</v>
      </c>
    </row>
    <row r="104" spans="1:43" x14ac:dyDescent="0.2">
      <c r="A104">
        <v>20171110</v>
      </c>
      <c r="B104" s="5">
        <f>SUM(H104,K104,N104,Q104,T104,W104,Z104,AC104,AF104,AI104)</f>
        <v>15679</v>
      </c>
      <c r="C104" s="5">
        <f>SUM(I104,L104,O104,R104,U104,X104,AA104,AD104,AG104,AJ104)</f>
        <v>2425</v>
      </c>
      <c r="E104" s="5">
        <f t="shared" si="11"/>
        <v>78</v>
      </c>
      <c r="F104" s="65">
        <f t="shared" si="10"/>
        <v>3.2164948453608247E-2</v>
      </c>
      <c r="G104">
        <v>20171110</v>
      </c>
      <c r="H104">
        <v>12184</v>
      </c>
      <c r="I104">
        <v>1790</v>
      </c>
      <c r="J104">
        <v>20171110</v>
      </c>
      <c r="K104">
        <v>1844</v>
      </c>
      <c r="L104">
        <v>453</v>
      </c>
      <c r="M104">
        <v>20171110</v>
      </c>
      <c r="P104">
        <v>20171110</v>
      </c>
      <c r="S104">
        <v>20171110</v>
      </c>
      <c r="V104">
        <v>20171110</v>
      </c>
      <c r="Y104">
        <v>20171110</v>
      </c>
      <c r="AB104">
        <v>20171110</v>
      </c>
      <c r="AE104">
        <v>20171110</v>
      </c>
      <c r="AF104">
        <v>1331</v>
      </c>
      <c r="AG104">
        <v>133</v>
      </c>
      <c r="AH104">
        <v>20171110</v>
      </c>
      <c r="AI104">
        <v>320</v>
      </c>
      <c r="AJ104">
        <v>49</v>
      </c>
      <c r="AK104">
        <v>20171110</v>
      </c>
      <c r="AL104">
        <v>496</v>
      </c>
      <c r="AM104">
        <v>52</v>
      </c>
      <c r="AN104">
        <v>78</v>
      </c>
      <c r="AO104">
        <v>659726.41</v>
      </c>
      <c r="AP104">
        <v>659223.31000000006</v>
      </c>
      <c r="AQ104">
        <v>503.1</v>
      </c>
    </row>
    <row r="105" spans="1:43" x14ac:dyDescent="0.2">
      <c r="A105">
        <v>20171111</v>
      </c>
      <c r="B105" s="5">
        <f t="shared" ref="B105:B133" si="12">SUM(H105,K105,N105,Q105,T105,W105,Z105,AC105,AF105,AI105)</f>
        <v>15830</v>
      </c>
      <c r="C105" s="5">
        <f t="shared" ref="C105:C133" si="13">SUM(I105,L105,O105,R105,U105,X105,AA105,AD105,AG105,AJ105)</f>
        <v>2374</v>
      </c>
      <c r="E105" s="5">
        <f t="shared" si="11"/>
        <v>49</v>
      </c>
      <c r="F105" s="65">
        <f t="shared" si="10"/>
        <v>2.0640269587194608E-2</v>
      </c>
      <c r="G105">
        <v>20171111</v>
      </c>
      <c r="H105">
        <v>13786</v>
      </c>
      <c r="I105">
        <v>1882</v>
      </c>
      <c r="J105">
        <v>20171111</v>
      </c>
      <c r="K105">
        <v>1491</v>
      </c>
      <c r="L105">
        <v>398</v>
      </c>
      <c r="M105">
        <v>20171111</v>
      </c>
      <c r="P105">
        <v>20171111</v>
      </c>
      <c r="S105">
        <v>20171111</v>
      </c>
      <c r="V105">
        <v>20171111</v>
      </c>
      <c r="Y105">
        <v>20171111</v>
      </c>
      <c r="AB105">
        <v>20171111</v>
      </c>
      <c r="AE105">
        <v>20171111</v>
      </c>
      <c r="AF105">
        <v>434</v>
      </c>
      <c r="AG105">
        <v>72</v>
      </c>
      <c r="AH105">
        <v>20171111</v>
      </c>
      <c r="AI105">
        <v>119</v>
      </c>
      <c r="AJ105">
        <v>22</v>
      </c>
      <c r="AK105">
        <v>20171111</v>
      </c>
      <c r="AL105">
        <v>458</v>
      </c>
      <c r="AM105">
        <v>69</v>
      </c>
      <c r="AN105">
        <v>49</v>
      </c>
      <c r="AO105">
        <v>814137.39</v>
      </c>
      <c r="AP105">
        <v>811137.39</v>
      </c>
      <c r="AQ105">
        <v>3000</v>
      </c>
    </row>
    <row r="106" spans="1:43" x14ac:dyDescent="0.2">
      <c r="A106">
        <v>20171112</v>
      </c>
      <c r="B106" s="5">
        <f t="shared" si="12"/>
        <v>12464</v>
      </c>
      <c r="C106" s="5">
        <f t="shared" si="13"/>
        <v>2055</v>
      </c>
      <c r="E106" s="5">
        <f t="shared" si="11"/>
        <v>59</v>
      </c>
      <c r="F106" s="65">
        <f t="shared" si="10"/>
        <v>2.8710462287104624E-2</v>
      </c>
      <c r="G106">
        <v>20171112</v>
      </c>
      <c r="H106">
        <v>9339</v>
      </c>
      <c r="I106">
        <v>1485</v>
      </c>
      <c r="J106">
        <v>20171112</v>
      </c>
      <c r="K106">
        <v>1714</v>
      </c>
      <c r="L106">
        <v>438</v>
      </c>
      <c r="M106">
        <v>20171112</v>
      </c>
      <c r="P106">
        <v>20171112</v>
      </c>
      <c r="S106">
        <v>20171112</v>
      </c>
      <c r="V106">
        <v>20171112</v>
      </c>
      <c r="Y106">
        <v>20171112</v>
      </c>
      <c r="AB106">
        <v>20171112</v>
      </c>
      <c r="AE106">
        <v>20171112</v>
      </c>
      <c r="AF106">
        <v>1238</v>
      </c>
      <c r="AG106">
        <v>106</v>
      </c>
      <c r="AH106">
        <v>20171112</v>
      </c>
      <c r="AI106">
        <v>173</v>
      </c>
      <c r="AJ106">
        <v>26</v>
      </c>
      <c r="AK106">
        <v>20171112</v>
      </c>
      <c r="AL106">
        <v>504</v>
      </c>
      <c r="AM106">
        <v>47</v>
      </c>
      <c r="AN106">
        <v>59</v>
      </c>
      <c r="AO106">
        <v>579698.03</v>
      </c>
      <c r="AP106">
        <v>579698.03</v>
      </c>
    </row>
    <row r="107" spans="1:43" x14ac:dyDescent="0.2">
      <c r="A107">
        <v>20171113</v>
      </c>
      <c r="B107" s="5">
        <f t="shared" si="12"/>
        <v>14107</v>
      </c>
      <c r="C107" s="5">
        <f t="shared" si="13"/>
        <v>2287</v>
      </c>
      <c r="E107" s="5">
        <f t="shared" si="11"/>
        <v>128</v>
      </c>
      <c r="F107" s="65">
        <f t="shared" si="10"/>
        <v>5.5968517708788808E-2</v>
      </c>
      <c r="G107">
        <v>20171113</v>
      </c>
      <c r="H107">
        <v>9359</v>
      </c>
      <c r="I107">
        <v>1566</v>
      </c>
      <c r="J107">
        <v>20171113</v>
      </c>
      <c r="K107">
        <v>2326</v>
      </c>
      <c r="L107">
        <v>504</v>
      </c>
      <c r="M107">
        <v>20171113</v>
      </c>
      <c r="P107">
        <v>20171113</v>
      </c>
      <c r="S107">
        <v>20171113</v>
      </c>
      <c r="V107">
        <v>20171113</v>
      </c>
      <c r="Y107">
        <v>20171113</v>
      </c>
      <c r="AB107">
        <v>20171113</v>
      </c>
      <c r="AE107">
        <v>20171113</v>
      </c>
      <c r="AF107">
        <v>2026</v>
      </c>
      <c r="AG107">
        <v>170</v>
      </c>
      <c r="AH107">
        <v>20171113</v>
      </c>
      <c r="AI107">
        <v>396</v>
      </c>
      <c r="AJ107">
        <v>47</v>
      </c>
      <c r="AK107">
        <v>20171113</v>
      </c>
      <c r="AL107">
        <v>483</v>
      </c>
      <c r="AM107">
        <v>57</v>
      </c>
      <c r="AN107">
        <v>128</v>
      </c>
      <c r="AO107">
        <v>1176821.57</v>
      </c>
      <c r="AP107">
        <v>1170304.2</v>
      </c>
      <c r="AQ107">
        <v>6517.37</v>
      </c>
    </row>
    <row r="108" spans="1:43" x14ac:dyDescent="0.2">
      <c r="A108">
        <v>20171114</v>
      </c>
      <c r="B108" s="5">
        <f t="shared" si="12"/>
        <v>13182</v>
      </c>
      <c r="C108" s="5">
        <f t="shared" si="13"/>
        <v>2128</v>
      </c>
      <c r="E108" s="5">
        <f t="shared" si="11"/>
        <v>110</v>
      </c>
      <c r="F108" s="65">
        <f t="shared" si="10"/>
        <v>5.1691729323308268E-2</v>
      </c>
      <c r="G108">
        <v>20171114</v>
      </c>
      <c r="H108">
        <v>7275</v>
      </c>
      <c r="I108">
        <v>1261</v>
      </c>
      <c r="J108">
        <v>20171114</v>
      </c>
      <c r="K108">
        <v>2965</v>
      </c>
      <c r="L108">
        <v>646</v>
      </c>
      <c r="M108">
        <v>20171114</v>
      </c>
      <c r="P108">
        <v>20171114</v>
      </c>
      <c r="S108">
        <v>20171114</v>
      </c>
      <c r="V108">
        <v>20171114</v>
      </c>
      <c r="Y108">
        <v>20171114</v>
      </c>
      <c r="AB108">
        <v>20171114</v>
      </c>
      <c r="AE108">
        <v>20171114</v>
      </c>
      <c r="AF108">
        <v>2472</v>
      </c>
      <c r="AG108">
        <v>168</v>
      </c>
      <c r="AH108">
        <v>20171114</v>
      </c>
      <c r="AI108">
        <v>470</v>
      </c>
      <c r="AJ108">
        <v>53</v>
      </c>
      <c r="AK108">
        <v>20171114</v>
      </c>
      <c r="AL108">
        <v>154</v>
      </c>
      <c r="AM108">
        <v>60</v>
      </c>
      <c r="AN108">
        <v>110</v>
      </c>
      <c r="AO108">
        <v>1059689.68</v>
      </c>
      <c r="AP108">
        <v>1057794.5600000001</v>
      </c>
      <c r="AQ108">
        <v>1895.12</v>
      </c>
    </row>
    <row r="109" spans="1:43" x14ac:dyDescent="0.2">
      <c r="A109">
        <v>20171115</v>
      </c>
      <c r="B109" s="5">
        <f t="shared" si="12"/>
        <v>13791</v>
      </c>
      <c r="C109" s="5">
        <f t="shared" si="13"/>
        <v>2953</v>
      </c>
      <c r="E109" s="5">
        <f t="shared" si="11"/>
        <v>91</v>
      </c>
      <c r="F109" s="65">
        <f t="shared" si="10"/>
        <v>3.0816119200812734E-2</v>
      </c>
      <c r="G109">
        <v>20171115</v>
      </c>
      <c r="H109">
        <v>7269</v>
      </c>
      <c r="I109">
        <v>1259</v>
      </c>
      <c r="J109">
        <v>20171115</v>
      </c>
      <c r="K109">
        <v>2199</v>
      </c>
      <c r="L109">
        <v>610</v>
      </c>
      <c r="M109">
        <v>20171115</v>
      </c>
      <c r="N109">
        <v>2343</v>
      </c>
      <c r="O109">
        <v>863</v>
      </c>
      <c r="P109">
        <v>20171115</v>
      </c>
      <c r="S109">
        <v>20171115</v>
      </c>
      <c r="V109">
        <v>20171115</v>
      </c>
      <c r="Y109">
        <v>20171115</v>
      </c>
      <c r="AB109">
        <v>20171115</v>
      </c>
      <c r="AE109">
        <v>20171115</v>
      </c>
      <c r="AF109">
        <v>1596</v>
      </c>
      <c r="AG109">
        <v>171</v>
      </c>
      <c r="AH109">
        <v>20171115</v>
      </c>
      <c r="AI109">
        <v>384</v>
      </c>
      <c r="AJ109">
        <v>50</v>
      </c>
      <c r="AK109">
        <v>20171115</v>
      </c>
      <c r="AL109">
        <v>2753</v>
      </c>
      <c r="AM109">
        <v>72</v>
      </c>
      <c r="AN109">
        <v>91</v>
      </c>
      <c r="AO109">
        <v>578167.98</v>
      </c>
      <c r="AP109">
        <v>577244.85</v>
      </c>
      <c r="AQ109">
        <v>923.13</v>
      </c>
    </row>
    <row r="110" spans="1:43" x14ac:dyDescent="0.2">
      <c r="A110">
        <v>20171116</v>
      </c>
      <c r="B110" s="5">
        <f t="shared" si="12"/>
        <v>12822</v>
      </c>
      <c r="C110" s="5">
        <f t="shared" si="13"/>
        <v>3171</v>
      </c>
      <c r="E110" s="5">
        <f t="shared" si="11"/>
        <v>63</v>
      </c>
      <c r="F110" s="65">
        <f t="shared" si="10"/>
        <v>1.9867549668874173E-2</v>
      </c>
      <c r="G110">
        <v>20171116</v>
      </c>
      <c r="H110">
        <v>3425</v>
      </c>
      <c r="I110">
        <v>593</v>
      </c>
      <c r="J110">
        <v>20171116</v>
      </c>
      <c r="K110">
        <v>2604</v>
      </c>
      <c r="L110">
        <v>711</v>
      </c>
      <c r="M110">
        <v>20171116</v>
      </c>
      <c r="N110">
        <v>5881</v>
      </c>
      <c r="O110">
        <v>1730</v>
      </c>
      <c r="P110">
        <v>20171116</v>
      </c>
      <c r="S110">
        <v>20171116</v>
      </c>
      <c r="V110">
        <v>20171116</v>
      </c>
      <c r="Y110">
        <v>20171116</v>
      </c>
      <c r="AB110">
        <v>20171116</v>
      </c>
      <c r="AE110">
        <v>20171116</v>
      </c>
      <c r="AF110">
        <v>800</v>
      </c>
      <c r="AG110">
        <v>104</v>
      </c>
      <c r="AH110">
        <v>20171116</v>
      </c>
      <c r="AI110">
        <v>112</v>
      </c>
      <c r="AJ110">
        <v>33</v>
      </c>
      <c r="AK110">
        <v>20171116</v>
      </c>
      <c r="AL110">
        <v>2791</v>
      </c>
      <c r="AM110">
        <v>55</v>
      </c>
      <c r="AN110">
        <v>63</v>
      </c>
      <c r="AO110">
        <v>1091720.03</v>
      </c>
      <c r="AP110">
        <v>1090272.33</v>
      </c>
      <c r="AQ110">
        <v>1447.7</v>
      </c>
    </row>
    <row r="111" spans="1:43" x14ac:dyDescent="0.2">
      <c r="A111">
        <v>20171117</v>
      </c>
      <c r="B111" s="5">
        <f t="shared" si="12"/>
        <v>13408</v>
      </c>
      <c r="C111" s="5">
        <f t="shared" si="13"/>
        <v>3140</v>
      </c>
      <c r="E111" s="5">
        <f t="shared" si="11"/>
        <v>80</v>
      </c>
      <c r="F111" s="65">
        <f>E111/C111</f>
        <v>2.5477707006369428E-2</v>
      </c>
      <c r="G111">
        <v>20171117</v>
      </c>
      <c r="H111">
        <v>5603</v>
      </c>
      <c r="I111">
        <v>958</v>
      </c>
      <c r="J111">
        <v>20171117</v>
      </c>
      <c r="K111">
        <v>1508</v>
      </c>
      <c r="L111">
        <v>446</v>
      </c>
      <c r="M111">
        <v>20171117</v>
      </c>
      <c r="N111">
        <v>5154</v>
      </c>
      <c r="O111">
        <v>1584</v>
      </c>
      <c r="P111">
        <v>20171117</v>
      </c>
      <c r="S111">
        <v>20171117</v>
      </c>
      <c r="V111">
        <v>20171117</v>
      </c>
      <c r="Y111">
        <v>20171117</v>
      </c>
      <c r="AB111">
        <v>20171117</v>
      </c>
      <c r="AE111">
        <v>20171117</v>
      </c>
      <c r="AF111">
        <v>955</v>
      </c>
      <c r="AG111">
        <v>104</v>
      </c>
      <c r="AH111">
        <v>20171117</v>
      </c>
      <c r="AI111">
        <v>188</v>
      </c>
      <c r="AJ111">
        <v>48</v>
      </c>
      <c r="AK111">
        <v>20171117</v>
      </c>
      <c r="AL111">
        <v>22671</v>
      </c>
      <c r="AM111">
        <v>72</v>
      </c>
      <c r="AN111">
        <v>80</v>
      </c>
      <c r="AO111">
        <v>725186.97</v>
      </c>
      <c r="AP111">
        <v>723706.35</v>
      </c>
      <c r="AQ111">
        <v>1480.62</v>
      </c>
    </row>
    <row r="112" spans="1:43" x14ac:dyDescent="0.2">
      <c r="A112">
        <v>20171118</v>
      </c>
      <c r="B112" s="5">
        <f t="shared" si="12"/>
        <v>7475</v>
      </c>
      <c r="C112" s="5">
        <f t="shared" si="13"/>
        <v>2097</v>
      </c>
      <c r="E112" s="5">
        <f t="shared" si="11"/>
        <v>31</v>
      </c>
      <c r="F112" s="65">
        <f t="shared" ref="F112:F126" si="14">E112/C112</f>
        <v>1.4783023366714354E-2</v>
      </c>
      <c r="G112">
        <v>20171118</v>
      </c>
      <c r="H112">
        <v>3711</v>
      </c>
      <c r="I112">
        <v>758</v>
      </c>
      <c r="J112">
        <v>20171118</v>
      </c>
      <c r="K112">
        <v>1076</v>
      </c>
      <c r="L112">
        <v>309</v>
      </c>
      <c r="M112">
        <v>20171118</v>
      </c>
      <c r="N112">
        <v>2565</v>
      </c>
      <c r="O112">
        <v>996</v>
      </c>
      <c r="P112">
        <v>20171118</v>
      </c>
      <c r="S112">
        <v>20171118</v>
      </c>
      <c r="V112">
        <v>20171118</v>
      </c>
      <c r="Y112">
        <v>20171118</v>
      </c>
      <c r="AB112">
        <v>20171118</v>
      </c>
      <c r="AE112">
        <v>20171118</v>
      </c>
      <c r="AF112">
        <v>102</v>
      </c>
      <c r="AG112">
        <v>28</v>
      </c>
      <c r="AH112">
        <v>20171118</v>
      </c>
      <c r="AI112">
        <v>21</v>
      </c>
      <c r="AJ112">
        <v>6</v>
      </c>
      <c r="AK112">
        <v>20171118</v>
      </c>
      <c r="AL112">
        <v>168</v>
      </c>
      <c r="AM112">
        <v>52</v>
      </c>
      <c r="AN112">
        <v>31</v>
      </c>
      <c r="AO112">
        <v>242368.52</v>
      </c>
      <c r="AP112">
        <v>241988.56</v>
      </c>
      <c r="AQ112">
        <v>379.96</v>
      </c>
    </row>
    <row r="113" spans="1:43" x14ac:dyDescent="0.2">
      <c r="A113">
        <v>20171119</v>
      </c>
      <c r="B113" s="5">
        <f t="shared" si="12"/>
        <v>9387</v>
      </c>
      <c r="C113" s="5">
        <f t="shared" si="13"/>
        <v>2112</v>
      </c>
      <c r="E113" s="5">
        <f t="shared" si="11"/>
        <v>67</v>
      </c>
      <c r="F113" s="65">
        <f t="shared" si="14"/>
        <v>3.1723484848484848E-2</v>
      </c>
      <c r="G113">
        <v>20171119</v>
      </c>
      <c r="H113">
        <v>3980</v>
      </c>
      <c r="I113">
        <v>700</v>
      </c>
      <c r="J113">
        <v>20171119</v>
      </c>
      <c r="K113">
        <v>1128</v>
      </c>
      <c r="L113">
        <v>329</v>
      </c>
      <c r="M113">
        <v>20171119</v>
      </c>
      <c r="N113">
        <v>2672</v>
      </c>
      <c r="O113">
        <v>971</v>
      </c>
      <c r="P113">
        <v>20171119</v>
      </c>
      <c r="S113">
        <v>20171119</v>
      </c>
      <c r="V113">
        <v>20171119</v>
      </c>
      <c r="Y113">
        <v>20171119</v>
      </c>
      <c r="AB113">
        <v>20171119</v>
      </c>
      <c r="AE113">
        <v>20171119</v>
      </c>
      <c r="AF113">
        <v>1369</v>
      </c>
      <c r="AG113">
        <v>85</v>
      </c>
      <c r="AH113">
        <v>20171119</v>
      </c>
      <c r="AI113">
        <v>238</v>
      </c>
      <c r="AJ113">
        <v>27</v>
      </c>
      <c r="AK113">
        <v>20171119</v>
      </c>
      <c r="AL113">
        <v>183</v>
      </c>
      <c r="AM113">
        <v>56</v>
      </c>
      <c r="AN113">
        <v>67</v>
      </c>
      <c r="AO113">
        <v>677394.36</v>
      </c>
      <c r="AP113">
        <v>677394.36</v>
      </c>
    </row>
    <row r="114" spans="1:43" x14ac:dyDescent="0.2">
      <c r="A114">
        <v>20171120</v>
      </c>
      <c r="B114" s="5">
        <f t="shared" si="12"/>
        <v>26796</v>
      </c>
      <c r="C114" s="5">
        <f t="shared" si="13"/>
        <v>5239</v>
      </c>
      <c r="E114" s="5">
        <f>AN114</f>
        <v>100</v>
      </c>
      <c r="F114" s="65">
        <f t="shared" si="14"/>
        <v>1.9087612139721322E-2</v>
      </c>
      <c r="G114">
        <v>20171120</v>
      </c>
      <c r="H114">
        <v>17300</v>
      </c>
      <c r="I114">
        <v>2427</v>
      </c>
      <c r="J114">
        <v>20171120</v>
      </c>
      <c r="K114">
        <v>2248</v>
      </c>
      <c r="L114">
        <v>545</v>
      </c>
      <c r="M114">
        <v>20171120</v>
      </c>
      <c r="N114">
        <v>5862</v>
      </c>
      <c r="O114">
        <v>2106</v>
      </c>
      <c r="P114">
        <v>20171120</v>
      </c>
      <c r="S114">
        <v>20171120</v>
      </c>
      <c r="V114">
        <v>20171120</v>
      </c>
      <c r="Y114">
        <v>20171120</v>
      </c>
      <c r="AB114">
        <v>20171120</v>
      </c>
      <c r="AE114">
        <v>20171120</v>
      </c>
      <c r="AF114">
        <v>1213</v>
      </c>
      <c r="AG114">
        <v>128</v>
      </c>
      <c r="AH114">
        <v>20171120</v>
      </c>
      <c r="AI114">
        <v>173</v>
      </c>
      <c r="AJ114">
        <v>33</v>
      </c>
      <c r="AK114">
        <v>20171120</v>
      </c>
      <c r="AL114">
        <v>489</v>
      </c>
      <c r="AM114">
        <v>90</v>
      </c>
      <c r="AN114">
        <v>100</v>
      </c>
      <c r="AO114">
        <v>700179.25</v>
      </c>
      <c r="AP114">
        <v>698190.39</v>
      </c>
      <c r="AQ114">
        <v>1988.86</v>
      </c>
    </row>
    <row r="115" spans="1:43" x14ac:dyDescent="0.2">
      <c r="A115">
        <v>20171121</v>
      </c>
      <c r="B115" s="5">
        <f t="shared" si="12"/>
        <v>26195</v>
      </c>
      <c r="C115" s="5">
        <f t="shared" si="13"/>
        <v>3894</v>
      </c>
      <c r="E115" s="5">
        <f t="shared" ref="E115:E136" si="15">AN115</f>
        <v>124</v>
      </c>
      <c r="F115" s="65">
        <f t="shared" si="14"/>
        <v>3.1843862352336931E-2</v>
      </c>
      <c r="G115">
        <v>20171121</v>
      </c>
      <c r="H115">
        <v>11314</v>
      </c>
      <c r="I115">
        <v>1792</v>
      </c>
      <c r="J115">
        <v>20171121</v>
      </c>
      <c r="K115">
        <v>2094</v>
      </c>
      <c r="L115">
        <v>498</v>
      </c>
      <c r="M115">
        <v>20171121</v>
      </c>
      <c r="N115">
        <v>10952</v>
      </c>
      <c r="O115">
        <v>1459</v>
      </c>
      <c r="P115">
        <v>20171121</v>
      </c>
      <c r="S115">
        <v>20171121</v>
      </c>
      <c r="V115">
        <v>20171121</v>
      </c>
      <c r="Y115">
        <v>20171121</v>
      </c>
      <c r="AB115">
        <v>20171121</v>
      </c>
      <c r="AE115">
        <v>20171121</v>
      </c>
      <c r="AF115">
        <v>1448</v>
      </c>
      <c r="AG115">
        <v>107</v>
      </c>
      <c r="AH115">
        <v>20171121</v>
      </c>
      <c r="AI115">
        <v>387</v>
      </c>
      <c r="AJ115">
        <v>38</v>
      </c>
      <c r="AK115">
        <v>20171121</v>
      </c>
      <c r="AL115">
        <v>665</v>
      </c>
      <c r="AM115">
        <v>159</v>
      </c>
      <c r="AN115">
        <v>124</v>
      </c>
      <c r="AO115">
        <v>1550936.92</v>
      </c>
      <c r="AP115">
        <v>1548256.86</v>
      </c>
      <c r="AQ115">
        <v>2680.06</v>
      </c>
    </row>
    <row r="116" spans="1:43" x14ac:dyDescent="0.2">
      <c r="A116">
        <v>20171122</v>
      </c>
      <c r="B116" s="5">
        <f t="shared" si="12"/>
        <v>14413</v>
      </c>
      <c r="C116" s="5">
        <f t="shared" si="13"/>
        <v>3085</v>
      </c>
      <c r="E116" s="5">
        <f t="shared" si="15"/>
        <v>75</v>
      </c>
      <c r="F116" s="65">
        <f t="shared" si="14"/>
        <v>2.4311183144246355E-2</v>
      </c>
      <c r="G116">
        <v>20171122</v>
      </c>
      <c r="H116">
        <v>9389</v>
      </c>
      <c r="I116">
        <v>1370</v>
      </c>
      <c r="J116">
        <v>20171122</v>
      </c>
      <c r="K116">
        <v>1562</v>
      </c>
      <c r="L116">
        <v>449</v>
      </c>
      <c r="M116">
        <v>20171122</v>
      </c>
      <c r="N116">
        <v>3118</v>
      </c>
      <c r="O116">
        <v>1211</v>
      </c>
      <c r="P116">
        <v>20171122</v>
      </c>
      <c r="S116">
        <v>20171122</v>
      </c>
      <c r="V116">
        <v>20171122</v>
      </c>
      <c r="Y116">
        <v>20171122</v>
      </c>
      <c r="AB116">
        <v>20171122</v>
      </c>
      <c r="AE116">
        <v>20171122</v>
      </c>
      <c r="AF116">
        <v>316</v>
      </c>
      <c r="AG116">
        <v>43</v>
      </c>
      <c r="AH116">
        <v>20171122</v>
      </c>
      <c r="AI116">
        <v>28</v>
      </c>
      <c r="AJ116">
        <v>12</v>
      </c>
      <c r="AK116">
        <v>20171122</v>
      </c>
      <c r="AL116">
        <v>953</v>
      </c>
      <c r="AM116">
        <v>311</v>
      </c>
      <c r="AN116">
        <v>75</v>
      </c>
      <c r="AO116">
        <v>332179.23</v>
      </c>
      <c r="AP116">
        <v>332179.23</v>
      </c>
    </row>
    <row r="117" spans="1:43" x14ac:dyDescent="0.2">
      <c r="A117">
        <v>20171123</v>
      </c>
      <c r="B117" s="5">
        <f t="shared" si="12"/>
        <v>15228</v>
      </c>
      <c r="C117" s="5">
        <f t="shared" si="13"/>
        <v>3318</v>
      </c>
      <c r="E117" s="5">
        <f t="shared" si="15"/>
        <v>86</v>
      </c>
      <c r="F117" s="65">
        <f t="shared" si="14"/>
        <v>2.5919228450874021E-2</v>
      </c>
      <c r="G117">
        <v>20171123</v>
      </c>
      <c r="H117">
        <v>9688</v>
      </c>
      <c r="I117">
        <v>1462</v>
      </c>
      <c r="J117">
        <v>20171123</v>
      </c>
      <c r="K117">
        <v>2072</v>
      </c>
      <c r="L117">
        <v>566</v>
      </c>
      <c r="M117">
        <v>20171123</v>
      </c>
      <c r="N117">
        <v>2957</v>
      </c>
      <c r="O117">
        <v>1197</v>
      </c>
      <c r="P117">
        <v>20171123</v>
      </c>
      <c r="S117">
        <v>20171123</v>
      </c>
      <c r="V117">
        <v>20171123</v>
      </c>
      <c r="Y117">
        <v>20171123</v>
      </c>
      <c r="AB117">
        <v>20171123</v>
      </c>
      <c r="AE117">
        <v>20171123</v>
      </c>
      <c r="AF117">
        <v>397</v>
      </c>
      <c r="AG117">
        <v>70</v>
      </c>
      <c r="AH117">
        <v>20171123</v>
      </c>
      <c r="AI117">
        <v>114</v>
      </c>
      <c r="AJ117">
        <v>23</v>
      </c>
      <c r="AK117">
        <v>20171123</v>
      </c>
      <c r="AL117">
        <v>804</v>
      </c>
      <c r="AM117">
        <v>222</v>
      </c>
      <c r="AN117">
        <v>86</v>
      </c>
      <c r="AO117">
        <v>599642.35</v>
      </c>
      <c r="AP117">
        <v>594904.62</v>
      </c>
      <c r="AQ117">
        <v>4737.7299999999996</v>
      </c>
    </row>
    <row r="118" spans="1:43" x14ac:dyDescent="0.2">
      <c r="A118">
        <v>20171124</v>
      </c>
      <c r="B118" s="5">
        <f t="shared" si="12"/>
        <v>11754</v>
      </c>
      <c r="C118" s="5">
        <f t="shared" si="13"/>
        <v>2418</v>
      </c>
      <c r="E118" s="5">
        <f t="shared" si="15"/>
        <v>57</v>
      </c>
      <c r="F118" s="65">
        <f t="shared" si="14"/>
        <v>2.3573200992555832E-2</v>
      </c>
      <c r="G118">
        <v>20171124</v>
      </c>
      <c r="H118">
        <v>8042</v>
      </c>
      <c r="I118">
        <v>1245</v>
      </c>
      <c r="J118">
        <v>20171124</v>
      </c>
      <c r="K118">
        <v>1076</v>
      </c>
      <c r="L118">
        <v>366</v>
      </c>
      <c r="M118">
        <v>20171124</v>
      </c>
      <c r="N118">
        <v>2394</v>
      </c>
      <c r="O118">
        <v>746</v>
      </c>
      <c r="P118">
        <v>20171124</v>
      </c>
      <c r="S118">
        <v>20171124</v>
      </c>
      <c r="V118">
        <v>20171124</v>
      </c>
      <c r="Y118">
        <v>20171124</v>
      </c>
      <c r="AB118">
        <v>20171124</v>
      </c>
      <c r="AE118">
        <v>20171124</v>
      </c>
      <c r="AF118">
        <v>182</v>
      </c>
      <c r="AG118">
        <v>41</v>
      </c>
      <c r="AH118">
        <v>20171124</v>
      </c>
      <c r="AI118">
        <v>60</v>
      </c>
      <c r="AJ118">
        <v>20</v>
      </c>
      <c r="AK118">
        <v>20171124</v>
      </c>
      <c r="AL118">
        <v>1634</v>
      </c>
      <c r="AM118">
        <v>170</v>
      </c>
      <c r="AN118">
        <v>57</v>
      </c>
      <c r="AO118">
        <v>450692.67</v>
      </c>
      <c r="AP118">
        <v>449285.25</v>
      </c>
      <c r="AQ118">
        <v>1407.42</v>
      </c>
    </row>
    <row r="119" spans="1:43" x14ac:dyDescent="0.2">
      <c r="A119">
        <v>20171125</v>
      </c>
      <c r="B119" s="5">
        <f t="shared" si="12"/>
        <v>5523</v>
      </c>
      <c r="C119" s="5">
        <f t="shared" si="13"/>
        <v>1590</v>
      </c>
      <c r="E119" s="5">
        <f t="shared" si="15"/>
        <v>33</v>
      </c>
      <c r="F119" s="65">
        <f t="shared" si="14"/>
        <v>2.0754716981132074E-2</v>
      </c>
      <c r="G119">
        <v>20171125</v>
      </c>
      <c r="H119">
        <v>3223</v>
      </c>
      <c r="I119">
        <v>700</v>
      </c>
      <c r="J119">
        <v>20171125</v>
      </c>
      <c r="K119">
        <v>1265</v>
      </c>
      <c r="L119">
        <v>395</v>
      </c>
      <c r="M119">
        <v>20171125</v>
      </c>
      <c r="N119">
        <v>976</v>
      </c>
      <c r="O119">
        <v>477</v>
      </c>
      <c r="P119">
        <v>20171125</v>
      </c>
      <c r="S119">
        <v>20171125</v>
      </c>
      <c r="V119">
        <v>20171125</v>
      </c>
      <c r="Y119">
        <v>20171125</v>
      </c>
      <c r="AB119">
        <v>20171125</v>
      </c>
      <c r="AE119">
        <v>20171125</v>
      </c>
      <c r="AF119">
        <v>44</v>
      </c>
      <c r="AG119">
        <v>15</v>
      </c>
      <c r="AH119">
        <v>20171125</v>
      </c>
      <c r="AI119">
        <v>15</v>
      </c>
      <c r="AJ119">
        <v>3</v>
      </c>
      <c r="AK119">
        <v>20171125</v>
      </c>
      <c r="AL119">
        <v>351</v>
      </c>
      <c r="AM119">
        <v>133</v>
      </c>
      <c r="AN119">
        <v>33</v>
      </c>
      <c r="AO119">
        <v>201389.01</v>
      </c>
      <c r="AP119">
        <v>199603.20000000001</v>
      </c>
      <c r="AQ119">
        <v>1785.81</v>
      </c>
    </row>
    <row r="120" spans="1:43" x14ac:dyDescent="0.2">
      <c r="A120">
        <v>20171126</v>
      </c>
      <c r="B120" s="5">
        <f t="shared" si="12"/>
        <v>8482</v>
      </c>
      <c r="C120" s="5">
        <f t="shared" si="13"/>
        <v>2151</v>
      </c>
      <c r="E120" s="5">
        <f t="shared" si="15"/>
        <v>73</v>
      </c>
      <c r="F120" s="65">
        <f t="shared" si="14"/>
        <v>3.3937703393770342E-2</v>
      </c>
      <c r="G120">
        <v>20171126</v>
      </c>
      <c r="H120">
        <v>4732</v>
      </c>
      <c r="I120">
        <v>941</v>
      </c>
      <c r="J120">
        <v>20171126</v>
      </c>
      <c r="K120">
        <v>1489</v>
      </c>
      <c r="L120">
        <v>439</v>
      </c>
      <c r="M120">
        <v>20171126</v>
      </c>
      <c r="N120">
        <v>1444</v>
      </c>
      <c r="O120">
        <v>645</v>
      </c>
      <c r="P120">
        <v>20171126</v>
      </c>
      <c r="S120">
        <v>20171126</v>
      </c>
      <c r="V120">
        <v>20171126</v>
      </c>
      <c r="Y120">
        <v>20171126</v>
      </c>
      <c r="AB120">
        <v>20171126</v>
      </c>
      <c r="AE120">
        <v>20171126</v>
      </c>
      <c r="AF120">
        <v>613</v>
      </c>
      <c r="AG120">
        <v>83</v>
      </c>
      <c r="AH120">
        <v>20171126</v>
      </c>
      <c r="AI120">
        <v>204</v>
      </c>
      <c r="AJ120">
        <v>43</v>
      </c>
      <c r="AK120">
        <v>20171126</v>
      </c>
      <c r="AL120">
        <v>322</v>
      </c>
      <c r="AM120">
        <v>131</v>
      </c>
      <c r="AN120">
        <v>73</v>
      </c>
      <c r="AO120">
        <v>917564.3</v>
      </c>
      <c r="AP120">
        <v>917462.78</v>
      </c>
      <c r="AQ120">
        <v>101.52</v>
      </c>
    </row>
    <row r="121" spans="1:43" x14ac:dyDescent="0.2">
      <c r="A121">
        <v>20171127</v>
      </c>
      <c r="B121" s="5">
        <f t="shared" si="12"/>
        <v>14504</v>
      </c>
      <c r="C121" s="5">
        <f t="shared" si="13"/>
        <v>2637</v>
      </c>
      <c r="E121" s="5">
        <f t="shared" si="15"/>
        <v>99</v>
      </c>
      <c r="F121" s="65">
        <f t="shared" si="14"/>
        <v>3.7542662116040959E-2</v>
      </c>
      <c r="G121">
        <v>20171127</v>
      </c>
      <c r="H121">
        <v>7867</v>
      </c>
      <c r="I121">
        <v>1340</v>
      </c>
      <c r="J121">
        <v>20171127</v>
      </c>
      <c r="K121">
        <v>4280</v>
      </c>
      <c r="L121">
        <v>643</v>
      </c>
      <c r="M121">
        <v>20171127</v>
      </c>
      <c r="N121">
        <v>1645</v>
      </c>
      <c r="O121">
        <v>540</v>
      </c>
      <c r="P121">
        <v>20171127</v>
      </c>
      <c r="S121">
        <v>20171127</v>
      </c>
      <c r="V121">
        <v>20171127</v>
      </c>
      <c r="Y121">
        <v>20171127</v>
      </c>
      <c r="AB121">
        <v>20171127</v>
      </c>
      <c r="AE121">
        <v>20171127</v>
      </c>
      <c r="AF121">
        <v>451</v>
      </c>
      <c r="AG121">
        <v>78</v>
      </c>
      <c r="AH121">
        <v>20171127</v>
      </c>
      <c r="AI121">
        <v>261</v>
      </c>
      <c r="AJ121">
        <v>36</v>
      </c>
      <c r="AK121">
        <v>20171127</v>
      </c>
      <c r="AL121">
        <v>734</v>
      </c>
      <c r="AM121">
        <v>153</v>
      </c>
      <c r="AN121">
        <v>99</v>
      </c>
      <c r="AO121">
        <v>937142.09</v>
      </c>
      <c r="AP121">
        <v>934932.55</v>
      </c>
      <c r="AQ121">
        <v>2209.54</v>
      </c>
    </row>
    <row r="122" spans="1:43" x14ac:dyDescent="0.2">
      <c r="A122">
        <v>20171128</v>
      </c>
      <c r="B122" s="5">
        <f t="shared" si="12"/>
        <v>9075</v>
      </c>
      <c r="C122" s="5">
        <f t="shared" si="13"/>
        <v>2182</v>
      </c>
      <c r="E122" s="5">
        <f t="shared" si="15"/>
        <v>34</v>
      </c>
      <c r="F122" s="65">
        <f t="shared" si="14"/>
        <v>1.5582034830430797E-2</v>
      </c>
      <c r="G122">
        <v>20171128</v>
      </c>
      <c r="H122">
        <v>6256</v>
      </c>
      <c r="I122">
        <v>1424</v>
      </c>
      <c r="J122">
        <v>20171128</v>
      </c>
      <c r="K122">
        <v>2740</v>
      </c>
      <c r="L122">
        <v>738</v>
      </c>
      <c r="M122">
        <v>20171128</v>
      </c>
      <c r="P122">
        <v>20171128</v>
      </c>
      <c r="S122">
        <v>20171128</v>
      </c>
      <c r="V122">
        <v>20171128</v>
      </c>
      <c r="Y122">
        <v>20171128</v>
      </c>
      <c r="AB122">
        <v>20171128</v>
      </c>
      <c r="AE122">
        <v>20171128</v>
      </c>
      <c r="AF122">
        <v>62</v>
      </c>
      <c r="AG122">
        <v>16</v>
      </c>
      <c r="AH122">
        <v>20171128</v>
      </c>
      <c r="AI122">
        <v>17</v>
      </c>
      <c r="AJ122">
        <v>4</v>
      </c>
      <c r="AK122">
        <v>20171128</v>
      </c>
      <c r="AL122">
        <v>599</v>
      </c>
      <c r="AM122">
        <v>178</v>
      </c>
      <c r="AN122">
        <v>34</v>
      </c>
      <c r="AO122">
        <v>276444.99</v>
      </c>
      <c r="AP122">
        <v>275944.99</v>
      </c>
      <c r="AQ122">
        <v>500</v>
      </c>
    </row>
    <row r="123" spans="1:43" x14ac:dyDescent="0.2">
      <c r="A123">
        <v>20171129</v>
      </c>
      <c r="B123" s="5">
        <f t="shared" si="12"/>
        <v>11046</v>
      </c>
      <c r="C123" s="5">
        <f t="shared" si="13"/>
        <v>2105</v>
      </c>
      <c r="E123" s="5">
        <f t="shared" si="15"/>
        <v>36</v>
      </c>
      <c r="F123" s="65">
        <f t="shared" si="14"/>
        <v>1.7102137767220901E-2</v>
      </c>
      <c r="G123">
        <v>20171129</v>
      </c>
      <c r="H123">
        <v>8839</v>
      </c>
      <c r="I123">
        <v>1580</v>
      </c>
      <c r="J123">
        <v>20171129</v>
      </c>
      <c r="K123">
        <v>1849</v>
      </c>
      <c r="L123">
        <v>488</v>
      </c>
      <c r="M123">
        <v>20171129</v>
      </c>
      <c r="P123">
        <v>20171129</v>
      </c>
      <c r="S123">
        <v>20171129</v>
      </c>
      <c r="V123">
        <v>20171129</v>
      </c>
      <c r="Y123">
        <v>20171129</v>
      </c>
      <c r="AB123">
        <v>20171129</v>
      </c>
      <c r="AE123">
        <v>20171129</v>
      </c>
      <c r="AF123">
        <v>274</v>
      </c>
      <c r="AG123">
        <v>24</v>
      </c>
      <c r="AH123">
        <v>20171129</v>
      </c>
      <c r="AI123">
        <v>84</v>
      </c>
      <c r="AJ123">
        <v>13</v>
      </c>
      <c r="AK123">
        <v>20171129</v>
      </c>
      <c r="AL123">
        <v>335</v>
      </c>
      <c r="AM123">
        <v>140</v>
      </c>
      <c r="AN123">
        <v>36</v>
      </c>
      <c r="AO123">
        <v>308853.5</v>
      </c>
      <c r="AP123">
        <v>307484.46999999997</v>
      </c>
      <c r="AQ123">
        <v>1369.03</v>
      </c>
    </row>
    <row r="124" spans="1:43" x14ac:dyDescent="0.2">
      <c r="A124">
        <v>20171130</v>
      </c>
      <c r="B124" s="5">
        <f t="shared" si="12"/>
        <v>10126</v>
      </c>
      <c r="C124" s="5">
        <f t="shared" si="13"/>
        <v>1988</v>
      </c>
      <c r="E124" s="5">
        <f t="shared" si="15"/>
        <v>52</v>
      </c>
      <c r="F124" s="65">
        <f t="shared" si="14"/>
        <v>2.6156941649899398E-2</v>
      </c>
      <c r="G124">
        <v>20171130</v>
      </c>
      <c r="H124">
        <v>8160</v>
      </c>
      <c r="I124">
        <v>1492</v>
      </c>
      <c r="J124">
        <v>20171130</v>
      </c>
      <c r="K124">
        <v>1642</v>
      </c>
      <c r="L124">
        <v>442</v>
      </c>
      <c r="M124">
        <v>20171130</v>
      </c>
      <c r="P124">
        <v>20171130</v>
      </c>
      <c r="S124">
        <v>20171130</v>
      </c>
      <c r="V124">
        <v>20171130</v>
      </c>
      <c r="W124">
        <v>8</v>
      </c>
      <c r="X124">
        <v>2</v>
      </c>
      <c r="Y124">
        <v>20171130</v>
      </c>
      <c r="AB124">
        <v>20171130</v>
      </c>
      <c r="AE124">
        <v>20171130</v>
      </c>
      <c r="AF124">
        <v>222</v>
      </c>
      <c r="AG124">
        <v>38</v>
      </c>
      <c r="AH124">
        <v>20171130</v>
      </c>
      <c r="AI124">
        <v>94</v>
      </c>
      <c r="AJ124">
        <v>14</v>
      </c>
      <c r="AK124">
        <v>20171130</v>
      </c>
      <c r="AL124">
        <v>258</v>
      </c>
      <c r="AM124">
        <v>107</v>
      </c>
      <c r="AN124">
        <v>52</v>
      </c>
      <c r="AO124">
        <v>264780.15000000002</v>
      </c>
      <c r="AP124">
        <v>257659</v>
      </c>
      <c r="AQ124">
        <v>7121.15</v>
      </c>
    </row>
    <row r="125" spans="1:43" x14ac:dyDescent="0.2">
      <c r="A125">
        <v>20171201</v>
      </c>
      <c r="B125" s="5">
        <f t="shared" si="12"/>
        <v>10242</v>
      </c>
      <c r="C125" s="5">
        <f t="shared" si="13"/>
        <v>1998</v>
      </c>
      <c r="E125" s="5">
        <f t="shared" si="15"/>
        <v>46</v>
      </c>
      <c r="F125" s="65">
        <f t="shared" si="14"/>
        <v>2.3023023023023025E-2</v>
      </c>
      <c r="G125">
        <v>20171201</v>
      </c>
      <c r="H125">
        <v>8546</v>
      </c>
      <c r="I125">
        <v>1553</v>
      </c>
      <c r="J125">
        <v>20171201</v>
      </c>
      <c r="K125">
        <v>1550</v>
      </c>
      <c r="L125">
        <v>415</v>
      </c>
      <c r="M125">
        <v>20171201</v>
      </c>
      <c r="P125">
        <v>20171201</v>
      </c>
      <c r="S125">
        <v>20171201</v>
      </c>
      <c r="V125">
        <v>20171201</v>
      </c>
      <c r="W125">
        <v>20</v>
      </c>
      <c r="X125">
        <v>4</v>
      </c>
      <c r="Y125">
        <v>20171201</v>
      </c>
      <c r="AB125">
        <v>20171201</v>
      </c>
      <c r="AE125">
        <v>20171201</v>
      </c>
      <c r="AF125">
        <v>76</v>
      </c>
      <c r="AG125">
        <v>18</v>
      </c>
      <c r="AH125">
        <v>20171201</v>
      </c>
      <c r="AI125">
        <v>50</v>
      </c>
      <c r="AJ125">
        <v>8</v>
      </c>
      <c r="AK125">
        <v>20171201</v>
      </c>
      <c r="AL125">
        <v>174</v>
      </c>
      <c r="AM125">
        <v>69</v>
      </c>
      <c r="AN125">
        <v>46</v>
      </c>
      <c r="AO125">
        <v>264154.13</v>
      </c>
      <c r="AP125">
        <v>256314.27</v>
      </c>
      <c r="AQ125">
        <v>7839.86</v>
      </c>
    </row>
    <row r="126" spans="1:43" x14ac:dyDescent="0.2">
      <c r="A126">
        <v>20171202</v>
      </c>
      <c r="B126" s="5">
        <f t="shared" si="12"/>
        <v>6299</v>
      </c>
      <c r="C126" s="5">
        <f t="shared" si="13"/>
        <v>1465</v>
      </c>
      <c r="E126" s="5">
        <f t="shared" si="15"/>
        <v>26</v>
      </c>
      <c r="F126" s="65">
        <f t="shared" si="14"/>
        <v>1.7747440273037544E-2</v>
      </c>
      <c r="G126">
        <v>20171202</v>
      </c>
      <c r="H126">
        <v>5328</v>
      </c>
      <c r="I126">
        <v>1131</v>
      </c>
      <c r="J126">
        <v>20171202</v>
      </c>
      <c r="K126">
        <v>845</v>
      </c>
      <c r="L126">
        <v>308</v>
      </c>
      <c r="M126">
        <v>20171202</v>
      </c>
      <c r="P126">
        <v>20171202</v>
      </c>
      <c r="S126">
        <v>20171202</v>
      </c>
      <c r="V126">
        <v>20171202</v>
      </c>
      <c r="Y126">
        <v>20171202</v>
      </c>
      <c r="AB126">
        <v>20171202</v>
      </c>
      <c r="AE126">
        <v>20171202</v>
      </c>
      <c r="AF126">
        <v>98</v>
      </c>
      <c r="AG126">
        <v>17</v>
      </c>
      <c r="AH126">
        <v>20171202</v>
      </c>
      <c r="AI126">
        <v>28</v>
      </c>
      <c r="AJ126">
        <v>9</v>
      </c>
      <c r="AK126">
        <v>20171202</v>
      </c>
      <c r="AL126">
        <v>179</v>
      </c>
      <c r="AM126">
        <v>64</v>
      </c>
      <c r="AN126">
        <v>26</v>
      </c>
      <c r="AO126">
        <v>185615.79</v>
      </c>
      <c r="AP126">
        <v>183282.86</v>
      </c>
      <c r="AQ126">
        <v>2332.9299999999998</v>
      </c>
    </row>
    <row r="127" spans="1:43" x14ac:dyDescent="0.2">
      <c r="A127">
        <v>20171203</v>
      </c>
      <c r="B127" s="5">
        <f t="shared" si="12"/>
        <v>5178</v>
      </c>
      <c r="C127" s="5">
        <f t="shared" si="13"/>
        <v>1245</v>
      </c>
      <c r="E127" s="5">
        <f t="shared" si="15"/>
        <v>18</v>
      </c>
      <c r="F127" s="65">
        <f>E127/C127</f>
        <v>1.4457831325301205E-2</v>
      </c>
      <c r="G127">
        <v>20171203</v>
      </c>
      <c r="H127">
        <v>4199</v>
      </c>
      <c r="I127">
        <v>929</v>
      </c>
      <c r="J127">
        <v>20171203</v>
      </c>
      <c r="K127">
        <v>937</v>
      </c>
      <c r="L127">
        <v>307</v>
      </c>
      <c r="M127">
        <v>20171203</v>
      </c>
      <c r="P127">
        <v>20171203</v>
      </c>
      <c r="S127">
        <v>20171203</v>
      </c>
      <c r="V127">
        <v>20171203</v>
      </c>
      <c r="Y127">
        <v>20171203</v>
      </c>
      <c r="AB127">
        <v>20171203</v>
      </c>
      <c r="AE127">
        <v>20171203</v>
      </c>
      <c r="AF127">
        <v>41</v>
      </c>
      <c r="AG127">
        <v>8</v>
      </c>
      <c r="AH127">
        <v>20171203</v>
      </c>
      <c r="AI127">
        <v>1</v>
      </c>
      <c r="AJ127">
        <v>1</v>
      </c>
      <c r="AK127">
        <v>20171203</v>
      </c>
      <c r="AL127">
        <v>137</v>
      </c>
      <c r="AM127">
        <v>54</v>
      </c>
      <c r="AN127">
        <v>18</v>
      </c>
      <c r="AO127">
        <v>158526.20000000001</v>
      </c>
      <c r="AP127">
        <v>158022.82999999999</v>
      </c>
      <c r="AQ127">
        <v>503.37</v>
      </c>
    </row>
    <row r="128" spans="1:43" x14ac:dyDescent="0.2">
      <c r="A128">
        <v>20171204</v>
      </c>
      <c r="B128" s="5">
        <f t="shared" si="12"/>
        <v>7094</v>
      </c>
      <c r="C128" s="5">
        <f t="shared" si="13"/>
        <v>1538</v>
      </c>
      <c r="E128" s="5">
        <f t="shared" si="15"/>
        <v>62</v>
      </c>
      <c r="F128" s="65">
        <f t="shared" ref="F128:F150" si="16">E128/C128</f>
        <v>4.0312093628088429E-2</v>
      </c>
      <c r="G128">
        <v>20171204</v>
      </c>
      <c r="H128">
        <v>5903</v>
      </c>
      <c r="I128">
        <v>1161</v>
      </c>
      <c r="J128">
        <v>20171204</v>
      </c>
      <c r="K128">
        <v>1035</v>
      </c>
      <c r="L128">
        <v>342</v>
      </c>
      <c r="M128">
        <v>20171204</v>
      </c>
      <c r="P128">
        <v>20171204</v>
      </c>
      <c r="S128">
        <v>20171204</v>
      </c>
      <c r="V128">
        <v>20171204</v>
      </c>
      <c r="Y128">
        <v>20171204</v>
      </c>
      <c r="AB128">
        <v>20171204</v>
      </c>
      <c r="AE128">
        <v>20171204</v>
      </c>
      <c r="AF128">
        <v>120</v>
      </c>
      <c r="AG128">
        <v>22</v>
      </c>
      <c r="AH128">
        <v>20171204</v>
      </c>
      <c r="AI128">
        <v>36</v>
      </c>
      <c r="AJ128">
        <v>13</v>
      </c>
      <c r="AK128">
        <v>20171204</v>
      </c>
      <c r="AL128">
        <v>1009</v>
      </c>
      <c r="AM128">
        <v>109</v>
      </c>
      <c r="AN128">
        <v>62</v>
      </c>
      <c r="AO128">
        <v>395996.82</v>
      </c>
      <c r="AP128">
        <v>382683.63</v>
      </c>
      <c r="AQ128">
        <v>13313.19</v>
      </c>
    </row>
    <row r="129" spans="1:43" x14ac:dyDescent="0.2">
      <c r="A129">
        <v>20171205</v>
      </c>
      <c r="B129" s="5">
        <f t="shared" si="12"/>
        <v>6112</v>
      </c>
      <c r="C129" s="5">
        <f t="shared" si="13"/>
        <v>1225</v>
      </c>
      <c r="E129" s="5">
        <f t="shared" si="15"/>
        <v>48</v>
      </c>
      <c r="F129" s="65">
        <f t="shared" si="16"/>
        <v>3.9183673469387753E-2</v>
      </c>
      <c r="G129">
        <v>20171205</v>
      </c>
      <c r="H129">
        <v>5326</v>
      </c>
      <c r="I129">
        <v>947</v>
      </c>
      <c r="J129">
        <v>20171205</v>
      </c>
      <c r="K129">
        <v>678</v>
      </c>
      <c r="L129">
        <v>251</v>
      </c>
      <c r="M129">
        <v>20171205</v>
      </c>
      <c r="P129">
        <v>20171205</v>
      </c>
      <c r="S129">
        <v>20171205</v>
      </c>
      <c r="V129">
        <v>20171205</v>
      </c>
      <c r="Y129">
        <v>20171205</v>
      </c>
      <c r="AB129">
        <v>20171205</v>
      </c>
      <c r="AE129">
        <v>20171205</v>
      </c>
      <c r="AF129">
        <v>69</v>
      </c>
      <c r="AG129">
        <v>16</v>
      </c>
      <c r="AH129">
        <v>20171205</v>
      </c>
      <c r="AI129">
        <v>39</v>
      </c>
      <c r="AJ129">
        <v>11</v>
      </c>
      <c r="AK129">
        <v>20171205</v>
      </c>
      <c r="AL129">
        <v>632</v>
      </c>
      <c r="AM129">
        <v>83</v>
      </c>
      <c r="AN129">
        <v>48</v>
      </c>
      <c r="AO129">
        <v>353211.59</v>
      </c>
      <c r="AP129">
        <v>350048.18</v>
      </c>
      <c r="AQ129">
        <v>3163.41</v>
      </c>
    </row>
    <row r="130" spans="1:43" x14ac:dyDescent="0.2">
      <c r="A130">
        <v>20171206</v>
      </c>
      <c r="B130" s="5">
        <f t="shared" si="12"/>
        <v>7203</v>
      </c>
      <c r="C130" s="5">
        <f t="shared" si="13"/>
        <v>1518</v>
      </c>
      <c r="E130" s="5">
        <f t="shared" si="15"/>
        <v>92</v>
      </c>
      <c r="F130" s="65">
        <f t="shared" si="16"/>
        <v>6.0606060606060608E-2</v>
      </c>
      <c r="G130">
        <v>20171206</v>
      </c>
      <c r="H130">
        <v>6068</v>
      </c>
      <c r="I130">
        <v>1185</v>
      </c>
      <c r="J130">
        <v>20171206</v>
      </c>
      <c r="K130">
        <v>681</v>
      </c>
      <c r="L130">
        <v>278</v>
      </c>
      <c r="M130">
        <v>20171206</v>
      </c>
      <c r="P130">
        <v>20171206</v>
      </c>
      <c r="S130">
        <v>20171206</v>
      </c>
      <c r="V130">
        <v>20171206</v>
      </c>
      <c r="Y130">
        <v>20171206</v>
      </c>
      <c r="AB130">
        <v>20171206</v>
      </c>
      <c r="AE130">
        <v>20171206</v>
      </c>
      <c r="AF130">
        <v>269</v>
      </c>
      <c r="AG130">
        <v>39</v>
      </c>
      <c r="AH130">
        <v>20171206</v>
      </c>
      <c r="AI130">
        <v>185</v>
      </c>
      <c r="AJ130">
        <v>16</v>
      </c>
      <c r="AK130">
        <v>20171206</v>
      </c>
      <c r="AL130">
        <v>512</v>
      </c>
      <c r="AM130">
        <v>85</v>
      </c>
      <c r="AN130">
        <v>92</v>
      </c>
      <c r="AO130">
        <v>650494.56000000006</v>
      </c>
      <c r="AP130">
        <v>645379.75</v>
      </c>
      <c r="AQ130">
        <v>5114.8100000000004</v>
      </c>
    </row>
    <row r="131" spans="1:43" x14ac:dyDescent="0.2">
      <c r="A131">
        <v>20171207</v>
      </c>
      <c r="B131" s="5">
        <f t="shared" si="12"/>
        <v>8577</v>
      </c>
      <c r="C131" s="5">
        <f t="shared" si="13"/>
        <v>1680</v>
      </c>
      <c r="E131" s="5">
        <f t="shared" si="15"/>
        <v>102</v>
      </c>
      <c r="F131" s="65">
        <f t="shared" si="16"/>
        <v>6.0714285714285714E-2</v>
      </c>
      <c r="G131">
        <v>20171207</v>
      </c>
      <c r="H131">
        <v>7463</v>
      </c>
      <c r="I131">
        <v>1355</v>
      </c>
      <c r="J131">
        <v>20171207</v>
      </c>
      <c r="K131">
        <v>838</v>
      </c>
      <c r="L131">
        <v>285</v>
      </c>
      <c r="M131">
        <v>20171207</v>
      </c>
      <c r="P131">
        <v>20171207</v>
      </c>
      <c r="S131">
        <v>20171207</v>
      </c>
      <c r="V131">
        <v>20171207</v>
      </c>
      <c r="Y131">
        <v>20171207</v>
      </c>
      <c r="AB131">
        <v>20171207</v>
      </c>
      <c r="AE131">
        <v>20171207</v>
      </c>
      <c r="AF131">
        <v>208</v>
      </c>
      <c r="AG131">
        <v>30</v>
      </c>
      <c r="AH131">
        <v>20171207</v>
      </c>
      <c r="AI131">
        <v>68</v>
      </c>
      <c r="AJ131">
        <v>10</v>
      </c>
      <c r="AK131">
        <v>20171207</v>
      </c>
      <c r="AL131">
        <v>651</v>
      </c>
      <c r="AM131">
        <v>93</v>
      </c>
      <c r="AN131">
        <v>102</v>
      </c>
      <c r="AO131">
        <v>524452.06999999995</v>
      </c>
      <c r="AP131">
        <v>517207.11</v>
      </c>
      <c r="AQ131">
        <v>7244.96</v>
      </c>
    </row>
    <row r="132" spans="1:43" x14ac:dyDescent="0.2">
      <c r="A132">
        <v>20171208</v>
      </c>
      <c r="B132" s="5">
        <f t="shared" si="12"/>
        <v>10025</v>
      </c>
      <c r="C132" s="5">
        <f t="shared" si="13"/>
        <v>1548</v>
      </c>
      <c r="E132" s="5">
        <f t="shared" si="15"/>
        <v>64</v>
      </c>
      <c r="F132" s="65">
        <f t="shared" si="16"/>
        <v>4.1343669250645997E-2</v>
      </c>
      <c r="G132">
        <v>20171208</v>
      </c>
      <c r="H132">
        <v>5173</v>
      </c>
      <c r="I132">
        <v>874</v>
      </c>
      <c r="J132">
        <v>20171208</v>
      </c>
      <c r="K132">
        <v>1710</v>
      </c>
      <c r="L132">
        <v>285</v>
      </c>
      <c r="M132">
        <v>20171208</v>
      </c>
      <c r="P132">
        <v>20171208</v>
      </c>
      <c r="S132">
        <v>20171208</v>
      </c>
      <c r="T132">
        <v>414</v>
      </c>
      <c r="U132">
        <v>152</v>
      </c>
      <c r="V132">
        <v>20171208</v>
      </c>
      <c r="Y132">
        <v>20171208</v>
      </c>
      <c r="Z132">
        <v>349</v>
      </c>
      <c r="AA132">
        <v>133</v>
      </c>
      <c r="AB132">
        <v>20171208</v>
      </c>
      <c r="AE132">
        <v>20171208</v>
      </c>
      <c r="AF132">
        <v>1251</v>
      </c>
      <c r="AG132">
        <v>75</v>
      </c>
      <c r="AH132">
        <v>20171208</v>
      </c>
      <c r="AI132">
        <v>1128</v>
      </c>
      <c r="AJ132">
        <v>29</v>
      </c>
      <c r="AK132">
        <v>20171208</v>
      </c>
      <c r="AL132">
        <v>633</v>
      </c>
      <c r="AM132">
        <v>84</v>
      </c>
      <c r="AN132">
        <v>64</v>
      </c>
      <c r="AO132">
        <v>510020.01</v>
      </c>
      <c r="AP132">
        <v>505133.59</v>
      </c>
      <c r="AQ132">
        <v>4886.42</v>
      </c>
    </row>
    <row r="133" spans="1:43" x14ac:dyDescent="0.2">
      <c r="A133">
        <v>20171209</v>
      </c>
      <c r="B133" s="5">
        <f t="shared" si="12"/>
        <v>7837</v>
      </c>
      <c r="C133" s="5">
        <f t="shared" si="13"/>
        <v>1479</v>
      </c>
      <c r="E133" s="5">
        <f t="shared" si="15"/>
        <v>36</v>
      </c>
      <c r="F133" s="65">
        <f t="shared" si="16"/>
        <v>2.434077079107505E-2</v>
      </c>
      <c r="G133">
        <v>20171209</v>
      </c>
      <c r="H133">
        <v>5298</v>
      </c>
      <c r="I133">
        <v>875</v>
      </c>
      <c r="J133">
        <v>20171209</v>
      </c>
      <c r="K133">
        <v>1694</v>
      </c>
      <c r="L133">
        <v>315</v>
      </c>
      <c r="M133">
        <v>20171209</v>
      </c>
      <c r="P133">
        <v>20171209</v>
      </c>
      <c r="Q133">
        <v>108</v>
      </c>
      <c r="R133">
        <v>44</v>
      </c>
      <c r="S133">
        <v>20171209</v>
      </c>
      <c r="T133">
        <v>305</v>
      </c>
      <c r="U133">
        <v>108</v>
      </c>
      <c r="V133">
        <v>20171209</v>
      </c>
      <c r="Y133">
        <v>20171209</v>
      </c>
      <c r="Z133">
        <v>353</v>
      </c>
      <c r="AA133">
        <v>119</v>
      </c>
      <c r="AB133">
        <v>20171209</v>
      </c>
      <c r="AE133">
        <v>20171209</v>
      </c>
      <c r="AF133">
        <v>64</v>
      </c>
      <c r="AG133">
        <v>14</v>
      </c>
      <c r="AH133">
        <v>20171209</v>
      </c>
      <c r="AI133">
        <v>15</v>
      </c>
      <c r="AJ133">
        <v>4</v>
      </c>
      <c r="AK133">
        <v>20171209</v>
      </c>
      <c r="AL133">
        <v>635</v>
      </c>
      <c r="AM133">
        <v>72</v>
      </c>
      <c r="AN133">
        <v>36</v>
      </c>
      <c r="AO133">
        <v>206770.06</v>
      </c>
      <c r="AP133">
        <v>205270.06</v>
      </c>
      <c r="AQ133">
        <v>1500</v>
      </c>
    </row>
    <row r="134" spans="1:43" x14ac:dyDescent="0.2">
      <c r="A134">
        <v>20171210</v>
      </c>
      <c r="B134" s="5">
        <f>SUM(H134,K134,N134,Q134,T134,W134,Z134,AC134,AF134,AI134)</f>
        <v>13891</v>
      </c>
      <c r="C134" s="5">
        <f>SUM(I134,L134,O134,R134,U134,X134,AA134,AD134,AG134,AJ134)</f>
        <v>1737</v>
      </c>
      <c r="E134" s="5">
        <f t="shared" si="15"/>
        <v>44</v>
      </c>
      <c r="F134" s="65">
        <f t="shared" si="16"/>
        <v>2.5331030512377662E-2</v>
      </c>
      <c r="G134">
        <v>20171210</v>
      </c>
      <c r="H134">
        <v>11921</v>
      </c>
      <c r="I134">
        <v>1147</v>
      </c>
      <c r="J134">
        <v>20171210</v>
      </c>
      <c r="K134">
        <v>936</v>
      </c>
      <c r="L134">
        <v>258</v>
      </c>
      <c r="M134">
        <v>20171210</v>
      </c>
      <c r="P134">
        <v>20171210</v>
      </c>
      <c r="Q134">
        <v>340</v>
      </c>
      <c r="R134">
        <v>119</v>
      </c>
      <c r="S134">
        <v>20171210</v>
      </c>
      <c r="T134">
        <v>265</v>
      </c>
      <c r="U134">
        <v>91</v>
      </c>
      <c r="V134">
        <v>20171210</v>
      </c>
      <c r="Y134">
        <v>20171210</v>
      </c>
      <c r="Z134">
        <v>274</v>
      </c>
      <c r="AA134">
        <v>110</v>
      </c>
      <c r="AB134">
        <v>20171210</v>
      </c>
      <c r="AE134">
        <v>20171210</v>
      </c>
      <c r="AF134">
        <v>75</v>
      </c>
      <c r="AG134">
        <v>7</v>
      </c>
      <c r="AH134">
        <v>20171210</v>
      </c>
      <c r="AI134">
        <v>80</v>
      </c>
      <c r="AJ134">
        <v>5</v>
      </c>
      <c r="AK134">
        <v>20171210</v>
      </c>
      <c r="AL134">
        <v>494</v>
      </c>
      <c r="AM134">
        <v>86</v>
      </c>
      <c r="AN134">
        <v>44</v>
      </c>
      <c r="AO134">
        <v>479215.99</v>
      </c>
      <c r="AP134">
        <v>478715.99</v>
      </c>
      <c r="AQ134">
        <v>500</v>
      </c>
    </row>
    <row r="135" spans="1:43" x14ac:dyDescent="0.2">
      <c r="A135">
        <v>20171211</v>
      </c>
      <c r="B135" s="5">
        <f t="shared" ref="B135:B163" si="17">SUM(H135,K135,N135,Q135,T135,W135,Z135,AC135,AF135,AI135)</f>
        <v>11289</v>
      </c>
      <c r="C135" s="5">
        <f t="shared" ref="C135:C163" si="18">SUM(I135,L135,O135,R135,U135,X135,AA135,AD135,AG135,AJ135)</f>
        <v>1953</v>
      </c>
      <c r="E135" s="5">
        <f t="shared" si="15"/>
        <v>101</v>
      </c>
      <c r="F135" s="65">
        <f t="shared" si="16"/>
        <v>5.1715309779825906E-2</v>
      </c>
      <c r="G135">
        <v>20171211</v>
      </c>
      <c r="H135">
        <v>8360</v>
      </c>
      <c r="I135">
        <v>1226</v>
      </c>
      <c r="J135">
        <v>20171211</v>
      </c>
      <c r="K135">
        <v>1314</v>
      </c>
      <c r="L135">
        <v>308</v>
      </c>
      <c r="M135">
        <v>20171211</v>
      </c>
      <c r="P135">
        <v>20171211</v>
      </c>
      <c r="Q135">
        <v>293</v>
      </c>
      <c r="R135">
        <v>98</v>
      </c>
      <c r="S135">
        <v>20171211</v>
      </c>
      <c r="T135">
        <v>346</v>
      </c>
      <c r="U135">
        <v>110</v>
      </c>
      <c r="V135">
        <v>20171211</v>
      </c>
      <c r="Y135">
        <v>20171211</v>
      </c>
      <c r="Z135">
        <v>309</v>
      </c>
      <c r="AA135">
        <v>113</v>
      </c>
      <c r="AB135">
        <v>20171211</v>
      </c>
      <c r="AE135">
        <v>20171211</v>
      </c>
      <c r="AF135">
        <v>494</v>
      </c>
      <c r="AG135">
        <v>70</v>
      </c>
      <c r="AH135">
        <v>20171211</v>
      </c>
      <c r="AI135">
        <v>173</v>
      </c>
      <c r="AJ135">
        <v>28</v>
      </c>
      <c r="AK135">
        <v>20171211</v>
      </c>
      <c r="AL135">
        <v>396</v>
      </c>
      <c r="AM135">
        <v>106</v>
      </c>
      <c r="AN135">
        <v>101</v>
      </c>
      <c r="AO135">
        <v>1114166.3400000001</v>
      </c>
      <c r="AP135">
        <v>1113666.3400000001</v>
      </c>
      <c r="AQ135">
        <v>500</v>
      </c>
    </row>
    <row r="136" spans="1:43" x14ac:dyDescent="0.2">
      <c r="A136">
        <v>20171212</v>
      </c>
      <c r="B136" s="5">
        <f t="shared" si="17"/>
        <v>12239</v>
      </c>
      <c r="C136" s="5">
        <f t="shared" si="18"/>
        <v>2227</v>
      </c>
      <c r="E136" s="5">
        <f t="shared" si="15"/>
        <v>71</v>
      </c>
      <c r="F136" s="65">
        <f t="shared" si="16"/>
        <v>3.1881454872025143E-2</v>
      </c>
      <c r="G136">
        <v>20171212</v>
      </c>
      <c r="H136">
        <v>9642</v>
      </c>
      <c r="I136">
        <v>1414</v>
      </c>
      <c r="J136">
        <v>20171212</v>
      </c>
      <c r="K136">
        <v>1343</v>
      </c>
      <c r="L136">
        <v>358</v>
      </c>
      <c r="M136">
        <v>20171212</v>
      </c>
      <c r="P136">
        <v>20171212</v>
      </c>
      <c r="Q136">
        <v>456</v>
      </c>
      <c r="R136">
        <v>179</v>
      </c>
      <c r="S136">
        <v>20171212</v>
      </c>
      <c r="T136">
        <v>233</v>
      </c>
      <c r="U136">
        <v>113</v>
      </c>
      <c r="V136">
        <v>20171212</v>
      </c>
      <c r="Y136">
        <v>20171212</v>
      </c>
      <c r="Z136">
        <v>262</v>
      </c>
      <c r="AA136">
        <v>100</v>
      </c>
      <c r="AB136">
        <v>20171212</v>
      </c>
      <c r="AE136">
        <v>20171212</v>
      </c>
      <c r="AF136">
        <v>194</v>
      </c>
      <c r="AG136">
        <v>43</v>
      </c>
      <c r="AH136">
        <v>20171212</v>
      </c>
      <c r="AI136">
        <v>109</v>
      </c>
      <c r="AJ136">
        <v>20</v>
      </c>
      <c r="AK136">
        <v>20171212</v>
      </c>
      <c r="AL136">
        <v>492</v>
      </c>
      <c r="AM136">
        <v>127</v>
      </c>
      <c r="AN136">
        <v>71</v>
      </c>
      <c r="AO136">
        <v>484010.22</v>
      </c>
      <c r="AP136">
        <v>483110.22</v>
      </c>
      <c r="AQ136">
        <v>900</v>
      </c>
    </row>
    <row r="137" spans="1:43" x14ac:dyDescent="0.2">
      <c r="A137">
        <v>20171213</v>
      </c>
      <c r="B137" s="5">
        <f t="shared" si="17"/>
        <v>16550</v>
      </c>
      <c r="C137" s="5">
        <f t="shared" si="18"/>
        <v>3068</v>
      </c>
      <c r="E137" s="5">
        <f>AN137</f>
        <v>103</v>
      </c>
      <c r="F137" s="65">
        <f t="shared" si="16"/>
        <v>3.3572359843546284E-2</v>
      </c>
      <c r="G137">
        <v>20171213</v>
      </c>
      <c r="H137">
        <v>12550</v>
      </c>
      <c r="I137">
        <v>1834</v>
      </c>
      <c r="J137">
        <v>20171213</v>
      </c>
      <c r="K137">
        <v>1731</v>
      </c>
      <c r="L137">
        <v>483</v>
      </c>
      <c r="M137">
        <v>20171213</v>
      </c>
      <c r="P137">
        <v>20171213</v>
      </c>
      <c r="Q137">
        <v>687</v>
      </c>
      <c r="R137">
        <v>203</v>
      </c>
      <c r="S137">
        <v>20171213</v>
      </c>
      <c r="T137">
        <v>582</v>
      </c>
      <c r="U137">
        <v>239</v>
      </c>
      <c r="V137">
        <v>20171213</v>
      </c>
      <c r="W137">
        <v>1</v>
      </c>
      <c r="X137">
        <v>1</v>
      </c>
      <c r="Y137">
        <v>20171213</v>
      </c>
      <c r="Z137">
        <v>516</v>
      </c>
      <c r="AA137">
        <v>206</v>
      </c>
      <c r="AB137">
        <v>20171213</v>
      </c>
      <c r="AE137">
        <v>20171213</v>
      </c>
      <c r="AF137">
        <v>240</v>
      </c>
      <c r="AG137">
        <v>60</v>
      </c>
      <c r="AH137">
        <v>20171213</v>
      </c>
      <c r="AI137">
        <v>243</v>
      </c>
      <c r="AJ137">
        <v>42</v>
      </c>
      <c r="AK137">
        <v>20171213</v>
      </c>
      <c r="AL137">
        <v>800</v>
      </c>
      <c r="AM137">
        <v>219</v>
      </c>
      <c r="AN137">
        <v>103</v>
      </c>
      <c r="AO137">
        <v>831523.03</v>
      </c>
      <c r="AP137">
        <v>831523.03</v>
      </c>
    </row>
    <row r="138" spans="1:43" x14ac:dyDescent="0.2">
      <c r="A138">
        <v>20171214</v>
      </c>
      <c r="B138" s="5">
        <f t="shared" si="17"/>
        <v>11007</v>
      </c>
      <c r="C138" s="5">
        <f t="shared" si="18"/>
        <v>2314</v>
      </c>
      <c r="E138" s="5">
        <f t="shared" ref="E138:E163" si="19">AN138</f>
        <v>118</v>
      </c>
      <c r="F138" s="65">
        <f t="shared" si="16"/>
        <v>5.0993949870354362E-2</v>
      </c>
      <c r="G138">
        <v>20171214</v>
      </c>
      <c r="H138">
        <v>7293</v>
      </c>
      <c r="I138">
        <v>1255</v>
      </c>
      <c r="J138">
        <v>20171214</v>
      </c>
      <c r="K138">
        <v>1329</v>
      </c>
      <c r="L138">
        <v>342</v>
      </c>
      <c r="M138">
        <v>20171214</v>
      </c>
      <c r="P138">
        <v>20171214</v>
      </c>
      <c r="Q138">
        <v>180</v>
      </c>
      <c r="R138">
        <v>79</v>
      </c>
      <c r="S138">
        <v>20171214</v>
      </c>
      <c r="T138">
        <v>602</v>
      </c>
      <c r="U138">
        <v>260</v>
      </c>
      <c r="V138">
        <v>20171214</v>
      </c>
      <c r="Y138">
        <v>20171214</v>
      </c>
      <c r="Z138">
        <v>561</v>
      </c>
      <c r="AA138">
        <v>240</v>
      </c>
      <c r="AB138">
        <v>20171214</v>
      </c>
      <c r="AC138">
        <v>39</v>
      </c>
      <c r="AD138">
        <v>27</v>
      </c>
      <c r="AE138">
        <v>20171214</v>
      </c>
      <c r="AF138">
        <v>567</v>
      </c>
      <c r="AG138">
        <v>69</v>
      </c>
      <c r="AH138">
        <v>20171214</v>
      </c>
      <c r="AI138">
        <v>436</v>
      </c>
      <c r="AJ138">
        <v>42</v>
      </c>
      <c r="AK138">
        <v>20171214</v>
      </c>
      <c r="AL138">
        <v>4442</v>
      </c>
      <c r="AM138">
        <v>231</v>
      </c>
      <c r="AN138">
        <v>118</v>
      </c>
      <c r="AO138">
        <v>1078121.06</v>
      </c>
      <c r="AP138">
        <v>1075188.51</v>
      </c>
      <c r="AQ138">
        <v>2932.55</v>
      </c>
    </row>
    <row r="139" spans="1:43" x14ac:dyDescent="0.2">
      <c r="A139">
        <v>20171215</v>
      </c>
      <c r="B139" s="5">
        <f t="shared" si="17"/>
        <v>8786</v>
      </c>
      <c r="C139" s="5">
        <f t="shared" si="18"/>
        <v>1920</v>
      </c>
      <c r="E139" s="5">
        <f t="shared" si="19"/>
        <v>55</v>
      </c>
      <c r="F139" s="65">
        <f t="shared" si="16"/>
        <v>2.8645833333333332E-2</v>
      </c>
      <c r="G139">
        <v>20171215</v>
      </c>
      <c r="H139">
        <v>6440</v>
      </c>
      <c r="I139">
        <v>1077</v>
      </c>
      <c r="J139">
        <v>20171215</v>
      </c>
      <c r="K139">
        <v>1136</v>
      </c>
      <c r="L139">
        <v>346</v>
      </c>
      <c r="M139">
        <v>20171215</v>
      </c>
      <c r="P139">
        <v>20171215</v>
      </c>
      <c r="Q139">
        <v>55</v>
      </c>
      <c r="R139">
        <v>42</v>
      </c>
      <c r="S139">
        <v>20171215</v>
      </c>
      <c r="T139">
        <v>474</v>
      </c>
      <c r="U139">
        <v>314</v>
      </c>
      <c r="V139">
        <v>20171215</v>
      </c>
      <c r="Y139">
        <v>20171215</v>
      </c>
      <c r="Z139">
        <v>46</v>
      </c>
      <c r="AA139">
        <v>34</v>
      </c>
      <c r="AB139">
        <v>20171215</v>
      </c>
      <c r="AC139">
        <v>58</v>
      </c>
      <c r="AD139">
        <v>37</v>
      </c>
      <c r="AE139">
        <v>20171215</v>
      </c>
      <c r="AF139">
        <v>321</v>
      </c>
      <c r="AG139">
        <v>45</v>
      </c>
      <c r="AH139">
        <v>20171215</v>
      </c>
      <c r="AI139">
        <v>256</v>
      </c>
      <c r="AJ139">
        <v>25</v>
      </c>
      <c r="AK139">
        <v>20171215</v>
      </c>
      <c r="AL139">
        <v>1769</v>
      </c>
      <c r="AM139">
        <v>182</v>
      </c>
      <c r="AN139">
        <v>55</v>
      </c>
      <c r="AO139">
        <v>346285.8</v>
      </c>
      <c r="AP139">
        <v>345820.76</v>
      </c>
      <c r="AQ139">
        <v>465.04</v>
      </c>
    </row>
    <row r="140" spans="1:43" x14ac:dyDescent="0.2">
      <c r="A140">
        <v>20171216</v>
      </c>
      <c r="B140" s="5">
        <f t="shared" si="17"/>
        <v>5885</v>
      </c>
      <c r="C140" s="5">
        <f t="shared" si="18"/>
        <v>1508</v>
      </c>
      <c r="E140" s="5">
        <f t="shared" si="19"/>
        <v>24</v>
      </c>
      <c r="F140" s="65">
        <f t="shared" si="16"/>
        <v>1.5915119363395226E-2</v>
      </c>
      <c r="G140">
        <v>20171216</v>
      </c>
      <c r="H140">
        <v>4308</v>
      </c>
      <c r="I140">
        <v>781</v>
      </c>
      <c r="J140">
        <v>20171216</v>
      </c>
      <c r="K140">
        <v>645</v>
      </c>
      <c r="L140">
        <v>192</v>
      </c>
      <c r="M140">
        <v>20171216</v>
      </c>
      <c r="P140">
        <v>20171216</v>
      </c>
      <c r="Q140">
        <v>85</v>
      </c>
      <c r="R140">
        <v>62</v>
      </c>
      <c r="S140">
        <v>20171216</v>
      </c>
      <c r="T140">
        <v>644</v>
      </c>
      <c r="U140">
        <v>366</v>
      </c>
      <c r="V140">
        <v>20171216</v>
      </c>
      <c r="Y140">
        <v>20171216</v>
      </c>
      <c r="Z140">
        <v>54</v>
      </c>
      <c r="AA140">
        <v>35</v>
      </c>
      <c r="AB140">
        <v>20171216</v>
      </c>
      <c r="AC140">
        <v>70</v>
      </c>
      <c r="AD140">
        <v>51</v>
      </c>
      <c r="AE140">
        <v>20171216</v>
      </c>
      <c r="AF140">
        <v>28</v>
      </c>
      <c r="AG140">
        <v>8</v>
      </c>
      <c r="AH140">
        <v>20171216</v>
      </c>
      <c r="AI140">
        <v>51</v>
      </c>
      <c r="AJ140">
        <v>13</v>
      </c>
      <c r="AK140">
        <v>20171216</v>
      </c>
      <c r="AL140">
        <v>489</v>
      </c>
      <c r="AM140">
        <v>87</v>
      </c>
      <c r="AN140">
        <v>24</v>
      </c>
      <c r="AO140">
        <v>200642.21</v>
      </c>
      <c r="AP140">
        <v>200642.21</v>
      </c>
    </row>
    <row r="141" spans="1:43" x14ac:dyDescent="0.2">
      <c r="A141">
        <v>20171217</v>
      </c>
      <c r="B141" s="5">
        <f t="shared" si="17"/>
        <v>4568</v>
      </c>
      <c r="C141" s="5">
        <f t="shared" si="18"/>
        <v>1562</v>
      </c>
      <c r="E141" s="5">
        <f t="shared" si="19"/>
        <v>36</v>
      </c>
      <c r="F141" s="65">
        <f t="shared" si="16"/>
        <v>2.3047375160051217E-2</v>
      </c>
      <c r="G141">
        <v>20171217</v>
      </c>
      <c r="H141">
        <v>2511</v>
      </c>
      <c r="I141">
        <v>501</v>
      </c>
      <c r="J141">
        <v>20171217</v>
      </c>
      <c r="K141">
        <v>571</v>
      </c>
      <c r="L141">
        <v>171</v>
      </c>
      <c r="M141">
        <v>20171217</v>
      </c>
      <c r="P141">
        <v>20171217</v>
      </c>
      <c r="S141">
        <v>20171217</v>
      </c>
      <c r="T141">
        <v>968</v>
      </c>
      <c r="U141">
        <v>618</v>
      </c>
      <c r="V141">
        <v>20171217</v>
      </c>
      <c r="Y141">
        <v>20171217</v>
      </c>
      <c r="Z141">
        <v>217</v>
      </c>
      <c r="AA141">
        <v>139</v>
      </c>
      <c r="AB141">
        <v>20171217</v>
      </c>
      <c r="AC141">
        <v>175</v>
      </c>
      <c r="AD141">
        <v>101</v>
      </c>
      <c r="AE141">
        <v>20171217</v>
      </c>
      <c r="AF141">
        <v>71</v>
      </c>
      <c r="AG141">
        <v>18</v>
      </c>
      <c r="AH141">
        <v>20171217</v>
      </c>
      <c r="AI141">
        <v>55</v>
      </c>
      <c r="AJ141">
        <v>14</v>
      </c>
      <c r="AK141">
        <v>20171217</v>
      </c>
      <c r="AL141">
        <v>1001</v>
      </c>
      <c r="AM141">
        <v>41</v>
      </c>
      <c r="AN141">
        <v>36</v>
      </c>
      <c r="AO141">
        <v>293583.75</v>
      </c>
      <c r="AP141">
        <v>293583.75</v>
      </c>
    </row>
    <row r="142" spans="1:43" x14ac:dyDescent="0.2">
      <c r="A142">
        <v>20171218</v>
      </c>
      <c r="B142" s="5">
        <f t="shared" si="17"/>
        <v>9017</v>
      </c>
      <c r="C142" s="5">
        <f t="shared" si="18"/>
        <v>2095</v>
      </c>
      <c r="E142" s="5">
        <f t="shared" si="19"/>
        <v>89</v>
      </c>
      <c r="F142" s="65">
        <f t="shared" si="16"/>
        <v>4.2482100238663487E-2</v>
      </c>
      <c r="G142">
        <v>20171218</v>
      </c>
      <c r="H142">
        <v>2430</v>
      </c>
      <c r="I142">
        <v>424</v>
      </c>
      <c r="J142">
        <v>20171218</v>
      </c>
      <c r="K142">
        <v>672</v>
      </c>
      <c r="L142">
        <v>158</v>
      </c>
      <c r="M142">
        <v>20171218</v>
      </c>
      <c r="P142">
        <v>20171218</v>
      </c>
      <c r="S142">
        <v>20171218</v>
      </c>
      <c r="T142">
        <v>3480</v>
      </c>
      <c r="U142">
        <v>857</v>
      </c>
      <c r="V142">
        <v>20171218</v>
      </c>
      <c r="Y142">
        <v>20171218</v>
      </c>
      <c r="Z142">
        <v>1591</v>
      </c>
      <c r="AA142">
        <v>417</v>
      </c>
      <c r="AB142">
        <v>20171218</v>
      </c>
      <c r="AC142">
        <v>389</v>
      </c>
      <c r="AD142">
        <v>136</v>
      </c>
      <c r="AE142">
        <v>20171218</v>
      </c>
      <c r="AF142">
        <v>332</v>
      </c>
      <c r="AG142">
        <v>64</v>
      </c>
      <c r="AH142">
        <v>20171218</v>
      </c>
      <c r="AI142">
        <v>123</v>
      </c>
      <c r="AJ142">
        <v>39</v>
      </c>
      <c r="AK142">
        <v>20171218</v>
      </c>
      <c r="AL142">
        <v>221</v>
      </c>
      <c r="AM142">
        <v>59</v>
      </c>
      <c r="AN142">
        <v>89</v>
      </c>
      <c r="AO142">
        <v>764426.99</v>
      </c>
      <c r="AP142">
        <v>763318.35</v>
      </c>
      <c r="AQ142">
        <v>1108.6400000000001</v>
      </c>
    </row>
    <row r="143" spans="1:43" x14ac:dyDescent="0.2">
      <c r="A143">
        <v>20171219</v>
      </c>
      <c r="B143" s="5">
        <f t="shared" si="17"/>
        <v>7431</v>
      </c>
      <c r="C143" s="5">
        <f t="shared" si="18"/>
        <v>2304</v>
      </c>
      <c r="E143" s="5">
        <f t="shared" si="19"/>
        <v>111</v>
      </c>
      <c r="F143" s="65">
        <f t="shared" si="16"/>
        <v>4.8177083333333336E-2</v>
      </c>
      <c r="G143">
        <v>20171219</v>
      </c>
      <c r="H143">
        <v>2383</v>
      </c>
      <c r="I143">
        <v>431</v>
      </c>
      <c r="J143">
        <v>20171219</v>
      </c>
      <c r="K143">
        <v>783</v>
      </c>
      <c r="L143">
        <v>171</v>
      </c>
      <c r="M143">
        <v>20171219</v>
      </c>
      <c r="P143">
        <v>20171219</v>
      </c>
      <c r="Q143">
        <v>48</v>
      </c>
      <c r="R143">
        <v>29</v>
      </c>
      <c r="S143">
        <v>20171219</v>
      </c>
      <c r="T143">
        <v>2249</v>
      </c>
      <c r="U143">
        <v>768</v>
      </c>
      <c r="V143">
        <v>20171219</v>
      </c>
      <c r="Y143">
        <v>20171219</v>
      </c>
      <c r="Z143">
        <v>1384</v>
      </c>
      <c r="AA143">
        <v>705</v>
      </c>
      <c r="AB143">
        <v>20171219</v>
      </c>
      <c r="AC143">
        <v>453</v>
      </c>
      <c r="AD143">
        <v>174</v>
      </c>
      <c r="AE143">
        <v>20171219</v>
      </c>
      <c r="AF143">
        <v>73</v>
      </c>
      <c r="AG143">
        <v>15</v>
      </c>
      <c r="AH143">
        <v>20171219</v>
      </c>
      <c r="AI143">
        <v>58</v>
      </c>
      <c r="AJ143">
        <v>11</v>
      </c>
      <c r="AK143">
        <v>20171219</v>
      </c>
      <c r="AL143">
        <v>411</v>
      </c>
      <c r="AM143">
        <v>78</v>
      </c>
      <c r="AN143">
        <v>111</v>
      </c>
      <c r="AO143">
        <v>691481.79</v>
      </c>
      <c r="AP143">
        <v>685946.9</v>
      </c>
      <c r="AQ143">
        <v>5534.89</v>
      </c>
    </row>
    <row r="144" spans="1:43" x14ac:dyDescent="0.2">
      <c r="A144">
        <v>20171220</v>
      </c>
      <c r="B144" s="5">
        <f t="shared" si="17"/>
        <v>12388</v>
      </c>
      <c r="C144" s="5">
        <f t="shared" si="18"/>
        <v>3473</v>
      </c>
      <c r="E144" s="5">
        <f t="shared" si="19"/>
        <v>171</v>
      </c>
      <c r="F144" s="65">
        <f t="shared" si="16"/>
        <v>4.9236970918514256E-2</v>
      </c>
      <c r="G144">
        <v>20171220</v>
      </c>
      <c r="H144">
        <v>5894</v>
      </c>
      <c r="I144">
        <v>833</v>
      </c>
      <c r="J144">
        <v>20171220</v>
      </c>
      <c r="K144">
        <v>557</v>
      </c>
      <c r="L144">
        <v>151</v>
      </c>
      <c r="M144">
        <v>20171220</v>
      </c>
      <c r="P144">
        <v>20171220</v>
      </c>
      <c r="Q144">
        <v>1252</v>
      </c>
      <c r="R144">
        <v>561</v>
      </c>
      <c r="S144">
        <v>20171220</v>
      </c>
      <c r="T144">
        <v>2368</v>
      </c>
      <c r="U144">
        <v>1025</v>
      </c>
      <c r="V144">
        <v>20171220</v>
      </c>
      <c r="Y144">
        <v>20171220</v>
      </c>
      <c r="Z144">
        <v>1777</v>
      </c>
      <c r="AA144">
        <v>712</v>
      </c>
      <c r="AB144">
        <v>20171220</v>
      </c>
      <c r="AC144">
        <v>434</v>
      </c>
      <c r="AD144">
        <v>156</v>
      </c>
      <c r="AE144">
        <v>20171220</v>
      </c>
      <c r="AF144">
        <v>58</v>
      </c>
      <c r="AG144">
        <v>16</v>
      </c>
      <c r="AH144">
        <v>20171220</v>
      </c>
      <c r="AI144">
        <v>48</v>
      </c>
      <c r="AJ144">
        <v>19</v>
      </c>
      <c r="AK144">
        <v>20171220</v>
      </c>
      <c r="AL144">
        <v>504</v>
      </c>
      <c r="AM144">
        <v>128</v>
      </c>
      <c r="AN144">
        <v>171</v>
      </c>
      <c r="AO144">
        <v>1309700.3700000001</v>
      </c>
      <c r="AP144">
        <v>1301500.53</v>
      </c>
      <c r="AQ144">
        <v>8199.84</v>
      </c>
    </row>
    <row r="145" spans="1:43" x14ac:dyDescent="0.2">
      <c r="A145">
        <v>20171221</v>
      </c>
      <c r="B145" s="5">
        <f t="shared" si="17"/>
        <v>7589</v>
      </c>
      <c r="C145" s="5">
        <f t="shared" si="18"/>
        <v>2440</v>
      </c>
      <c r="E145" s="5">
        <f t="shared" si="19"/>
        <v>80</v>
      </c>
      <c r="F145" s="65">
        <f t="shared" si="16"/>
        <v>3.2786885245901641E-2</v>
      </c>
      <c r="G145">
        <v>20171221</v>
      </c>
      <c r="H145">
        <v>3946</v>
      </c>
      <c r="I145">
        <v>652</v>
      </c>
      <c r="J145">
        <v>20171221</v>
      </c>
      <c r="K145">
        <v>392</v>
      </c>
      <c r="L145">
        <v>126</v>
      </c>
      <c r="M145">
        <v>20171221</v>
      </c>
      <c r="P145">
        <v>20171221</v>
      </c>
      <c r="Q145">
        <v>541</v>
      </c>
      <c r="R145">
        <v>325</v>
      </c>
      <c r="S145">
        <v>20171221</v>
      </c>
      <c r="T145">
        <v>1723</v>
      </c>
      <c r="U145">
        <v>858</v>
      </c>
      <c r="V145">
        <v>20171221</v>
      </c>
      <c r="Y145">
        <v>20171221</v>
      </c>
      <c r="Z145">
        <v>648</v>
      </c>
      <c r="AA145">
        <v>309</v>
      </c>
      <c r="AB145">
        <v>20171221</v>
      </c>
      <c r="AC145">
        <v>280</v>
      </c>
      <c r="AD145">
        <v>149</v>
      </c>
      <c r="AE145">
        <v>20171221</v>
      </c>
      <c r="AF145">
        <v>34</v>
      </c>
      <c r="AG145">
        <v>12</v>
      </c>
      <c r="AH145">
        <v>20171221</v>
      </c>
      <c r="AI145">
        <v>25</v>
      </c>
      <c r="AJ145">
        <v>9</v>
      </c>
      <c r="AK145">
        <v>20171221</v>
      </c>
      <c r="AL145">
        <v>239</v>
      </c>
      <c r="AM145">
        <v>70</v>
      </c>
      <c r="AN145">
        <v>80</v>
      </c>
      <c r="AO145">
        <v>683837.55</v>
      </c>
      <c r="AP145">
        <v>680534.85</v>
      </c>
      <c r="AQ145">
        <v>3302.7</v>
      </c>
    </row>
    <row r="146" spans="1:43" x14ac:dyDescent="0.2">
      <c r="A146">
        <v>20171222</v>
      </c>
      <c r="B146" s="5">
        <f t="shared" si="17"/>
        <v>4689</v>
      </c>
      <c r="C146" s="5">
        <f t="shared" si="18"/>
        <v>1440</v>
      </c>
      <c r="E146" s="5">
        <f t="shared" si="19"/>
        <v>24</v>
      </c>
      <c r="F146" s="65">
        <f t="shared" si="16"/>
        <v>1.6666666666666666E-2</v>
      </c>
      <c r="G146">
        <v>20171222</v>
      </c>
      <c r="H146">
        <v>2484</v>
      </c>
      <c r="I146">
        <v>429</v>
      </c>
      <c r="J146">
        <v>20171222</v>
      </c>
      <c r="K146">
        <v>180</v>
      </c>
      <c r="L146">
        <v>98</v>
      </c>
      <c r="M146">
        <v>20171222</v>
      </c>
      <c r="P146">
        <v>20171222</v>
      </c>
      <c r="S146">
        <v>20171222</v>
      </c>
      <c r="T146">
        <v>1723</v>
      </c>
      <c r="U146">
        <v>776</v>
      </c>
      <c r="V146">
        <v>20171222</v>
      </c>
      <c r="Y146">
        <v>20171222</v>
      </c>
      <c r="Z146">
        <v>34</v>
      </c>
      <c r="AA146">
        <v>28</v>
      </c>
      <c r="AB146">
        <v>20171222</v>
      </c>
      <c r="AC146">
        <v>215</v>
      </c>
      <c r="AD146">
        <v>99</v>
      </c>
      <c r="AE146">
        <v>20171222</v>
      </c>
      <c r="AF146">
        <v>34</v>
      </c>
      <c r="AG146">
        <v>7</v>
      </c>
      <c r="AH146">
        <v>20171222</v>
      </c>
      <c r="AI146">
        <v>19</v>
      </c>
      <c r="AJ146">
        <v>3</v>
      </c>
      <c r="AK146">
        <v>20171222</v>
      </c>
      <c r="AL146">
        <v>271</v>
      </c>
      <c r="AM146">
        <v>45</v>
      </c>
      <c r="AN146">
        <v>24</v>
      </c>
      <c r="AO146">
        <v>137626.25</v>
      </c>
      <c r="AP146">
        <v>135650.45000000001</v>
      </c>
      <c r="AQ146">
        <v>1975.8</v>
      </c>
    </row>
    <row r="147" spans="1:43" x14ac:dyDescent="0.2">
      <c r="A147">
        <v>20171223</v>
      </c>
      <c r="B147" s="5">
        <f t="shared" si="17"/>
        <v>3126</v>
      </c>
      <c r="C147" s="5">
        <f t="shared" si="18"/>
        <v>1022</v>
      </c>
      <c r="E147" s="5">
        <f t="shared" si="19"/>
        <v>23</v>
      </c>
      <c r="F147" s="65">
        <f t="shared" si="16"/>
        <v>2.2504892367906065E-2</v>
      </c>
      <c r="G147">
        <v>20171223</v>
      </c>
      <c r="H147">
        <v>1583</v>
      </c>
      <c r="I147">
        <v>295</v>
      </c>
      <c r="J147">
        <v>20171223</v>
      </c>
      <c r="K147">
        <v>142</v>
      </c>
      <c r="L147">
        <v>67</v>
      </c>
      <c r="M147">
        <v>20171223</v>
      </c>
      <c r="P147">
        <v>20171223</v>
      </c>
      <c r="S147">
        <v>20171223</v>
      </c>
      <c r="T147">
        <v>1188</v>
      </c>
      <c r="U147">
        <v>573</v>
      </c>
      <c r="V147">
        <v>20171223</v>
      </c>
      <c r="Y147">
        <v>20171223</v>
      </c>
      <c r="AB147">
        <v>20171223</v>
      </c>
      <c r="AC147">
        <v>161</v>
      </c>
      <c r="AD147">
        <v>69</v>
      </c>
      <c r="AE147">
        <v>20171223</v>
      </c>
      <c r="AF147">
        <v>35</v>
      </c>
      <c r="AG147">
        <v>10</v>
      </c>
      <c r="AH147">
        <v>20171223</v>
      </c>
      <c r="AI147">
        <v>17</v>
      </c>
      <c r="AJ147">
        <v>8</v>
      </c>
      <c r="AK147">
        <v>20171223</v>
      </c>
      <c r="AL147">
        <v>97</v>
      </c>
      <c r="AM147">
        <v>38</v>
      </c>
      <c r="AN147">
        <v>23</v>
      </c>
      <c r="AO147">
        <v>188357.7</v>
      </c>
      <c r="AP147">
        <v>182360</v>
      </c>
      <c r="AQ147">
        <v>5997.7</v>
      </c>
    </row>
    <row r="148" spans="1:43" x14ac:dyDescent="0.2">
      <c r="A148">
        <v>20171224</v>
      </c>
      <c r="B148" s="5">
        <f t="shared" si="17"/>
        <v>3063</v>
      </c>
      <c r="C148" s="5">
        <f t="shared" si="18"/>
        <v>1020</v>
      </c>
      <c r="E148" s="5">
        <f t="shared" si="19"/>
        <v>16</v>
      </c>
      <c r="F148" s="65">
        <f t="shared" si="16"/>
        <v>1.5686274509803921E-2</v>
      </c>
      <c r="G148">
        <v>20171224</v>
      </c>
      <c r="H148">
        <v>1470</v>
      </c>
      <c r="I148">
        <v>302</v>
      </c>
      <c r="J148">
        <v>20171224</v>
      </c>
      <c r="K148">
        <v>168</v>
      </c>
      <c r="L148">
        <v>70</v>
      </c>
      <c r="M148">
        <v>20171224</v>
      </c>
      <c r="P148">
        <v>20171224</v>
      </c>
      <c r="S148">
        <v>20171224</v>
      </c>
      <c r="T148">
        <v>1173</v>
      </c>
      <c r="U148">
        <v>563</v>
      </c>
      <c r="V148">
        <v>20171224</v>
      </c>
      <c r="Y148">
        <v>20171224</v>
      </c>
      <c r="AB148">
        <v>20171224</v>
      </c>
      <c r="AC148">
        <v>224</v>
      </c>
      <c r="AD148">
        <v>78</v>
      </c>
      <c r="AE148">
        <v>20171224</v>
      </c>
      <c r="AF148">
        <v>16</v>
      </c>
      <c r="AG148">
        <v>4</v>
      </c>
      <c r="AH148">
        <v>20171224</v>
      </c>
      <c r="AI148">
        <v>12</v>
      </c>
      <c r="AJ148">
        <v>3</v>
      </c>
      <c r="AK148">
        <v>20171224</v>
      </c>
      <c r="AL148">
        <v>116</v>
      </c>
      <c r="AM148">
        <v>40</v>
      </c>
      <c r="AN148">
        <v>16</v>
      </c>
      <c r="AO148">
        <v>111644.31</v>
      </c>
      <c r="AP148">
        <v>107105.49</v>
      </c>
      <c r="AQ148">
        <v>4538.82</v>
      </c>
    </row>
    <row r="149" spans="1:43" x14ac:dyDescent="0.2">
      <c r="A149">
        <v>20171225</v>
      </c>
      <c r="B149" s="5">
        <f t="shared" si="17"/>
        <v>4289</v>
      </c>
      <c r="C149" s="5">
        <f t="shared" si="18"/>
        <v>1442</v>
      </c>
      <c r="E149" s="5">
        <f t="shared" si="19"/>
        <v>30</v>
      </c>
      <c r="F149" s="65">
        <f t="shared" si="16"/>
        <v>2.0804438280166437E-2</v>
      </c>
      <c r="G149">
        <v>20171225</v>
      </c>
      <c r="H149">
        <v>1917</v>
      </c>
      <c r="I149">
        <v>345</v>
      </c>
      <c r="J149">
        <v>20171225</v>
      </c>
      <c r="K149">
        <v>149</v>
      </c>
      <c r="L149">
        <v>65</v>
      </c>
      <c r="M149">
        <v>20171225</v>
      </c>
      <c r="P149">
        <v>20171225</v>
      </c>
      <c r="S149">
        <v>20171225</v>
      </c>
      <c r="T149">
        <v>1791</v>
      </c>
      <c r="U149">
        <v>877</v>
      </c>
      <c r="V149">
        <v>20171225</v>
      </c>
      <c r="Y149">
        <v>20171225</v>
      </c>
      <c r="Z149">
        <v>27</v>
      </c>
      <c r="AA149">
        <v>21</v>
      </c>
      <c r="AB149">
        <v>20171225</v>
      </c>
      <c r="AC149">
        <v>290</v>
      </c>
      <c r="AD149">
        <v>112</v>
      </c>
      <c r="AE149">
        <v>20171225</v>
      </c>
      <c r="AF149">
        <v>44</v>
      </c>
      <c r="AG149">
        <v>12</v>
      </c>
      <c r="AH149">
        <v>20171225</v>
      </c>
      <c r="AI149">
        <v>71</v>
      </c>
      <c r="AJ149">
        <v>10</v>
      </c>
      <c r="AK149">
        <v>20171225</v>
      </c>
      <c r="AL149">
        <v>235</v>
      </c>
      <c r="AM149">
        <v>51</v>
      </c>
      <c r="AN149">
        <v>30</v>
      </c>
      <c r="AO149">
        <v>321468.63</v>
      </c>
      <c r="AP149">
        <v>318473.34000000003</v>
      </c>
      <c r="AQ149">
        <v>2995.29</v>
      </c>
    </row>
    <row r="150" spans="1:43" x14ac:dyDescent="0.2">
      <c r="A150">
        <v>20171226</v>
      </c>
      <c r="B150" s="5">
        <f t="shared" si="17"/>
        <v>4073</v>
      </c>
      <c r="C150" s="5">
        <f t="shared" si="18"/>
        <v>1303</v>
      </c>
      <c r="E150" s="5">
        <f t="shared" si="19"/>
        <v>53</v>
      </c>
      <c r="F150" s="65">
        <f t="shared" si="16"/>
        <v>4.0675364543361472E-2</v>
      </c>
      <c r="G150">
        <v>20171226</v>
      </c>
      <c r="H150">
        <v>1790</v>
      </c>
      <c r="I150">
        <v>328</v>
      </c>
      <c r="J150">
        <v>20171226</v>
      </c>
      <c r="K150">
        <v>189</v>
      </c>
      <c r="L150">
        <v>83</v>
      </c>
      <c r="M150">
        <v>20171226</v>
      </c>
      <c r="P150">
        <v>20171226</v>
      </c>
      <c r="S150">
        <v>20171226</v>
      </c>
      <c r="T150">
        <v>1548</v>
      </c>
      <c r="U150">
        <v>710</v>
      </c>
      <c r="V150">
        <v>20171226</v>
      </c>
      <c r="Y150">
        <v>20171226</v>
      </c>
      <c r="Z150">
        <v>79</v>
      </c>
      <c r="AA150">
        <v>43</v>
      </c>
      <c r="AB150">
        <v>20171226</v>
      </c>
      <c r="AC150">
        <v>246</v>
      </c>
      <c r="AD150">
        <v>104</v>
      </c>
      <c r="AE150">
        <v>20171226</v>
      </c>
      <c r="AF150">
        <v>133</v>
      </c>
      <c r="AG150">
        <v>21</v>
      </c>
      <c r="AH150">
        <v>20171226</v>
      </c>
      <c r="AI150">
        <v>88</v>
      </c>
      <c r="AJ150">
        <v>14</v>
      </c>
      <c r="AK150">
        <v>20171226</v>
      </c>
      <c r="AL150">
        <v>128</v>
      </c>
      <c r="AM150">
        <v>43</v>
      </c>
      <c r="AN150">
        <v>53</v>
      </c>
      <c r="AO150">
        <v>353775.8</v>
      </c>
      <c r="AP150">
        <v>337929.82</v>
      </c>
      <c r="AQ150">
        <v>15845.98</v>
      </c>
    </row>
    <row r="151" spans="1:43" x14ac:dyDescent="0.2">
      <c r="A151">
        <v>20171227</v>
      </c>
      <c r="B151" s="5">
        <f t="shared" si="17"/>
        <v>4471</v>
      </c>
      <c r="C151" s="5">
        <f t="shared" si="18"/>
        <v>1410</v>
      </c>
      <c r="E151" s="5">
        <f t="shared" si="19"/>
        <v>41</v>
      </c>
      <c r="F151" s="65">
        <f>E151/C151</f>
        <v>2.9078014184397163E-2</v>
      </c>
      <c r="G151">
        <v>20171227</v>
      </c>
      <c r="H151">
        <v>2133</v>
      </c>
      <c r="I151">
        <v>376</v>
      </c>
      <c r="J151">
        <v>20171227</v>
      </c>
      <c r="K151">
        <v>187</v>
      </c>
      <c r="L151">
        <v>81</v>
      </c>
      <c r="M151">
        <v>20171227</v>
      </c>
      <c r="P151">
        <v>20171227</v>
      </c>
      <c r="S151">
        <v>20171227</v>
      </c>
      <c r="T151">
        <v>1636</v>
      </c>
      <c r="U151">
        <v>816</v>
      </c>
      <c r="V151">
        <v>20171227</v>
      </c>
      <c r="Y151">
        <v>20171227</v>
      </c>
      <c r="AB151">
        <v>20171227</v>
      </c>
      <c r="AC151">
        <v>250</v>
      </c>
      <c r="AD151">
        <v>95</v>
      </c>
      <c r="AE151">
        <v>20171227</v>
      </c>
      <c r="AF151">
        <v>153</v>
      </c>
      <c r="AG151">
        <v>23</v>
      </c>
      <c r="AH151">
        <v>20171227</v>
      </c>
      <c r="AI151">
        <v>112</v>
      </c>
      <c r="AJ151">
        <v>19</v>
      </c>
      <c r="AK151">
        <v>20171227</v>
      </c>
      <c r="AL151">
        <v>695</v>
      </c>
      <c r="AM151">
        <v>57</v>
      </c>
      <c r="AN151">
        <v>41</v>
      </c>
      <c r="AO151">
        <v>496795.88</v>
      </c>
      <c r="AP151">
        <v>494486.71</v>
      </c>
      <c r="AQ151">
        <v>2309.17</v>
      </c>
    </row>
    <row r="152" spans="1:43" x14ac:dyDescent="0.2">
      <c r="A152">
        <v>20171228</v>
      </c>
      <c r="B152" s="5">
        <f t="shared" si="17"/>
        <v>4677</v>
      </c>
      <c r="C152" s="5">
        <f t="shared" si="18"/>
        <v>1332</v>
      </c>
      <c r="E152" s="5">
        <f t="shared" si="19"/>
        <v>34</v>
      </c>
      <c r="F152" s="65">
        <f t="shared" ref="F152:F172" si="20">E152/C152</f>
        <v>2.5525525525525526E-2</v>
      </c>
      <c r="G152">
        <v>20171228</v>
      </c>
      <c r="H152">
        <v>2295</v>
      </c>
      <c r="I152">
        <v>386</v>
      </c>
      <c r="J152">
        <v>20171228</v>
      </c>
      <c r="K152">
        <v>220</v>
      </c>
      <c r="L152">
        <v>70</v>
      </c>
      <c r="M152">
        <v>20171228</v>
      </c>
      <c r="P152">
        <v>20171228</v>
      </c>
      <c r="Q152">
        <v>28</v>
      </c>
      <c r="R152">
        <v>17</v>
      </c>
      <c r="S152">
        <v>20171228</v>
      </c>
      <c r="T152">
        <v>1764</v>
      </c>
      <c r="U152">
        <v>760</v>
      </c>
      <c r="V152">
        <v>20171228</v>
      </c>
      <c r="Y152">
        <v>20171228</v>
      </c>
      <c r="AB152">
        <v>20171228</v>
      </c>
      <c r="AC152">
        <v>273</v>
      </c>
      <c r="AD152">
        <v>79</v>
      </c>
      <c r="AE152">
        <v>20171228</v>
      </c>
      <c r="AF152">
        <v>35</v>
      </c>
      <c r="AG152">
        <v>12</v>
      </c>
      <c r="AH152">
        <v>20171228</v>
      </c>
      <c r="AI152">
        <v>62</v>
      </c>
      <c r="AJ152">
        <v>8</v>
      </c>
      <c r="AK152">
        <v>20171228</v>
      </c>
      <c r="AL152">
        <v>574</v>
      </c>
      <c r="AM152">
        <v>58</v>
      </c>
      <c r="AN152">
        <v>34</v>
      </c>
      <c r="AO152">
        <v>261066.68</v>
      </c>
      <c r="AP152">
        <v>253856.4</v>
      </c>
      <c r="AQ152">
        <v>7210.28</v>
      </c>
    </row>
    <row r="153" spans="1:43" x14ac:dyDescent="0.2">
      <c r="A153">
        <v>20171229</v>
      </c>
      <c r="B153" s="5">
        <f t="shared" si="17"/>
        <v>5767</v>
      </c>
      <c r="C153" s="5">
        <f t="shared" si="18"/>
        <v>1558</v>
      </c>
      <c r="E153" s="5">
        <f t="shared" si="19"/>
        <v>57</v>
      </c>
      <c r="F153" s="65">
        <f t="shared" si="20"/>
        <v>3.6585365853658534E-2</v>
      </c>
      <c r="G153">
        <v>20171229</v>
      </c>
      <c r="H153">
        <v>2738</v>
      </c>
      <c r="I153">
        <v>410</v>
      </c>
      <c r="J153">
        <v>20171229</v>
      </c>
      <c r="K153">
        <v>346</v>
      </c>
      <c r="L153">
        <v>84</v>
      </c>
      <c r="M153">
        <v>20171229</v>
      </c>
      <c r="P153">
        <v>20171229</v>
      </c>
      <c r="S153">
        <v>20171229</v>
      </c>
      <c r="T153">
        <v>1907</v>
      </c>
      <c r="U153">
        <v>817</v>
      </c>
      <c r="V153">
        <v>20171229</v>
      </c>
      <c r="Y153">
        <v>20171229</v>
      </c>
      <c r="Z153">
        <v>168</v>
      </c>
      <c r="AA153">
        <v>90</v>
      </c>
      <c r="AB153">
        <v>20171229</v>
      </c>
      <c r="AC153">
        <v>243</v>
      </c>
      <c r="AD153">
        <v>116</v>
      </c>
      <c r="AE153">
        <v>20171229</v>
      </c>
      <c r="AF153">
        <v>213</v>
      </c>
      <c r="AG153">
        <v>29</v>
      </c>
      <c r="AH153">
        <v>20171229</v>
      </c>
      <c r="AI153">
        <v>152</v>
      </c>
      <c r="AJ153">
        <v>12</v>
      </c>
      <c r="AK153">
        <v>20171229</v>
      </c>
      <c r="AL153">
        <v>484</v>
      </c>
      <c r="AM153">
        <v>39</v>
      </c>
      <c r="AN153">
        <v>57</v>
      </c>
      <c r="AO153">
        <v>468142.51</v>
      </c>
      <c r="AP153">
        <v>461387.73</v>
      </c>
      <c r="AQ153">
        <v>6754.78</v>
      </c>
    </row>
    <row r="154" spans="1:43" x14ac:dyDescent="0.2">
      <c r="A154">
        <v>20171230</v>
      </c>
      <c r="B154" s="5">
        <f t="shared" si="17"/>
        <v>3413</v>
      </c>
      <c r="C154" s="5">
        <f t="shared" si="18"/>
        <v>1212</v>
      </c>
      <c r="E154" s="5">
        <f t="shared" si="19"/>
        <v>16</v>
      </c>
      <c r="F154" s="65">
        <f t="shared" si="20"/>
        <v>1.3201320132013201E-2</v>
      </c>
      <c r="G154">
        <v>20171230</v>
      </c>
      <c r="H154">
        <v>1471</v>
      </c>
      <c r="I154">
        <v>273</v>
      </c>
      <c r="J154">
        <v>20171230</v>
      </c>
      <c r="K154">
        <v>234</v>
      </c>
      <c r="L154">
        <v>83</v>
      </c>
      <c r="M154">
        <v>20171230</v>
      </c>
      <c r="P154">
        <v>20171230</v>
      </c>
      <c r="S154">
        <v>20171230</v>
      </c>
      <c r="T154">
        <v>1093</v>
      </c>
      <c r="U154">
        <v>534</v>
      </c>
      <c r="V154">
        <v>20171230</v>
      </c>
      <c r="Y154">
        <v>20171230</v>
      </c>
      <c r="Z154">
        <v>351</v>
      </c>
      <c r="AA154">
        <v>221</v>
      </c>
      <c r="AB154">
        <v>20171230</v>
      </c>
      <c r="AC154">
        <v>243</v>
      </c>
      <c r="AD154">
        <v>98</v>
      </c>
      <c r="AE154">
        <v>20171230</v>
      </c>
      <c r="AF154">
        <v>15</v>
      </c>
      <c r="AG154">
        <v>2</v>
      </c>
      <c r="AH154">
        <v>20171230</v>
      </c>
      <c r="AI154">
        <v>6</v>
      </c>
      <c r="AJ154">
        <v>1</v>
      </c>
      <c r="AK154">
        <v>20171230</v>
      </c>
      <c r="AL154">
        <v>381</v>
      </c>
      <c r="AM154">
        <v>35</v>
      </c>
      <c r="AN154">
        <v>16</v>
      </c>
      <c r="AO154">
        <v>87600.72</v>
      </c>
      <c r="AP154">
        <v>87600.72</v>
      </c>
    </row>
    <row r="155" spans="1:43" x14ac:dyDescent="0.2">
      <c r="A155">
        <v>20171231</v>
      </c>
      <c r="B155" s="5">
        <f t="shared" si="17"/>
        <v>6393</v>
      </c>
      <c r="C155" s="5">
        <f t="shared" si="18"/>
        <v>1235</v>
      </c>
      <c r="E155" s="5">
        <f t="shared" si="19"/>
        <v>36</v>
      </c>
      <c r="F155" s="65">
        <f t="shared" si="20"/>
        <v>2.9149797570850202E-2</v>
      </c>
      <c r="G155">
        <v>20171231</v>
      </c>
      <c r="H155">
        <v>1626</v>
      </c>
      <c r="I155">
        <v>262</v>
      </c>
      <c r="J155">
        <v>20171231</v>
      </c>
      <c r="K155">
        <v>155</v>
      </c>
      <c r="L155">
        <v>53</v>
      </c>
      <c r="M155">
        <v>20171231</v>
      </c>
      <c r="P155">
        <v>20171231</v>
      </c>
      <c r="S155">
        <v>20171231</v>
      </c>
      <c r="T155">
        <v>3660</v>
      </c>
      <c r="U155">
        <v>580</v>
      </c>
      <c r="V155">
        <v>20171231</v>
      </c>
      <c r="Y155">
        <v>20171231</v>
      </c>
      <c r="Z155">
        <v>776</v>
      </c>
      <c r="AA155">
        <v>265</v>
      </c>
      <c r="AB155">
        <v>20171231</v>
      </c>
      <c r="AC155">
        <v>135</v>
      </c>
      <c r="AD155">
        <v>69</v>
      </c>
      <c r="AE155">
        <v>20171231</v>
      </c>
      <c r="AF155">
        <v>20</v>
      </c>
      <c r="AG155">
        <v>3</v>
      </c>
      <c r="AH155">
        <v>20171231</v>
      </c>
      <c r="AI155">
        <v>21</v>
      </c>
      <c r="AJ155">
        <v>3</v>
      </c>
      <c r="AK155">
        <v>20171231</v>
      </c>
      <c r="AL155">
        <v>403</v>
      </c>
      <c r="AM155">
        <v>32</v>
      </c>
      <c r="AN155">
        <v>36</v>
      </c>
      <c r="AO155">
        <v>277138.15999999997</v>
      </c>
      <c r="AP155">
        <v>252638.16</v>
      </c>
      <c r="AQ155">
        <v>24500</v>
      </c>
    </row>
    <row r="156" spans="1:43" x14ac:dyDescent="0.2">
      <c r="A156">
        <v>20180101</v>
      </c>
      <c r="B156" s="5">
        <f t="shared" si="17"/>
        <v>2257</v>
      </c>
      <c r="C156" s="5">
        <f t="shared" si="18"/>
        <v>738</v>
      </c>
      <c r="E156" s="5">
        <f t="shared" si="19"/>
        <v>12</v>
      </c>
      <c r="F156" s="65">
        <f t="shared" si="20"/>
        <v>1.6260162601626018E-2</v>
      </c>
      <c r="G156">
        <v>20180101</v>
      </c>
      <c r="H156">
        <v>1023</v>
      </c>
      <c r="I156">
        <v>191</v>
      </c>
      <c r="J156">
        <v>20180101</v>
      </c>
      <c r="K156">
        <v>113</v>
      </c>
      <c r="L156">
        <v>36</v>
      </c>
      <c r="M156">
        <v>20180101</v>
      </c>
      <c r="P156">
        <v>20180101</v>
      </c>
      <c r="S156">
        <v>20180101</v>
      </c>
      <c r="T156">
        <v>1054</v>
      </c>
      <c r="U156">
        <v>465</v>
      </c>
      <c r="V156">
        <v>20180101</v>
      </c>
      <c r="Y156">
        <v>20180101</v>
      </c>
      <c r="AB156">
        <v>20180101</v>
      </c>
      <c r="AC156">
        <v>53</v>
      </c>
      <c r="AD156">
        <v>39</v>
      </c>
      <c r="AE156">
        <v>20180101</v>
      </c>
      <c r="AF156">
        <v>8</v>
      </c>
      <c r="AG156">
        <v>3</v>
      </c>
      <c r="AH156">
        <v>20180101</v>
      </c>
      <c r="AI156">
        <v>6</v>
      </c>
      <c r="AJ156">
        <v>4</v>
      </c>
      <c r="AK156">
        <v>20180101</v>
      </c>
      <c r="AL156">
        <v>102</v>
      </c>
      <c r="AM156">
        <v>29</v>
      </c>
      <c r="AN156">
        <v>12</v>
      </c>
      <c r="AO156">
        <v>82252.78</v>
      </c>
      <c r="AP156">
        <v>82132.67</v>
      </c>
      <c r="AQ156">
        <v>120.11</v>
      </c>
    </row>
    <row r="157" spans="1:43" x14ac:dyDescent="0.2">
      <c r="A157">
        <v>20180102</v>
      </c>
      <c r="B157" s="5">
        <f t="shared" si="17"/>
        <v>8139</v>
      </c>
      <c r="C157" s="5">
        <f t="shared" si="18"/>
        <v>1449</v>
      </c>
      <c r="E157" s="5">
        <f t="shared" si="19"/>
        <v>29</v>
      </c>
      <c r="F157" s="65">
        <f t="shared" si="20"/>
        <v>2.0013802622498276E-2</v>
      </c>
      <c r="G157">
        <v>20180102</v>
      </c>
      <c r="H157">
        <v>2190</v>
      </c>
      <c r="I157">
        <v>358</v>
      </c>
      <c r="J157">
        <v>20180102</v>
      </c>
      <c r="K157">
        <v>181</v>
      </c>
      <c r="L157">
        <v>66</v>
      </c>
      <c r="M157">
        <v>20180102</v>
      </c>
      <c r="P157">
        <v>20180102</v>
      </c>
      <c r="S157">
        <v>20180102</v>
      </c>
      <c r="T157">
        <v>5261</v>
      </c>
      <c r="U157">
        <v>804</v>
      </c>
      <c r="V157">
        <v>20180102</v>
      </c>
      <c r="Y157">
        <v>20180102</v>
      </c>
      <c r="Z157">
        <v>250</v>
      </c>
      <c r="AA157">
        <v>120</v>
      </c>
      <c r="AB157">
        <v>20180102</v>
      </c>
      <c r="AC157">
        <v>196</v>
      </c>
      <c r="AD157">
        <v>84</v>
      </c>
      <c r="AE157">
        <v>20180102</v>
      </c>
      <c r="AF157">
        <v>28</v>
      </c>
      <c r="AG157">
        <v>9</v>
      </c>
      <c r="AH157">
        <v>20180102</v>
      </c>
      <c r="AI157">
        <v>33</v>
      </c>
      <c r="AJ157">
        <v>8</v>
      </c>
      <c r="AK157">
        <v>20180102</v>
      </c>
      <c r="AL157">
        <v>237</v>
      </c>
      <c r="AM157">
        <v>50</v>
      </c>
      <c r="AN157">
        <v>29</v>
      </c>
      <c r="AO157">
        <v>177630.4</v>
      </c>
      <c r="AP157">
        <v>174825.16</v>
      </c>
      <c r="AQ157">
        <v>2805.24</v>
      </c>
    </row>
    <row r="158" spans="1:43" x14ac:dyDescent="0.2">
      <c r="A158">
        <v>20180103</v>
      </c>
      <c r="B158" s="5">
        <f t="shared" si="17"/>
        <v>4918</v>
      </c>
      <c r="C158" s="5">
        <f t="shared" si="18"/>
        <v>1382</v>
      </c>
      <c r="E158" s="5">
        <f t="shared" si="19"/>
        <v>16</v>
      </c>
      <c r="F158" s="65">
        <f t="shared" si="20"/>
        <v>1.1577424023154847E-2</v>
      </c>
      <c r="G158">
        <v>20180103</v>
      </c>
      <c r="H158">
        <v>2636</v>
      </c>
      <c r="I158">
        <v>411</v>
      </c>
      <c r="J158">
        <v>20180103</v>
      </c>
      <c r="K158">
        <v>84</v>
      </c>
      <c r="L158">
        <v>37</v>
      </c>
      <c r="M158">
        <v>20180103</v>
      </c>
      <c r="P158">
        <v>20180103</v>
      </c>
      <c r="S158">
        <v>20180103</v>
      </c>
      <c r="T158">
        <v>2075</v>
      </c>
      <c r="U158">
        <v>877</v>
      </c>
      <c r="V158">
        <v>20180103</v>
      </c>
      <c r="Y158">
        <v>20180103</v>
      </c>
      <c r="AB158">
        <v>20180103</v>
      </c>
      <c r="AC158">
        <v>77</v>
      </c>
      <c r="AD158">
        <v>47</v>
      </c>
      <c r="AE158">
        <v>20180103</v>
      </c>
      <c r="AF158">
        <v>32</v>
      </c>
      <c r="AG158">
        <v>6</v>
      </c>
      <c r="AH158">
        <v>20180103</v>
      </c>
      <c r="AI158">
        <v>14</v>
      </c>
      <c r="AJ158">
        <v>4</v>
      </c>
      <c r="AK158">
        <v>20180103</v>
      </c>
      <c r="AL158">
        <v>379</v>
      </c>
      <c r="AM158">
        <v>95</v>
      </c>
      <c r="AN158">
        <v>16</v>
      </c>
      <c r="AO158">
        <v>138353.60999999999</v>
      </c>
      <c r="AP158">
        <v>131639.10999999999</v>
      </c>
      <c r="AQ158">
        <v>6714.5</v>
      </c>
    </row>
    <row r="159" spans="1:43" x14ac:dyDescent="0.2">
      <c r="A159">
        <v>20180104</v>
      </c>
      <c r="B159" s="5">
        <f t="shared" si="17"/>
        <v>4606</v>
      </c>
      <c r="C159" s="5">
        <f t="shared" si="18"/>
        <v>1299</v>
      </c>
      <c r="E159" s="5">
        <f t="shared" si="19"/>
        <v>13</v>
      </c>
      <c r="F159" s="65">
        <f t="shared" si="20"/>
        <v>1.0007698229407237E-2</v>
      </c>
      <c r="G159">
        <v>20180104</v>
      </c>
      <c r="H159">
        <v>2115</v>
      </c>
      <c r="I159">
        <v>388</v>
      </c>
      <c r="J159">
        <v>20180104</v>
      </c>
      <c r="K159">
        <v>53</v>
      </c>
      <c r="L159">
        <v>23</v>
      </c>
      <c r="M159">
        <v>20180104</v>
      </c>
      <c r="P159">
        <v>20180104</v>
      </c>
      <c r="S159">
        <v>20180104</v>
      </c>
      <c r="T159">
        <v>2353</v>
      </c>
      <c r="U159">
        <v>857</v>
      </c>
      <c r="V159">
        <v>20180104</v>
      </c>
      <c r="Y159">
        <v>20180104</v>
      </c>
      <c r="AB159">
        <v>20180104</v>
      </c>
      <c r="AC159">
        <v>42</v>
      </c>
      <c r="AD159">
        <v>22</v>
      </c>
      <c r="AE159">
        <v>20180104</v>
      </c>
      <c r="AF159">
        <v>26</v>
      </c>
      <c r="AG159">
        <v>5</v>
      </c>
      <c r="AH159">
        <v>20180104</v>
      </c>
      <c r="AI159">
        <v>17</v>
      </c>
      <c r="AJ159">
        <v>4</v>
      </c>
      <c r="AK159">
        <v>20180104</v>
      </c>
      <c r="AL159">
        <v>340</v>
      </c>
      <c r="AM159">
        <v>91</v>
      </c>
      <c r="AN159">
        <v>13</v>
      </c>
      <c r="AO159">
        <v>115483.3</v>
      </c>
      <c r="AP159">
        <v>108385.97</v>
      </c>
      <c r="AQ159">
        <v>7097.33</v>
      </c>
    </row>
    <row r="160" spans="1:43" x14ac:dyDescent="0.2">
      <c r="A160">
        <v>20180105</v>
      </c>
      <c r="B160" s="5">
        <f t="shared" si="17"/>
        <v>3773</v>
      </c>
      <c r="C160" s="5">
        <f t="shared" si="18"/>
        <v>1226</v>
      </c>
      <c r="E160" s="5">
        <f t="shared" si="19"/>
        <v>16</v>
      </c>
      <c r="F160" s="65">
        <f t="shared" si="20"/>
        <v>1.3050570962479609E-2</v>
      </c>
      <c r="G160">
        <v>20180105</v>
      </c>
      <c r="H160">
        <v>1495</v>
      </c>
      <c r="I160">
        <v>303</v>
      </c>
      <c r="J160">
        <v>20180105</v>
      </c>
      <c r="K160">
        <v>119</v>
      </c>
      <c r="L160">
        <v>48</v>
      </c>
      <c r="M160">
        <v>20180105</v>
      </c>
      <c r="P160">
        <v>20180105</v>
      </c>
      <c r="S160">
        <v>20180105</v>
      </c>
      <c r="T160">
        <v>1949</v>
      </c>
      <c r="U160">
        <v>803</v>
      </c>
      <c r="V160">
        <v>20180105</v>
      </c>
      <c r="Y160">
        <v>20180105</v>
      </c>
      <c r="AB160">
        <v>20180105</v>
      </c>
      <c r="AC160">
        <v>119</v>
      </c>
      <c r="AD160">
        <v>58</v>
      </c>
      <c r="AE160">
        <v>20180105</v>
      </c>
      <c r="AF160">
        <v>49</v>
      </c>
      <c r="AG160">
        <v>9</v>
      </c>
      <c r="AH160">
        <v>20180105</v>
      </c>
      <c r="AI160">
        <v>42</v>
      </c>
      <c r="AJ160">
        <v>5</v>
      </c>
      <c r="AK160">
        <v>20180105</v>
      </c>
      <c r="AL160">
        <v>560</v>
      </c>
      <c r="AM160">
        <v>132</v>
      </c>
      <c r="AN160">
        <v>16</v>
      </c>
      <c r="AO160">
        <v>187488.2</v>
      </c>
      <c r="AP160">
        <v>187488.2</v>
      </c>
    </row>
    <row r="161" spans="1:43" x14ac:dyDescent="0.2">
      <c r="A161">
        <v>20180106</v>
      </c>
      <c r="B161" s="5">
        <f t="shared" si="17"/>
        <v>2335</v>
      </c>
      <c r="C161" s="5">
        <f t="shared" si="18"/>
        <v>973</v>
      </c>
      <c r="E161" s="5">
        <f t="shared" si="19"/>
        <v>27</v>
      </c>
      <c r="F161" s="65">
        <f t="shared" si="20"/>
        <v>2.7749229188078109E-2</v>
      </c>
      <c r="G161">
        <v>20180106</v>
      </c>
      <c r="H161">
        <v>846</v>
      </c>
      <c r="I161">
        <v>219</v>
      </c>
      <c r="J161">
        <v>20180106</v>
      </c>
      <c r="K161">
        <v>33</v>
      </c>
      <c r="L161">
        <v>17</v>
      </c>
      <c r="M161">
        <v>20180106</v>
      </c>
      <c r="P161">
        <v>20180106</v>
      </c>
      <c r="S161">
        <v>20180106</v>
      </c>
      <c r="T161">
        <v>1114</v>
      </c>
      <c r="U161">
        <v>588</v>
      </c>
      <c r="V161">
        <v>20180106</v>
      </c>
      <c r="Y161">
        <v>20180106</v>
      </c>
      <c r="Z161">
        <v>227</v>
      </c>
      <c r="AA161">
        <v>111</v>
      </c>
      <c r="AB161">
        <v>20180106</v>
      </c>
      <c r="AC161">
        <v>31</v>
      </c>
      <c r="AD161">
        <v>27</v>
      </c>
      <c r="AE161">
        <v>20180106</v>
      </c>
      <c r="AF161">
        <v>51</v>
      </c>
      <c r="AG161">
        <v>6</v>
      </c>
      <c r="AH161">
        <v>20180106</v>
      </c>
      <c r="AI161">
        <v>33</v>
      </c>
      <c r="AJ161">
        <v>5</v>
      </c>
      <c r="AK161">
        <v>20180106</v>
      </c>
      <c r="AL161">
        <v>397</v>
      </c>
      <c r="AM161">
        <v>73</v>
      </c>
      <c r="AN161">
        <v>27</v>
      </c>
      <c r="AO161">
        <v>182069.93</v>
      </c>
      <c r="AP161">
        <v>181781</v>
      </c>
      <c r="AQ161">
        <v>288.93</v>
      </c>
    </row>
    <row r="162" spans="1:43" x14ac:dyDescent="0.2">
      <c r="A162">
        <v>20180107</v>
      </c>
      <c r="B162" s="5">
        <f t="shared" si="17"/>
        <v>2446</v>
      </c>
      <c r="C162" s="5">
        <f t="shared" si="18"/>
        <v>898</v>
      </c>
      <c r="E162" s="5">
        <f t="shared" si="19"/>
        <v>10</v>
      </c>
      <c r="F162" s="65">
        <f t="shared" si="20"/>
        <v>1.1135857461024499E-2</v>
      </c>
      <c r="G162">
        <v>20180107</v>
      </c>
      <c r="H162">
        <v>1098</v>
      </c>
      <c r="I162">
        <v>256</v>
      </c>
      <c r="J162">
        <v>20180107</v>
      </c>
      <c r="K162">
        <v>17</v>
      </c>
      <c r="L162">
        <v>10</v>
      </c>
      <c r="M162">
        <v>20180107</v>
      </c>
      <c r="P162">
        <v>20180107</v>
      </c>
      <c r="S162">
        <v>20180107</v>
      </c>
      <c r="T162">
        <v>1256</v>
      </c>
      <c r="U162">
        <v>599</v>
      </c>
      <c r="V162">
        <v>20180107</v>
      </c>
      <c r="Y162">
        <v>20180107</v>
      </c>
      <c r="AB162">
        <v>20180107</v>
      </c>
      <c r="AC162">
        <v>35</v>
      </c>
      <c r="AD162">
        <v>25</v>
      </c>
      <c r="AE162">
        <v>20180107</v>
      </c>
      <c r="AF162">
        <v>26</v>
      </c>
      <c r="AG162">
        <v>5</v>
      </c>
      <c r="AH162">
        <v>20180107</v>
      </c>
      <c r="AI162">
        <v>14</v>
      </c>
      <c r="AJ162">
        <v>3</v>
      </c>
      <c r="AK162">
        <v>20180107</v>
      </c>
      <c r="AL162">
        <v>396</v>
      </c>
      <c r="AM162">
        <v>55</v>
      </c>
      <c r="AN162">
        <v>10</v>
      </c>
      <c r="AO162">
        <v>94767.28</v>
      </c>
      <c r="AP162">
        <v>85420.03</v>
      </c>
      <c r="AQ162">
        <v>9347.25</v>
      </c>
    </row>
    <row r="163" spans="1:43" x14ac:dyDescent="0.2">
      <c r="A163">
        <v>20180108</v>
      </c>
      <c r="B163" s="5">
        <f t="shared" si="17"/>
        <v>5752</v>
      </c>
      <c r="C163" s="5">
        <f t="shared" si="18"/>
        <v>1546</v>
      </c>
      <c r="E163" s="5">
        <f t="shared" si="19"/>
        <v>23</v>
      </c>
      <c r="F163" s="65">
        <f t="shared" si="20"/>
        <v>1.4877102199223804E-2</v>
      </c>
      <c r="G163">
        <v>20180108</v>
      </c>
      <c r="H163">
        <v>2872</v>
      </c>
      <c r="I163">
        <v>438</v>
      </c>
      <c r="J163">
        <v>20180108</v>
      </c>
      <c r="K163">
        <v>97</v>
      </c>
      <c r="L163">
        <v>44</v>
      </c>
      <c r="M163">
        <v>20180108</v>
      </c>
      <c r="P163">
        <v>20180108</v>
      </c>
      <c r="S163">
        <v>20180108</v>
      </c>
      <c r="T163">
        <v>2428</v>
      </c>
      <c r="U163">
        <v>924</v>
      </c>
      <c r="V163">
        <v>20180108</v>
      </c>
      <c r="Y163">
        <v>20180108</v>
      </c>
      <c r="Z163">
        <v>121</v>
      </c>
      <c r="AA163">
        <v>61</v>
      </c>
      <c r="AB163">
        <v>20180108</v>
      </c>
      <c r="AC163">
        <v>154</v>
      </c>
      <c r="AD163">
        <v>67</v>
      </c>
      <c r="AE163">
        <v>20180108</v>
      </c>
      <c r="AF163">
        <v>54</v>
      </c>
      <c r="AG163">
        <v>7</v>
      </c>
      <c r="AH163">
        <v>20180108</v>
      </c>
      <c r="AI163">
        <v>26</v>
      </c>
      <c r="AJ163">
        <v>5</v>
      </c>
      <c r="AK163">
        <v>20180108</v>
      </c>
      <c r="AL163">
        <v>399</v>
      </c>
      <c r="AM163">
        <v>64</v>
      </c>
      <c r="AN163">
        <v>23</v>
      </c>
      <c r="AO163">
        <v>187470.92</v>
      </c>
      <c r="AP163">
        <v>181620.5</v>
      </c>
      <c r="AQ163">
        <v>5850.42</v>
      </c>
    </row>
    <row r="164" spans="1:43" x14ac:dyDescent="0.2">
      <c r="A164">
        <v>20180109</v>
      </c>
      <c r="B164" s="5">
        <f>SUM(H164,K164,N164,Q164,T164,W164,Z164,AC164,AF164,AI164)</f>
        <v>5573</v>
      </c>
      <c r="C164" s="5">
        <f>SUM(I164,L164,O164,R164,U164,X164,AA164,AD164,AG164,AJ164)</f>
        <v>1653</v>
      </c>
      <c r="E164" s="5">
        <f>AN164</f>
        <v>43</v>
      </c>
      <c r="F164" s="65">
        <f t="shared" si="20"/>
        <v>2.601330913490623E-2</v>
      </c>
      <c r="G164">
        <v>20180109</v>
      </c>
      <c r="H164">
        <v>2260</v>
      </c>
      <c r="I164">
        <v>355</v>
      </c>
      <c r="J164">
        <v>20180109</v>
      </c>
      <c r="K164">
        <v>115</v>
      </c>
      <c r="L164">
        <v>54</v>
      </c>
      <c r="M164">
        <v>20180109</v>
      </c>
      <c r="P164">
        <v>20180109</v>
      </c>
      <c r="S164">
        <v>20180109</v>
      </c>
      <c r="T164">
        <v>2443</v>
      </c>
      <c r="U164">
        <v>869</v>
      </c>
      <c r="V164">
        <v>20180109</v>
      </c>
      <c r="Y164">
        <v>20180109</v>
      </c>
      <c r="Z164">
        <v>534</v>
      </c>
      <c r="AA164">
        <v>272</v>
      </c>
      <c r="AB164">
        <v>20180109</v>
      </c>
      <c r="AC164">
        <v>158</v>
      </c>
      <c r="AD164">
        <v>91</v>
      </c>
      <c r="AE164">
        <v>20180109</v>
      </c>
      <c r="AF164">
        <v>40</v>
      </c>
      <c r="AG164">
        <v>7</v>
      </c>
      <c r="AH164">
        <v>20180109</v>
      </c>
      <c r="AI164">
        <v>23</v>
      </c>
      <c r="AJ164">
        <v>5</v>
      </c>
      <c r="AK164">
        <v>20180109</v>
      </c>
      <c r="AL164">
        <v>305</v>
      </c>
      <c r="AM164">
        <v>43</v>
      </c>
      <c r="AN164">
        <v>43</v>
      </c>
      <c r="AO164">
        <v>336835.55</v>
      </c>
      <c r="AP164">
        <v>321192.90000000002</v>
      </c>
      <c r="AQ164">
        <v>15642.65</v>
      </c>
    </row>
    <row r="165" spans="1:43" x14ac:dyDescent="0.2">
      <c r="A165">
        <v>20180110</v>
      </c>
      <c r="B165" s="5">
        <f t="shared" ref="B165:B172" si="21">SUM(H165,K165,N165,Q165,T165,W165,Z165,AC165,AF165,AI165)</f>
        <v>4240</v>
      </c>
      <c r="C165" s="5">
        <f t="shared" ref="C165:C172" si="22">SUM(I165,L165,O165,R165,U165,X165,AA165,AD165,AG165,AJ165)</f>
        <v>1544</v>
      </c>
      <c r="E165" s="5">
        <f t="shared" ref="E165:E172" si="23">AN165</f>
        <v>30</v>
      </c>
      <c r="F165" s="65">
        <f t="shared" si="20"/>
        <v>1.9430051813471502E-2</v>
      </c>
      <c r="G165">
        <v>20180110</v>
      </c>
      <c r="H165">
        <v>1883</v>
      </c>
      <c r="I165">
        <v>381</v>
      </c>
      <c r="J165">
        <v>20180110</v>
      </c>
      <c r="K165">
        <v>34</v>
      </c>
      <c r="L165">
        <v>19</v>
      </c>
      <c r="M165">
        <v>20180110</v>
      </c>
      <c r="P165">
        <v>20180110</v>
      </c>
      <c r="S165">
        <v>20180110</v>
      </c>
      <c r="T165">
        <v>1998</v>
      </c>
      <c r="U165">
        <v>1027</v>
      </c>
      <c r="V165">
        <v>20180110</v>
      </c>
      <c r="Y165">
        <v>20180110</v>
      </c>
      <c r="Z165">
        <v>67</v>
      </c>
      <c r="AA165">
        <v>41</v>
      </c>
      <c r="AB165">
        <v>20180110</v>
      </c>
      <c r="AC165">
        <v>78</v>
      </c>
      <c r="AD165">
        <v>46</v>
      </c>
      <c r="AE165">
        <v>20180110</v>
      </c>
      <c r="AF165">
        <v>126</v>
      </c>
      <c r="AG165">
        <v>20</v>
      </c>
      <c r="AH165">
        <v>20180110</v>
      </c>
      <c r="AI165">
        <v>54</v>
      </c>
      <c r="AJ165">
        <v>10</v>
      </c>
      <c r="AK165">
        <v>20180110</v>
      </c>
      <c r="AL165">
        <v>181</v>
      </c>
      <c r="AM165">
        <v>42</v>
      </c>
      <c r="AN165">
        <v>30</v>
      </c>
      <c r="AO165">
        <v>427260.37</v>
      </c>
      <c r="AP165">
        <v>426530.63</v>
      </c>
      <c r="AQ165">
        <v>729.74</v>
      </c>
    </row>
    <row r="166" spans="1:43" x14ac:dyDescent="0.2">
      <c r="A166">
        <v>20180111</v>
      </c>
      <c r="B166" s="5">
        <f t="shared" si="21"/>
        <v>2874</v>
      </c>
      <c r="C166" s="5">
        <f t="shared" si="22"/>
        <v>1134</v>
      </c>
      <c r="E166" s="5">
        <f t="shared" si="23"/>
        <v>11</v>
      </c>
      <c r="F166" s="65">
        <f t="shared" si="20"/>
        <v>9.700176366843033E-3</v>
      </c>
      <c r="G166">
        <v>20180111</v>
      </c>
      <c r="H166">
        <v>1105</v>
      </c>
      <c r="I166">
        <v>241</v>
      </c>
      <c r="J166">
        <v>20180111</v>
      </c>
      <c r="K166">
        <v>115</v>
      </c>
      <c r="L166">
        <v>55</v>
      </c>
      <c r="M166">
        <v>20180111</v>
      </c>
      <c r="P166">
        <v>20180111</v>
      </c>
      <c r="S166">
        <v>20180111</v>
      </c>
      <c r="T166">
        <v>1521</v>
      </c>
      <c r="U166">
        <v>750</v>
      </c>
      <c r="V166">
        <v>20180111</v>
      </c>
      <c r="Y166">
        <v>20180111</v>
      </c>
      <c r="AB166">
        <v>20180111</v>
      </c>
      <c r="AC166">
        <v>116</v>
      </c>
      <c r="AD166">
        <v>76</v>
      </c>
      <c r="AE166">
        <v>20180111</v>
      </c>
      <c r="AF166">
        <v>13</v>
      </c>
      <c r="AG166">
        <v>9</v>
      </c>
      <c r="AH166">
        <v>20180111</v>
      </c>
      <c r="AI166">
        <v>4</v>
      </c>
      <c r="AJ166">
        <v>3</v>
      </c>
      <c r="AK166">
        <v>20180111</v>
      </c>
      <c r="AL166">
        <v>152</v>
      </c>
      <c r="AM166">
        <v>49</v>
      </c>
      <c r="AN166">
        <v>11</v>
      </c>
      <c r="AO166">
        <v>67568.649999999994</v>
      </c>
      <c r="AP166">
        <v>65751.539999999994</v>
      </c>
      <c r="AQ166">
        <v>1817.11</v>
      </c>
    </row>
    <row r="167" spans="1:43" x14ac:dyDescent="0.2">
      <c r="A167">
        <v>20180112</v>
      </c>
      <c r="B167" s="5">
        <f t="shared" si="21"/>
        <v>1020</v>
      </c>
      <c r="C167" s="5">
        <f t="shared" si="22"/>
        <v>335</v>
      </c>
      <c r="E167" s="5">
        <f t="shared" si="23"/>
        <v>4</v>
      </c>
      <c r="F167" s="65">
        <f t="shared" si="20"/>
        <v>1.1940298507462687E-2</v>
      </c>
      <c r="G167">
        <v>20180112</v>
      </c>
      <c r="H167">
        <v>152</v>
      </c>
      <c r="I167">
        <v>31</v>
      </c>
      <c r="J167">
        <v>20180112</v>
      </c>
      <c r="K167">
        <v>231</v>
      </c>
      <c r="L167">
        <v>63</v>
      </c>
      <c r="M167">
        <v>20180112</v>
      </c>
      <c r="P167">
        <v>20180112</v>
      </c>
      <c r="S167">
        <v>20180112</v>
      </c>
      <c r="T167">
        <v>308</v>
      </c>
      <c r="U167">
        <v>147</v>
      </c>
      <c r="V167">
        <v>20180112</v>
      </c>
      <c r="Y167">
        <v>20180112</v>
      </c>
      <c r="AB167">
        <v>20180112</v>
      </c>
      <c r="AC167">
        <v>329</v>
      </c>
      <c r="AD167">
        <v>94</v>
      </c>
      <c r="AE167">
        <v>20180112</v>
      </c>
      <c r="AH167">
        <v>20180112</v>
      </c>
      <c r="AK167">
        <v>20180112</v>
      </c>
      <c r="AL167">
        <v>100</v>
      </c>
      <c r="AM167">
        <v>26</v>
      </c>
      <c r="AN167">
        <v>4</v>
      </c>
      <c r="AO167">
        <v>3072.71</v>
      </c>
      <c r="AP167">
        <v>1142.3399999999999</v>
      </c>
      <c r="AQ167">
        <v>1930.37</v>
      </c>
    </row>
    <row r="168" spans="1:43" x14ac:dyDescent="0.2">
      <c r="A168">
        <v>20180113</v>
      </c>
      <c r="B168" s="5">
        <f t="shared" si="21"/>
        <v>370</v>
      </c>
      <c r="C168" s="5">
        <f t="shared" si="22"/>
        <v>189</v>
      </c>
      <c r="E168" s="5">
        <f t="shared" si="23"/>
        <v>5</v>
      </c>
      <c r="F168" s="65">
        <f t="shared" si="20"/>
        <v>2.6455026455026454E-2</v>
      </c>
      <c r="G168">
        <v>20180113</v>
      </c>
      <c r="H168">
        <v>92</v>
      </c>
      <c r="I168">
        <v>28</v>
      </c>
      <c r="J168">
        <v>20180113</v>
      </c>
      <c r="K168">
        <v>52</v>
      </c>
      <c r="L168">
        <v>25</v>
      </c>
      <c r="M168">
        <v>20180113</v>
      </c>
      <c r="P168">
        <v>20180113</v>
      </c>
      <c r="S168">
        <v>20180113</v>
      </c>
      <c r="T168">
        <v>180</v>
      </c>
      <c r="U168">
        <v>100</v>
      </c>
      <c r="V168">
        <v>20180113</v>
      </c>
      <c r="Y168">
        <v>20180113</v>
      </c>
      <c r="AB168">
        <v>20180113</v>
      </c>
      <c r="AC168">
        <v>46</v>
      </c>
      <c r="AD168">
        <v>36</v>
      </c>
      <c r="AE168">
        <v>20180113</v>
      </c>
      <c r="AH168">
        <v>20180113</v>
      </c>
      <c r="AK168">
        <v>20180113</v>
      </c>
      <c r="AL168">
        <v>62</v>
      </c>
      <c r="AM168">
        <v>23</v>
      </c>
      <c r="AN168">
        <v>5</v>
      </c>
      <c r="AO168">
        <v>105490.17</v>
      </c>
      <c r="AP168">
        <v>100544.08</v>
      </c>
      <c r="AQ168">
        <v>4946.09</v>
      </c>
    </row>
    <row r="169" spans="1:43" x14ac:dyDescent="0.2">
      <c r="A169">
        <v>20180114</v>
      </c>
      <c r="B169" s="5">
        <f t="shared" si="21"/>
        <v>209</v>
      </c>
      <c r="C169" s="5">
        <f t="shared" si="22"/>
        <v>86</v>
      </c>
      <c r="E169" s="5">
        <f t="shared" si="23"/>
        <v>5</v>
      </c>
      <c r="F169" s="65">
        <f t="shared" si="20"/>
        <v>5.8139534883720929E-2</v>
      </c>
      <c r="G169">
        <v>20180114</v>
      </c>
      <c r="H169">
        <v>100</v>
      </c>
      <c r="I169">
        <v>26</v>
      </c>
      <c r="J169">
        <v>20180114</v>
      </c>
      <c r="K169">
        <v>11</v>
      </c>
      <c r="L169">
        <v>8</v>
      </c>
      <c r="M169">
        <v>20180114</v>
      </c>
      <c r="P169">
        <v>20180114</v>
      </c>
      <c r="S169">
        <v>20180114</v>
      </c>
      <c r="T169">
        <v>87</v>
      </c>
      <c r="U169">
        <v>43</v>
      </c>
      <c r="V169">
        <v>20180114</v>
      </c>
      <c r="Y169">
        <v>20180114</v>
      </c>
      <c r="AB169">
        <v>20180114</v>
      </c>
      <c r="AC169">
        <v>11</v>
      </c>
      <c r="AD169">
        <v>9</v>
      </c>
      <c r="AE169">
        <v>20180114</v>
      </c>
      <c r="AH169">
        <v>20180114</v>
      </c>
      <c r="AK169">
        <v>20180114</v>
      </c>
      <c r="AL169">
        <v>49</v>
      </c>
      <c r="AM169">
        <v>15</v>
      </c>
      <c r="AN169">
        <v>5</v>
      </c>
      <c r="AO169">
        <v>2135.64</v>
      </c>
      <c r="AQ169">
        <v>2135.64</v>
      </c>
    </row>
    <row r="170" spans="1:43" x14ac:dyDescent="0.2">
      <c r="A170">
        <v>20180115</v>
      </c>
      <c r="B170" s="5">
        <f t="shared" si="21"/>
        <v>716</v>
      </c>
      <c r="C170" s="5">
        <f t="shared" si="22"/>
        <v>211</v>
      </c>
      <c r="E170" s="5">
        <f t="shared" si="23"/>
        <v>3</v>
      </c>
      <c r="F170" s="65">
        <f t="shared" si="20"/>
        <v>1.4218009478672985E-2</v>
      </c>
      <c r="G170">
        <v>20180115</v>
      </c>
      <c r="H170">
        <v>196</v>
      </c>
      <c r="I170">
        <v>34</v>
      </c>
      <c r="J170">
        <v>20180115</v>
      </c>
      <c r="K170">
        <v>86</v>
      </c>
      <c r="L170">
        <v>29</v>
      </c>
      <c r="M170">
        <v>20180115</v>
      </c>
      <c r="P170">
        <v>20180115</v>
      </c>
      <c r="S170">
        <v>20180115</v>
      </c>
      <c r="T170">
        <v>388</v>
      </c>
      <c r="U170">
        <v>116</v>
      </c>
      <c r="V170">
        <v>20180115</v>
      </c>
      <c r="Y170">
        <v>20180115</v>
      </c>
      <c r="AB170">
        <v>20180115</v>
      </c>
      <c r="AC170">
        <v>46</v>
      </c>
      <c r="AD170">
        <v>32</v>
      </c>
      <c r="AE170">
        <v>20180115</v>
      </c>
      <c r="AH170">
        <v>20180115</v>
      </c>
      <c r="AK170">
        <v>20180115</v>
      </c>
      <c r="AL170">
        <v>87</v>
      </c>
      <c r="AM170">
        <v>26</v>
      </c>
      <c r="AN170">
        <v>3</v>
      </c>
      <c r="AO170">
        <v>11128.53</v>
      </c>
      <c r="AP170">
        <v>10025.4</v>
      </c>
      <c r="AQ170">
        <v>1103.1300000000001</v>
      </c>
    </row>
    <row r="171" spans="1:43" x14ac:dyDescent="0.2">
      <c r="A171">
        <v>20180116</v>
      </c>
      <c r="B171" s="5">
        <f t="shared" si="21"/>
        <v>536</v>
      </c>
      <c r="C171" s="5">
        <f t="shared" si="22"/>
        <v>172</v>
      </c>
      <c r="E171" s="5">
        <f t="shared" si="23"/>
        <v>6</v>
      </c>
      <c r="F171" s="65">
        <f t="shared" si="20"/>
        <v>3.4883720930232558E-2</v>
      </c>
      <c r="G171">
        <v>20180116</v>
      </c>
      <c r="H171">
        <v>161</v>
      </c>
      <c r="I171">
        <v>27</v>
      </c>
      <c r="J171">
        <v>20180116</v>
      </c>
      <c r="K171">
        <v>20</v>
      </c>
      <c r="L171">
        <v>7</v>
      </c>
      <c r="M171">
        <v>20180116</v>
      </c>
      <c r="P171">
        <v>20180116</v>
      </c>
      <c r="S171">
        <v>20180116</v>
      </c>
      <c r="T171">
        <v>284</v>
      </c>
      <c r="U171">
        <v>100</v>
      </c>
      <c r="V171">
        <v>20180116</v>
      </c>
      <c r="Y171">
        <v>20180116</v>
      </c>
      <c r="Z171">
        <v>60</v>
      </c>
      <c r="AA171">
        <v>29</v>
      </c>
      <c r="AB171">
        <v>20180116</v>
      </c>
      <c r="AC171">
        <v>11</v>
      </c>
      <c r="AD171">
        <v>9</v>
      </c>
      <c r="AE171">
        <v>20180116</v>
      </c>
      <c r="AH171">
        <v>20180116</v>
      </c>
      <c r="AK171">
        <v>20180116</v>
      </c>
      <c r="AL171">
        <v>98</v>
      </c>
      <c r="AM171">
        <v>17</v>
      </c>
      <c r="AN171">
        <v>6</v>
      </c>
      <c r="AO171">
        <v>33714.44</v>
      </c>
      <c r="AP171">
        <v>11879</v>
      </c>
      <c r="AQ171">
        <v>21835.439999999999</v>
      </c>
    </row>
    <row r="172" spans="1:43" x14ac:dyDescent="0.2">
      <c r="A172">
        <v>20180117</v>
      </c>
      <c r="B172" s="5">
        <f t="shared" si="21"/>
        <v>386</v>
      </c>
      <c r="C172" s="5">
        <f t="shared" si="22"/>
        <v>154</v>
      </c>
      <c r="E172" s="5">
        <f t="shared" si="23"/>
        <v>5</v>
      </c>
      <c r="F172" s="65">
        <f t="shared" si="20"/>
        <v>3.2467532467532464E-2</v>
      </c>
      <c r="G172">
        <v>20180117</v>
      </c>
      <c r="H172">
        <v>86</v>
      </c>
      <c r="I172">
        <v>18</v>
      </c>
      <c r="J172">
        <v>20180117</v>
      </c>
      <c r="K172">
        <v>19</v>
      </c>
      <c r="L172">
        <v>8</v>
      </c>
      <c r="M172">
        <v>20180117</v>
      </c>
      <c r="P172">
        <v>20180117</v>
      </c>
      <c r="S172">
        <v>20180117</v>
      </c>
      <c r="T172">
        <v>267</v>
      </c>
      <c r="U172">
        <v>115</v>
      </c>
      <c r="V172">
        <v>20180117</v>
      </c>
      <c r="Y172">
        <v>20180117</v>
      </c>
      <c r="AB172">
        <v>20180117</v>
      </c>
      <c r="AC172">
        <v>14</v>
      </c>
      <c r="AD172">
        <v>13</v>
      </c>
      <c r="AE172">
        <v>20180117</v>
      </c>
      <c r="AH172">
        <v>20180117</v>
      </c>
      <c r="AK172">
        <v>20180117</v>
      </c>
      <c r="AL172">
        <v>65</v>
      </c>
      <c r="AM172">
        <v>12</v>
      </c>
      <c r="AN172">
        <v>5</v>
      </c>
      <c r="AO172">
        <v>56813.36</v>
      </c>
      <c r="AP172">
        <v>44991</v>
      </c>
      <c r="AQ172">
        <v>11822.3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topLeftCell="A149" zoomScale="87" workbookViewId="0">
      <selection sqref="A1:G172"/>
    </sheetView>
  </sheetViews>
  <sheetFormatPr baseColWidth="10" defaultColWidth="8.83203125" defaultRowHeight="15" x14ac:dyDescent="0.2"/>
  <cols>
    <col min="1" max="1" width="15.1640625" style="3" customWidth="1"/>
    <col min="2" max="2" width="12.6640625" style="3" customWidth="1"/>
    <col min="3" max="3" width="13.1640625" style="3" customWidth="1"/>
    <col min="4" max="4" width="12.83203125" style="4" customWidth="1"/>
    <col min="5" max="5" width="11.6640625" style="4" customWidth="1"/>
    <col min="6" max="6" width="10.33203125" style="4" customWidth="1"/>
    <col min="7" max="7" width="13.33203125" style="4" customWidth="1"/>
    <col min="8" max="10" width="8.83203125" style="3"/>
    <col min="11" max="11" width="13.83203125" style="3" customWidth="1"/>
    <col min="12" max="12" width="17.1640625" style="3" customWidth="1"/>
    <col min="13" max="13" width="10.33203125" style="3" customWidth="1"/>
    <col min="14" max="14" width="8.83203125" style="3" customWidth="1"/>
    <col min="15" max="15" width="17.33203125" style="3" bestFit="1" customWidth="1"/>
    <col min="16" max="16" width="9.83203125" style="3" bestFit="1" customWidth="1"/>
    <col min="17" max="17" width="11" style="3" customWidth="1"/>
    <col min="18" max="16384" width="8.83203125" style="3"/>
  </cols>
  <sheetData>
    <row r="1" spans="1:17" ht="16" customHeight="1" x14ac:dyDescent="0.2">
      <c r="A1" s="6"/>
      <c r="B1" s="32" t="s">
        <v>17</v>
      </c>
      <c r="C1" s="32"/>
      <c r="D1" s="33" t="s">
        <v>4</v>
      </c>
      <c r="E1" s="33"/>
      <c r="F1" s="7" t="s">
        <v>7</v>
      </c>
      <c r="G1" s="7"/>
    </row>
    <row r="2" spans="1:17" ht="16" x14ac:dyDescent="0.2">
      <c r="A2" s="2" t="s">
        <v>11</v>
      </c>
      <c r="B2" s="2" t="s">
        <v>66</v>
      </c>
      <c r="C2" s="2" t="s">
        <v>26</v>
      </c>
      <c r="D2" s="13" t="s">
        <v>66</v>
      </c>
      <c r="E2" s="13" t="s">
        <v>27</v>
      </c>
      <c r="F2" s="16" t="s">
        <v>67</v>
      </c>
      <c r="G2" s="16" t="s">
        <v>35</v>
      </c>
    </row>
    <row r="3" spans="1:17" ht="16" x14ac:dyDescent="0.2">
      <c r="A3" s="11">
        <v>42948</v>
      </c>
      <c r="B3" s="9">
        <v>467</v>
      </c>
      <c r="C3" s="9">
        <v>362</v>
      </c>
      <c r="D3" s="13">
        <v>137</v>
      </c>
      <c r="E3" s="13">
        <v>136</v>
      </c>
      <c r="F3" s="17">
        <f t="shared" ref="F3:F34" si="0">D3/B3</f>
        <v>0.29336188436830835</v>
      </c>
      <c r="G3" s="17">
        <f t="shared" ref="G3:G34" si="1">E3/C3</f>
        <v>0.37569060773480661</v>
      </c>
      <c r="J3"/>
      <c r="K3"/>
      <c r="L3"/>
    </row>
    <row r="4" spans="1:17" ht="16" x14ac:dyDescent="0.2">
      <c r="A4" s="11">
        <v>42949</v>
      </c>
      <c r="B4" s="9">
        <v>371</v>
      </c>
      <c r="C4" s="9">
        <v>287</v>
      </c>
      <c r="D4" s="13">
        <v>125</v>
      </c>
      <c r="E4" s="13">
        <v>125</v>
      </c>
      <c r="F4" s="17">
        <f t="shared" si="0"/>
        <v>0.33692722371967654</v>
      </c>
      <c r="G4" s="17">
        <f t="shared" si="1"/>
        <v>0.43554006968641112</v>
      </c>
      <c r="J4" s="14"/>
      <c r="K4" s="15"/>
      <c r="L4" s="15"/>
    </row>
    <row r="5" spans="1:17" ht="16" x14ac:dyDescent="0.2">
      <c r="A5" s="11">
        <v>42950</v>
      </c>
      <c r="B5" s="9">
        <v>373</v>
      </c>
      <c r="C5" s="9">
        <v>274</v>
      </c>
      <c r="D5" s="13">
        <v>100</v>
      </c>
      <c r="E5" s="13">
        <v>100</v>
      </c>
      <c r="F5" s="17">
        <f t="shared" si="0"/>
        <v>0.26809651474530832</v>
      </c>
      <c r="G5" s="17">
        <f t="shared" si="1"/>
        <v>0.36496350364963503</v>
      </c>
      <c r="J5" s="14"/>
      <c r="K5" s="15"/>
      <c r="L5" s="15"/>
    </row>
    <row r="6" spans="1:17" ht="16" x14ac:dyDescent="0.2">
      <c r="A6" s="11">
        <v>42951</v>
      </c>
      <c r="B6" s="9">
        <v>342</v>
      </c>
      <c r="C6" s="9">
        <v>256</v>
      </c>
      <c r="D6" s="13">
        <v>91</v>
      </c>
      <c r="E6" s="13">
        <v>91</v>
      </c>
      <c r="F6" s="17">
        <f t="shared" si="0"/>
        <v>0.26608187134502925</v>
      </c>
      <c r="G6" s="17">
        <f t="shared" si="1"/>
        <v>0.35546875</v>
      </c>
      <c r="J6" s="14"/>
      <c r="K6" s="15"/>
      <c r="L6" s="15"/>
    </row>
    <row r="7" spans="1:17" ht="16" x14ac:dyDescent="0.2">
      <c r="A7" s="11">
        <v>42952</v>
      </c>
      <c r="B7" s="9">
        <v>230</v>
      </c>
      <c r="C7" s="9">
        <v>166</v>
      </c>
      <c r="D7" s="13">
        <v>82</v>
      </c>
      <c r="E7" s="13">
        <v>82</v>
      </c>
      <c r="F7" s="17">
        <f t="shared" si="0"/>
        <v>0.35652173913043478</v>
      </c>
      <c r="G7" s="17">
        <f t="shared" si="1"/>
        <v>0.49397590361445781</v>
      </c>
      <c r="J7" s="14"/>
      <c r="K7" s="15"/>
      <c r="L7" s="15"/>
    </row>
    <row r="8" spans="1:17" ht="16" x14ac:dyDescent="0.2">
      <c r="A8" s="11">
        <v>42953</v>
      </c>
      <c r="B8" s="9">
        <v>233</v>
      </c>
      <c r="C8" s="9">
        <v>164</v>
      </c>
      <c r="D8" s="13">
        <v>85</v>
      </c>
      <c r="E8" s="13">
        <v>85</v>
      </c>
      <c r="F8" s="17">
        <f t="shared" si="0"/>
        <v>0.36480686695278969</v>
      </c>
      <c r="G8" s="17">
        <f t="shared" si="1"/>
        <v>0.51829268292682928</v>
      </c>
      <c r="J8" s="14"/>
      <c r="K8" s="15"/>
      <c r="L8" s="15"/>
      <c r="M8"/>
      <c r="N8"/>
      <c r="O8"/>
      <c r="P8"/>
      <c r="Q8"/>
    </row>
    <row r="9" spans="1:17" ht="16" x14ac:dyDescent="0.2">
      <c r="A9" s="11">
        <v>42954</v>
      </c>
      <c r="B9" s="9">
        <v>251</v>
      </c>
      <c r="C9" s="9">
        <v>192</v>
      </c>
      <c r="D9" s="13">
        <v>79</v>
      </c>
      <c r="E9" s="13">
        <v>79</v>
      </c>
      <c r="F9" s="17">
        <f t="shared" si="0"/>
        <v>0.3147410358565737</v>
      </c>
      <c r="G9" s="17">
        <f t="shared" si="1"/>
        <v>0.41145833333333331</v>
      </c>
      <c r="J9" s="14"/>
      <c r="K9" s="15"/>
      <c r="L9" s="15"/>
      <c r="M9" s="14"/>
      <c r="N9" s="15"/>
      <c r="O9" s="15"/>
      <c r="P9" s="15"/>
      <c r="Q9" s="15"/>
    </row>
    <row r="10" spans="1:17" ht="16" x14ac:dyDescent="0.2">
      <c r="A10" s="11">
        <v>42955</v>
      </c>
      <c r="B10" s="9">
        <v>227</v>
      </c>
      <c r="C10" s="9">
        <v>173</v>
      </c>
      <c r="D10" s="13">
        <v>66</v>
      </c>
      <c r="E10" s="13">
        <v>66</v>
      </c>
      <c r="F10" s="17">
        <f t="shared" si="0"/>
        <v>0.29074889867841408</v>
      </c>
      <c r="G10" s="17">
        <f t="shared" si="1"/>
        <v>0.38150289017341038</v>
      </c>
      <c r="J10" s="14"/>
      <c r="K10" s="15"/>
      <c r="L10" s="15"/>
      <c r="M10" s="14"/>
      <c r="N10" s="15"/>
      <c r="O10" s="15"/>
      <c r="P10" s="15"/>
      <c r="Q10" s="15"/>
    </row>
    <row r="11" spans="1:17" ht="16" x14ac:dyDescent="0.2">
      <c r="A11" s="11">
        <v>42956</v>
      </c>
      <c r="B11" s="9">
        <v>220</v>
      </c>
      <c r="C11" s="9">
        <v>181</v>
      </c>
      <c r="D11" s="13">
        <v>68</v>
      </c>
      <c r="E11" s="13">
        <v>68</v>
      </c>
      <c r="F11" s="17">
        <f t="shared" si="0"/>
        <v>0.30909090909090908</v>
      </c>
      <c r="G11" s="17">
        <f t="shared" si="1"/>
        <v>0.37569060773480661</v>
      </c>
      <c r="M11" s="14"/>
      <c r="N11" s="15"/>
      <c r="O11" s="15"/>
      <c r="P11" s="15"/>
      <c r="Q11" s="15"/>
    </row>
    <row r="12" spans="1:17" ht="16" x14ac:dyDescent="0.2">
      <c r="A12" s="11">
        <v>42957</v>
      </c>
      <c r="B12" s="9">
        <v>265</v>
      </c>
      <c r="C12" s="9">
        <v>193</v>
      </c>
      <c r="D12" s="13">
        <v>83</v>
      </c>
      <c r="E12" s="13">
        <v>83</v>
      </c>
      <c r="F12" s="17">
        <f t="shared" si="0"/>
        <v>0.31320754716981131</v>
      </c>
      <c r="G12" s="17">
        <f t="shared" si="1"/>
        <v>0.43005181347150256</v>
      </c>
      <c r="M12" s="14"/>
      <c r="N12" s="15"/>
      <c r="O12" s="15"/>
      <c r="P12" s="15"/>
      <c r="Q12" s="15"/>
    </row>
    <row r="13" spans="1:17" ht="16" x14ac:dyDescent="0.2">
      <c r="A13" s="11">
        <v>42958</v>
      </c>
      <c r="B13" s="9">
        <v>242</v>
      </c>
      <c r="C13" s="9">
        <v>186</v>
      </c>
      <c r="D13" s="13">
        <v>76</v>
      </c>
      <c r="E13" s="13">
        <v>76</v>
      </c>
      <c r="F13" s="17">
        <f t="shared" si="0"/>
        <v>0.31404958677685951</v>
      </c>
      <c r="G13" s="17">
        <f t="shared" si="1"/>
        <v>0.40860215053763443</v>
      </c>
      <c r="M13" s="14"/>
      <c r="N13" s="15"/>
      <c r="O13" s="15"/>
      <c r="P13" s="15"/>
      <c r="Q13" s="15"/>
    </row>
    <row r="14" spans="1:17" ht="16" x14ac:dyDescent="0.2">
      <c r="A14" s="11">
        <v>42959</v>
      </c>
      <c r="B14" s="9">
        <v>220</v>
      </c>
      <c r="C14" s="9">
        <v>162</v>
      </c>
      <c r="D14" s="13">
        <v>77</v>
      </c>
      <c r="E14" s="13">
        <v>77</v>
      </c>
      <c r="F14" s="17">
        <f t="shared" si="0"/>
        <v>0.35</v>
      </c>
      <c r="G14" s="17">
        <f t="shared" si="1"/>
        <v>0.47530864197530864</v>
      </c>
      <c r="M14" s="14"/>
      <c r="N14" s="15"/>
      <c r="O14" s="15"/>
      <c r="P14" s="15"/>
      <c r="Q14" s="15"/>
    </row>
    <row r="15" spans="1:17" ht="16" x14ac:dyDescent="0.2">
      <c r="A15" s="11">
        <v>42960</v>
      </c>
      <c r="B15" s="9">
        <v>189</v>
      </c>
      <c r="C15" s="9">
        <v>145</v>
      </c>
      <c r="D15" s="13">
        <v>73</v>
      </c>
      <c r="E15" s="13">
        <v>73</v>
      </c>
      <c r="F15" s="17">
        <f t="shared" si="0"/>
        <v>0.38624338624338622</v>
      </c>
      <c r="G15" s="17">
        <f t="shared" si="1"/>
        <v>0.50344827586206897</v>
      </c>
      <c r="M15" s="14"/>
      <c r="N15" s="15"/>
      <c r="O15" s="15"/>
      <c r="P15" s="15"/>
      <c r="Q15" s="15"/>
    </row>
    <row r="16" spans="1:17" ht="16" x14ac:dyDescent="0.2">
      <c r="A16" s="11">
        <v>42961</v>
      </c>
      <c r="B16" s="9">
        <v>234</v>
      </c>
      <c r="C16" s="9">
        <v>175</v>
      </c>
      <c r="D16" s="13">
        <v>75</v>
      </c>
      <c r="E16" s="13">
        <v>75</v>
      </c>
      <c r="F16" s="17">
        <f t="shared" si="0"/>
        <v>0.32051282051282054</v>
      </c>
      <c r="G16" s="17">
        <f t="shared" si="1"/>
        <v>0.42857142857142855</v>
      </c>
      <c r="M16"/>
      <c r="N16"/>
      <c r="O16"/>
      <c r="P16"/>
      <c r="Q16"/>
    </row>
    <row r="17" spans="1:17" ht="16" x14ac:dyDescent="0.2">
      <c r="A17" s="11">
        <v>42962</v>
      </c>
      <c r="B17" s="9">
        <v>237</v>
      </c>
      <c r="C17" s="9">
        <v>176</v>
      </c>
      <c r="D17" s="13">
        <v>63</v>
      </c>
      <c r="E17" s="13">
        <v>63</v>
      </c>
      <c r="F17" s="17">
        <f t="shared" si="0"/>
        <v>0.26582278481012656</v>
      </c>
      <c r="G17" s="17">
        <f t="shared" si="1"/>
        <v>0.35795454545454547</v>
      </c>
    </row>
    <row r="18" spans="1:17" ht="16" x14ac:dyDescent="0.2">
      <c r="A18" s="11">
        <v>42963</v>
      </c>
      <c r="B18" s="9">
        <v>290</v>
      </c>
      <c r="C18" s="9">
        <v>222</v>
      </c>
      <c r="D18" s="13">
        <v>65</v>
      </c>
      <c r="E18" s="13">
        <v>65</v>
      </c>
      <c r="F18" s="17">
        <f t="shared" si="0"/>
        <v>0.22413793103448276</v>
      </c>
      <c r="G18" s="17">
        <f t="shared" si="1"/>
        <v>0.2927927927927928</v>
      </c>
    </row>
    <row r="19" spans="1:17" ht="16" x14ac:dyDescent="0.2">
      <c r="A19" s="11">
        <v>42964</v>
      </c>
      <c r="B19" s="9">
        <v>309</v>
      </c>
      <c r="C19" s="9">
        <v>235</v>
      </c>
      <c r="D19" s="13">
        <v>62</v>
      </c>
      <c r="E19" s="13">
        <v>62</v>
      </c>
      <c r="F19" s="17">
        <f t="shared" si="0"/>
        <v>0.20064724919093851</v>
      </c>
      <c r="G19" s="17">
        <f t="shared" si="1"/>
        <v>0.26382978723404255</v>
      </c>
    </row>
    <row r="20" spans="1:17" ht="16" x14ac:dyDescent="0.2">
      <c r="A20" s="11">
        <v>42965</v>
      </c>
      <c r="B20" s="9">
        <v>192</v>
      </c>
      <c r="C20" s="9">
        <v>145</v>
      </c>
      <c r="D20" s="13">
        <v>45</v>
      </c>
      <c r="E20" s="13">
        <v>45</v>
      </c>
      <c r="F20" s="17">
        <f t="shared" si="0"/>
        <v>0.234375</v>
      </c>
      <c r="G20" s="17">
        <f t="shared" si="1"/>
        <v>0.31034482758620691</v>
      </c>
    </row>
    <row r="21" spans="1:17" ht="16" x14ac:dyDescent="0.2">
      <c r="A21" s="11">
        <v>42966</v>
      </c>
      <c r="B21" s="9">
        <v>193</v>
      </c>
      <c r="C21" s="9">
        <v>149</v>
      </c>
      <c r="D21" s="13">
        <v>58</v>
      </c>
      <c r="E21" s="13">
        <v>58</v>
      </c>
      <c r="F21" s="17">
        <f t="shared" si="0"/>
        <v>0.30051813471502592</v>
      </c>
      <c r="G21" s="17">
        <f t="shared" si="1"/>
        <v>0.38926174496644295</v>
      </c>
    </row>
    <row r="22" spans="1:17" ht="16" x14ac:dyDescent="0.2">
      <c r="A22" s="11">
        <v>42967</v>
      </c>
      <c r="B22" s="9">
        <v>159</v>
      </c>
      <c r="C22" s="9">
        <v>110</v>
      </c>
      <c r="D22" s="13">
        <v>39</v>
      </c>
      <c r="E22" s="13">
        <v>39</v>
      </c>
      <c r="F22" s="17">
        <f t="shared" si="0"/>
        <v>0.24528301886792453</v>
      </c>
      <c r="G22" s="17">
        <f t="shared" si="1"/>
        <v>0.35454545454545455</v>
      </c>
    </row>
    <row r="23" spans="1:17" ht="16" x14ac:dyDescent="0.2">
      <c r="A23" s="11">
        <v>42968</v>
      </c>
      <c r="B23" s="9">
        <v>167</v>
      </c>
      <c r="C23" s="9">
        <v>119</v>
      </c>
      <c r="D23" s="13">
        <v>44</v>
      </c>
      <c r="E23" s="13">
        <v>44</v>
      </c>
      <c r="F23" s="17">
        <f t="shared" si="0"/>
        <v>0.26347305389221559</v>
      </c>
      <c r="G23" s="17">
        <f t="shared" si="1"/>
        <v>0.36974789915966388</v>
      </c>
    </row>
    <row r="24" spans="1:17" ht="16" x14ac:dyDescent="0.2">
      <c r="A24" s="11">
        <v>42969</v>
      </c>
      <c r="B24" s="9">
        <v>184</v>
      </c>
      <c r="C24" s="9">
        <v>146</v>
      </c>
      <c r="D24" s="13">
        <v>57</v>
      </c>
      <c r="E24" s="13">
        <v>57</v>
      </c>
      <c r="F24" s="17">
        <f t="shared" si="0"/>
        <v>0.30978260869565216</v>
      </c>
      <c r="G24" s="17">
        <f t="shared" si="1"/>
        <v>0.3904109589041096</v>
      </c>
    </row>
    <row r="25" spans="1:17" ht="16" x14ac:dyDescent="0.2">
      <c r="A25" s="11">
        <v>42970</v>
      </c>
      <c r="B25" s="9">
        <v>182</v>
      </c>
      <c r="C25" s="9">
        <v>128</v>
      </c>
      <c r="D25" s="13">
        <v>46</v>
      </c>
      <c r="E25" s="13">
        <v>46</v>
      </c>
      <c r="F25" s="17">
        <f t="shared" si="0"/>
        <v>0.25274725274725274</v>
      </c>
      <c r="G25" s="17">
        <f t="shared" si="1"/>
        <v>0.359375</v>
      </c>
    </row>
    <row r="26" spans="1:17" ht="16" x14ac:dyDescent="0.2">
      <c r="A26" s="11">
        <v>42971</v>
      </c>
      <c r="B26" s="9">
        <v>169</v>
      </c>
      <c r="C26" s="9">
        <v>139</v>
      </c>
      <c r="D26" s="13">
        <v>33</v>
      </c>
      <c r="E26" s="13">
        <v>33</v>
      </c>
      <c r="F26" s="17">
        <f t="shared" si="0"/>
        <v>0.19526627218934911</v>
      </c>
      <c r="G26" s="17">
        <f t="shared" si="1"/>
        <v>0.23741007194244604</v>
      </c>
    </row>
    <row r="27" spans="1:17" ht="16" x14ac:dyDescent="0.2">
      <c r="A27" s="11">
        <v>42972</v>
      </c>
      <c r="B27" s="9">
        <v>204</v>
      </c>
      <c r="C27" s="9">
        <v>155</v>
      </c>
      <c r="D27" s="13">
        <v>49</v>
      </c>
      <c r="E27" s="13">
        <v>49</v>
      </c>
      <c r="F27" s="17">
        <f t="shared" si="0"/>
        <v>0.24019607843137256</v>
      </c>
      <c r="G27" s="17">
        <f t="shared" si="1"/>
        <v>0.31612903225806449</v>
      </c>
      <c r="M27"/>
      <c r="N27"/>
      <c r="O27"/>
      <c r="P27"/>
      <c r="Q27"/>
    </row>
    <row r="28" spans="1:17" ht="16" x14ac:dyDescent="0.2">
      <c r="A28" s="11">
        <v>42973</v>
      </c>
      <c r="B28" s="9">
        <v>206</v>
      </c>
      <c r="C28" s="9">
        <v>157</v>
      </c>
      <c r="D28" s="13">
        <v>43</v>
      </c>
      <c r="E28" s="13">
        <v>43</v>
      </c>
      <c r="F28" s="17">
        <f t="shared" si="0"/>
        <v>0.20873786407766989</v>
      </c>
      <c r="G28" s="17">
        <f t="shared" si="1"/>
        <v>0.27388535031847133</v>
      </c>
      <c r="M28"/>
      <c r="N28"/>
      <c r="O28"/>
      <c r="P28"/>
      <c r="Q28"/>
    </row>
    <row r="29" spans="1:17" ht="16" x14ac:dyDescent="0.2">
      <c r="A29" s="11">
        <v>42974</v>
      </c>
      <c r="B29" s="9">
        <v>207</v>
      </c>
      <c r="C29" s="9">
        <v>152</v>
      </c>
      <c r="D29" s="13">
        <v>60</v>
      </c>
      <c r="E29" s="13">
        <v>60</v>
      </c>
      <c r="F29" s="17">
        <f t="shared" si="0"/>
        <v>0.28985507246376813</v>
      </c>
      <c r="G29" s="17">
        <f t="shared" si="1"/>
        <v>0.39473684210526316</v>
      </c>
      <c r="M29"/>
      <c r="N29"/>
      <c r="O29"/>
      <c r="P29"/>
      <c r="Q29"/>
    </row>
    <row r="30" spans="1:17" ht="16" x14ac:dyDescent="0.2">
      <c r="A30" s="11">
        <v>42975</v>
      </c>
      <c r="B30" s="9">
        <v>256</v>
      </c>
      <c r="C30" s="9">
        <v>206</v>
      </c>
      <c r="D30" s="13">
        <v>38</v>
      </c>
      <c r="E30" s="13">
        <v>38</v>
      </c>
      <c r="F30" s="17">
        <f t="shared" si="0"/>
        <v>0.1484375</v>
      </c>
      <c r="G30" s="17">
        <f t="shared" si="1"/>
        <v>0.18446601941747573</v>
      </c>
      <c r="J30"/>
      <c r="K30"/>
      <c r="L30"/>
      <c r="M30"/>
      <c r="N30"/>
      <c r="O30"/>
      <c r="P30"/>
      <c r="Q30"/>
    </row>
    <row r="31" spans="1:17" ht="16" x14ac:dyDescent="0.2">
      <c r="A31" s="11">
        <v>42976</v>
      </c>
      <c r="B31" s="9">
        <v>254</v>
      </c>
      <c r="C31" s="9">
        <v>209</v>
      </c>
      <c r="D31" s="13">
        <v>44</v>
      </c>
      <c r="E31" s="13">
        <v>44</v>
      </c>
      <c r="F31" s="17">
        <f t="shared" si="0"/>
        <v>0.17322834645669291</v>
      </c>
      <c r="G31" s="17">
        <f t="shared" si="1"/>
        <v>0.21052631578947367</v>
      </c>
      <c r="M31"/>
      <c r="N31"/>
      <c r="O31"/>
      <c r="P31"/>
      <c r="Q31"/>
    </row>
    <row r="32" spans="1:17" ht="16" x14ac:dyDescent="0.2">
      <c r="A32" s="11">
        <v>42977</v>
      </c>
      <c r="B32" s="9">
        <v>214</v>
      </c>
      <c r="C32" s="9">
        <v>160</v>
      </c>
      <c r="D32" s="13">
        <v>47</v>
      </c>
      <c r="E32" s="13">
        <v>47</v>
      </c>
      <c r="F32" s="17">
        <f t="shared" si="0"/>
        <v>0.21962616822429906</v>
      </c>
      <c r="G32" s="17">
        <f t="shared" si="1"/>
        <v>0.29375000000000001</v>
      </c>
      <c r="M32"/>
      <c r="N32"/>
      <c r="O32"/>
      <c r="P32"/>
      <c r="Q32"/>
    </row>
    <row r="33" spans="1:17" ht="16" x14ac:dyDescent="0.2">
      <c r="A33" s="11">
        <v>42978</v>
      </c>
      <c r="B33" s="9">
        <v>229</v>
      </c>
      <c r="C33" s="9">
        <v>172</v>
      </c>
      <c r="D33" s="13">
        <v>49</v>
      </c>
      <c r="E33" s="13">
        <v>49</v>
      </c>
      <c r="F33" s="17">
        <f t="shared" si="0"/>
        <v>0.21397379912663755</v>
      </c>
      <c r="G33" s="17">
        <f t="shared" si="1"/>
        <v>0.28488372093023256</v>
      </c>
      <c r="M33"/>
      <c r="N33"/>
      <c r="O33"/>
      <c r="P33"/>
      <c r="Q33"/>
    </row>
    <row r="34" spans="1:17" ht="16" x14ac:dyDescent="0.2">
      <c r="A34" s="11">
        <v>42979</v>
      </c>
      <c r="B34" s="9">
        <v>199</v>
      </c>
      <c r="C34" s="9">
        <v>150</v>
      </c>
      <c r="D34" s="13">
        <v>53</v>
      </c>
      <c r="E34" s="13">
        <v>53</v>
      </c>
      <c r="F34" s="17">
        <f t="shared" si="0"/>
        <v>0.26633165829145727</v>
      </c>
      <c r="G34" s="17">
        <f t="shared" si="1"/>
        <v>0.35333333333333333</v>
      </c>
      <c r="M34"/>
      <c r="N34"/>
      <c r="O34"/>
      <c r="P34"/>
      <c r="Q34"/>
    </row>
    <row r="35" spans="1:17" ht="16" x14ac:dyDescent="0.2">
      <c r="A35" s="11">
        <v>42980</v>
      </c>
      <c r="B35" s="9">
        <v>149</v>
      </c>
      <c r="C35" s="9">
        <v>105</v>
      </c>
      <c r="D35" s="13">
        <v>36</v>
      </c>
      <c r="E35" s="13">
        <v>36</v>
      </c>
      <c r="F35" s="17">
        <f t="shared" ref="F35:F66" si="2">D35/B35</f>
        <v>0.24161073825503357</v>
      </c>
      <c r="G35" s="17">
        <f t="shared" ref="G35:G66" si="3">E35/C35</f>
        <v>0.34285714285714286</v>
      </c>
      <c r="M35"/>
      <c r="N35"/>
      <c r="O35"/>
      <c r="P35"/>
      <c r="Q35"/>
    </row>
    <row r="36" spans="1:17" ht="16" x14ac:dyDescent="0.2">
      <c r="A36" s="11">
        <v>42981</v>
      </c>
      <c r="B36" s="9">
        <v>130</v>
      </c>
      <c r="C36" s="9">
        <v>101</v>
      </c>
      <c r="D36" s="13">
        <v>33</v>
      </c>
      <c r="E36" s="13">
        <v>33</v>
      </c>
      <c r="F36" s="17">
        <f t="shared" si="2"/>
        <v>0.25384615384615383</v>
      </c>
      <c r="G36" s="17">
        <f t="shared" si="3"/>
        <v>0.32673267326732675</v>
      </c>
      <c r="M36"/>
      <c r="N36"/>
      <c r="O36"/>
      <c r="P36"/>
      <c r="Q36"/>
    </row>
    <row r="37" spans="1:17" ht="16" x14ac:dyDescent="0.2">
      <c r="A37" s="11">
        <v>42982</v>
      </c>
      <c r="B37" s="9">
        <v>182</v>
      </c>
      <c r="C37" s="9">
        <v>127</v>
      </c>
      <c r="D37" s="13">
        <v>50</v>
      </c>
      <c r="E37" s="13">
        <v>50</v>
      </c>
      <c r="F37" s="17">
        <f t="shared" si="2"/>
        <v>0.27472527472527475</v>
      </c>
      <c r="G37" s="17">
        <f t="shared" si="3"/>
        <v>0.39370078740157483</v>
      </c>
      <c r="M37"/>
      <c r="N37"/>
      <c r="O37"/>
      <c r="P37"/>
      <c r="Q37"/>
    </row>
    <row r="38" spans="1:17" ht="16" x14ac:dyDescent="0.2">
      <c r="A38" s="11">
        <v>42983</v>
      </c>
      <c r="B38" s="9">
        <v>221</v>
      </c>
      <c r="C38" s="9">
        <v>160</v>
      </c>
      <c r="D38" s="13">
        <v>63</v>
      </c>
      <c r="E38" s="13">
        <v>63</v>
      </c>
      <c r="F38" s="17">
        <f t="shared" si="2"/>
        <v>0.28506787330316741</v>
      </c>
      <c r="G38" s="17">
        <f t="shared" si="3"/>
        <v>0.39374999999999999</v>
      </c>
      <c r="M38"/>
      <c r="N38"/>
      <c r="O38"/>
      <c r="P38"/>
      <c r="Q38"/>
    </row>
    <row r="39" spans="1:17" ht="16" x14ac:dyDescent="0.2">
      <c r="A39" s="11">
        <v>42984</v>
      </c>
      <c r="B39" s="9">
        <v>172</v>
      </c>
      <c r="C39" s="9">
        <v>135</v>
      </c>
      <c r="D39" s="13">
        <v>43</v>
      </c>
      <c r="E39" s="13">
        <v>43</v>
      </c>
      <c r="F39" s="17">
        <f t="shared" si="2"/>
        <v>0.25</v>
      </c>
      <c r="G39" s="17">
        <f t="shared" si="3"/>
        <v>0.31851851851851853</v>
      </c>
      <c r="M39"/>
      <c r="N39"/>
      <c r="O39"/>
      <c r="P39"/>
      <c r="Q39"/>
    </row>
    <row r="40" spans="1:17" ht="16" x14ac:dyDescent="0.2">
      <c r="A40" s="11">
        <v>42985</v>
      </c>
      <c r="B40" s="9">
        <v>212</v>
      </c>
      <c r="C40" s="9">
        <v>150</v>
      </c>
      <c r="D40" s="13">
        <v>50</v>
      </c>
      <c r="E40" s="13">
        <v>50</v>
      </c>
      <c r="F40" s="17">
        <f t="shared" si="2"/>
        <v>0.23584905660377359</v>
      </c>
      <c r="G40" s="17">
        <f t="shared" si="3"/>
        <v>0.33333333333333331</v>
      </c>
      <c r="M40"/>
      <c r="N40"/>
      <c r="O40"/>
      <c r="P40"/>
      <c r="Q40"/>
    </row>
    <row r="41" spans="1:17" ht="16" x14ac:dyDescent="0.2">
      <c r="A41" s="11">
        <v>42986</v>
      </c>
      <c r="B41" s="9">
        <v>218</v>
      </c>
      <c r="C41" s="9">
        <v>162</v>
      </c>
      <c r="D41" s="13">
        <v>58</v>
      </c>
      <c r="E41" s="13">
        <v>58</v>
      </c>
      <c r="F41" s="17">
        <f t="shared" si="2"/>
        <v>0.26605504587155965</v>
      </c>
      <c r="G41" s="17">
        <f t="shared" si="3"/>
        <v>0.35802469135802467</v>
      </c>
      <c r="M41"/>
      <c r="N41"/>
      <c r="O41"/>
      <c r="P41"/>
      <c r="Q41"/>
    </row>
    <row r="42" spans="1:17" ht="16" x14ac:dyDescent="0.2">
      <c r="A42" s="11">
        <v>42987</v>
      </c>
      <c r="B42" s="9">
        <v>152</v>
      </c>
      <c r="C42" s="9">
        <v>117</v>
      </c>
      <c r="D42" s="13">
        <v>33</v>
      </c>
      <c r="E42" s="13">
        <v>33</v>
      </c>
      <c r="F42" s="17">
        <f t="shared" si="2"/>
        <v>0.21710526315789475</v>
      </c>
      <c r="G42" s="17">
        <f t="shared" si="3"/>
        <v>0.28205128205128205</v>
      </c>
      <c r="M42"/>
      <c r="N42"/>
      <c r="O42"/>
      <c r="P42"/>
      <c r="Q42"/>
    </row>
    <row r="43" spans="1:17" ht="16" x14ac:dyDescent="0.2">
      <c r="A43" s="11">
        <v>42988</v>
      </c>
      <c r="B43" s="9">
        <v>138</v>
      </c>
      <c r="C43" s="9">
        <v>108</v>
      </c>
      <c r="D43" s="13">
        <v>46</v>
      </c>
      <c r="E43" s="13">
        <v>46</v>
      </c>
      <c r="F43" s="17">
        <f t="shared" si="2"/>
        <v>0.33333333333333331</v>
      </c>
      <c r="G43" s="17">
        <f t="shared" si="3"/>
        <v>0.42592592592592593</v>
      </c>
      <c r="M43"/>
      <c r="N43"/>
      <c r="O43"/>
      <c r="P43"/>
      <c r="Q43"/>
    </row>
    <row r="44" spans="1:17" ht="16" x14ac:dyDescent="0.2">
      <c r="A44" s="11">
        <v>42989</v>
      </c>
      <c r="B44" s="9">
        <v>177</v>
      </c>
      <c r="C44" s="9">
        <v>142</v>
      </c>
      <c r="D44" s="13">
        <v>46</v>
      </c>
      <c r="E44" s="13">
        <v>46</v>
      </c>
      <c r="F44" s="17">
        <f t="shared" si="2"/>
        <v>0.25988700564971751</v>
      </c>
      <c r="G44" s="17">
        <f t="shared" si="3"/>
        <v>0.323943661971831</v>
      </c>
      <c r="M44"/>
      <c r="N44"/>
      <c r="O44"/>
      <c r="P44"/>
      <c r="Q44"/>
    </row>
    <row r="45" spans="1:17" ht="16" x14ac:dyDescent="0.2">
      <c r="A45" s="11">
        <v>42990</v>
      </c>
      <c r="B45" s="9">
        <v>227</v>
      </c>
      <c r="C45" s="9">
        <v>172</v>
      </c>
      <c r="D45" s="13">
        <v>41</v>
      </c>
      <c r="E45" s="13">
        <v>40</v>
      </c>
      <c r="F45" s="17">
        <f t="shared" si="2"/>
        <v>0.18061674008810572</v>
      </c>
      <c r="G45" s="17">
        <f t="shared" si="3"/>
        <v>0.23255813953488372</v>
      </c>
      <c r="M45"/>
      <c r="N45"/>
      <c r="O45"/>
      <c r="P45"/>
      <c r="Q45"/>
    </row>
    <row r="46" spans="1:17" ht="16" x14ac:dyDescent="0.2">
      <c r="A46" s="11">
        <v>42991</v>
      </c>
      <c r="B46" s="9">
        <v>251</v>
      </c>
      <c r="C46" s="9">
        <v>167</v>
      </c>
      <c r="D46" s="13">
        <v>60</v>
      </c>
      <c r="E46" s="13">
        <v>60</v>
      </c>
      <c r="F46" s="17">
        <f t="shared" si="2"/>
        <v>0.23904382470119523</v>
      </c>
      <c r="G46" s="17">
        <f t="shared" si="3"/>
        <v>0.3592814371257485</v>
      </c>
      <c r="M46"/>
      <c r="N46"/>
      <c r="O46"/>
      <c r="P46"/>
      <c r="Q46"/>
    </row>
    <row r="47" spans="1:17" ht="16" x14ac:dyDescent="0.2">
      <c r="A47" s="11">
        <v>42992</v>
      </c>
      <c r="B47" s="9">
        <v>193</v>
      </c>
      <c r="C47" s="9">
        <v>147</v>
      </c>
      <c r="D47" s="13">
        <v>58</v>
      </c>
      <c r="E47" s="13">
        <v>58</v>
      </c>
      <c r="F47" s="17">
        <f t="shared" si="2"/>
        <v>0.30051813471502592</v>
      </c>
      <c r="G47" s="17">
        <f t="shared" si="3"/>
        <v>0.39455782312925169</v>
      </c>
      <c r="M47"/>
      <c r="N47"/>
      <c r="O47"/>
      <c r="P47"/>
      <c r="Q47"/>
    </row>
    <row r="48" spans="1:17" ht="16" x14ac:dyDescent="0.2">
      <c r="A48" s="11">
        <v>42993</v>
      </c>
      <c r="B48" s="9">
        <v>194</v>
      </c>
      <c r="C48" s="9">
        <v>136</v>
      </c>
      <c r="D48" s="13">
        <v>49</v>
      </c>
      <c r="E48" s="13">
        <v>49</v>
      </c>
      <c r="F48" s="17">
        <f t="shared" si="2"/>
        <v>0.25257731958762886</v>
      </c>
      <c r="G48" s="17">
        <f t="shared" si="3"/>
        <v>0.36029411764705882</v>
      </c>
      <c r="M48"/>
      <c r="N48"/>
      <c r="O48"/>
      <c r="P48"/>
      <c r="Q48"/>
    </row>
    <row r="49" spans="1:17" ht="16" x14ac:dyDescent="0.2">
      <c r="A49" s="11">
        <v>42994</v>
      </c>
      <c r="B49" s="9">
        <v>173</v>
      </c>
      <c r="C49" s="9">
        <v>125</v>
      </c>
      <c r="D49" s="13">
        <v>55</v>
      </c>
      <c r="E49" s="13">
        <v>55</v>
      </c>
      <c r="F49" s="17">
        <f t="shared" si="2"/>
        <v>0.31791907514450868</v>
      </c>
      <c r="G49" s="17">
        <f t="shared" si="3"/>
        <v>0.44</v>
      </c>
      <c r="M49"/>
      <c r="N49"/>
      <c r="O49"/>
      <c r="P49"/>
      <c r="Q49"/>
    </row>
    <row r="50" spans="1:17" ht="16" x14ac:dyDescent="0.2">
      <c r="A50" s="11">
        <v>42995</v>
      </c>
      <c r="B50" s="9">
        <v>179</v>
      </c>
      <c r="C50" s="9">
        <v>125</v>
      </c>
      <c r="D50" s="13">
        <v>44</v>
      </c>
      <c r="E50" s="13">
        <v>44</v>
      </c>
      <c r="F50" s="17">
        <f t="shared" si="2"/>
        <v>0.24581005586592178</v>
      </c>
      <c r="G50" s="17">
        <f t="shared" si="3"/>
        <v>0.35199999999999998</v>
      </c>
      <c r="M50"/>
      <c r="N50"/>
      <c r="O50"/>
      <c r="P50"/>
      <c r="Q50"/>
    </row>
    <row r="51" spans="1:17" ht="16" x14ac:dyDescent="0.2">
      <c r="A51" s="11">
        <v>42996</v>
      </c>
      <c r="B51" s="9">
        <v>241</v>
      </c>
      <c r="C51" s="9">
        <v>199</v>
      </c>
      <c r="D51" s="13">
        <v>59</v>
      </c>
      <c r="E51" s="13">
        <v>59</v>
      </c>
      <c r="F51" s="17">
        <f t="shared" si="2"/>
        <v>0.24481327800829875</v>
      </c>
      <c r="G51" s="17">
        <f t="shared" si="3"/>
        <v>0.29648241206030151</v>
      </c>
      <c r="M51"/>
      <c r="N51"/>
      <c r="O51"/>
      <c r="P51"/>
      <c r="Q51"/>
    </row>
    <row r="52" spans="1:17" ht="16" x14ac:dyDescent="0.2">
      <c r="A52" s="11">
        <v>42997</v>
      </c>
      <c r="B52" s="9">
        <v>421</v>
      </c>
      <c r="C52" s="9">
        <v>337</v>
      </c>
      <c r="D52" s="13">
        <v>76</v>
      </c>
      <c r="E52" s="13">
        <v>76</v>
      </c>
      <c r="F52" s="17">
        <f t="shared" si="2"/>
        <v>0.18052256532066507</v>
      </c>
      <c r="G52" s="17">
        <f t="shared" si="3"/>
        <v>0.22551928783382788</v>
      </c>
      <c r="M52"/>
      <c r="N52"/>
      <c r="O52"/>
      <c r="P52"/>
      <c r="Q52"/>
    </row>
    <row r="53" spans="1:17" ht="16" x14ac:dyDescent="0.2">
      <c r="A53" s="11">
        <v>42998</v>
      </c>
      <c r="B53" s="9">
        <v>320</v>
      </c>
      <c r="C53" s="9">
        <v>243</v>
      </c>
      <c r="D53" s="13">
        <v>56</v>
      </c>
      <c r="E53" s="13">
        <v>56</v>
      </c>
      <c r="F53" s="17">
        <f t="shared" si="2"/>
        <v>0.17499999999999999</v>
      </c>
      <c r="G53" s="17">
        <f t="shared" si="3"/>
        <v>0.23045267489711935</v>
      </c>
      <c r="M53"/>
      <c r="N53"/>
      <c r="O53"/>
      <c r="P53"/>
      <c r="Q53"/>
    </row>
    <row r="54" spans="1:17" ht="16" x14ac:dyDescent="0.2">
      <c r="A54" s="11">
        <v>42999</v>
      </c>
      <c r="B54" s="9">
        <v>317</v>
      </c>
      <c r="C54" s="9">
        <v>240</v>
      </c>
      <c r="D54" s="13">
        <v>71</v>
      </c>
      <c r="E54" s="13">
        <v>71</v>
      </c>
      <c r="F54" s="17">
        <f t="shared" si="2"/>
        <v>0.22397476340694006</v>
      </c>
      <c r="G54" s="17">
        <f t="shared" si="3"/>
        <v>0.29583333333333334</v>
      </c>
      <c r="M54"/>
      <c r="N54"/>
      <c r="O54"/>
      <c r="P54"/>
      <c r="Q54"/>
    </row>
    <row r="55" spans="1:17" ht="16" x14ac:dyDescent="0.2">
      <c r="A55" s="11">
        <v>43000</v>
      </c>
      <c r="B55" s="9">
        <v>304</v>
      </c>
      <c r="C55" s="9">
        <v>225</v>
      </c>
      <c r="D55" s="13">
        <v>59</v>
      </c>
      <c r="E55" s="13">
        <v>59</v>
      </c>
      <c r="F55" s="17">
        <f t="shared" si="2"/>
        <v>0.19407894736842105</v>
      </c>
      <c r="G55" s="17">
        <f t="shared" si="3"/>
        <v>0.26222222222222225</v>
      </c>
      <c r="M55"/>
      <c r="N55"/>
      <c r="O55"/>
      <c r="P55"/>
      <c r="Q55"/>
    </row>
    <row r="56" spans="1:17" ht="16" x14ac:dyDescent="0.2">
      <c r="A56" s="11">
        <v>43001</v>
      </c>
      <c r="B56" s="9">
        <v>377</v>
      </c>
      <c r="C56" s="9">
        <v>264</v>
      </c>
      <c r="D56" s="13">
        <v>120</v>
      </c>
      <c r="E56" s="13">
        <v>120</v>
      </c>
      <c r="F56" s="17">
        <f t="shared" si="2"/>
        <v>0.3183023872679045</v>
      </c>
      <c r="G56" s="17">
        <f t="shared" si="3"/>
        <v>0.45454545454545453</v>
      </c>
      <c r="M56"/>
      <c r="N56"/>
      <c r="O56"/>
      <c r="P56"/>
      <c r="Q56"/>
    </row>
    <row r="57" spans="1:17" ht="16" x14ac:dyDescent="0.2">
      <c r="A57" s="11">
        <v>43002</v>
      </c>
      <c r="B57" s="9">
        <v>351</v>
      </c>
      <c r="C57" s="9">
        <v>259</v>
      </c>
      <c r="D57" s="13">
        <v>105</v>
      </c>
      <c r="E57" s="13">
        <v>104</v>
      </c>
      <c r="F57" s="17">
        <f t="shared" si="2"/>
        <v>0.29914529914529914</v>
      </c>
      <c r="G57" s="17">
        <f t="shared" si="3"/>
        <v>0.40154440154440152</v>
      </c>
      <c r="M57"/>
      <c r="N57"/>
      <c r="O57"/>
      <c r="P57"/>
      <c r="Q57"/>
    </row>
    <row r="58" spans="1:17" ht="16" x14ac:dyDescent="0.2">
      <c r="A58" s="11">
        <v>43003</v>
      </c>
      <c r="B58" s="9">
        <v>301</v>
      </c>
      <c r="C58" s="9">
        <v>221</v>
      </c>
      <c r="D58" s="13">
        <v>87</v>
      </c>
      <c r="E58" s="13">
        <v>87</v>
      </c>
      <c r="F58" s="17">
        <f t="shared" si="2"/>
        <v>0.28903654485049834</v>
      </c>
      <c r="G58" s="17">
        <f t="shared" si="3"/>
        <v>0.39366515837104071</v>
      </c>
      <c r="M58"/>
      <c r="N58"/>
      <c r="O58"/>
      <c r="P58"/>
      <c r="Q58"/>
    </row>
    <row r="59" spans="1:17" ht="16" x14ac:dyDescent="0.2">
      <c r="A59" s="11">
        <v>43004</v>
      </c>
      <c r="B59" s="9">
        <v>375</v>
      </c>
      <c r="C59" s="9">
        <v>257</v>
      </c>
      <c r="D59" s="13">
        <v>85</v>
      </c>
      <c r="E59" s="13">
        <v>85</v>
      </c>
      <c r="F59" s="17">
        <f t="shared" si="2"/>
        <v>0.22666666666666666</v>
      </c>
      <c r="G59" s="17">
        <f t="shared" si="3"/>
        <v>0.33073929961089493</v>
      </c>
      <c r="M59"/>
      <c r="N59"/>
      <c r="O59"/>
      <c r="P59"/>
      <c r="Q59"/>
    </row>
    <row r="60" spans="1:17" ht="16" x14ac:dyDescent="0.2">
      <c r="A60" s="11">
        <v>43005</v>
      </c>
      <c r="B60" s="9">
        <v>414</v>
      </c>
      <c r="C60" s="9">
        <v>285</v>
      </c>
      <c r="D60" s="13">
        <v>154</v>
      </c>
      <c r="E60" s="13">
        <v>154</v>
      </c>
      <c r="F60" s="17">
        <f t="shared" si="2"/>
        <v>0.3719806763285024</v>
      </c>
      <c r="G60" s="17">
        <f t="shared" si="3"/>
        <v>0.54035087719298247</v>
      </c>
      <c r="M60"/>
      <c r="N60"/>
      <c r="O60"/>
      <c r="P60"/>
      <c r="Q60"/>
    </row>
    <row r="61" spans="1:17" ht="16" x14ac:dyDescent="0.2">
      <c r="A61" s="11">
        <v>43006</v>
      </c>
      <c r="B61" s="9">
        <v>454</v>
      </c>
      <c r="C61" s="9">
        <v>324</v>
      </c>
      <c r="D61" s="13">
        <v>168</v>
      </c>
      <c r="E61" s="13">
        <v>168</v>
      </c>
      <c r="F61" s="17">
        <f t="shared" si="2"/>
        <v>0.37004405286343611</v>
      </c>
      <c r="G61" s="17">
        <f t="shared" si="3"/>
        <v>0.51851851851851849</v>
      </c>
      <c r="M61"/>
      <c r="N61"/>
      <c r="O61"/>
      <c r="P61"/>
      <c r="Q61"/>
    </row>
    <row r="62" spans="1:17" ht="16" x14ac:dyDescent="0.2">
      <c r="A62" s="11">
        <v>43007</v>
      </c>
      <c r="B62" s="9">
        <v>390</v>
      </c>
      <c r="C62" s="9">
        <v>269</v>
      </c>
      <c r="D62" s="13">
        <v>134</v>
      </c>
      <c r="E62" s="13">
        <v>134</v>
      </c>
      <c r="F62" s="17">
        <f t="shared" si="2"/>
        <v>0.34358974358974359</v>
      </c>
      <c r="G62" s="17">
        <f t="shared" si="3"/>
        <v>0.49814126394052044</v>
      </c>
      <c r="M62"/>
      <c r="N62"/>
      <c r="O62"/>
      <c r="P62"/>
      <c r="Q62"/>
    </row>
    <row r="63" spans="1:17" ht="16" x14ac:dyDescent="0.2">
      <c r="A63" s="11">
        <v>43008</v>
      </c>
      <c r="B63" s="9">
        <v>308</v>
      </c>
      <c r="C63" s="9">
        <v>220</v>
      </c>
      <c r="D63" s="13">
        <v>105</v>
      </c>
      <c r="E63" s="13">
        <v>105</v>
      </c>
      <c r="F63" s="17">
        <f t="shared" si="2"/>
        <v>0.34090909090909088</v>
      </c>
      <c r="G63" s="17">
        <f t="shared" si="3"/>
        <v>0.47727272727272729</v>
      </c>
      <c r="M63"/>
      <c r="N63"/>
      <c r="O63"/>
      <c r="P63"/>
      <c r="Q63"/>
    </row>
    <row r="64" spans="1:17" ht="16" x14ac:dyDescent="0.2">
      <c r="A64" s="11">
        <v>43009</v>
      </c>
      <c r="B64" s="9">
        <v>254</v>
      </c>
      <c r="C64" s="9">
        <v>185</v>
      </c>
      <c r="D64" s="13">
        <v>92</v>
      </c>
      <c r="E64" s="13">
        <v>92</v>
      </c>
      <c r="F64" s="17">
        <f t="shared" si="2"/>
        <v>0.36220472440944884</v>
      </c>
      <c r="G64" s="17">
        <f t="shared" si="3"/>
        <v>0.49729729729729732</v>
      </c>
      <c r="M64"/>
      <c r="N64"/>
      <c r="O64"/>
      <c r="P64"/>
      <c r="Q64"/>
    </row>
    <row r="65" spans="1:19" ht="16" x14ac:dyDescent="0.2">
      <c r="A65" s="11">
        <v>43010</v>
      </c>
      <c r="B65" s="9">
        <v>275</v>
      </c>
      <c r="C65" s="9">
        <v>194</v>
      </c>
      <c r="D65" s="13">
        <v>114</v>
      </c>
      <c r="E65" s="13">
        <v>113</v>
      </c>
      <c r="F65" s="17">
        <f t="shared" si="2"/>
        <v>0.41454545454545455</v>
      </c>
      <c r="G65" s="17">
        <f t="shared" si="3"/>
        <v>0.58247422680412375</v>
      </c>
      <c r="M65"/>
      <c r="N65"/>
      <c r="O65"/>
      <c r="P65"/>
      <c r="Q65"/>
    </row>
    <row r="66" spans="1:19" ht="16" x14ac:dyDescent="0.2">
      <c r="A66" s="11">
        <v>43011</v>
      </c>
      <c r="B66" s="9">
        <v>292</v>
      </c>
      <c r="C66" s="9">
        <v>204</v>
      </c>
      <c r="D66" s="13">
        <v>108</v>
      </c>
      <c r="E66" s="13">
        <v>108</v>
      </c>
      <c r="F66" s="17">
        <f t="shared" si="2"/>
        <v>0.36986301369863012</v>
      </c>
      <c r="G66" s="17">
        <f t="shared" si="3"/>
        <v>0.52941176470588236</v>
      </c>
      <c r="M66"/>
      <c r="N66"/>
      <c r="O66"/>
      <c r="P66"/>
      <c r="Q66"/>
    </row>
    <row r="67" spans="1:19" ht="16" x14ac:dyDescent="0.2">
      <c r="A67" s="11">
        <v>43012</v>
      </c>
      <c r="B67" s="9">
        <v>299</v>
      </c>
      <c r="C67" s="9">
        <v>197</v>
      </c>
      <c r="D67" s="13">
        <v>113</v>
      </c>
      <c r="E67" s="13">
        <v>113</v>
      </c>
      <c r="F67" s="17">
        <f t="shared" ref="F67:F98" si="4">D67/B67</f>
        <v>0.3779264214046823</v>
      </c>
      <c r="G67" s="17">
        <f t="shared" ref="G67:G98" si="5">E67/C67</f>
        <v>0.57360406091370564</v>
      </c>
      <c r="M67"/>
      <c r="N67"/>
      <c r="O67"/>
      <c r="P67"/>
      <c r="Q67"/>
    </row>
    <row r="68" spans="1:19" ht="16" x14ac:dyDescent="0.2">
      <c r="A68" s="11">
        <v>43013</v>
      </c>
      <c r="B68" s="9">
        <v>242</v>
      </c>
      <c r="C68" s="9">
        <v>167</v>
      </c>
      <c r="D68" s="13">
        <v>95</v>
      </c>
      <c r="E68" s="13">
        <v>95</v>
      </c>
      <c r="F68" s="17">
        <f t="shared" si="4"/>
        <v>0.3925619834710744</v>
      </c>
      <c r="G68" s="17">
        <f t="shared" si="5"/>
        <v>0.56886227544910184</v>
      </c>
      <c r="M68"/>
      <c r="N68"/>
      <c r="O68"/>
      <c r="P68"/>
      <c r="Q68"/>
    </row>
    <row r="69" spans="1:19" ht="16" x14ac:dyDescent="0.2">
      <c r="A69" s="11">
        <v>43014</v>
      </c>
      <c r="B69" s="9">
        <v>247</v>
      </c>
      <c r="C69" s="9">
        <v>172</v>
      </c>
      <c r="D69" s="13">
        <v>102</v>
      </c>
      <c r="E69" s="13">
        <v>102</v>
      </c>
      <c r="F69" s="17">
        <f t="shared" si="4"/>
        <v>0.41295546558704455</v>
      </c>
      <c r="G69" s="17">
        <f t="shared" si="5"/>
        <v>0.59302325581395354</v>
      </c>
      <c r="M69"/>
      <c r="N69"/>
      <c r="O69"/>
      <c r="P69"/>
      <c r="Q69"/>
    </row>
    <row r="70" spans="1:19" ht="16" x14ac:dyDescent="0.2">
      <c r="A70" s="11">
        <v>43015</v>
      </c>
      <c r="B70" s="9">
        <v>260</v>
      </c>
      <c r="C70" s="9">
        <v>192</v>
      </c>
      <c r="D70" s="13">
        <v>103</v>
      </c>
      <c r="E70" s="13">
        <v>103</v>
      </c>
      <c r="F70" s="17">
        <f t="shared" si="4"/>
        <v>0.39615384615384613</v>
      </c>
      <c r="G70" s="17">
        <f t="shared" si="5"/>
        <v>0.53645833333333337</v>
      </c>
      <c r="M70"/>
      <c r="N70"/>
      <c r="O70"/>
      <c r="P70"/>
      <c r="Q70"/>
    </row>
    <row r="71" spans="1:19" ht="16" x14ac:dyDescent="0.2">
      <c r="A71" s="11">
        <v>43016</v>
      </c>
      <c r="B71" s="9">
        <v>251</v>
      </c>
      <c r="C71" s="9">
        <v>181</v>
      </c>
      <c r="D71" s="13">
        <v>117</v>
      </c>
      <c r="E71" s="13">
        <v>117</v>
      </c>
      <c r="F71" s="17">
        <f t="shared" si="4"/>
        <v>0.46613545816733065</v>
      </c>
      <c r="G71" s="17">
        <f t="shared" si="5"/>
        <v>0.64640883977900554</v>
      </c>
      <c r="M71"/>
      <c r="N71"/>
      <c r="O71"/>
      <c r="P71"/>
      <c r="Q71"/>
    </row>
    <row r="72" spans="1:19" ht="16" x14ac:dyDescent="0.2">
      <c r="A72" s="11">
        <v>43017</v>
      </c>
      <c r="B72" s="9">
        <v>351</v>
      </c>
      <c r="C72" s="9">
        <v>251</v>
      </c>
      <c r="D72" s="13">
        <v>129</v>
      </c>
      <c r="E72" s="13">
        <v>129</v>
      </c>
      <c r="F72" s="17">
        <f t="shared" si="4"/>
        <v>0.36752136752136755</v>
      </c>
      <c r="G72" s="17">
        <f t="shared" si="5"/>
        <v>0.51394422310756971</v>
      </c>
      <c r="M72"/>
      <c r="N72"/>
      <c r="O72"/>
      <c r="P72"/>
      <c r="Q72"/>
    </row>
    <row r="73" spans="1:19" ht="16" x14ac:dyDescent="0.2">
      <c r="A73" s="11">
        <v>43018</v>
      </c>
      <c r="B73" s="9">
        <v>412</v>
      </c>
      <c r="C73" s="9">
        <v>283</v>
      </c>
      <c r="D73" s="13">
        <v>168</v>
      </c>
      <c r="E73" s="13">
        <v>167</v>
      </c>
      <c r="F73" s="17">
        <f t="shared" si="4"/>
        <v>0.40776699029126212</v>
      </c>
      <c r="G73" s="17">
        <f t="shared" si="5"/>
        <v>0.59010600706713778</v>
      </c>
      <c r="M73"/>
      <c r="N73"/>
      <c r="O73"/>
      <c r="P73"/>
      <c r="Q73"/>
    </row>
    <row r="74" spans="1:19" ht="16" x14ac:dyDescent="0.2">
      <c r="A74" s="11">
        <v>43019</v>
      </c>
      <c r="B74" s="9">
        <v>388</v>
      </c>
      <c r="C74" s="9">
        <v>263</v>
      </c>
      <c r="D74" s="13">
        <v>152</v>
      </c>
      <c r="E74" s="13">
        <v>151</v>
      </c>
      <c r="F74" s="17">
        <f t="shared" si="4"/>
        <v>0.39175257731958762</v>
      </c>
      <c r="G74" s="17">
        <f t="shared" si="5"/>
        <v>0.57414448669201523</v>
      </c>
      <c r="M74"/>
      <c r="N74"/>
      <c r="O74"/>
      <c r="P74"/>
      <c r="Q74"/>
    </row>
    <row r="75" spans="1:19" ht="16" x14ac:dyDescent="0.2">
      <c r="A75" s="11">
        <v>43020</v>
      </c>
      <c r="B75" s="9">
        <v>355</v>
      </c>
      <c r="C75" s="9">
        <v>252</v>
      </c>
      <c r="D75" s="13">
        <v>123</v>
      </c>
      <c r="E75" s="13">
        <v>123</v>
      </c>
      <c r="F75" s="17">
        <f t="shared" si="4"/>
        <v>0.3464788732394366</v>
      </c>
      <c r="G75" s="17">
        <f t="shared" si="5"/>
        <v>0.48809523809523808</v>
      </c>
      <c r="M75"/>
      <c r="N75"/>
      <c r="O75"/>
      <c r="P75"/>
      <c r="Q75"/>
    </row>
    <row r="76" spans="1:19" ht="16" x14ac:dyDescent="0.2">
      <c r="A76" s="11">
        <v>43021</v>
      </c>
      <c r="B76" s="9">
        <v>353</v>
      </c>
      <c r="C76" s="9">
        <v>235</v>
      </c>
      <c r="D76" s="13">
        <v>127</v>
      </c>
      <c r="E76" s="13">
        <v>126</v>
      </c>
      <c r="F76" s="17">
        <f t="shared" si="4"/>
        <v>0.35977337110481589</v>
      </c>
      <c r="G76" s="17">
        <f t="shared" si="5"/>
        <v>0.53617021276595744</v>
      </c>
      <c r="M76" s="39" t="s">
        <v>33</v>
      </c>
      <c r="N76" s="39"/>
      <c r="O76" s="39"/>
      <c r="P76" s="39"/>
      <c r="Q76" s="39"/>
      <c r="R76" s="39"/>
      <c r="S76" s="39"/>
    </row>
    <row r="77" spans="1:19" ht="16" x14ac:dyDescent="0.2">
      <c r="A77" s="11">
        <v>43022</v>
      </c>
      <c r="B77" s="9">
        <v>324</v>
      </c>
      <c r="C77" s="9">
        <v>222</v>
      </c>
      <c r="D77" s="13">
        <v>117</v>
      </c>
      <c r="E77" s="13">
        <v>117</v>
      </c>
      <c r="F77" s="17">
        <f t="shared" si="4"/>
        <v>0.3611111111111111</v>
      </c>
      <c r="G77" s="17">
        <f t="shared" si="5"/>
        <v>0.52702702702702697</v>
      </c>
      <c r="M77" s="34" t="s">
        <v>2</v>
      </c>
      <c r="N77" s="36" t="s">
        <v>20</v>
      </c>
      <c r="O77" s="36"/>
      <c r="P77" s="37" t="s">
        <v>9</v>
      </c>
      <c r="Q77" s="37"/>
      <c r="R77" s="38" t="s">
        <v>23</v>
      </c>
      <c r="S77" s="38"/>
    </row>
    <row r="78" spans="1:19" ht="16" x14ac:dyDescent="0.2">
      <c r="A78" s="11">
        <v>43023</v>
      </c>
      <c r="B78" s="9">
        <v>298</v>
      </c>
      <c r="C78" s="9">
        <v>221</v>
      </c>
      <c r="D78" s="13">
        <v>120</v>
      </c>
      <c r="E78" s="13">
        <v>120</v>
      </c>
      <c r="F78" s="17">
        <f t="shared" si="4"/>
        <v>0.40268456375838924</v>
      </c>
      <c r="G78" s="17">
        <f t="shared" si="5"/>
        <v>0.54298642533936647</v>
      </c>
      <c r="M78" s="35"/>
      <c r="N78" s="13" t="s">
        <v>5</v>
      </c>
      <c r="O78" s="13" t="s">
        <v>6</v>
      </c>
      <c r="P78" s="13" t="s">
        <v>5</v>
      </c>
      <c r="Q78" s="13" t="s">
        <v>6</v>
      </c>
      <c r="R78" s="16" t="s">
        <v>5</v>
      </c>
      <c r="S78" s="16" t="s">
        <v>6</v>
      </c>
    </row>
    <row r="79" spans="1:19" ht="16" x14ac:dyDescent="0.2">
      <c r="A79" s="11">
        <v>43024</v>
      </c>
      <c r="B79" s="9">
        <v>268</v>
      </c>
      <c r="C79" s="9">
        <v>189</v>
      </c>
      <c r="D79" s="13">
        <v>102</v>
      </c>
      <c r="E79" s="13">
        <v>101</v>
      </c>
      <c r="F79" s="17">
        <f t="shared" si="4"/>
        <v>0.38059701492537312</v>
      </c>
      <c r="G79" s="17">
        <f t="shared" si="5"/>
        <v>0.53439153439153442</v>
      </c>
      <c r="M79" s="19" t="s">
        <v>12</v>
      </c>
      <c r="N79" s="13">
        <v>7516</v>
      </c>
      <c r="O79" s="13">
        <v>5696</v>
      </c>
      <c r="P79" s="13">
        <v>2059</v>
      </c>
      <c r="Q79" s="13">
        <v>2058</v>
      </c>
      <c r="R79" s="17">
        <f>P79/N79</f>
        <v>0.27394890899414581</v>
      </c>
      <c r="S79" s="17">
        <f>Q79/O79</f>
        <v>0.3613061797752809</v>
      </c>
    </row>
    <row r="80" spans="1:19" ht="16" x14ac:dyDescent="0.2">
      <c r="A80" s="11">
        <v>43025</v>
      </c>
      <c r="B80" s="9">
        <v>463</v>
      </c>
      <c r="C80" s="9">
        <v>273</v>
      </c>
      <c r="D80" s="13">
        <v>98</v>
      </c>
      <c r="E80" s="13">
        <v>98</v>
      </c>
      <c r="F80" s="17">
        <f t="shared" si="4"/>
        <v>0.21166306695464362</v>
      </c>
      <c r="G80" s="17">
        <f t="shared" si="5"/>
        <v>0.35897435897435898</v>
      </c>
      <c r="M80" s="19" t="s">
        <v>13</v>
      </c>
      <c r="N80" s="13">
        <v>7740</v>
      </c>
      <c r="O80" s="13">
        <v>5672</v>
      </c>
      <c r="P80" s="13">
        <v>2097</v>
      </c>
      <c r="Q80" s="13">
        <v>2095</v>
      </c>
      <c r="R80" s="17">
        <f t="shared" ref="R80:R84" si="6">P80/N80</f>
        <v>0.27093023255813953</v>
      </c>
      <c r="S80" s="17">
        <f t="shared" ref="S80:S84" si="7">Q80/O80</f>
        <v>0.36935825105782794</v>
      </c>
    </row>
    <row r="81" spans="1:19" ht="16" x14ac:dyDescent="0.2">
      <c r="A81" s="11">
        <v>43026</v>
      </c>
      <c r="B81" s="9">
        <v>403</v>
      </c>
      <c r="C81" s="9">
        <v>310</v>
      </c>
      <c r="D81" s="13">
        <v>100</v>
      </c>
      <c r="E81" s="13">
        <v>97</v>
      </c>
      <c r="F81" s="17">
        <f t="shared" si="4"/>
        <v>0.24813895781637718</v>
      </c>
      <c r="G81" s="17">
        <f t="shared" si="5"/>
        <v>0.31290322580645163</v>
      </c>
      <c r="M81" s="19" t="s">
        <v>14</v>
      </c>
      <c r="N81" s="13">
        <v>8856</v>
      </c>
      <c r="O81" s="13">
        <v>6171</v>
      </c>
      <c r="P81" s="13">
        <v>2941</v>
      </c>
      <c r="Q81" s="13">
        <v>2923</v>
      </c>
      <c r="R81" s="17">
        <f t="shared" si="6"/>
        <v>0.33209123757904246</v>
      </c>
      <c r="S81" s="17">
        <f t="shared" si="7"/>
        <v>0.47366715281153782</v>
      </c>
    </row>
    <row r="82" spans="1:19" ht="16" x14ac:dyDescent="0.2">
      <c r="A82" s="11">
        <v>43027</v>
      </c>
      <c r="B82" s="9">
        <v>366</v>
      </c>
      <c r="C82" s="9">
        <v>263</v>
      </c>
      <c r="D82" s="13">
        <v>111</v>
      </c>
      <c r="E82" s="13">
        <v>106</v>
      </c>
      <c r="F82" s="17">
        <f t="shared" si="4"/>
        <v>0.30327868852459017</v>
      </c>
      <c r="G82" s="17">
        <f t="shared" si="5"/>
        <v>0.40304182509505704</v>
      </c>
      <c r="M82" s="19" t="s">
        <v>15</v>
      </c>
      <c r="N82" s="13">
        <v>6809</v>
      </c>
      <c r="O82" s="13">
        <v>4839</v>
      </c>
      <c r="P82" s="13">
        <v>2136</v>
      </c>
      <c r="Q82" s="13">
        <v>2126</v>
      </c>
      <c r="R82" s="17">
        <f t="shared" si="6"/>
        <v>0.31370245263621677</v>
      </c>
      <c r="S82" s="17">
        <f t="shared" si="7"/>
        <v>0.43934697251498245</v>
      </c>
    </row>
    <row r="83" spans="1:19" ht="16" x14ac:dyDescent="0.2">
      <c r="A83" s="11">
        <v>43028</v>
      </c>
      <c r="B83" s="9">
        <v>365</v>
      </c>
      <c r="C83" s="9">
        <v>227</v>
      </c>
      <c r="D83" s="13">
        <v>96</v>
      </c>
      <c r="E83" s="13">
        <v>96</v>
      </c>
      <c r="F83" s="17">
        <f t="shared" si="4"/>
        <v>0.26301369863013696</v>
      </c>
      <c r="G83" s="17">
        <f t="shared" si="5"/>
        <v>0.42290748898678415</v>
      </c>
      <c r="M83" s="19" t="s">
        <v>16</v>
      </c>
      <c r="N83" s="13">
        <v>4663</v>
      </c>
      <c r="O83" s="13">
        <v>3153</v>
      </c>
      <c r="P83" s="13">
        <v>1692</v>
      </c>
      <c r="Q83" s="13">
        <v>1684</v>
      </c>
      <c r="R83" s="17">
        <f t="shared" si="6"/>
        <v>0.36285653013081709</v>
      </c>
      <c r="S83" s="17">
        <f t="shared" si="7"/>
        <v>0.53409451316206791</v>
      </c>
    </row>
    <row r="84" spans="1:19" ht="16" x14ac:dyDescent="0.2">
      <c r="A84" s="11">
        <v>43029</v>
      </c>
      <c r="B84" s="9">
        <v>249</v>
      </c>
      <c r="C84" s="9">
        <v>180</v>
      </c>
      <c r="D84" s="13">
        <v>69</v>
      </c>
      <c r="E84" s="13">
        <v>67</v>
      </c>
      <c r="F84" s="17">
        <f t="shared" si="4"/>
        <v>0.27710843373493976</v>
      </c>
      <c r="G84" s="17">
        <f t="shared" si="5"/>
        <v>0.37222222222222223</v>
      </c>
      <c r="M84" s="19" t="s">
        <v>19</v>
      </c>
      <c r="N84" s="13">
        <v>1284</v>
      </c>
      <c r="O84" s="13">
        <v>801</v>
      </c>
      <c r="P84" s="13">
        <v>545</v>
      </c>
      <c r="Q84" s="13">
        <v>540</v>
      </c>
      <c r="R84" s="17">
        <f t="shared" si="6"/>
        <v>0.42445482866043616</v>
      </c>
      <c r="S84" s="17">
        <f t="shared" si="7"/>
        <v>0.6741573033707865</v>
      </c>
    </row>
    <row r="85" spans="1:19" ht="16" x14ac:dyDescent="0.2">
      <c r="A85" s="11">
        <v>43030</v>
      </c>
      <c r="B85" s="9">
        <v>211</v>
      </c>
      <c r="C85" s="9">
        <v>159</v>
      </c>
      <c r="D85" s="13">
        <v>50</v>
      </c>
      <c r="E85" s="13">
        <v>50</v>
      </c>
      <c r="F85" s="17">
        <f t="shared" si="4"/>
        <v>0.23696682464454977</v>
      </c>
      <c r="G85" s="17">
        <f t="shared" si="5"/>
        <v>0.31446540880503143</v>
      </c>
      <c r="M85"/>
      <c r="N85"/>
      <c r="O85"/>
      <c r="P85"/>
      <c r="Q85"/>
    </row>
    <row r="86" spans="1:19" ht="16" x14ac:dyDescent="0.2">
      <c r="A86" s="11">
        <v>43031</v>
      </c>
      <c r="B86" s="9">
        <v>173</v>
      </c>
      <c r="C86" s="9">
        <v>139</v>
      </c>
      <c r="D86" s="13">
        <v>54</v>
      </c>
      <c r="E86" s="13">
        <v>54</v>
      </c>
      <c r="F86" s="17">
        <f t="shared" si="4"/>
        <v>0.31213872832369943</v>
      </c>
      <c r="G86" s="17">
        <f t="shared" si="5"/>
        <v>0.38848920863309355</v>
      </c>
      <c r="M86"/>
      <c r="N86"/>
      <c r="O86"/>
      <c r="P86"/>
      <c r="Q86"/>
    </row>
    <row r="87" spans="1:19" ht="16" x14ac:dyDescent="0.2">
      <c r="A87" s="11">
        <v>43032</v>
      </c>
      <c r="B87" s="9">
        <v>211</v>
      </c>
      <c r="C87" s="9">
        <v>144</v>
      </c>
      <c r="D87" s="13">
        <v>50</v>
      </c>
      <c r="E87" s="13">
        <v>50</v>
      </c>
      <c r="F87" s="17">
        <f t="shared" si="4"/>
        <v>0.23696682464454977</v>
      </c>
      <c r="G87" s="17">
        <f t="shared" si="5"/>
        <v>0.34722222222222221</v>
      </c>
      <c r="M87"/>
      <c r="N87"/>
      <c r="O87"/>
      <c r="P87"/>
      <c r="Q87"/>
    </row>
    <row r="88" spans="1:19" ht="16" x14ac:dyDescent="0.2">
      <c r="A88" s="11">
        <v>43033</v>
      </c>
      <c r="B88" s="9">
        <v>251</v>
      </c>
      <c r="C88" s="9">
        <v>171</v>
      </c>
      <c r="D88" s="13">
        <v>67</v>
      </c>
      <c r="E88" s="13">
        <v>67</v>
      </c>
      <c r="F88" s="17">
        <f t="shared" si="4"/>
        <v>0.26693227091633465</v>
      </c>
      <c r="G88" s="17">
        <f t="shared" si="5"/>
        <v>0.391812865497076</v>
      </c>
      <c r="M88"/>
      <c r="N88"/>
      <c r="O88"/>
      <c r="P88"/>
      <c r="Q88"/>
    </row>
    <row r="89" spans="1:19" ht="16" x14ac:dyDescent="0.2">
      <c r="A89" s="11">
        <v>43034</v>
      </c>
      <c r="B89" s="9">
        <v>249</v>
      </c>
      <c r="C89" s="9">
        <v>169</v>
      </c>
      <c r="D89" s="13">
        <v>59</v>
      </c>
      <c r="E89" s="13">
        <v>59</v>
      </c>
      <c r="F89" s="17">
        <f t="shared" si="4"/>
        <v>0.23694779116465864</v>
      </c>
      <c r="G89" s="17">
        <f t="shared" si="5"/>
        <v>0.34911242603550297</v>
      </c>
      <c r="M89"/>
      <c r="N89"/>
      <c r="O89"/>
      <c r="P89"/>
      <c r="Q89"/>
    </row>
    <row r="90" spans="1:19" ht="16" x14ac:dyDescent="0.2">
      <c r="A90" s="11">
        <v>43035</v>
      </c>
      <c r="B90" s="9">
        <v>263</v>
      </c>
      <c r="C90" s="9">
        <v>163</v>
      </c>
      <c r="D90" s="13">
        <v>63</v>
      </c>
      <c r="E90" s="13">
        <v>63</v>
      </c>
      <c r="F90" s="17">
        <f t="shared" si="4"/>
        <v>0.23954372623574144</v>
      </c>
      <c r="G90" s="17">
        <f t="shared" si="5"/>
        <v>0.38650306748466257</v>
      </c>
      <c r="M90"/>
      <c r="N90"/>
      <c r="O90"/>
      <c r="P90"/>
      <c r="Q90"/>
    </row>
    <row r="91" spans="1:19" ht="16" x14ac:dyDescent="0.2">
      <c r="A91" s="11">
        <v>43036</v>
      </c>
      <c r="B91" s="9">
        <v>187</v>
      </c>
      <c r="C91" s="9">
        <v>123</v>
      </c>
      <c r="D91" s="13">
        <v>53</v>
      </c>
      <c r="E91" s="13">
        <v>53</v>
      </c>
      <c r="F91" s="17">
        <f t="shared" si="4"/>
        <v>0.28342245989304815</v>
      </c>
      <c r="G91" s="17">
        <f t="shared" si="5"/>
        <v>0.43089430894308944</v>
      </c>
      <c r="M91"/>
      <c r="N91"/>
      <c r="O91"/>
      <c r="P91"/>
      <c r="Q91"/>
    </row>
    <row r="92" spans="1:19" ht="16" x14ac:dyDescent="0.2">
      <c r="A92" s="11">
        <v>43037</v>
      </c>
      <c r="B92" s="9">
        <v>170</v>
      </c>
      <c r="C92" s="9">
        <v>128</v>
      </c>
      <c r="D92" s="13">
        <v>54</v>
      </c>
      <c r="E92" s="13">
        <v>54</v>
      </c>
      <c r="F92" s="17">
        <f t="shared" si="4"/>
        <v>0.31764705882352939</v>
      </c>
      <c r="G92" s="17">
        <f t="shared" si="5"/>
        <v>0.421875</v>
      </c>
      <c r="M92"/>
      <c r="N92"/>
      <c r="O92"/>
      <c r="P92"/>
      <c r="Q92"/>
    </row>
    <row r="93" spans="1:19" ht="16" x14ac:dyDescent="0.2">
      <c r="A93" s="11">
        <v>43038</v>
      </c>
      <c r="B93" s="9">
        <v>207</v>
      </c>
      <c r="C93" s="9">
        <v>160</v>
      </c>
      <c r="D93" s="13">
        <v>73</v>
      </c>
      <c r="E93" s="13">
        <v>71</v>
      </c>
      <c r="F93" s="17">
        <f t="shared" si="4"/>
        <v>0.35265700483091789</v>
      </c>
      <c r="G93" s="17">
        <f t="shared" si="5"/>
        <v>0.44374999999999998</v>
      </c>
      <c r="M93"/>
      <c r="N93"/>
      <c r="O93"/>
      <c r="P93"/>
      <c r="Q93"/>
    </row>
    <row r="94" spans="1:19" ht="17" customHeight="1" x14ac:dyDescent="0.2">
      <c r="A94" s="11">
        <v>43039</v>
      </c>
      <c r="B94" s="9">
        <v>219</v>
      </c>
      <c r="C94" s="9">
        <v>154</v>
      </c>
      <c r="D94" s="13">
        <v>62</v>
      </c>
      <c r="E94" s="13">
        <v>61</v>
      </c>
      <c r="F94" s="17">
        <f t="shared" si="4"/>
        <v>0.28310502283105021</v>
      </c>
      <c r="G94" s="17">
        <f t="shared" si="5"/>
        <v>0.39610389610389612</v>
      </c>
      <c r="M94"/>
      <c r="N94"/>
      <c r="O94"/>
      <c r="P94"/>
      <c r="Q94"/>
    </row>
    <row r="95" spans="1:19" ht="16" x14ac:dyDescent="0.2">
      <c r="A95" s="11">
        <v>43040</v>
      </c>
      <c r="B95" s="9">
        <v>213</v>
      </c>
      <c r="C95" s="9">
        <v>158</v>
      </c>
      <c r="D95" s="13">
        <v>68</v>
      </c>
      <c r="E95" s="13">
        <v>67</v>
      </c>
      <c r="F95" s="17">
        <f t="shared" si="4"/>
        <v>0.31924882629107981</v>
      </c>
      <c r="G95" s="17">
        <f t="shared" si="5"/>
        <v>0.42405063291139239</v>
      </c>
      <c r="H95"/>
      <c r="M95"/>
      <c r="N95"/>
      <c r="O95"/>
      <c r="P95"/>
      <c r="Q95"/>
    </row>
    <row r="96" spans="1:19" ht="16" x14ac:dyDescent="0.2">
      <c r="A96" s="11">
        <v>43041</v>
      </c>
      <c r="B96" s="9">
        <v>173</v>
      </c>
      <c r="C96" s="9">
        <v>127</v>
      </c>
      <c r="D96" s="13">
        <v>60</v>
      </c>
      <c r="E96" s="13">
        <v>58</v>
      </c>
      <c r="F96" s="17">
        <f t="shared" si="4"/>
        <v>0.34682080924855491</v>
      </c>
      <c r="G96" s="17">
        <f t="shared" si="5"/>
        <v>0.45669291338582679</v>
      </c>
      <c r="H96"/>
      <c r="M96"/>
      <c r="N96"/>
      <c r="O96"/>
      <c r="P96"/>
      <c r="Q96"/>
    </row>
    <row r="97" spans="1:17" ht="16" x14ac:dyDescent="0.2">
      <c r="A97" s="11">
        <v>43042</v>
      </c>
      <c r="B97" s="9">
        <v>166</v>
      </c>
      <c r="C97" s="9">
        <v>116</v>
      </c>
      <c r="D97" s="13">
        <v>43</v>
      </c>
      <c r="E97" s="13">
        <v>43</v>
      </c>
      <c r="F97" s="17">
        <f t="shared" si="4"/>
        <v>0.25903614457831325</v>
      </c>
      <c r="G97" s="17">
        <f t="shared" si="5"/>
        <v>0.37068965517241381</v>
      </c>
      <c r="H97"/>
      <c r="M97"/>
      <c r="N97"/>
      <c r="O97"/>
      <c r="P97"/>
      <c r="Q97"/>
    </row>
    <row r="98" spans="1:17" ht="16" x14ac:dyDescent="0.2">
      <c r="A98" s="11">
        <v>43043</v>
      </c>
      <c r="B98" s="9">
        <v>184</v>
      </c>
      <c r="C98" s="9">
        <v>126</v>
      </c>
      <c r="D98" s="13">
        <v>61</v>
      </c>
      <c r="E98" s="13">
        <v>60</v>
      </c>
      <c r="F98" s="17">
        <f t="shared" si="4"/>
        <v>0.33152173913043476</v>
      </c>
      <c r="G98" s="17">
        <f t="shared" si="5"/>
        <v>0.47619047619047616</v>
      </c>
      <c r="H98"/>
      <c r="M98"/>
      <c r="N98"/>
      <c r="O98"/>
      <c r="P98"/>
      <c r="Q98"/>
    </row>
    <row r="99" spans="1:17" ht="16" x14ac:dyDescent="0.2">
      <c r="A99" s="11">
        <v>43044</v>
      </c>
      <c r="B99" s="9">
        <v>157</v>
      </c>
      <c r="C99" s="9">
        <v>112</v>
      </c>
      <c r="D99" s="13">
        <v>48</v>
      </c>
      <c r="E99" s="13">
        <v>48</v>
      </c>
      <c r="F99" s="17">
        <f t="shared" ref="F99:F130" si="8">D99/B99</f>
        <v>0.30573248407643311</v>
      </c>
      <c r="G99" s="17">
        <f t="shared" ref="G99:G130" si="9">E99/C99</f>
        <v>0.42857142857142855</v>
      </c>
      <c r="H99"/>
      <c r="M99"/>
      <c r="N99"/>
      <c r="O99"/>
      <c r="P99"/>
      <c r="Q99"/>
    </row>
    <row r="100" spans="1:17" ht="16" x14ac:dyDescent="0.2">
      <c r="A100" s="60">
        <v>43045</v>
      </c>
      <c r="B100" s="61">
        <v>48</v>
      </c>
      <c r="C100" s="61">
        <v>30</v>
      </c>
      <c r="D100" s="62">
        <v>8</v>
      </c>
      <c r="E100" s="62">
        <v>8</v>
      </c>
      <c r="F100" s="63">
        <f t="shared" si="8"/>
        <v>0.16666666666666666</v>
      </c>
      <c r="G100" s="63">
        <f t="shared" si="9"/>
        <v>0.26666666666666666</v>
      </c>
      <c r="H100"/>
      <c r="M100"/>
      <c r="N100"/>
      <c r="O100"/>
      <c r="P100"/>
      <c r="Q100"/>
    </row>
    <row r="101" spans="1:17" ht="16" x14ac:dyDescent="0.2">
      <c r="A101" s="60">
        <v>43046</v>
      </c>
      <c r="B101" s="61">
        <v>8</v>
      </c>
      <c r="C101" s="61">
        <v>8</v>
      </c>
      <c r="D101" s="62"/>
      <c r="E101" s="62"/>
      <c r="F101" s="63">
        <f t="shared" si="8"/>
        <v>0</v>
      </c>
      <c r="G101" s="63">
        <f t="shared" si="9"/>
        <v>0</v>
      </c>
      <c r="H101"/>
      <c r="M101"/>
      <c r="N101"/>
      <c r="O101"/>
      <c r="P101"/>
      <c r="Q101"/>
    </row>
    <row r="102" spans="1:17" ht="16" x14ac:dyDescent="0.2">
      <c r="A102" s="60">
        <v>43047</v>
      </c>
      <c r="B102" s="61">
        <v>97</v>
      </c>
      <c r="C102" s="61">
        <v>63</v>
      </c>
      <c r="D102" s="62">
        <v>30</v>
      </c>
      <c r="E102" s="62">
        <v>30</v>
      </c>
      <c r="F102" s="63">
        <f t="shared" si="8"/>
        <v>0.30927835051546393</v>
      </c>
      <c r="G102" s="63">
        <f t="shared" si="9"/>
        <v>0.47619047619047616</v>
      </c>
      <c r="H102"/>
      <c r="M102"/>
      <c r="N102"/>
      <c r="O102"/>
      <c r="P102"/>
      <c r="Q102"/>
    </row>
    <row r="103" spans="1:17" ht="16" x14ac:dyDescent="0.2">
      <c r="A103" s="11">
        <v>43048</v>
      </c>
      <c r="B103" s="9">
        <v>177</v>
      </c>
      <c r="C103" s="9">
        <v>128</v>
      </c>
      <c r="D103" s="13">
        <v>54</v>
      </c>
      <c r="E103" s="13">
        <v>54</v>
      </c>
      <c r="F103" s="17">
        <f t="shared" si="8"/>
        <v>0.30508474576271188</v>
      </c>
      <c r="G103" s="17">
        <f t="shared" si="9"/>
        <v>0.421875</v>
      </c>
      <c r="H103"/>
      <c r="M103"/>
      <c r="N103"/>
      <c r="O103"/>
      <c r="P103"/>
      <c r="Q103"/>
    </row>
    <row r="104" spans="1:17" ht="16" x14ac:dyDescent="0.2">
      <c r="A104" s="11">
        <v>43049</v>
      </c>
      <c r="B104" s="9">
        <v>184</v>
      </c>
      <c r="C104" s="9">
        <v>130</v>
      </c>
      <c r="D104" s="13">
        <v>50</v>
      </c>
      <c r="E104" s="13">
        <v>50</v>
      </c>
      <c r="F104" s="17">
        <f t="shared" si="8"/>
        <v>0.27173913043478259</v>
      </c>
      <c r="G104" s="17">
        <f t="shared" si="9"/>
        <v>0.38461538461538464</v>
      </c>
      <c r="H104"/>
      <c r="M104"/>
      <c r="N104"/>
      <c r="O104"/>
      <c r="P104"/>
      <c r="Q104"/>
    </row>
    <row r="105" spans="1:17" ht="16" x14ac:dyDescent="0.2">
      <c r="A105" s="11">
        <v>43050</v>
      </c>
      <c r="B105" s="9">
        <v>150</v>
      </c>
      <c r="C105" s="9">
        <v>115</v>
      </c>
      <c r="D105" s="13">
        <v>52</v>
      </c>
      <c r="E105" s="13">
        <v>52</v>
      </c>
      <c r="F105" s="17">
        <f t="shared" si="8"/>
        <v>0.34666666666666668</v>
      </c>
      <c r="G105" s="17">
        <f t="shared" si="9"/>
        <v>0.45217391304347826</v>
      </c>
      <c r="H105"/>
      <c r="M105"/>
      <c r="N105"/>
      <c r="O105"/>
      <c r="P105"/>
      <c r="Q105"/>
    </row>
    <row r="106" spans="1:17" ht="16" x14ac:dyDescent="0.2">
      <c r="A106" s="11">
        <v>43051</v>
      </c>
      <c r="B106" s="9">
        <v>160</v>
      </c>
      <c r="C106" s="9">
        <v>121</v>
      </c>
      <c r="D106" s="13">
        <v>51</v>
      </c>
      <c r="E106" s="13">
        <v>51</v>
      </c>
      <c r="F106" s="17">
        <f t="shared" si="8"/>
        <v>0.31874999999999998</v>
      </c>
      <c r="G106" s="17">
        <f t="shared" si="9"/>
        <v>0.42148760330578511</v>
      </c>
      <c r="H106"/>
      <c r="M106"/>
      <c r="N106"/>
      <c r="O106"/>
      <c r="P106"/>
      <c r="Q106"/>
    </row>
    <row r="107" spans="1:17" ht="16" x14ac:dyDescent="0.2">
      <c r="A107" s="11">
        <v>43052</v>
      </c>
      <c r="B107" s="9">
        <v>182</v>
      </c>
      <c r="C107" s="9">
        <v>127</v>
      </c>
      <c r="D107" s="13">
        <v>56</v>
      </c>
      <c r="E107" s="13">
        <v>56</v>
      </c>
      <c r="F107" s="17">
        <f t="shared" si="8"/>
        <v>0.30769230769230771</v>
      </c>
      <c r="G107" s="17">
        <f t="shared" si="9"/>
        <v>0.44094488188976377</v>
      </c>
      <c r="H107"/>
      <c r="M107"/>
      <c r="N107"/>
      <c r="O107"/>
      <c r="P107"/>
      <c r="Q107"/>
    </row>
    <row r="108" spans="1:17" ht="16" x14ac:dyDescent="0.2">
      <c r="A108" s="11">
        <v>43053</v>
      </c>
      <c r="B108" s="9">
        <v>186</v>
      </c>
      <c r="C108" s="9">
        <v>140</v>
      </c>
      <c r="D108" s="13">
        <v>59</v>
      </c>
      <c r="E108" s="13">
        <v>59</v>
      </c>
      <c r="F108" s="17">
        <f t="shared" si="8"/>
        <v>0.31720430107526881</v>
      </c>
      <c r="G108" s="17">
        <f t="shared" si="9"/>
        <v>0.42142857142857143</v>
      </c>
      <c r="H108"/>
      <c r="M108"/>
      <c r="N108"/>
      <c r="O108"/>
      <c r="P108"/>
      <c r="Q108"/>
    </row>
    <row r="109" spans="1:17" ht="16" x14ac:dyDescent="0.2">
      <c r="A109" s="11">
        <v>43054</v>
      </c>
      <c r="B109" s="9">
        <v>248</v>
      </c>
      <c r="C109" s="9">
        <v>159</v>
      </c>
      <c r="D109" s="13">
        <v>46</v>
      </c>
      <c r="E109" s="13">
        <v>46</v>
      </c>
      <c r="F109" s="17">
        <f t="shared" si="8"/>
        <v>0.18548387096774194</v>
      </c>
      <c r="G109" s="17">
        <f t="shared" si="9"/>
        <v>0.28930817610062892</v>
      </c>
      <c r="H109"/>
      <c r="M109"/>
      <c r="N109"/>
      <c r="O109"/>
      <c r="P109"/>
      <c r="Q109"/>
    </row>
    <row r="110" spans="1:17" ht="16" x14ac:dyDescent="0.2">
      <c r="A110" s="11">
        <v>43055</v>
      </c>
      <c r="B110" s="9">
        <v>202</v>
      </c>
      <c r="C110" s="9">
        <v>163</v>
      </c>
      <c r="D110" s="13">
        <v>51</v>
      </c>
      <c r="E110" s="13">
        <v>51</v>
      </c>
      <c r="F110" s="17">
        <f t="shared" si="8"/>
        <v>0.25247524752475248</v>
      </c>
      <c r="G110" s="17">
        <f t="shared" si="9"/>
        <v>0.31288343558282211</v>
      </c>
      <c r="H110"/>
      <c r="M110"/>
      <c r="N110"/>
      <c r="O110"/>
      <c r="P110"/>
      <c r="Q110"/>
    </row>
    <row r="111" spans="1:17" ht="16" x14ac:dyDescent="0.2">
      <c r="A111" s="11">
        <v>43056</v>
      </c>
      <c r="B111" s="9">
        <v>345</v>
      </c>
      <c r="C111" s="9">
        <v>206</v>
      </c>
      <c r="D111" s="13">
        <v>91</v>
      </c>
      <c r="E111" s="13">
        <v>91</v>
      </c>
      <c r="F111" s="17">
        <f t="shared" si="8"/>
        <v>0.26376811594202898</v>
      </c>
      <c r="G111" s="17">
        <f t="shared" si="9"/>
        <v>0.44174757281553401</v>
      </c>
      <c r="H111"/>
      <c r="M111"/>
      <c r="N111"/>
      <c r="O111"/>
      <c r="P111"/>
      <c r="Q111"/>
    </row>
    <row r="112" spans="1:17" ht="16" x14ac:dyDescent="0.2">
      <c r="A112" s="11">
        <v>43057</v>
      </c>
      <c r="B112" s="9">
        <v>243</v>
      </c>
      <c r="C112" s="9">
        <v>170</v>
      </c>
      <c r="D112" s="13">
        <v>72</v>
      </c>
      <c r="E112" s="13">
        <v>72</v>
      </c>
      <c r="F112" s="17">
        <f t="shared" si="8"/>
        <v>0.29629629629629628</v>
      </c>
      <c r="G112" s="17">
        <f t="shared" si="9"/>
        <v>0.42352941176470588</v>
      </c>
      <c r="H112"/>
      <c r="M112"/>
      <c r="N112"/>
      <c r="O112"/>
      <c r="P112"/>
      <c r="Q112"/>
    </row>
    <row r="113" spans="1:17" ht="16" x14ac:dyDescent="0.2">
      <c r="A113" s="11">
        <v>43058</v>
      </c>
      <c r="B113" s="9">
        <v>206</v>
      </c>
      <c r="C113" s="9">
        <v>144</v>
      </c>
      <c r="D113" s="13">
        <v>80</v>
      </c>
      <c r="E113" s="13">
        <v>80</v>
      </c>
      <c r="F113" s="17">
        <f t="shared" si="8"/>
        <v>0.38834951456310679</v>
      </c>
      <c r="G113" s="17">
        <f t="shared" si="9"/>
        <v>0.55555555555555558</v>
      </c>
      <c r="H113"/>
      <c r="M113"/>
      <c r="N113"/>
      <c r="O113"/>
      <c r="P113"/>
      <c r="Q113"/>
    </row>
    <row r="114" spans="1:17" ht="16" x14ac:dyDescent="0.2">
      <c r="A114" s="11">
        <v>43059</v>
      </c>
      <c r="B114" s="9">
        <v>298</v>
      </c>
      <c r="C114" s="9">
        <v>223</v>
      </c>
      <c r="D114" s="13">
        <v>100</v>
      </c>
      <c r="E114" s="13">
        <v>100</v>
      </c>
      <c r="F114" s="17">
        <f t="shared" si="8"/>
        <v>0.33557046979865773</v>
      </c>
      <c r="G114" s="17">
        <f t="shared" si="9"/>
        <v>0.44843049327354262</v>
      </c>
      <c r="H114"/>
      <c r="M114"/>
      <c r="N114"/>
      <c r="O114"/>
      <c r="P114"/>
      <c r="Q114"/>
    </row>
    <row r="115" spans="1:17" ht="16" x14ac:dyDescent="0.2">
      <c r="A115" s="11">
        <v>43060</v>
      </c>
      <c r="B115" s="9">
        <v>277</v>
      </c>
      <c r="C115" s="9">
        <v>202</v>
      </c>
      <c r="D115" s="13">
        <v>93</v>
      </c>
      <c r="E115" s="13">
        <v>93</v>
      </c>
      <c r="F115" s="17">
        <f t="shared" si="8"/>
        <v>0.33574007220216606</v>
      </c>
      <c r="G115" s="17">
        <f t="shared" si="9"/>
        <v>0.46039603960396042</v>
      </c>
      <c r="H115"/>
      <c r="M115"/>
      <c r="N115"/>
      <c r="O115"/>
      <c r="P115"/>
      <c r="Q115"/>
    </row>
    <row r="116" spans="1:17" ht="16" x14ac:dyDescent="0.2">
      <c r="A116" s="11">
        <v>43061</v>
      </c>
      <c r="B116" s="9">
        <v>450</v>
      </c>
      <c r="C116" s="9">
        <v>335</v>
      </c>
      <c r="D116" s="13">
        <v>123</v>
      </c>
      <c r="E116" s="13">
        <v>123</v>
      </c>
      <c r="F116" s="17">
        <f t="shared" si="8"/>
        <v>0.27333333333333332</v>
      </c>
      <c r="G116" s="17">
        <f t="shared" si="9"/>
        <v>0.36716417910447763</v>
      </c>
      <c r="H116"/>
      <c r="M116"/>
      <c r="N116"/>
      <c r="O116"/>
      <c r="P116"/>
      <c r="Q116"/>
    </row>
    <row r="117" spans="1:17" ht="16" x14ac:dyDescent="0.2">
      <c r="A117" s="11">
        <v>43062</v>
      </c>
      <c r="B117" s="9">
        <v>403</v>
      </c>
      <c r="C117" s="9">
        <v>278</v>
      </c>
      <c r="D117" s="13">
        <v>118</v>
      </c>
      <c r="E117" s="13">
        <v>117</v>
      </c>
      <c r="F117" s="17">
        <f t="shared" si="8"/>
        <v>0.29280397022332505</v>
      </c>
      <c r="G117" s="17">
        <f t="shared" si="9"/>
        <v>0.42086330935251798</v>
      </c>
      <c r="H117"/>
      <c r="M117"/>
      <c r="N117"/>
      <c r="O117"/>
      <c r="P117"/>
      <c r="Q117"/>
    </row>
    <row r="118" spans="1:17" ht="16" x14ac:dyDescent="0.2">
      <c r="A118" s="11">
        <v>43063</v>
      </c>
      <c r="B118" s="9">
        <v>294</v>
      </c>
      <c r="C118" s="9">
        <v>213</v>
      </c>
      <c r="D118" s="13">
        <v>107</v>
      </c>
      <c r="E118" s="13">
        <v>107</v>
      </c>
      <c r="F118" s="17">
        <f t="shared" si="8"/>
        <v>0.36394557823129253</v>
      </c>
      <c r="G118" s="17">
        <f t="shared" si="9"/>
        <v>0.50234741784037562</v>
      </c>
      <c r="H118"/>
      <c r="M118"/>
      <c r="N118"/>
      <c r="O118"/>
      <c r="P118"/>
      <c r="Q118"/>
    </row>
    <row r="119" spans="1:17" ht="16" x14ac:dyDescent="0.2">
      <c r="A119" s="11">
        <v>43064</v>
      </c>
      <c r="B119" s="9">
        <v>271</v>
      </c>
      <c r="C119" s="9">
        <v>187</v>
      </c>
      <c r="D119" s="13">
        <v>98</v>
      </c>
      <c r="E119" s="13">
        <v>95</v>
      </c>
      <c r="F119" s="17">
        <f t="shared" si="8"/>
        <v>0.36162361623616235</v>
      </c>
      <c r="G119" s="17">
        <f t="shared" si="9"/>
        <v>0.50802139037433158</v>
      </c>
      <c r="H119"/>
      <c r="M119"/>
      <c r="N119"/>
      <c r="O119"/>
      <c r="P119"/>
      <c r="Q119"/>
    </row>
    <row r="120" spans="1:17" ht="16" x14ac:dyDescent="0.2">
      <c r="A120" s="11">
        <v>43065</v>
      </c>
      <c r="B120" s="9">
        <v>261</v>
      </c>
      <c r="C120" s="9">
        <v>191</v>
      </c>
      <c r="D120" s="13">
        <v>86</v>
      </c>
      <c r="E120" s="13">
        <v>86</v>
      </c>
      <c r="F120" s="17">
        <f t="shared" si="8"/>
        <v>0.32950191570881227</v>
      </c>
      <c r="G120" s="17">
        <f t="shared" si="9"/>
        <v>0.45026178010471202</v>
      </c>
      <c r="H120"/>
      <c r="M120"/>
      <c r="N120"/>
      <c r="O120"/>
      <c r="P120"/>
      <c r="Q120"/>
    </row>
    <row r="121" spans="1:17" ht="16" x14ac:dyDescent="0.2">
      <c r="A121" s="11">
        <v>43066</v>
      </c>
      <c r="B121" s="9">
        <v>298</v>
      </c>
      <c r="C121" s="9">
        <v>214</v>
      </c>
      <c r="D121" s="13">
        <v>103</v>
      </c>
      <c r="E121" s="13">
        <v>103</v>
      </c>
      <c r="F121" s="17">
        <f t="shared" si="8"/>
        <v>0.34563758389261745</v>
      </c>
      <c r="G121" s="17">
        <f t="shared" si="9"/>
        <v>0.48130841121495327</v>
      </c>
      <c r="H121"/>
      <c r="M121"/>
      <c r="N121"/>
      <c r="O121"/>
      <c r="P121"/>
      <c r="Q121"/>
    </row>
    <row r="122" spans="1:17" ht="16" x14ac:dyDescent="0.2">
      <c r="A122" s="11">
        <v>43067</v>
      </c>
      <c r="B122" s="9">
        <v>345</v>
      </c>
      <c r="C122" s="9">
        <v>236</v>
      </c>
      <c r="D122" s="13">
        <v>118</v>
      </c>
      <c r="E122" s="13">
        <v>116</v>
      </c>
      <c r="F122" s="17">
        <f t="shared" si="8"/>
        <v>0.34202898550724636</v>
      </c>
      <c r="G122" s="17">
        <f t="shared" si="9"/>
        <v>0.49152542372881358</v>
      </c>
      <c r="H122"/>
      <c r="M122"/>
      <c r="N122"/>
      <c r="O122"/>
      <c r="P122"/>
      <c r="Q122"/>
    </row>
    <row r="123" spans="1:17" ht="16" x14ac:dyDescent="0.2">
      <c r="A123" s="11">
        <v>43068</v>
      </c>
      <c r="B123" s="9">
        <v>285</v>
      </c>
      <c r="C123" s="9">
        <v>203</v>
      </c>
      <c r="D123" s="13">
        <v>104</v>
      </c>
      <c r="E123" s="13">
        <v>104</v>
      </c>
      <c r="F123" s="17">
        <f t="shared" si="8"/>
        <v>0.36491228070175441</v>
      </c>
      <c r="G123" s="17">
        <f t="shared" si="9"/>
        <v>0.51231527093596063</v>
      </c>
      <c r="H123"/>
      <c r="M123"/>
      <c r="N123"/>
      <c r="O123"/>
      <c r="P123"/>
      <c r="Q123"/>
    </row>
    <row r="124" spans="1:17" ht="16" x14ac:dyDescent="0.2">
      <c r="A124" s="11">
        <v>43069</v>
      </c>
      <c r="B124" s="9">
        <v>298</v>
      </c>
      <c r="C124" s="9">
        <v>214</v>
      </c>
      <c r="D124" s="13">
        <v>106</v>
      </c>
      <c r="E124" s="13">
        <v>106</v>
      </c>
      <c r="F124" s="17">
        <f t="shared" si="8"/>
        <v>0.35570469798657717</v>
      </c>
      <c r="G124" s="17">
        <f t="shared" si="9"/>
        <v>0.49532710280373832</v>
      </c>
      <c r="H124"/>
      <c r="M124"/>
      <c r="N124"/>
      <c r="O124"/>
      <c r="P124"/>
      <c r="Q124"/>
    </row>
    <row r="125" spans="1:17" ht="16" x14ac:dyDescent="0.2">
      <c r="A125" s="11">
        <v>43070</v>
      </c>
      <c r="B125" s="9">
        <v>202</v>
      </c>
      <c r="C125" s="9">
        <v>141</v>
      </c>
      <c r="D125" s="13">
        <v>65</v>
      </c>
      <c r="E125" s="13">
        <v>64</v>
      </c>
      <c r="F125" s="17">
        <f t="shared" si="8"/>
        <v>0.32178217821782179</v>
      </c>
      <c r="G125" s="17">
        <f t="shared" si="9"/>
        <v>0.45390070921985815</v>
      </c>
      <c r="H125"/>
      <c r="M125"/>
      <c r="N125"/>
      <c r="O125"/>
      <c r="P125"/>
      <c r="Q125"/>
    </row>
    <row r="126" spans="1:17" ht="16" x14ac:dyDescent="0.2">
      <c r="A126" s="11">
        <v>43071</v>
      </c>
      <c r="B126" s="9">
        <v>234</v>
      </c>
      <c r="C126" s="9">
        <v>161</v>
      </c>
      <c r="D126" s="13">
        <v>82</v>
      </c>
      <c r="E126" s="13">
        <v>82</v>
      </c>
      <c r="F126" s="17">
        <f t="shared" si="8"/>
        <v>0.3504273504273504</v>
      </c>
      <c r="G126" s="17">
        <f t="shared" si="9"/>
        <v>0.50931677018633537</v>
      </c>
      <c r="M126"/>
      <c r="N126"/>
      <c r="O126"/>
      <c r="P126"/>
      <c r="Q126"/>
    </row>
    <row r="127" spans="1:17" ht="16" x14ac:dyDescent="0.2">
      <c r="A127" s="11">
        <v>43072</v>
      </c>
      <c r="B127" s="9">
        <v>153</v>
      </c>
      <c r="C127" s="9">
        <v>109</v>
      </c>
      <c r="D127" s="13">
        <v>60</v>
      </c>
      <c r="E127" s="13">
        <v>60</v>
      </c>
      <c r="F127" s="17">
        <f t="shared" si="8"/>
        <v>0.39215686274509803</v>
      </c>
      <c r="G127" s="17">
        <f t="shared" si="9"/>
        <v>0.55045871559633031</v>
      </c>
      <c r="M127"/>
      <c r="N127"/>
      <c r="O127"/>
      <c r="P127"/>
      <c r="Q127"/>
    </row>
    <row r="128" spans="1:17" ht="16" x14ac:dyDescent="0.2">
      <c r="A128" s="11">
        <v>43073</v>
      </c>
      <c r="B128" s="9">
        <v>197</v>
      </c>
      <c r="C128" s="9">
        <v>151</v>
      </c>
      <c r="D128" s="13">
        <v>82</v>
      </c>
      <c r="E128" s="13">
        <v>81</v>
      </c>
      <c r="F128" s="17">
        <f t="shared" si="8"/>
        <v>0.41624365482233505</v>
      </c>
      <c r="G128" s="17">
        <f t="shared" si="9"/>
        <v>0.53642384105960261</v>
      </c>
      <c r="M128"/>
      <c r="N128"/>
      <c r="O128"/>
      <c r="P128"/>
      <c r="Q128"/>
    </row>
    <row r="129" spans="1:17" ht="16" x14ac:dyDescent="0.2">
      <c r="A129" s="11">
        <v>43074</v>
      </c>
      <c r="B129" s="9">
        <v>180</v>
      </c>
      <c r="C129" s="9">
        <v>139</v>
      </c>
      <c r="D129" s="13">
        <v>77</v>
      </c>
      <c r="E129" s="13">
        <v>77</v>
      </c>
      <c r="F129" s="17">
        <f t="shared" si="8"/>
        <v>0.42777777777777776</v>
      </c>
      <c r="G129" s="17">
        <f t="shared" si="9"/>
        <v>0.5539568345323741</v>
      </c>
      <c r="M129"/>
      <c r="N129"/>
      <c r="O129"/>
      <c r="P129"/>
      <c r="Q129"/>
    </row>
    <row r="130" spans="1:17" ht="16" x14ac:dyDescent="0.2">
      <c r="A130" s="11">
        <v>43075</v>
      </c>
      <c r="B130" s="9">
        <v>217</v>
      </c>
      <c r="C130" s="9">
        <v>153</v>
      </c>
      <c r="D130" s="13">
        <v>75</v>
      </c>
      <c r="E130" s="13">
        <v>74</v>
      </c>
      <c r="F130" s="17">
        <f t="shared" si="8"/>
        <v>0.34562211981566821</v>
      </c>
      <c r="G130" s="17">
        <f t="shared" si="9"/>
        <v>0.48366013071895425</v>
      </c>
      <c r="M130"/>
      <c r="N130"/>
      <c r="O130"/>
      <c r="P130"/>
      <c r="Q130"/>
    </row>
    <row r="131" spans="1:17" ht="16" x14ac:dyDescent="0.2">
      <c r="A131" s="11">
        <v>43076</v>
      </c>
      <c r="B131" s="9">
        <v>194</v>
      </c>
      <c r="C131" s="9">
        <v>151</v>
      </c>
      <c r="D131" s="13">
        <v>75</v>
      </c>
      <c r="E131" s="13">
        <v>75</v>
      </c>
      <c r="F131" s="17">
        <f t="shared" ref="F131:F162" si="10">D131/B131</f>
        <v>0.38659793814432991</v>
      </c>
      <c r="G131" s="17">
        <f t="shared" ref="G131:G162" si="11">E131/C131</f>
        <v>0.49668874172185429</v>
      </c>
      <c r="M131"/>
      <c r="N131"/>
      <c r="O131"/>
      <c r="P131"/>
      <c r="Q131"/>
    </row>
    <row r="132" spans="1:17" ht="16" x14ac:dyDescent="0.2">
      <c r="A132" s="11">
        <v>43077</v>
      </c>
      <c r="B132" s="9">
        <v>172</v>
      </c>
      <c r="C132" s="9">
        <v>127</v>
      </c>
      <c r="D132" s="13">
        <v>51</v>
      </c>
      <c r="E132" s="13">
        <v>51</v>
      </c>
      <c r="F132" s="17">
        <f t="shared" si="10"/>
        <v>0.29651162790697677</v>
      </c>
      <c r="G132" s="17">
        <f t="shared" si="11"/>
        <v>0.40157480314960631</v>
      </c>
      <c r="M132"/>
      <c r="N132"/>
      <c r="O132"/>
      <c r="P132"/>
      <c r="Q132"/>
    </row>
    <row r="133" spans="1:17" ht="16" x14ac:dyDescent="0.2">
      <c r="A133" s="11">
        <v>43078</v>
      </c>
      <c r="B133" s="9">
        <v>158</v>
      </c>
      <c r="C133" s="9">
        <v>110</v>
      </c>
      <c r="D133" s="13">
        <v>49</v>
      </c>
      <c r="E133" s="13">
        <v>49</v>
      </c>
      <c r="F133" s="17">
        <f t="shared" si="10"/>
        <v>0.310126582278481</v>
      </c>
      <c r="G133" s="17">
        <f t="shared" si="11"/>
        <v>0.44545454545454544</v>
      </c>
      <c r="M133"/>
      <c r="N133"/>
      <c r="O133"/>
      <c r="P133"/>
      <c r="Q133"/>
    </row>
    <row r="134" spans="1:17" ht="16" x14ac:dyDescent="0.2">
      <c r="A134" s="11">
        <v>43079</v>
      </c>
      <c r="B134" s="9">
        <v>150</v>
      </c>
      <c r="C134" s="9">
        <v>115</v>
      </c>
      <c r="D134" s="13">
        <v>49</v>
      </c>
      <c r="E134" s="13">
        <v>49</v>
      </c>
      <c r="F134" s="17">
        <f t="shared" si="10"/>
        <v>0.32666666666666666</v>
      </c>
      <c r="G134" s="17">
        <f t="shared" si="11"/>
        <v>0.42608695652173911</v>
      </c>
      <c r="M134"/>
      <c r="N134"/>
      <c r="O134"/>
      <c r="P134"/>
      <c r="Q134"/>
    </row>
    <row r="135" spans="1:17" ht="16" x14ac:dyDescent="0.2">
      <c r="A135" s="11">
        <v>43080</v>
      </c>
      <c r="B135" s="9">
        <v>185</v>
      </c>
      <c r="C135" s="9">
        <v>125</v>
      </c>
      <c r="D135" s="13">
        <v>60</v>
      </c>
      <c r="E135" s="13">
        <v>60</v>
      </c>
      <c r="F135" s="17">
        <f t="shared" si="10"/>
        <v>0.32432432432432434</v>
      </c>
      <c r="G135" s="17">
        <f t="shared" si="11"/>
        <v>0.48</v>
      </c>
      <c r="M135"/>
      <c r="N135"/>
      <c r="O135"/>
      <c r="P135"/>
      <c r="Q135"/>
    </row>
    <row r="136" spans="1:17" ht="16" x14ac:dyDescent="0.2">
      <c r="A136" s="11">
        <v>43081</v>
      </c>
      <c r="B136" s="9">
        <v>210</v>
      </c>
      <c r="C136" s="9">
        <v>153</v>
      </c>
      <c r="D136" s="13">
        <v>67</v>
      </c>
      <c r="E136" s="13">
        <v>67</v>
      </c>
      <c r="F136" s="17">
        <f t="shared" si="10"/>
        <v>0.31904761904761902</v>
      </c>
      <c r="G136" s="17">
        <f t="shared" si="11"/>
        <v>0.43790849673202614</v>
      </c>
      <c r="M136"/>
      <c r="N136"/>
      <c r="O136"/>
      <c r="P136"/>
      <c r="Q136"/>
    </row>
    <row r="137" spans="1:17" ht="16" x14ac:dyDescent="0.2">
      <c r="A137" s="11">
        <v>43082</v>
      </c>
      <c r="B137" s="9">
        <v>328</v>
      </c>
      <c r="C137" s="9">
        <v>235</v>
      </c>
      <c r="D137" s="13">
        <v>100</v>
      </c>
      <c r="E137" s="13">
        <v>100</v>
      </c>
      <c r="F137" s="17">
        <f t="shared" si="10"/>
        <v>0.3048780487804878</v>
      </c>
      <c r="G137" s="17">
        <f t="shared" si="11"/>
        <v>0.42553191489361702</v>
      </c>
      <c r="M137"/>
      <c r="N137"/>
      <c r="O137"/>
      <c r="P137"/>
      <c r="Q137"/>
    </row>
    <row r="138" spans="1:17" ht="16" x14ac:dyDescent="0.2">
      <c r="A138" s="11">
        <v>43083</v>
      </c>
      <c r="B138" s="9">
        <v>330</v>
      </c>
      <c r="C138" s="9">
        <v>202</v>
      </c>
      <c r="D138" s="13">
        <v>104</v>
      </c>
      <c r="E138" s="13">
        <v>102</v>
      </c>
      <c r="F138" s="17">
        <f t="shared" si="10"/>
        <v>0.31515151515151513</v>
      </c>
      <c r="G138" s="17">
        <f t="shared" si="11"/>
        <v>0.50495049504950495</v>
      </c>
      <c r="M138"/>
      <c r="N138"/>
      <c r="O138"/>
      <c r="P138"/>
      <c r="Q138"/>
    </row>
    <row r="139" spans="1:17" ht="16" x14ac:dyDescent="0.2">
      <c r="A139" s="11">
        <v>43084</v>
      </c>
      <c r="B139" s="9">
        <v>180</v>
      </c>
      <c r="C139" s="9">
        <v>107</v>
      </c>
      <c r="D139" s="13">
        <v>58</v>
      </c>
      <c r="E139" s="13">
        <v>57</v>
      </c>
      <c r="F139" s="17">
        <f t="shared" si="10"/>
        <v>0.32222222222222224</v>
      </c>
      <c r="G139" s="17">
        <f t="shared" si="11"/>
        <v>0.53271028037383172</v>
      </c>
      <c r="M139"/>
      <c r="N139"/>
      <c r="O139"/>
      <c r="P139"/>
      <c r="Q139"/>
    </row>
    <row r="140" spans="1:17" ht="16" x14ac:dyDescent="0.2">
      <c r="A140" s="11">
        <v>43085</v>
      </c>
      <c r="B140" s="9">
        <v>78</v>
      </c>
      <c r="C140" s="9">
        <v>63</v>
      </c>
      <c r="D140" s="13">
        <v>39</v>
      </c>
      <c r="E140" s="13">
        <v>39</v>
      </c>
      <c r="F140" s="17">
        <f t="shared" si="10"/>
        <v>0.5</v>
      </c>
      <c r="G140" s="17">
        <f t="shared" si="11"/>
        <v>0.61904761904761907</v>
      </c>
      <c r="M140"/>
      <c r="N140"/>
      <c r="O140"/>
      <c r="P140"/>
      <c r="Q140"/>
    </row>
    <row r="141" spans="1:17" ht="16" x14ac:dyDescent="0.2">
      <c r="A141" s="11">
        <v>43086</v>
      </c>
      <c r="B141" s="9">
        <v>92</v>
      </c>
      <c r="C141" s="9">
        <v>61</v>
      </c>
      <c r="D141" s="13">
        <v>40</v>
      </c>
      <c r="E141" s="13">
        <v>40</v>
      </c>
      <c r="F141" s="17">
        <f t="shared" si="10"/>
        <v>0.43478260869565216</v>
      </c>
      <c r="G141" s="17">
        <f t="shared" si="11"/>
        <v>0.65573770491803274</v>
      </c>
      <c r="M141"/>
      <c r="N141"/>
      <c r="O141"/>
      <c r="P141"/>
      <c r="Q141"/>
    </row>
    <row r="142" spans="1:17" ht="16" x14ac:dyDescent="0.2">
      <c r="A142" s="11">
        <v>43087</v>
      </c>
      <c r="B142" s="9">
        <v>101</v>
      </c>
      <c r="C142" s="9">
        <v>65</v>
      </c>
      <c r="D142" s="13">
        <v>41</v>
      </c>
      <c r="E142" s="13">
        <v>41</v>
      </c>
      <c r="F142" s="17">
        <f t="shared" si="10"/>
        <v>0.40594059405940597</v>
      </c>
      <c r="G142" s="17">
        <f t="shared" si="11"/>
        <v>0.63076923076923075</v>
      </c>
      <c r="M142"/>
      <c r="N142"/>
      <c r="O142"/>
      <c r="P142"/>
      <c r="Q142"/>
    </row>
    <row r="143" spans="1:17" ht="16" x14ac:dyDescent="0.2">
      <c r="A143" s="11">
        <v>43088</v>
      </c>
      <c r="B143" s="9">
        <v>95</v>
      </c>
      <c r="C143" s="9">
        <v>62</v>
      </c>
      <c r="D143" s="13">
        <v>48</v>
      </c>
      <c r="E143" s="13">
        <v>48</v>
      </c>
      <c r="F143" s="17">
        <f t="shared" si="10"/>
        <v>0.50526315789473686</v>
      </c>
      <c r="G143" s="17">
        <f t="shared" si="11"/>
        <v>0.77419354838709675</v>
      </c>
      <c r="M143"/>
      <c r="N143"/>
      <c r="O143"/>
      <c r="P143"/>
      <c r="Q143"/>
    </row>
    <row r="144" spans="1:17" ht="16" x14ac:dyDescent="0.2">
      <c r="A144" s="11">
        <v>43089</v>
      </c>
      <c r="B144" s="9">
        <v>123</v>
      </c>
      <c r="C144" s="9">
        <v>69</v>
      </c>
      <c r="D144" s="13">
        <v>45</v>
      </c>
      <c r="E144" s="13">
        <v>45</v>
      </c>
      <c r="F144" s="17">
        <f t="shared" si="10"/>
        <v>0.36585365853658536</v>
      </c>
      <c r="G144" s="17">
        <f t="shared" si="11"/>
        <v>0.65217391304347827</v>
      </c>
      <c r="M144"/>
      <c r="N144"/>
      <c r="O144"/>
      <c r="P144"/>
      <c r="Q144"/>
    </row>
    <row r="145" spans="1:19" ht="16" x14ac:dyDescent="0.2">
      <c r="A145" s="11">
        <v>43090</v>
      </c>
      <c r="B145" s="9">
        <v>105</v>
      </c>
      <c r="C145" s="9">
        <v>57</v>
      </c>
      <c r="D145" s="13">
        <v>41</v>
      </c>
      <c r="E145" s="13">
        <v>41</v>
      </c>
      <c r="F145" s="17">
        <f t="shared" si="10"/>
        <v>0.39047619047619048</v>
      </c>
      <c r="G145" s="17">
        <f t="shared" si="11"/>
        <v>0.7192982456140351</v>
      </c>
      <c r="M145"/>
      <c r="N145"/>
      <c r="O145"/>
      <c r="P145"/>
      <c r="Q145"/>
    </row>
    <row r="146" spans="1:19" ht="16" x14ac:dyDescent="0.2">
      <c r="A146" s="11">
        <v>43091</v>
      </c>
      <c r="B146" s="9">
        <v>96</v>
      </c>
      <c r="C146" s="9">
        <v>47</v>
      </c>
      <c r="D146" s="13">
        <v>37</v>
      </c>
      <c r="E146" s="13">
        <v>37</v>
      </c>
      <c r="F146" s="17">
        <f t="shared" si="10"/>
        <v>0.38541666666666669</v>
      </c>
      <c r="G146" s="17">
        <f t="shared" si="11"/>
        <v>0.78723404255319152</v>
      </c>
      <c r="M146"/>
      <c r="N146"/>
      <c r="O146"/>
      <c r="P146"/>
      <c r="Q146"/>
    </row>
    <row r="147" spans="1:19" ht="16" x14ac:dyDescent="0.2">
      <c r="A147" s="11">
        <v>43092</v>
      </c>
      <c r="B147" s="9">
        <v>95</v>
      </c>
      <c r="C147" s="9">
        <v>52</v>
      </c>
      <c r="D147" s="13">
        <v>32</v>
      </c>
      <c r="E147" s="13">
        <v>32</v>
      </c>
      <c r="F147" s="17">
        <f t="shared" si="10"/>
        <v>0.33684210526315789</v>
      </c>
      <c r="G147" s="17">
        <f t="shared" si="11"/>
        <v>0.61538461538461542</v>
      </c>
      <c r="M147"/>
      <c r="N147"/>
      <c r="O147"/>
      <c r="P147"/>
      <c r="Q147"/>
    </row>
    <row r="148" spans="1:19" ht="16" x14ac:dyDescent="0.2">
      <c r="A148" s="11">
        <v>43093</v>
      </c>
      <c r="B148" s="9">
        <v>76</v>
      </c>
      <c r="C148" s="9">
        <v>44</v>
      </c>
      <c r="D148" s="13">
        <v>29</v>
      </c>
      <c r="E148" s="13">
        <v>28</v>
      </c>
      <c r="F148" s="17">
        <f t="shared" si="10"/>
        <v>0.38157894736842107</v>
      </c>
      <c r="G148" s="17">
        <f t="shared" si="11"/>
        <v>0.63636363636363635</v>
      </c>
      <c r="M148"/>
      <c r="N148"/>
      <c r="O148"/>
      <c r="P148"/>
      <c r="Q148"/>
    </row>
    <row r="149" spans="1:19" ht="16" x14ac:dyDescent="0.2">
      <c r="A149" s="11">
        <v>43094</v>
      </c>
      <c r="B149" s="9">
        <v>108</v>
      </c>
      <c r="C149" s="9">
        <v>64</v>
      </c>
      <c r="D149" s="13">
        <v>41</v>
      </c>
      <c r="E149" s="13">
        <v>41</v>
      </c>
      <c r="F149" s="17">
        <f t="shared" si="10"/>
        <v>0.37962962962962965</v>
      </c>
      <c r="G149" s="17">
        <f t="shared" si="11"/>
        <v>0.640625</v>
      </c>
      <c r="M149"/>
      <c r="N149"/>
      <c r="O149"/>
      <c r="P149"/>
      <c r="Q149"/>
    </row>
    <row r="150" spans="1:19" ht="16" x14ac:dyDescent="0.2">
      <c r="A150" s="11">
        <v>43095</v>
      </c>
      <c r="B150" s="9">
        <v>99</v>
      </c>
      <c r="C150" s="9">
        <v>67</v>
      </c>
      <c r="D150" s="13">
        <v>40</v>
      </c>
      <c r="E150" s="13">
        <v>40</v>
      </c>
      <c r="F150" s="17">
        <f t="shared" si="10"/>
        <v>0.40404040404040403</v>
      </c>
      <c r="G150" s="17">
        <f t="shared" si="11"/>
        <v>0.59701492537313428</v>
      </c>
      <c r="M150"/>
      <c r="N150"/>
      <c r="O150"/>
      <c r="P150"/>
      <c r="Q150"/>
    </row>
    <row r="151" spans="1:19" ht="16" x14ac:dyDescent="0.2">
      <c r="A151" s="11">
        <v>43096</v>
      </c>
      <c r="B151" s="9">
        <v>119</v>
      </c>
      <c r="C151" s="9">
        <v>85</v>
      </c>
      <c r="D151" s="13">
        <v>62</v>
      </c>
      <c r="E151" s="13">
        <v>62</v>
      </c>
      <c r="F151" s="17">
        <f t="shared" si="10"/>
        <v>0.52100840336134457</v>
      </c>
      <c r="G151" s="17">
        <f t="shared" si="11"/>
        <v>0.72941176470588232</v>
      </c>
      <c r="M151"/>
      <c r="N151"/>
      <c r="O151"/>
      <c r="P151"/>
      <c r="Q151"/>
    </row>
    <row r="152" spans="1:19" ht="16" x14ac:dyDescent="0.2">
      <c r="A152" s="11">
        <v>43097</v>
      </c>
      <c r="B152" s="9">
        <v>100</v>
      </c>
      <c r="C152" s="9">
        <v>65</v>
      </c>
      <c r="D152" s="13">
        <v>45</v>
      </c>
      <c r="E152" s="13">
        <v>44</v>
      </c>
      <c r="F152" s="17">
        <f t="shared" si="10"/>
        <v>0.45</v>
      </c>
      <c r="G152" s="17">
        <f t="shared" si="11"/>
        <v>0.67692307692307696</v>
      </c>
      <c r="M152"/>
      <c r="N152"/>
      <c r="O152"/>
      <c r="P152"/>
      <c r="Q152"/>
    </row>
    <row r="153" spans="1:19" ht="16" x14ac:dyDescent="0.2">
      <c r="A153" s="11">
        <v>43098</v>
      </c>
      <c r="B153" s="9">
        <v>132</v>
      </c>
      <c r="C153" s="9">
        <v>64</v>
      </c>
      <c r="D153" s="13">
        <v>30</v>
      </c>
      <c r="E153" s="13">
        <v>30</v>
      </c>
      <c r="F153" s="17">
        <f t="shared" si="10"/>
        <v>0.22727272727272727</v>
      </c>
      <c r="G153" s="17">
        <f t="shared" si="11"/>
        <v>0.46875</v>
      </c>
      <c r="M153"/>
      <c r="N153"/>
      <c r="O153"/>
      <c r="P153"/>
      <c r="Q153"/>
    </row>
    <row r="154" spans="1:19" ht="16" x14ac:dyDescent="0.2">
      <c r="A154" s="11">
        <v>43099</v>
      </c>
      <c r="B154" s="9">
        <v>78</v>
      </c>
      <c r="C154" s="9">
        <v>54</v>
      </c>
      <c r="D154" s="13">
        <v>32</v>
      </c>
      <c r="E154" s="13">
        <v>32</v>
      </c>
      <c r="F154" s="17">
        <f t="shared" si="10"/>
        <v>0.41025641025641024</v>
      </c>
      <c r="G154" s="17">
        <f t="shared" si="11"/>
        <v>0.59259259259259256</v>
      </c>
      <c r="M154"/>
      <c r="N154"/>
      <c r="O154"/>
      <c r="P154"/>
      <c r="Q154"/>
    </row>
    <row r="155" spans="1:19" ht="16" x14ac:dyDescent="0.2">
      <c r="A155" s="11">
        <v>43100</v>
      </c>
      <c r="B155" s="9">
        <v>76</v>
      </c>
      <c r="C155" s="9">
        <v>55</v>
      </c>
      <c r="D155" s="13">
        <v>36</v>
      </c>
      <c r="E155" s="13">
        <v>36</v>
      </c>
      <c r="F155" s="17">
        <f t="shared" si="10"/>
        <v>0.47368421052631576</v>
      </c>
      <c r="G155" s="17">
        <f t="shared" si="11"/>
        <v>0.65454545454545454</v>
      </c>
      <c r="M155"/>
      <c r="N155"/>
      <c r="O155"/>
      <c r="P155"/>
      <c r="Q155"/>
    </row>
    <row r="156" spans="1:19" ht="16" x14ac:dyDescent="0.2">
      <c r="A156" s="11">
        <v>43101</v>
      </c>
      <c r="B156" s="9">
        <v>85</v>
      </c>
      <c r="C156" s="9">
        <v>50</v>
      </c>
      <c r="D156" s="13">
        <v>28</v>
      </c>
      <c r="E156" s="13">
        <v>27</v>
      </c>
      <c r="F156" s="17">
        <f t="shared" si="10"/>
        <v>0.32941176470588235</v>
      </c>
      <c r="G156" s="17">
        <f t="shared" si="11"/>
        <v>0.54</v>
      </c>
      <c r="H156"/>
      <c r="I156"/>
      <c r="J156"/>
      <c r="K156"/>
      <c r="L156"/>
      <c r="M156"/>
      <c r="N156"/>
      <c r="O156"/>
      <c r="P156"/>
      <c r="Q156"/>
    </row>
    <row r="157" spans="1:19" ht="16" x14ac:dyDescent="0.2">
      <c r="A157" s="11">
        <v>43102</v>
      </c>
      <c r="B157" s="9">
        <v>100</v>
      </c>
      <c r="C157" s="9">
        <v>66</v>
      </c>
      <c r="D157" s="13">
        <v>41</v>
      </c>
      <c r="E157" s="13">
        <v>41</v>
      </c>
      <c r="F157" s="17">
        <f t="shared" si="10"/>
        <v>0.41</v>
      </c>
      <c r="G157" s="17">
        <f t="shared" si="11"/>
        <v>0.62121212121212122</v>
      </c>
      <c r="H157"/>
      <c r="I157"/>
      <c r="J157"/>
      <c r="K157"/>
      <c r="L157"/>
      <c r="M157"/>
      <c r="N157"/>
      <c r="O157"/>
      <c r="P157"/>
      <c r="Q157"/>
    </row>
    <row r="158" spans="1:19" ht="16" x14ac:dyDescent="0.2">
      <c r="A158" s="11">
        <v>43103</v>
      </c>
      <c r="B158" s="9">
        <v>111</v>
      </c>
      <c r="C158" s="9">
        <v>59</v>
      </c>
      <c r="D158" s="13">
        <v>45</v>
      </c>
      <c r="E158" s="13">
        <v>45</v>
      </c>
      <c r="F158" s="17">
        <f t="shared" si="10"/>
        <v>0.40540540540540543</v>
      </c>
      <c r="G158" s="17">
        <f t="shared" si="11"/>
        <v>0.76271186440677963</v>
      </c>
      <c r="H158"/>
      <c r="I158"/>
      <c r="J158"/>
      <c r="K158"/>
      <c r="L158"/>
      <c r="M158"/>
      <c r="N158"/>
      <c r="O158"/>
      <c r="P158"/>
      <c r="Q158"/>
    </row>
    <row r="159" spans="1:19" ht="16" x14ac:dyDescent="0.2">
      <c r="A159" s="11">
        <v>43104</v>
      </c>
      <c r="B159" s="9">
        <v>131</v>
      </c>
      <c r="C159" s="9">
        <v>81</v>
      </c>
      <c r="D159" s="13">
        <v>55</v>
      </c>
      <c r="E159" s="13">
        <v>55</v>
      </c>
      <c r="F159" s="17">
        <f t="shared" si="10"/>
        <v>0.41984732824427479</v>
      </c>
      <c r="G159" s="17">
        <f t="shared" si="11"/>
        <v>0.67901234567901236</v>
      </c>
      <c r="H159"/>
      <c r="I159"/>
      <c r="J159"/>
      <c r="K159"/>
      <c r="L159"/>
      <c r="M159"/>
      <c r="N159"/>
      <c r="O159"/>
      <c r="P159"/>
      <c r="Q159"/>
    </row>
    <row r="160" spans="1:19" ht="16" x14ac:dyDescent="0.2">
      <c r="A160" s="11">
        <v>43105</v>
      </c>
      <c r="B160" s="9">
        <v>163</v>
      </c>
      <c r="C160" s="9">
        <v>93</v>
      </c>
      <c r="D160" s="13">
        <v>64</v>
      </c>
      <c r="E160" s="13">
        <v>62</v>
      </c>
      <c r="F160" s="17">
        <f t="shared" si="10"/>
        <v>0.39263803680981596</v>
      </c>
      <c r="G160" s="17">
        <f t="shared" si="11"/>
        <v>0.66666666666666663</v>
      </c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 ht="16" x14ac:dyDescent="0.2">
      <c r="A161" s="11">
        <v>43106</v>
      </c>
      <c r="B161" s="9">
        <v>173</v>
      </c>
      <c r="C161" s="9">
        <v>87</v>
      </c>
      <c r="D161" s="13">
        <v>61</v>
      </c>
      <c r="E161" s="13">
        <v>59</v>
      </c>
      <c r="F161" s="17">
        <f t="shared" si="10"/>
        <v>0.35260115606936415</v>
      </c>
      <c r="G161" s="17">
        <f t="shared" si="11"/>
        <v>0.67816091954022983</v>
      </c>
      <c r="H161"/>
      <c r="I161"/>
      <c r="J161"/>
      <c r="L161" s="18"/>
      <c r="M161"/>
      <c r="N161"/>
      <c r="O161"/>
      <c r="P161"/>
      <c r="Q161"/>
      <c r="R161"/>
      <c r="S161"/>
    </row>
    <row r="162" spans="1:19" ht="16" x14ac:dyDescent="0.2">
      <c r="A162" s="11">
        <v>43107</v>
      </c>
      <c r="B162" s="9">
        <v>117</v>
      </c>
      <c r="C162" s="9">
        <v>73</v>
      </c>
      <c r="D162" s="13">
        <v>46</v>
      </c>
      <c r="E162" s="13">
        <v>46</v>
      </c>
      <c r="F162" s="17">
        <f t="shared" si="10"/>
        <v>0.39316239316239315</v>
      </c>
      <c r="G162" s="17">
        <f t="shared" si="11"/>
        <v>0.63013698630136983</v>
      </c>
      <c r="H162"/>
      <c r="I162"/>
      <c r="J162"/>
      <c r="L162" s="18"/>
      <c r="M162"/>
      <c r="N162"/>
      <c r="O162"/>
      <c r="P162"/>
      <c r="Q162"/>
      <c r="R162"/>
      <c r="S162"/>
    </row>
    <row r="163" spans="1:19" ht="16" x14ac:dyDescent="0.2">
      <c r="A163" s="26">
        <v>43108</v>
      </c>
      <c r="B163" s="27">
        <v>158</v>
      </c>
      <c r="C163" s="27">
        <v>82</v>
      </c>
      <c r="D163" s="28">
        <v>63</v>
      </c>
      <c r="E163" s="28">
        <v>63</v>
      </c>
      <c r="F163" s="17">
        <f t="shared" ref="F163:F171" si="12">D163/B163</f>
        <v>0.39873417721518989</v>
      </c>
      <c r="G163" s="17">
        <f t="shared" ref="G163:G171" si="13">E163/C163</f>
        <v>0.76829268292682928</v>
      </c>
      <c r="H163"/>
      <c r="I163"/>
      <c r="J163"/>
      <c r="L163" s="18"/>
      <c r="M163"/>
      <c r="N163"/>
      <c r="O163"/>
      <c r="P163"/>
      <c r="Q163"/>
      <c r="R163"/>
      <c r="S163"/>
    </row>
    <row r="164" spans="1:19" s="25" customFormat="1" ht="16" x14ac:dyDescent="0.2">
      <c r="A164" s="29">
        <v>43109</v>
      </c>
      <c r="B164" s="30">
        <v>36</v>
      </c>
      <c r="C164" s="30">
        <v>18</v>
      </c>
      <c r="D164" s="30">
        <v>6</v>
      </c>
      <c r="E164" s="30">
        <v>6</v>
      </c>
      <c r="F164" s="31">
        <f t="shared" si="12"/>
        <v>0.16666666666666666</v>
      </c>
      <c r="G164" s="31">
        <f t="shared" si="13"/>
        <v>0.33333333333333331</v>
      </c>
      <c r="H164" s="24"/>
      <c r="I164" s="24"/>
      <c r="J164" s="24"/>
      <c r="L164" s="23"/>
      <c r="M164"/>
      <c r="N164"/>
      <c r="O164"/>
      <c r="P164"/>
      <c r="Q164"/>
      <c r="R164" s="24"/>
      <c r="S164" s="24"/>
    </row>
    <row r="165" spans="1:19" ht="16" x14ac:dyDescent="0.2">
      <c r="A165" s="21">
        <v>43110</v>
      </c>
      <c r="B165" s="20">
        <v>18</v>
      </c>
      <c r="C165" s="20">
        <v>17</v>
      </c>
      <c r="D165" s="20">
        <v>11</v>
      </c>
      <c r="E165" s="20">
        <v>11</v>
      </c>
      <c r="F165" s="17">
        <f t="shared" si="12"/>
        <v>0.61111111111111116</v>
      </c>
      <c r="G165" s="17">
        <f t="shared" si="13"/>
        <v>0.6470588235294118</v>
      </c>
      <c r="H165"/>
      <c r="I165"/>
      <c r="J165"/>
      <c r="L165" s="18"/>
      <c r="M165"/>
      <c r="N165"/>
      <c r="O165"/>
      <c r="P165"/>
      <c r="Q165"/>
      <c r="R165"/>
      <c r="S165"/>
    </row>
    <row r="166" spans="1:19" ht="16" x14ac:dyDescent="0.2">
      <c r="A166" s="21">
        <v>43111</v>
      </c>
      <c r="B166" s="20">
        <v>47</v>
      </c>
      <c r="C166" s="20">
        <v>43</v>
      </c>
      <c r="D166" s="20">
        <v>34</v>
      </c>
      <c r="E166" s="20">
        <v>34</v>
      </c>
      <c r="F166" s="17">
        <f t="shared" si="12"/>
        <v>0.72340425531914898</v>
      </c>
      <c r="G166" s="17">
        <f t="shared" si="13"/>
        <v>0.79069767441860461</v>
      </c>
      <c r="H166"/>
      <c r="I166"/>
      <c r="J166"/>
      <c r="L166" s="18"/>
      <c r="M166"/>
      <c r="N166"/>
      <c r="O166"/>
      <c r="P166"/>
      <c r="Q166"/>
      <c r="R166"/>
      <c r="S166"/>
    </row>
    <row r="167" spans="1:19" ht="16" x14ac:dyDescent="0.2">
      <c r="A167" s="21">
        <v>43112</v>
      </c>
      <c r="B167" s="20">
        <v>36</v>
      </c>
      <c r="C167" s="20">
        <v>30</v>
      </c>
      <c r="D167" s="20">
        <v>20</v>
      </c>
      <c r="E167" s="20">
        <v>20</v>
      </c>
      <c r="F167" s="17">
        <f t="shared" si="12"/>
        <v>0.55555555555555558</v>
      </c>
      <c r="G167" s="17">
        <f t="shared" si="13"/>
        <v>0.66666666666666663</v>
      </c>
      <c r="H167"/>
      <c r="I167"/>
      <c r="J167"/>
      <c r="L167" s="18"/>
      <c r="M167"/>
      <c r="N167"/>
      <c r="O167"/>
      <c r="P167"/>
      <c r="Q167"/>
      <c r="R167"/>
      <c r="S167"/>
    </row>
    <row r="168" spans="1:19" ht="16" x14ac:dyDescent="0.2">
      <c r="A168" s="21">
        <v>43113</v>
      </c>
      <c r="B168" s="20">
        <v>32</v>
      </c>
      <c r="C168" s="20">
        <v>29</v>
      </c>
      <c r="D168" s="20">
        <v>21</v>
      </c>
      <c r="E168" s="20">
        <v>21</v>
      </c>
      <c r="F168" s="17">
        <f t="shared" si="12"/>
        <v>0.65625</v>
      </c>
      <c r="G168" s="17">
        <f t="shared" si="13"/>
        <v>0.72413793103448276</v>
      </c>
      <c r="H168"/>
      <c r="I168"/>
      <c r="J168"/>
      <c r="L168" s="18"/>
      <c r="M168"/>
      <c r="N168"/>
      <c r="O168"/>
      <c r="P168"/>
      <c r="Q168"/>
      <c r="R168"/>
      <c r="S168"/>
    </row>
    <row r="169" spans="1:19" ht="16" x14ac:dyDescent="0.2">
      <c r="A169" s="21">
        <v>43114</v>
      </c>
      <c r="B169" s="20">
        <v>20</v>
      </c>
      <c r="C169" s="20">
        <v>19</v>
      </c>
      <c r="D169" s="20">
        <v>12</v>
      </c>
      <c r="E169" s="20">
        <v>12</v>
      </c>
      <c r="F169" s="17">
        <f t="shared" si="12"/>
        <v>0.6</v>
      </c>
      <c r="G169" s="17">
        <f t="shared" si="13"/>
        <v>0.63157894736842102</v>
      </c>
      <c r="H169"/>
      <c r="I169"/>
      <c r="J169"/>
      <c r="L169" s="18"/>
      <c r="M169"/>
      <c r="N169"/>
      <c r="O169"/>
      <c r="P169"/>
      <c r="Q169"/>
      <c r="R169"/>
      <c r="S169"/>
    </row>
    <row r="170" spans="1:19" ht="16" x14ac:dyDescent="0.2">
      <c r="A170" s="21">
        <v>43115</v>
      </c>
      <c r="B170" s="20">
        <v>21</v>
      </c>
      <c r="C170" s="20">
        <v>21</v>
      </c>
      <c r="D170" s="20">
        <v>15</v>
      </c>
      <c r="E170" s="20">
        <v>15</v>
      </c>
      <c r="F170" s="17">
        <f t="shared" si="12"/>
        <v>0.7142857142857143</v>
      </c>
      <c r="G170" s="17">
        <f t="shared" si="13"/>
        <v>0.7142857142857143</v>
      </c>
      <c r="H170"/>
      <c r="I170"/>
      <c r="J170"/>
      <c r="L170" s="18"/>
      <c r="M170"/>
      <c r="N170"/>
      <c r="O170"/>
      <c r="P170"/>
      <c r="Q170"/>
      <c r="R170"/>
      <c r="S170"/>
    </row>
    <row r="171" spans="1:19" ht="16" x14ac:dyDescent="0.2">
      <c r="A171" s="21">
        <v>43116</v>
      </c>
      <c r="B171" s="20">
        <v>23</v>
      </c>
      <c r="C171" s="20">
        <v>23</v>
      </c>
      <c r="D171" s="20">
        <v>15</v>
      </c>
      <c r="E171" s="20">
        <v>15</v>
      </c>
      <c r="F171" s="17">
        <f t="shared" si="12"/>
        <v>0.65217391304347827</v>
      </c>
      <c r="G171" s="17">
        <f t="shared" si="13"/>
        <v>0.65217391304347827</v>
      </c>
      <c r="H171"/>
      <c r="I171"/>
      <c r="J171"/>
      <c r="L171" s="18"/>
      <c r="M171"/>
      <c r="N171"/>
      <c r="O171"/>
      <c r="P171"/>
      <c r="Q171"/>
      <c r="R171"/>
      <c r="S171"/>
    </row>
    <row r="172" spans="1:19" ht="16" x14ac:dyDescent="0.2">
      <c r="A172" s="21">
        <v>43117</v>
      </c>
      <c r="B172" s="20">
        <v>13</v>
      </c>
      <c r="C172" s="20">
        <v>10</v>
      </c>
      <c r="D172" s="20">
        <v>8</v>
      </c>
      <c r="E172" s="20">
        <v>8</v>
      </c>
      <c r="F172" s="17">
        <f t="shared" ref="F172" si="14">D172/B172</f>
        <v>0.61538461538461542</v>
      </c>
      <c r="G172" s="17">
        <f t="shared" ref="G172" si="15">E172/C172</f>
        <v>0.8</v>
      </c>
      <c r="H172"/>
      <c r="I172"/>
      <c r="J172"/>
      <c r="L172" s="18"/>
      <c r="M172"/>
      <c r="N172"/>
      <c r="O172"/>
      <c r="P172"/>
      <c r="Q172"/>
      <c r="R172"/>
      <c r="S172"/>
    </row>
    <row r="173" spans="1:19" ht="16" x14ac:dyDescent="0.2">
      <c r="L173" s="18"/>
      <c r="M173"/>
      <c r="N173"/>
      <c r="O173"/>
      <c r="P173"/>
      <c r="Q173"/>
      <c r="R173"/>
      <c r="S173"/>
    </row>
    <row r="174" spans="1:19" ht="16" x14ac:dyDescent="0.2">
      <c r="L174" s="18"/>
      <c r="M174"/>
      <c r="N174"/>
      <c r="O174"/>
      <c r="P174"/>
      <c r="Q174"/>
      <c r="R174"/>
      <c r="S174"/>
    </row>
    <row r="175" spans="1:19" ht="16" x14ac:dyDescent="0.2">
      <c r="L175" s="18"/>
      <c r="M175"/>
      <c r="N175"/>
      <c r="O175"/>
      <c r="P175"/>
      <c r="Q175"/>
      <c r="R175"/>
      <c r="S175"/>
    </row>
    <row r="176" spans="1:19" ht="16" x14ac:dyDescent="0.2">
      <c r="L176" s="18"/>
      <c r="M176"/>
      <c r="N176"/>
      <c r="O176"/>
      <c r="P176"/>
      <c r="Q176"/>
      <c r="R176"/>
      <c r="S176"/>
    </row>
    <row r="177" spans="12:19" ht="16" x14ac:dyDescent="0.2">
      <c r="L177" s="18"/>
      <c r="M177"/>
      <c r="N177"/>
      <c r="O177"/>
      <c r="P177"/>
      <c r="Q177"/>
      <c r="R177"/>
      <c r="S177"/>
    </row>
    <row r="178" spans="12:19" ht="16" x14ac:dyDescent="0.2">
      <c r="M178"/>
      <c r="N178"/>
      <c r="O178"/>
      <c r="P178"/>
      <c r="Q178"/>
      <c r="R178"/>
      <c r="S178"/>
    </row>
    <row r="179" spans="12:19" ht="16" x14ac:dyDescent="0.2">
      <c r="M179"/>
      <c r="N179"/>
      <c r="O179"/>
      <c r="P179"/>
      <c r="Q179"/>
    </row>
  </sheetData>
  <mergeCells count="7">
    <mergeCell ref="R77:S77"/>
    <mergeCell ref="M76:S76"/>
    <mergeCell ref="B1:C1"/>
    <mergeCell ref="D1:E1"/>
    <mergeCell ref="M77:M78"/>
    <mergeCell ref="N77:O77"/>
    <mergeCell ref="P77:Q77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zoomScale="75" workbookViewId="0">
      <selection activeCell="A156" sqref="A156:G168"/>
    </sheetView>
  </sheetViews>
  <sheetFormatPr baseColWidth="10" defaultColWidth="8.83203125" defaultRowHeight="15" x14ac:dyDescent="0.2"/>
  <cols>
    <col min="1" max="1" width="17" style="4" customWidth="1"/>
    <col min="2" max="2" width="10.1640625" style="4" customWidth="1"/>
    <col min="3" max="3" width="10" style="4" customWidth="1"/>
    <col min="4" max="4" width="12.6640625" style="4" customWidth="1"/>
    <col min="5" max="5" width="13.33203125" style="4" customWidth="1"/>
    <col min="6" max="7" width="10.1640625" style="4" customWidth="1"/>
    <col min="8" max="9" width="8.83203125" style="3"/>
    <col min="10" max="10" width="10.1640625" style="3" customWidth="1"/>
    <col min="11" max="11" width="8.5" style="3" customWidth="1"/>
    <col min="12" max="12" width="8.6640625" style="3" customWidth="1"/>
    <col min="13" max="13" width="9.5" style="3" customWidth="1"/>
    <col min="14" max="14" width="9.83203125" style="3" customWidth="1"/>
    <col min="15" max="15" width="12.5" style="3" customWidth="1"/>
    <col min="16" max="16" width="12.5" style="3" bestFit="1" customWidth="1"/>
    <col min="17" max="16384" width="8.83203125" style="3"/>
  </cols>
  <sheetData>
    <row r="1" spans="1:16" x14ac:dyDescent="0.2">
      <c r="A1" s="7"/>
      <c r="B1" s="7" t="s">
        <v>8</v>
      </c>
      <c r="C1" s="7"/>
      <c r="D1" s="7" t="s">
        <v>9</v>
      </c>
      <c r="E1" s="7"/>
      <c r="F1" s="7" t="s">
        <v>10</v>
      </c>
      <c r="G1" s="7"/>
    </row>
    <row r="2" spans="1:16" ht="16" x14ac:dyDescent="0.2">
      <c r="A2" s="5" t="s">
        <v>3</v>
      </c>
      <c r="B2" s="5" t="s">
        <v>28</v>
      </c>
      <c r="C2" s="5" t="s">
        <v>29</v>
      </c>
      <c r="D2" s="4" t="s">
        <v>30</v>
      </c>
      <c r="E2" s="4" t="s">
        <v>31</v>
      </c>
      <c r="F2" s="4" t="s">
        <v>5</v>
      </c>
      <c r="G2" s="4" t="s">
        <v>32</v>
      </c>
    </row>
    <row r="3" spans="1:16" ht="16" x14ac:dyDescent="0.2">
      <c r="A3" s="12">
        <v>42948</v>
      </c>
      <c r="B3" s="5">
        <v>97</v>
      </c>
      <c r="C3" s="5">
        <v>89</v>
      </c>
      <c r="D3" s="5">
        <v>15</v>
      </c>
      <c r="E3" s="5">
        <v>15</v>
      </c>
      <c r="F3" s="8">
        <f t="shared" ref="F3:F34" si="0">D3/B3</f>
        <v>0.15463917525773196</v>
      </c>
      <c r="G3" s="8">
        <f t="shared" ref="G3:G34" si="1">E3/C3</f>
        <v>0.16853932584269662</v>
      </c>
    </row>
    <row r="4" spans="1:16" ht="16" x14ac:dyDescent="0.2">
      <c r="A4" s="12">
        <v>42949</v>
      </c>
      <c r="B4" s="5">
        <v>74</v>
      </c>
      <c r="C4" s="5">
        <v>69</v>
      </c>
      <c r="D4" s="5">
        <v>19</v>
      </c>
      <c r="E4" s="5">
        <v>19</v>
      </c>
      <c r="F4" s="8">
        <f t="shared" si="0"/>
        <v>0.25675675675675674</v>
      </c>
      <c r="G4" s="8">
        <f t="shared" si="1"/>
        <v>0.27536231884057971</v>
      </c>
    </row>
    <row r="5" spans="1:16" ht="16" x14ac:dyDescent="0.2">
      <c r="A5" s="12">
        <v>42950</v>
      </c>
      <c r="B5" s="5">
        <v>61</v>
      </c>
      <c r="C5" s="5">
        <v>55</v>
      </c>
      <c r="D5" s="5">
        <v>17</v>
      </c>
      <c r="E5" s="5">
        <v>16</v>
      </c>
      <c r="F5" s="8">
        <f t="shared" si="0"/>
        <v>0.27868852459016391</v>
      </c>
      <c r="G5" s="8">
        <f t="shared" si="1"/>
        <v>0.29090909090909089</v>
      </c>
    </row>
    <row r="6" spans="1:16" ht="16" x14ac:dyDescent="0.2">
      <c r="A6" s="12">
        <v>42951</v>
      </c>
      <c r="B6" s="5">
        <v>69</v>
      </c>
      <c r="C6" s="5">
        <v>66</v>
      </c>
      <c r="D6" s="5">
        <v>15</v>
      </c>
      <c r="E6" s="5">
        <v>15</v>
      </c>
      <c r="F6" s="8">
        <f t="shared" si="0"/>
        <v>0.21739130434782608</v>
      </c>
      <c r="G6" s="8">
        <f t="shared" si="1"/>
        <v>0.22727272727272727</v>
      </c>
    </row>
    <row r="7" spans="1:16" ht="16" x14ac:dyDescent="0.2">
      <c r="A7" s="12">
        <v>42952</v>
      </c>
      <c r="B7" s="5">
        <v>32</v>
      </c>
      <c r="C7" s="5">
        <v>29</v>
      </c>
      <c r="D7" s="5">
        <v>8</v>
      </c>
      <c r="E7" s="5">
        <v>8</v>
      </c>
      <c r="F7" s="8">
        <f t="shared" si="0"/>
        <v>0.25</v>
      </c>
      <c r="G7" s="8">
        <f t="shared" si="1"/>
        <v>0.27586206896551724</v>
      </c>
    </row>
    <row r="8" spans="1:16" ht="16" x14ac:dyDescent="0.2">
      <c r="A8" s="12">
        <v>42953</v>
      </c>
      <c r="B8" s="5">
        <v>33</v>
      </c>
      <c r="C8" s="5">
        <v>30</v>
      </c>
      <c r="D8" s="5">
        <v>9</v>
      </c>
      <c r="E8" s="5">
        <v>9</v>
      </c>
      <c r="F8" s="8">
        <f t="shared" si="0"/>
        <v>0.27272727272727271</v>
      </c>
      <c r="G8" s="8">
        <f t="shared" si="1"/>
        <v>0.3</v>
      </c>
      <c r="J8"/>
      <c r="K8"/>
      <c r="L8"/>
      <c r="M8"/>
      <c r="N8"/>
      <c r="O8"/>
      <c r="P8"/>
    </row>
    <row r="9" spans="1:16" ht="16" x14ac:dyDescent="0.2">
      <c r="A9" s="12">
        <v>42954</v>
      </c>
      <c r="B9" s="5">
        <v>50</v>
      </c>
      <c r="C9" s="5">
        <v>46</v>
      </c>
      <c r="D9" s="5">
        <v>14</v>
      </c>
      <c r="E9" s="5">
        <v>14</v>
      </c>
      <c r="F9" s="8">
        <f t="shared" si="0"/>
        <v>0.28000000000000003</v>
      </c>
      <c r="G9" s="8">
        <f t="shared" si="1"/>
        <v>0.30434782608695654</v>
      </c>
      <c r="J9" s="14"/>
      <c r="K9" s="15"/>
      <c r="L9" s="15"/>
      <c r="M9" s="15"/>
      <c r="N9" s="15"/>
      <c r="O9" s="15"/>
      <c r="P9" s="15"/>
    </row>
    <row r="10" spans="1:16" ht="16" x14ac:dyDescent="0.2">
      <c r="A10" s="12">
        <v>42955</v>
      </c>
      <c r="B10" s="5">
        <v>39</v>
      </c>
      <c r="C10" s="5">
        <v>37</v>
      </c>
      <c r="D10" s="5">
        <v>11</v>
      </c>
      <c r="E10" s="5">
        <v>11</v>
      </c>
      <c r="F10" s="8">
        <f t="shared" si="0"/>
        <v>0.28205128205128205</v>
      </c>
      <c r="G10" s="8">
        <f t="shared" si="1"/>
        <v>0.29729729729729731</v>
      </c>
      <c r="J10" s="14"/>
      <c r="K10" s="15"/>
      <c r="L10" s="15"/>
      <c r="M10" s="15"/>
      <c r="N10" s="15"/>
      <c r="O10" s="15"/>
      <c r="P10" s="15"/>
    </row>
    <row r="11" spans="1:16" ht="16" x14ac:dyDescent="0.2">
      <c r="A11" s="12">
        <v>42956</v>
      </c>
      <c r="B11" s="5">
        <v>55</v>
      </c>
      <c r="C11" s="5">
        <v>49</v>
      </c>
      <c r="D11" s="5">
        <v>18</v>
      </c>
      <c r="E11" s="5">
        <v>18</v>
      </c>
      <c r="F11" s="8">
        <f t="shared" si="0"/>
        <v>0.32727272727272727</v>
      </c>
      <c r="G11" s="8">
        <f t="shared" si="1"/>
        <v>0.36734693877551022</v>
      </c>
      <c r="J11" s="14"/>
      <c r="K11" s="15"/>
      <c r="L11" s="15"/>
      <c r="M11" s="15"/>
      <c r="N11" s="15"/>
      <c r="O11" s="15"/>
      <c r="P11" s="15"/>
    </row>
    <row r="12" spans="1:16" ht="16" x14ac:dyDescent="0.2">
      <c r="A12" s="12">
        <v>42957</v>
      </c>
      <c r="B12" s="5">
        <v>60</v>
      </c>
      <c r="C12" s="5">
        <v>50</v>
      </c>
      <c r="D12" s="5">
        <v>22</v>
      </c>
      <c r="E12" s="5">
        <v>22</v>
      </c>
      <c r="F12" s="8">
        <f t="shared" si="0"/>
        <v>0.36666666666666664</v>
      </c>
      <c r="G12" s="8">
        <f t="shared" si="1"/>
        <v>0.44</v>
      </c>
      <c r="J12" s="14"/>
      <c r="K12" s="15"/>
      <c r="L12" s="15"/>
      <c r="M12" s="15"/>
      <c r="N12" s="15"/>
      <c r="O12" s="15"/>
      <c r="P12" s="15"/>
    </row>
    <row r="13" spans="1:16" ht="16" x14ac:dyDescent="0.2">
      <c r="A13" s="12">
        <v>42958</v>
      </c>
      <c r="B13" s="5">
        <v>46</v>
      </c>
      <c r="C13" s="5">
        <v>39</v>
      </c>
      <c r="D13" s="5">
        <v>14</v>
      </c>
      <c r="E13" s="5">
        <v>14</v>
      </c>
      <c r="F13" s="8">
        <f t="shared" si="0"/>
        <v>0.30434782608695654</v>
      </c>
      <c r="G13" s="8">
        <f t="shared" si="1"/>
        <v>0.35897435897435898</v>
      </c>
      <c r="J13" s="14"/>
      <c r="K13" s="15"/>
      <c r="L13" s="15"/>
      <c r="M13" s="15"/>
      <c r="N13" s="15"/>
      <c r="O13" s="15"/>
      <c r="P13" s="15"/>
    </row>
    <row r="14" spans="1:16" ht="16" x14ac:dyDescent="0.2">
      <c r="A14" s="12">
        <v>42959</v>
      </c>
      <c r="B14" s="5">
        <v>37</v>
      </c>
      <c r="C14" s="5">
        <v>33</v>
      </c>
      <c r="D14" s="5">
        <v>13</v>
      </c>
      <c r="E14" s="5">
        <v>13</v>
      </c>
      <c r="F14" s="8">
        <f t="shared" si="0"/>
        <v>0.35135135135135137</v>
      </c>
      <c r="G14" s="8">
        <f t="shared" si="1"/>
        <v>0.39393939393939392</v>
      </c>
      <c r="J14" s="14"/>
      <c r="K14" s="15"/>
      <c r="L14" s="15"/>
      <c r="M14" s="15"/>
      <c r="N14" s="15"/>
      <c r="O14" s="15"/>
      <c r="P14" s="15"/>
    </row>
    <row r="15" spans="1:16" ht="16" x14ac:dyDescent="0.2">
      <c r="A15" s="12">
        <v>42960</v>
      </c>
      <c r="B15" s="5">
        <v>33</v>
      </c>
      <c r="C15" s="5">
        <v>31</v>
      </c>
      <c r="D15" s="5">
        <v>12</v>
      </c>
      <c r="E15" s="5">
        <v>12</v>
      </c>
      <c r="F15" s="8">
        <f t="shared" si="0"/>
        <v>0.36363636363636365</v>
      </c>
      <c r="G15" s="8">
        <f t="shared" si="1"/>
        <v>0.38709677419354838</v>
      </c>
      <c r="J15" s="14"/>
      <c r="K15" s="15"/>
      <c r="L15" s="15"/>
      <c r="M15" s="15"/>
      <c r="N15" s="15"/>
      <c r="O15" s="15"/>
      <c r="P15" s="15"/>
    </row>
    <row r="16" spans="1:16" ht="16" x14ac:dyDescent="0.2">
      <c r="A16" s="12">
        <v>42961</v>
      </c>
      <c r="B16" s="5">
        <v>53</v>
      </c>
      <c r="C16" s="5">
        <v>48</v>
      </c>
      <c r="D16" s="5">
        <v>18</v>
      </c>
      <c r="E16" s="5">
        <v>18</v>
      </c>
      <c r="F16" s="8">
        <f t="shared" si="0"/>
        <v>0.33962264150943394</v>
      </c>
      <c r="G16" s="8">
        <f t="shared" si="1"/>
        <v>0.375</v>
      </c>
      <c r="J16"/>
      <c r="K16"/>
      <c r="L16"/>
      <c r="M16"/>
      <c r="N16"/>
      <c r="O16"/>
      <c r="P16"/>
    </row>
    <row r="17" spans="1:18" ht="16" x14ac:dyDescent="0.2">
      <c r="A17" s="12">
        <v>42962</v>
      </c>
      <c r="B17" s="5">
        <v>64</v>
      </c>
      <c r="C17" s="5">
        <v>53</v>
      </c>
      <c r="D17" s="5">
        <v>19</v>
      </c>
      <c r="E17" s="5">
        <v>19</v>
      </c>
      <c r="F17" s="8">
        <f t="shared" si="0"/>
        <v>0.296875</v>
      </c>
      <c r="G17" s="8">
        <f t="shared" si="1"/>
        <v>0.35849056603773582</v>
      </c>
      <c r="J17"/>
      <c r="K17"/>
      <c r="L17"/>
      <c r="M17"/>
      <c r="N17"/>
      <c r="O17"/>
      <c r="P17"/>
    </row>
    <row r="18" spans="1:18" ht="16" x14ac:dyDescent="0.2">
      <c r="A18" s="12">
        <v>42963</v>
      </c>
      <c r="B18" s="5">
        <v>84</v>
      </c>
      <c r="C18" s="5">
        <v>76</v>
      </c>
      <c r="D18" s="5">
        <v>22</v>
      </c>
      <c r="E18" s="5">
        <v>22</v>
      </c>
      <c r="F18" s="8">
        <f t="shared" si="0"/>
        <v>0.26190476190476192</v>
      </c>
      <c r="G18" s="8">
        <f t="shared" si="1"/>
        <v>0.28947368421052633</v>
      </c>
      <c r="J18"/>
      <c r="K18"/>
      <c r="L18"/>
      <c r="M18"/>
      <c r="N18"/>
      <c r="O18"/>
      <c r="P18"/>
    </row>
    <row r="19" spans="1:18" ht="16" x14ac:dyDescent="0.2">
      <c r="A19" s="12">
        <v>42964</v>
      </c>
      <c r="B19" s="5">
        <v>52</v>
      </c>
      <c r="C19" s="5">
        <v>50</v>
      </c>
      <c r="D19" s="5">
        <v>15</v>
      </c>
      <c r="E19" s="5">
        <v>15</v>
      </c>
      <c r="F19" s="8">
        <f t="shared" si="0"/>
        <v>0.28846153846153844</v>
      </c>
      <c r="G19" s="8">
        <f t="shared" si="1"/>
        <v>0.3</v>
      </c>
      <c r="J19"/>
      <c r="K19"/>
      <c r="L19"/>
      <c r="M19"/>
      <c r="N19"/>
      <c r="O19"/>
      <c r="P19"/>
      <c r="Q19"/>
      <c r="R19"/>
    </row>
    <row r="20" spans="1:18" ht="16" x14ac:dyDescent="0.2">
      <c r="A20" s="12">
        <v>42965</v>
      </c>
      <c r="B20" s="5">
        <v>49</v>
      </c>
      <c r="C20" s="5">
        <v>48</v>
      </c>
      <c r="D20" s="5">
        <v>19</v>
      </c>
      <c r="E20" s="5">
        <v>19</v>
      </c>
      <c r="F20" s="8">
        <f t="shared" si="0"/>
        <v>0.38775510204081631</v>
      </c>
      <c r="G20" s="8">
        <f t="shared" si="1"/>
        <v>0.39583333333333331</v>
      </c>
      <c r="J20"/>
      <c r="K20"/>
      <c r="L20"/>
      <c r="M20"/>
      <c r="N20"/>
      <c r="O20"/>
      <c r="P20"/>
      <c r="Q20"/>
      <c r="R20"/>
    </row>
    <row r="21" spans="1:18" ht="16" x14ac:dyDescent="0.2">
      <c r="A21" s="12">
        <v>42966</v>
      </c>
      <c r="B21" s="5">
        <v>35</v>
      </c>
      <c r="C21" s="5">
        <v>31</v>
      </c>
      <c r="D21" s="5">
        <v>9</v>
      </c>
      <c r="E21" s="5">
        <v>9</v>
      </c>
      <c r="F21" s="8">
        <f t="shared" si="0"/>
        <v>0.25714285714285712</v>
      </c>
      <c r="G21" s="8">
        <f t="shared" si="1"/>
        <v>0.29032258064516131</v>
      </c>
      <c r="J21"/>
      <c r="K21"/>
      <c r="L21"/>
      <c r="M21"/>
      <c r="N21"/>
      <c r="O21"/>
      <c r="P21"/>
      <c r="Q21"/>
      <c r="R21"/>
    </row>
    <row r="22" spans="1:18" ht="16" x14ac:dyDescent="0.2">
      <c r="A22" s="12">
        <v>42967</v>
      </c>
      <c r="B22" s="5">
        <v>53</v>
      </c>
      <c r="C22" s="5">
        <v>38</v>
      </c>
      <c r="D22" s="5">
        <v>12</v>
      </c>
      <c r="E22" s="5">
        <v>12</v>
      </c>
      <c r="F22" s="8">
        <f t="shared" si="0"/>
        <v>0.22641509433962265</v>
      </c>
      <c r="G22" s="8">
        <f t="shared" si="1"/>
        <v>0.31578947368421051</v>
      </c>
      <c r="Q22"/>
      <c r="R22"/>
    </row>
    <row r="23" spans="1:18" ht="16" x14ac:dyDescent="0.2">
      <c r="A23" s="12">
        <v>42968</v>
      </c>
      <c r="B23" s="5">
        <v>51</v>
      </c>
      <c r="C23" s="5">
        <v>49</v>
      </c>
      <c r="D23" s="5">
        <v>14</v>
      </c>
      <c r="E23" s="5">
        <v>14</v>
      </c>
      <c r="F23" s="8">
        <f t="shared" si="0"/>
        <v>0.27450980392156865</v>
      </c>
      <c r="G23" s="8">
        <f t="shared" si="1"/>
        <v>0.2857142857142857</v>
      </c>
      <c r="Q23"/>
      <c r="R23"/>
    </row>
    <row r="24" spans="1:18" ht="16" x14ac:dyDescent="0.2">
      <c r="A24" s="12">
        <v>42969</v>
      </c>
      <c r="B24" s="5">
        <v>150</v>
      </c>
      <c r="C24" s="5">
        <v>128</v>
      </c>
      <c r="D24" s="5">
        <v>64</v>
      </c>
      <c r="E24" s="5">
        <v>64</v>
      </c>
      <c r="F24" s="8">
        <f t="shared" si="0"/>
        <v>0.42666666666666669</v>
      </c>
      <c r="G24" s="8">
        <f t="shared" si="1"/>
        <v>0.5</v>
      </c>
      <c r="Q24"/>
      <c r="R24"/>
    </row>
    <row r="25" spans="1:18" ht="16" x14ac:dyDescent="0.2">
      <c r="A25" s="12">
        <v>42970</v>
      </c>
      <c r="B25" s="5">
        <v>108</v>
      </c>
      <c r="C25" s="5">
        <v>96</v>
      </c>
      <c r="D25" s="5">
        <v>59</v>
      </c>
      <c r="E25" s="5">
        <v>58</v>
      </c>
      <c r="F25" s="8">
        <f t="shared" si="0"/>
        <v>0.54629629629629628</v>
      </c>
      <c r="G25" s="8">
        <f t="shared" si="1"/>
        <v>0.60416666666666663</v>
      </c>
      <c r="Q25"/>
      <c r="R25"/>
    </row>
    <row r="26" spans="1:18" ht="16" x14ac:dyDescent="0.2">
      <c r="A26" s="12">
        <v>42971</v>
      </c>
      <c r="B26" s="5">
        <v>117</v>
      </c>
      <c r="C26" s="5">
        <v>108</v>
      </c>
      <c r="D26" s="5">
        <v>37</v>
      </c>
      <c r="E26" s="5">
        <v>37</v>
      </c>
      <c r="F26" s="8">
        <f t="shared" si="0"/>
        <v>0.31623931623931623</v>
      </c>
      <c r="G26" s="8">
        <f t="shared" si="1"/>
        <v>0.34259259259259262</v>
      </c>
    </row>
    <row r="27" spans="1:18" ht="16" x14ac:dyDescent="0.2">
      <c r="A27" s="12">
        <v>42972</v>
      </c>
      <c r="B27" s="5">
        <v>105</v>
      </c>
      <c r="C27" s="5">
        <v>95</v>
      </c>
      <c r="D27" s="5">
        <v>23</v>
      </c>
      <c r="E27" s="5">
        <v>23</v>
      </c>
      <c r="F27" s="8">
        <f t="shared" si="0"/>
        <v>0.21904761904761905</v>
      </c>
      <c r="G27" s="8">
        <f t="shared" si="1"/>
        <v>0.24210526315789474</v>
      </c>
    </row>
    <row r="28" spans="1:18" ht="16" x14ac:dyDescent="0.2">
      <c r="A28" s="12">
        <v>42973</v>
      </c>
      <c r="B28" s="5">
        <v>176</v>
      </c>
      <c r="C28" s="5">
        <v>159</v>
      </c>
      <c r="D28" s="5">
        <v>82</v>
      </c>
      <c r="E28" s="5">
        <v>82</v>
      </c>
      <c r="F28" s="8">
        <f t="shared" si="0"/>
        <v>0.46590909090909088</v>
      </c>
      <c r="G28" s="8">
        <f t="shared" si="1"/>
        <v>0.51572327044025157</v>
      </c>
    </row>
    <row r="29" spans="1:18" ht="16" x14ac:dyDescent="0.2">
      <c r="A29" s="12">
        <v>42974</v>
      </c>
      <c r="B29" s="5">
        <v>38</v>
      </c>
      <c r="C29" s="5">
        <v>37</v>
      </c>
      <c r="D29" s="5">
        <v>12</v>
      </c>
      <c r="E29" s="5">
        <v>12</v>
      </c>
      <c r="F29" s="8">
        <f t="shared" si="0"/>
        <v>0.31578947368421051</v>
      </c>
      <c r="G29" s="8">
        <f t="shared" si="1"/>
        <v>0.32432432432432434</v>
      </c>
    </row>
    <row r="30" spans="1:18" ht="16" x14ac:dyDescent="0.2">
      <c r="A30" s="12">
        <v>42975</v>
      </c>
      <c r="B30" s="5">
        <v>74</v>
      </c>
      <c r="C30" s="5">
        <v>66</v>
      </c>
      <c r="D30" s="5">
        <v>15</v>
      </c>
      <c r="E30" s="5">
        <v>15</v>
      </c>
      <c r="F30" s="8">
        <f t="shared" si="0"/>
        <v>0.20270270270270271</v>
      </c>
      <c r="G30" s="8">
        <f t="shared" si="1"/>
        <v>0.22727272727272727</v>
      </c>
    </row>
    <row r="31" spans="1:18" ht="16" x14ac:dyDescent="0.2">
      <c r="A31" s="12">
        <v>42976</v>
      </c>
      <c r="B31" s="5">
        <v>239</v>
      </c>
      <c r="C31" s="5">
        <v>217</v>
      </c>
      <c r="D31" s="5">
        <v>79</v>
      </c>
      <c r="E31" s="5">
        <v>79</v>
      </c>
      <c r="F31" s="8">
        <f t="shared" si="0"/>
        <v>0.33054393305439328</v>
      </c>
      <c r="G31" s="8">
        <f t="shared" si="1"/>
        <v>0.36405529953917048</v>
      </c>
      <c r="J31" s="18"/>
      <c r="K31"/>
      <c r="L31"/>
      <c r="M31"/>
      <c r="N31"/>
      <c r="O31"/>
      <c r="P31"/>
    </row>
    <row r="32" spans="1:18" ht="16" x14ac:dyDescent="0.2">
      <c r="A32" s="12">
        <v>42977</v>
      </c>
      <c r="B32" s="5">
        <v>75</v>
      </c>
      <c r="C32" s="5">
        <v>67</v>
      </c>
      <c r="D32" s="5">
        <v>18</v>
      </c>
      <c r="E32" s="5">
        <v>18</v>
      </c>
      <c r="F32" s="8">
        <f t="shared" si="0"/>
        <v>0.24</v>
      </c>
      <c r="G32" s="8">
        <f t="shared" si="1"/>
        <v>0.26865671641791045</v>
      </c>
    </row>
    <row r="33" spans="1:16" ht="16" x14ac:dyDescent="0.2">
      <c r="A33" s="12">
        <v>42978</v>
      </c>
      <c r="B33" s="5">
        <v>103</v>
      </c>
      <c r="C33" s="5">
        <v>89</v>
      </c>
      <c r="D33" s="5">
        <v>19</v>
      </c>
      <c r="E33" s="5">
        <v>19</v>
      </c>
      <c r="F33" s="8">
        <f t="shared" si="0"/>
        <v>0.18446601941747573</v>
      </c>
      <c r="G33" s="8">
        <f t="shared" si="1"/>
        <v>0.21348314606741572</v>
      </c>
    </row>
    <row r="34" spans="1:16" ht="16" x14ac:dyDescent="0.2">
      <c r="A34" s="12">
        <v>42979</v>
      </c>
      <c r="B34" s="5">
        <v>64</v>
      </c>
      <c r="C34" s="5">
        <v>58</v>
      </c>
      <c r="D34" s="5">
        <v>21</v>
      </c>
      <c r="E34" s="5">
        <v>21</v>
      </c>
      <c r="F34" s="8">
        <f t="shared" si="0"/>
        <v>0.328125</v>
      </c>
      <c r="G34" s="8">
        <f t="shared" si="1"/>
        <v>0.36206896551724138</v>
      </c>
    </row>
    <row r="35" spans="1:16" ht="16" x14ac:dyDescent="0.2">
      <c r="A35" s="12">
        <v>42980</v>
      </c>
      <c r="B35" s="5">
        <v>34</v>
      </c>
      <c r="C35" s="5">
        <v>31</v>
      </c>
      <c r="D35" s="5">
        <v>11</v>
      </c>
      <c r="E35" s="5">
        <v>11</v>
      </c>
      <c r="F35" s="8">
        <f t="shared" ref="F35:F66" si="2">D35/B35</f>
        <v>0.3235294117647059</v>
      </c>
      <c r="G35" s="8">
        <f t="shared" ref="G35:G66" si="3">E35/C35</f>
        <v>0.35483870967741937</v>
      </c>
    </row>
    <row r="36" spans="1:16" ht="16" x14ac:dyDescent="0.2">
      <c r="A36" s="12">
        <v>42981</v>
      </c>
      <c r="B36" s="5">
        <v>43</v>
      </c>
      <c r="C36" s="5">
        <v>32</v>
      </c>
      <c r="D36" s="5">
        <v>16</v>
      </c>
      <c r="E36" s="5">
        <v>16</v>
      </c>
      <c r="F36" s="8">
        <f t="shared" si="2"/>
        <v>0.37209302325581395</v>
      </c>
      <c r="G36" s="8">
        <f t="shared" si="3"/>
        <v>0.5</v>
      </c>
    </row>
    <row r="37" spans="1:16" ht="16" x14ac:dyDescent="0.2">
      <c r="A37" s="12">
        <v>42982</v>
      </c>
      <c r="B37" s="5">
        <v>94</v>
      </c>
      <c r="C37" s="5">
        <v>93</v>
      </c>
      <c r="D37" s="5">
        <v>30</v>
      </c>
      <c r="E37" s="5">
        <v>30</v>
      </c>
      <c r="F37" s="8">
        <f t="shared" si="2"/>
        <v>0.31914893617021278</v>
      </c>
      <c r="G37" s="8">
        <f t="shared" si="3"/>
        <v>0.32258064516129031</v>
      </c>
    </row>
    <row r="38" spans="1:16" ht="16" x14ac:dyDescent="0.2">
      <c r="A38" s="12">
        <v>42983</v>
      </c>
      <c r="B38" s="5">
        <v>85</v>
      </c>
      <c r="C38" s="5">
        <v>75</v>
      </c>
      <c r="D38" s="5">
        <v>20</v>
      </c>
      <c r="E38" s="5">
        <v>20</v>
      </c>
      <c r="F38" s="8">
        <f t="shared" si="2"/>
        <v>0.23529411764705882</v>
      </c>
      <c r="G38" s="8">
        <f t="shared" si="3"/>
        <v>0.26666666666666666</v>
      </c>
    </row>
    <row r="39" spans="1:16" ht="16" x14ac:dyDescent="0.2">
      <c r="A39" s="12">
        <v>42984</v>
      </c>
      <c r="B39" s="5">
        <v>148</v>
      </c>
      <c r="C39" s="5">
        <v>134</v>
      </c>
      <c r="D39" s="5">
        <v>63</v>
      </c>
      <c r="E39" s="5">
        <v>63</v>
      </c>
      <c r="F39" s="8">
        <f t="shared" si="2"/>
        <v>0.42567567567567566</v>
      </c>
      <c r="G39" s="8">
        <f t="shared" si="3"/>
        <v>0.47014925373134331</v>
      </c>
    </row>
    <row r="40" spans="1:16" ht="16" x14ac:dyDescent="0.2">
      <c r="A40" s="12">
        <v>42985</v>
      </c>
      <c r="B40" s="5">
        <v>236</v>
      </c>
      <c r="C40" s="5">
        <v>206</v>
      </c>
      <c r="D40" s="5">
        <v>118</v>
      </c>
      <c r="E40" s="5">
        <v>118</v>
      </c>
      <c r="F40" s="8">
        <f t="shared" si="2"/>
        <v>0.5</v>
      </c>
      <c r="G40" s="8">
        <f t="shared" si="3"/>
        <v>0.57281553398058249</v>
      </c>
    </row>
    <row r="41" spans="1:16" ht="16" x14ac:dyDescent="0.2">
      <c r="A41" s="12">
        <v>42986</v>
      </c>
      <c r="B41" s="5">
        <v>53</v>
      </c>
      <c r="C41" s="5">
        <v>46</v>
      </c>
      <c r="D41" s="5">
        <v>15</v>
      </c>
      <c r="E41" s="5">
        <v>15</v>
      </c>
      <c r="F41" s="8">
        <f t="shared" si="2"/>
        <v>0.28301886792452829</v>
      </c>
      <c r="G41" s="8">
        <f t="shared" si="3"/>
        <v>0.32608695652173914</v>
      </c>
      <c r="J41"/>
      <c r="K41"/>
      <c r="L41"/>
      <c r="M41"/>
      <c r="N41"/>
      <c r="O41"/>
      <c r="P41"/>
    </row>
    <row r="42" spans="1:16" ht="16" x14ac:dyDescent="0.2">
      <c r="A42" s="12">
        <v>42987</v>
      </c>
      <c r="B42" s="5">
        <v>39</v>
      </c>
      <c r="C42" s="5">
        <v>35</v>
      </c>
      <c r="D42" s="5">
        <v>15</v>
      </c>
      <c r="E42" s="5">
        <v>15</v>
      </c>
      <c r="F42" s="8">
        <f t="shared" si="2"/>
        <v>0.38461538461538464</v>
      </c>
      <c r="G42" s="8">
        <f t="shared" si="3"/>
        <v>0.42857142857142855</v>
      </c>
      <c r="J42"/>
      <c r="K42"/>
      <c r="L42"/>
      <c r="M42"/>
      <c r="N42"/>
      <c r="O42"/>
      <c r="P42"/>
    </row>
    <row r="43" spans="1:16" ht="16" x14ac:dyDescent="0.2">
      <c r="A43" s="12">
        <v>42988</v>
      </c>
      <c r="B43" s="5">
        <v>35</v>
      </c>
      <c r="C43" s="5">
        <v>34</v>
      </c>
      <c r="D43" s="5">
        <v>16</v>
      </c>
      <c r="E43" s="5">
        <v>16</v>
      </c>
      <c r="F43" s="8">
        <f t="shared" si="2"/>
        <v>0.45714285714285713</v>
      </c>
      <c r="G43" s="8">
        <f t="shared" si="3"/>
        <v>0.47058823529411764</v>
      </c>
      <c r="J43"/>
      <c r="K43"/>
      <c r="L43"/>
      <c r="M43"/>
      <c r="N43"/>
      <c r="O43"/>
      <c r="P43"/>
    </row>
    <row r="44" spans="1:16" ht="16" x14ac:dyDescent="0.2">
      <c r="A44" s="12">
        <v>42989</v>
      </c>
      <c r="B44" s="5">
        <v>56</v>
      </c>
      <c r="C44" s="5">
        <v>47</v>
      </c>
      <c r="D44" s="5">
        <v>17</v>
      </c>
      <c r="E44" s="5">
        <v>17</v>
      </c>
      <c r="F44" s="8">
        <f t="shared" si="2"/>
        <v>0.30357142857142855</v>
      </c>
      <c r="G44" s="8">
        <f t="shared" si="3"/>
        <v>0.36170212765957449</v>
      </c>
    </row>
    <row r="45" spans="1:16" ht="16" x14ac:dyDescent="0.2">
      <c r="A45" s="12">
        <v>42990</v>
      </c>
      <c r="B45" s="5">
        <v>52</v>
      </c>
      <c r="C45" s="5">
        <v>49</v>
      </c>
      <c r="D45" s="5">
        <v>16</v>
      </c>
      <c r="E45" s="5">
        <v>16</v>
      </c>
      <c r="F45" s="8">
        <f t="shared" si="2"/>
        <v>0.30769230769230771</v>
      </c>
      <c r="G45" s="8">
        <f t="shared" si="3"/>
        <v>0.32653061224489793</v>
      </c>
    </row>
    <row r="46" spans="1:16" ht="16" x14ac:dyDescent="0.2">
      <c r="A46" s="12">
        <v>42991</v>
      </c>
      <c r="B46" s="5">
        <v>127</v>
      </c>
      <c r="C46" s="5">
        <v>111</v>
      </c>
      <c r="D46" s="5">
        <v>57</v>
      </c>
      <c r="E46" s="5">
        <v>57</v>
      </c>
      <c r="F46" s="8">
        <f t="shared" si="2"/>
        <v>0.44881889763779526</v>
      </c>
      <c r="G46" s="8">
        <f t="shared" si="3"/>
        <v>0.51351351351351349</v>
      </c>
    </row>
    <row r="47" spans="1:16" ht="16" x14ac:dyDescent="0.2">
      <c r="A47" s="12">
        <v>42992</v>
      </c>
      <c r="B47" s="5">
        <v>218</v>
      </c>
      <c r="C47" s="5">
        <v>194</v>
      </c>
      <c r="D47" s="5">
        <v>123</v>
      </c>
      <c r="E47" s="5">
        <v>122</v>
      </c>
      <c r="F47" s="8">
        <f t="shared" si="2"/>
        <v>0.56422018348623848</v>
      </c>
      <c r="G47" s="8">
        <f t="shared" si="3"/>
        <v>0.62886597938144329</v>
      </c>
    </row>
    <row r="48" spans="1:16" ht="16" x14ac:dyDescent="0.2">
      <c r="A48" s="12">
        <v>42993</v>
      </c>
      <c r="B48" s="5">
        <v>55</v>
      </c>
      <c r="C48" s="5">
        <v>47</v>
      </c>
      <c r="D48" s="5">
        <v>21</v>
      </c>
      <c r="E48" s="5">
        <v>21</v>
      </c>
      <c r="F48" s="8">
        <f t="shared" si="2"/>
        <v>0.38181818181818183</v>
      </c>
      <c r="G48" s="8">
        <f t="shared" si="3"/>
        <v>0.44680851063829785</v>
      </c>
    </row>
    <row r="49" spans="1:16" ht="16" x14ac:dyDescent="0.2">
      <c r="A49" s="12">
        <v>42994</v>
      </c>
      <c r="B49" s="5">
        <v>51</v>
      </c>
      <c r="C49" s="5">
        <v>38</v>
      </c>
      <c r="D49" s="5">
        <v>15</v>
      </c>
      <c r="E49" s="5">
        <v>15</v>
      </c>
      <c r="F49" s="8">
        <f t="shared" si="2"/>
        <v>0.29411764705882354</v>
      </c>
      <c r="G49" s="8">
        <f t="shared" si="3"/>
        <v>0.39473684210526316</v>
      </c>
    </row>
    <row r="50" spans="1:16" ht="16" x14ac:dyDescent="0.2">
      <c r="A50" s="12">
        <v>42995</v>
      </c>
      <c r="B50" s="5">
        <v>116</v>
      </c>
      <c r="C50" s="5">
        <v>105</v>
      </c>
      <c r="D50" s="5">
        <v>54</v>
      </c>
      <c r="E50" s="5">
        <v>54</v>
      </c>
      <c r="F50" s="8">
        <f t="shared" si="2"/>
        <v>0.46551724137931033</v>
      </c>
      <c r="G50" s="8">
        <f t="shared" si="3"/>
        <v>0.51428571428571423</v>
      </c>
    </row>
    <row r="51" spans="1:16" ht="16" x14ac:dyDescent="0.2">
      <c r="A51" s="12">
        <v>42996</v>
      </c>
      <c r="B51" s="5">
        <v>83</v>
      </c>
      <c r="C51" s="5">
        <v>74</v>
      </c>
      <c r="D51" s="5">
        <v>19</v>
      </c>
      <c r="E51" s="5">
        <v>19</v>
      </c>
      <c r="F51" s="8">
        <f t="shared" si="2"/>
        <v>0.2289156626506024</v>
      </c>
      <c r="G51" s="8">
        <f t="shared" si="3"/>
        <v>0.25675675675675674</v>
      </c>
    </row>
    <row r="52" spans="1:16" ht="16" x14ac:dyDescent="0.2">
      <c r="A52" s="12">
        <v>42997</v>
      </c>
      <c r="B52" s="5">
        <v>191</v>
      </c>
      <c r="C52" s="5">
        <v>167</v>
      </c>
      <c r="D52" s="5">
        <v>32</v>
      </c>
      <c r="E52" s="5">
        <v>32</v>
      </c>
      <c r="F52" s="8">
        <f t="shared" si="2"/>
        <v>0.16753926701570682</v>
      </c>
      <c r="G52" s="8">
        <f t="shared" si="3"/>
        <v>0.19161676646706588</v>
      </c>
    </row>
    <row r="53" spans="1:16" ht="16" x14ac:dyDescent="0.2">
      <c r="A53" s="12">
        <v>42998</v>
      </c>
      <c r="B53" s="5">
        <v>217</v>
      </c>
      <c r="C53" s="5">
        <v>199</v>
      </c>
      <c r="D53" s="5">
        <v>100</v>
      </c>
      <c r="E53" s="5">
        <v>100</v>
      </c>
      <c r="F53" s="8">
        <f t="shared" si="2"/>
        <v>0.46082949308755761</v>
      </c>
      <c r="G53" s="8">
        <f t="shared" si="3"/>
        <v>0.50251256281407031</v>
      </c>
      <c r="J53" s="39" t="s">
        <v>34</v>
      </c>
      <c r="K53" s="39"/>
      <c r="L53" s="39"/>
      <c r="M53" s="39"/>
      <c r="N53" s="39"/>
      <c r="O53" s="39"/>
      <c r="P53" s="39"/>
    </row>
    <row r="54" spans="1:16" ht="16" x14ac:dyDescent="0.2">
      <c r="A54" s="12">
        <v>42999</v>
      </c>
      <c r="B54" s="5">
        <v>199</v>
      </c>
      <c r="C54" s="5">
        <v>173</v>
      </c>
      <c r="D54" s="5">
        <v>98</v>
      </c>
      <c r="E54" s="5">
        <v>98</v>
      </c>
      <c r="F54" s="8">
        <f t="shared" si="2"/>
        <v>0.49246231155778897</v>
      </c>
      <c r="G54" s="8">
        <f t="shared" si="3"/>
        <v>0.56647398843930641</v>
      </c>
      <c r="J54" s="34" t="s">
        <v>2</v>
      </c>
      <c r="K54" s="36" t="s">
        <v>20</v>
      </c>
      <c r="L54" s="36"/>
      <c r="M54" s="37" t="s">
        <v>9</v>
      </c>
      <c r="N54" s="37"/>
      <c r="O54" s="38" t="s">
        <v>23</v>
      </c>
      <c r="P54" s="38"/>
    </row>
    <row r="55" spans="1:16" ht="16" x14ac:dyDescent="0.2">
      <c r="A55" s="12">
        <v>43000</v>
      </c>
      <c r="B55" s="5">
        <v>224</v>
      </c>
      <c r="C55" s="5">
        <v>202</v>
      </c>
      <c r="D55" s="5">
        <v>101</v>
      </c>
      <c r="E55" s="5">
        <v>101</v>
      </c>
      <c r="F55" s="8">
        <f t="shared" si="2"/>
        <v>0.45089285714285715</v>
      </c>
      <c r="G55" s="8">
        <f t="shared" si="3"/>
        <v>0.5</v>
      </c>
      <c r="J55" s="35"/>
      <c r="K55" s="13" t="s">
        <v>5</v>
      </c>
      <c r="L55" s="13" t="s">
        <v>6</v>
      </c>
      <c r="M55" s="13" t="s">
        <v>21</v>
      </c>
      <c r="N55" s="13" t="s">
        <v>22</v>
      </c>
      <c r="O55" s="16" t="s">
        <v>5</v>
      </c>
      <c r="P55" s="16" t="s">
        <v>6</v>
      </c>
    </row>
    <row r="56" spans="1:16" ht="16" x14ac:dyDescent="0.2">
      <c r="A56" s="12">
        <v>43001</v>
      </c>
      <c r="B56" s="5">
        <v>49</v>
      </c>
      <c r="C56" s="5">
        <v>43</v>
      </c>
      <c r="D56" s="5">
        <v>15</v>
      </c>
      <c r="E56" s="5">
        <v>15</v>
      </c>
      <c r="F56" s="8">
        <f t="shared" si="2"/>
        <v>0.30612244897959184</v>
      </c>
      <c r="G56" s="8">
        <f t="shared" si="3"/>
        <v>0.34883720930232559</v>
      </c>
      <c r="J56" s="21" t="s">
        <v>12</v>
      </c>
      <c r="K56" s="20">
        <v>2312</v>
      </c>
      <c r="L56" s="20">
        <v>2078</v>
      </c>
      <c r="M56" s="20">
        <v>723</v>
      </c>
      <c r="N56" s="20">
        <v>721</v>
      </c>
      <c r="O56" s="22">
        <f>M56/K56</f>
        <v>0.31271626297577854</v>
      </c>
      <c r="P56" s="22">
        <f>N56/L56</f>
        <v>0.34696823869104909</v>
      </c>
    </row>
    <row r="57" spans="1:16" ht="16" x14ac:dyDescent="0.2">
      <c r="A57" s="12">
        <v>43002</v>
      </c>
      <c r="B57" s="5">
        <v>100</v>
      </c>
      <c r="C57" s="5">
        <v>90</v>
      </c>
      <c r="D57" s="5">
        <v>46</v>
      </c>
      <c r="E57" s="5">
        <v>46</v>
      </c>
      <c r="F57" s="8">
        <f t="shared" si="2"/>
        <v>0.46</v>
      </c>
      <c r="G57" s="8">
        <f t="shared" si="3"/>
        <v>0.51111111111111107</v>
      </c>
      <c r="J57" s="21" t="s">
        <v>13</v>
      </c>
      <c r="K57" s="20">
        <v>3558</v>
      </c>
      <c r="L57" s="20">
        <v>3152</v>
      </c>
      <c r="M57" s="20">
        <v>1463</v>
      </c>
      <c r="N57" s="20">
        <v>1460</v>
      </c>
      <c r="O57" s="22">
        <f t="shared" ref="O57:O61" si="4">M57/K57</f>
        <v>0.41118605958403598</v>
      </c>
      <c r="P57" s="22">
        <f t="shared" ref="P57:P61" si="5">N57/L57</f>
        <v>0.46319796954314718</v>
      </c>
    </row>
    <row r="58" spans="1:16" ht="16" x14ac:dyDescent="0.2">
      <c r="A58" s="12">
        <v>43003</v>
      </c>
      <c r="B58" s="5">
        <v>161</v>
      </c>
      <c r="C58" s="5">
        <v>144</v>
      </c>
      <c r="D58" s="5">
        <v>75</v>
      </c>
      <c r="E58" s="5">
        <v>73</v>
      </c>
      <c r="F58" s="8">
        <f t="shared" si="2"/>
        <v>0.46583850931677018</v>
      </c>
      <c r="G58" s="8">
        <f t="shared" si="3"/>
        <v>0.50694444444444442</v>
      </c>
      <c r="J58" s="21" t="s">
        <v>14</v>
      </c>
      <c r="K58" s="20">
        <v>27025</v>
      </c>
      <c r="L58" s="20">
        <v>4811</v>
      </c>
      <c r="M58" s="20">
        <v>3090</v>
      </c>
      <c r="N58" s="20">
        <v>3011</v>
      </c>
      <c r="O58" s="22">
        <f t="shared" si="4"/>
        <v>0.11433857539315449</v>
      </c>
      <c r="P58" s="22">
        <f t="shared" si="5"/>
        <v>0.62585741010184992</v>
      </c>
    </row>
    <row r="59" spans="1:16" ht="16" x14ac:dyDescent="0.2">
      <c r="A59" s="12">
        <v>43004</v>
      </c>
      <c r="B59" s="5">
        <v>152</v>
      </c>
      <c r="C59" s="5">
        <v>139</v>
      </c>
      <c r="D59" s="5">
        <v>57</v>
      </c>
      <c r="E59" s="5">
        <v>57</v>
      </c>
      <c r="F59" s="8">
        <f t="shared" si="2"/>
        <v>0.375</v>
      </c>
      <c r="G59" s="8">
        <f t="shared" si="3"/>
        <v>0.41007194244604317</v>
      </c>
      <c r="J59" s="21" t="s">
        <v>15</v>
      </c>
      <c r="K59" s="20">
        <v>22472</v>
      </c>
      <c r="L59" s="20">
        <v>4522</v>
      </c>
      <c r="M59" s="20">
        <v>3752</v>
      </c>
      <c r="N59" s="20">
        <v>2302</v>
      </c>
      <c r="O59" s="22">
        <f t="shared" si="4"/>
        <v>0.16696333214667142</v>
      </c>
      <c r="P59" s="22">
        <f t="shared" si="5"/>
        <v>0.50906678460858024</v>
      </c>
    </row>
    <row r="60" spans="1:16" ht="16" x14ac:dyDescent="0.2">
      <c r="A60" s="12">
        <v>43005</v>
      </c>
      <c r="B60" s="5">
        <v>196</v>
      </c>
      <c r="C60" s="5">
        <v>169</v>
      </c>
      <c r="D60" s="5">
        <v>79</v>
      </c>
      <c r="E60" s="5">
        <v>79</v>
      </c>
      <c r="F60" s="8">
        <f t="shared" si="2"/>
        <v>0.40306122448979592</v>
      </c>
      <c r="G60" s="8">
        <f t="shared" si="3"/>
        <v>0.46745562130177515</v>
      </c>
      <c r="J60" s="21" t="s">
        <v>16</v>
      </c>
      <c r="K60" s="20">
        <v>17332</v>
      </c>
      <c r="L60" s="20">
        <v>5435</v>
      </c>
      <c r="M60" s="20">
        <v>2207</v>
      </c>
      <c r="N60" s="20">
        <v>917</v>
      </c>
      <c r="O60" s="22">
        <f t="shared" si="4"/>
        <v>0.12733671820909301</v>
      </c>
      <c r="P60" s="22">
        <f t="shared" si="5"/>
        <v>0.16872125114995401</v>
      </c>
    </row>
    <row r="61" spans="1:16" ht="16" x14ac:dyDescent="0.2">
      <c r="A61" s="12">
        <v>43006</v>
      </c>
      <c r="B61" s="5">
        <v>242</v>
      </c>
      <c r="C61" s="5">
        <v>200</v>
      </c>
      <c r="D61" s="5">
        <v>109</v>
      </c>
      <c r="E61" s="5">
        <v>109</v>
      </c>
      <c r="F61" s="8">
        <f t="shared" si="2"/>
        <v>0.45041322314049587</v>
      </c>
      <c r="G61" s="8">
        <f t="shared" si="3"/>
        <v>0.54500000000000004</v>
      </c>
      <c r="J61" s="21" t="s">
        <v>19</v>
      </c>
      <c r="K61" s="20">
        <v>1042</v>
      </c>
      <c r="L61" s="20">
        <v>607</v>
      </c>
      <c r="M61" s="20">
        <v>753</v>
      </c>
      <c r="N61" s="20">
        <v>498</v>
      </c>
      <c r="O61" s="22">
        <f t="shared" si="4"/>
        <v>0.72264875239923221</v>
      </c>
      <c r="P61" s="22">
        <f t="shared" si="5"/>
        <v>0.82042833607907739</v>
      </c>
    </row>
    <row r="62" spans="1:16" ht="16" x14ac:dyDescent="0.2">
      <c r="A62" s="12">
        <v>43007</v>
      </c>
      <c r="B62" s="5">
        <v>162</v>
      </c>
      <c r="C62" s="5">
        <v>147</v>
      </c>
      <c r="D62" s="5">
        <v>67</v>
      </c>
      <c r="E62" s="5">
        <v>67</v>
      </c>
      <c r="F62" s="8">
        <f t="shared" si="2"/>
        <v>0.41358024691358025</v>
      </c>
      <c r="G62" s="8">
        <f t="shared" si="3"/>
        <v>0.45578231292517007</v>
      </c>
      <c r="J62"/>
      <c r="K62"/>
      <c r="L62"/>
      <c r="M62"/>
      <c r="N62"/>
      <c r="O62"/>
      <c r="P62"/>
    </row>
    <row r="63" spans="1:16" ht="16" x14ac:dyDescent="0.2">
      <c r="A63" s="12">
        <v>43008</v>
      </c>
      <c r="B63" s="5">
        <v>76</v>
      </c>
      <c r="C63" s="5">
        <v>70</v>
      </c>
      <c r="D63" s="5">
        <v>37</v>
      </c>
      <c r="E63" s="5">
        <v>37</v>
      </c>
      <c r="F63" s="8">
        <f t="shared" si="2"/>
        <v>0.48684210526315791</v>
      </c>
      <c r="G63" s="8">
        <f t="shared" si="3"/>
        <v>0.52857142857142858</v>
      </c>
      <c r="J63"/>
      <c r="K63"/>
      <c r="L63"/>
      <c r="M63"/>
      <c r="N63"/>
      <c r="O63"/>
      <c r="P63"/>
    </row>
    <row r="64" spans="1:16" ht="16" x14ac:dyDescent="0.2">
      <c r="A64" s="12">
        <v>43009</v>
      </c>
      <c r="B64" s="5">
        <v>25</v>
      </c>
      <c r="C64" s="5">
        <v>24</v>
      </c>
      <c r="D64" s="5">
        <v>5</v>
      </c>
      <c r="E64" s="5">
        <v>5</v>
      </c>
      <c r="F64" s="8">
        <f t="shared" si="2"/>
        <v>0.2</v>
      </c>
      <c r="G64" s="8">
        <f t="shared" si="3"/>
        <v>0.20833333333333334</v>
      </c>
      <c r="J64"/>
      <c r="K64"/>
      <c r="L64"/>
      <c r="M64"/>
      <c r="N64"/>
      <c r="O64"/>
      <c r="P64"/>
    </row>
    <row r="65" spans="1:16" ht="16" x14ac:dyDescent="0.2">
      <c r="A65" s="12">
        <v>43010</v>
      </c>
      <c r="B65" s="5">
        <v>38</v>
      </c>
      <c r="C65" s="5">
        <v>35</v>
      </c>
      <c r="D65" s="5">
        <v>14</v>
      </c>
      <c r="E65" s="5">
        <v>14</v>
      </c>
      <c r="F65" s="8">
        <f t="shared" si="2"/>
        <v>0.36842105263157893</v>
      </c>
      <c r="G65" s="8">
        <f t="shared" si="3"/>
        <v>0.4</v>
      </c>
      <c r="J65"/>
      <c r="K65"/>
      <c r="L65"/>
      <c r="M65"/>
      <c r="N65"/>
      <c r="O65"/>
      <c r="P65"/>
    </row>
    <row r="66" spans="1:16" ht="16" x14ac:dyDescent="0.2">
      <c r="A66" s="12">
        <v>43011</v>
      </c>
      <c r="B66" s="5">
        <v>43</v>
      </c>
      <c r="C66" s="5">
        <v>33</v>
      </c>
      <c r="D66" s="5">
        <v>10</v>
      </c>
      <c r="E66" s="5">
        <v>10</v>
      </c>
      <c r="F66" s="8">
        <f t="shared" si="2"/>
        <v>0.23255813953488372</v>
      </c>
      <c r="G66" s="8">
        <f t="shared" si="3"/>
        <v>0.30303030303030304</v>
      </c>
      <c r="J66"/>
      <c r="K66"/>
      <c r="L66"/>
      <c r="M66"/>
      <c r="N66"/>
      <c r="O66"/>
      <c r="P66"/>
    </row>
    <row r="67" spans="1:16" ht="16" x14ac:dyDescent="0.2">
      <c r="A67" s="12">
        <v>43012</v>
      </c>
      <c r="B67" s="5">
        <v>157</v>
      </c>
      <c r="C67" s="5">
        <v>142</v>
      </c>
      <c r="D67" s="5">
        <v>82</v>
      </c>
      <c r="E67" s="5">
        <v>82</v>
      </c>
      <c r="F67" s="8">
        <f t="shared" ref="F67:F98" si="6">D67/B67</f>
        <v>0.52229299363057324</v>
      </c>
      <c r="G67" s="8">
        <f t="shared" ref="G67:G98" si="7">E67/C67</f>
        <v>0.57746478873239437</v>
      </c>
      <c r="J67"/>
      <c r="K67"/>
      <c r="L67"/>
      <c r="M67"/>
      <c r="N67"/>
      <c r="O67"/>
      <c r="P67"/>
    </row>
    <row r="68" spans="1:16" ht="16" x14ac:dyDescent="0.2">
      <c r="A68" s="12">
        <v>43013</v>
      </c>
      <c r="B68" s="5">
        <v>32</v>
      </c>
      <c r="C68" s="5">
        <v>27</v>
      </c>
      <c r="D68" s="5">
        <v>17</v>
      </c>
      <c r="E68" s="5">
        <v>17</v>
      </c>
      <c r="F68" s="8">
        <f t="shared" si="6"/>
        <v>0.53125</v>
      </c>
      <c r="G68" s="8">
        <f t="shared" si="7"/>
        <v>0.62962962962962965</v>
      </c>
      <c r="J68"/>
      <c r="K68"/>
      <c r="L68"/>
      <c r="M68"/>
      <c r="N68"/>
      <c r="O68"/>
      <c r="P68"/>
    </row>
    <row r="69" spans="1:16" ht="16" x14ac:dyDescent="0.2">
      <c r="A69" s="12">
        <v>43014</v>
      </c>
      <c r="B69" s="5">
        <v>167</v>
      </c>
      <c r="C69" s="5">
        <v>145</v>
      </c>
      <c r="D69" s="5">
        <v>84</v>
      </c>
      <c r="E69" s="5">
        <v>84</v>
      </c>
      <c r="F69" s="8">
        <f t="shared" si="6"/>
        <v>0.50299401197604787</v>
      </c>
      <c r="G69" s="8">
        <f t="shared" si="7"/>
        <v>0.57931034482758625</v>
      </c>
      <c r="J69"/>
      <c r="K69"/>
      <c r="L69"/>
      <c r="M69"/>
      <c r="N69"/>
      <c r="O69"/>
      <c r="P69"/>
    </row>
    <row r="70" spans="1:16" ht="16" x14ac:dyDescent="0.2">
      <c r="A70" s="12">
        <v>43015</v>
      </c>
      <c r="B70" s="5">
        <v>137</v>
      </c>
      <c r="C70" s="5">
        <v>118</v>
      </c>
      <c r="D70" s="5">
        <v>77</v>
      </c>
      <c r="E70" s="5">
        <v>77</v>
      </c>
      <c r="F70" s="8">
        <f t="shared" si="6"/>
        <v>0.56204379562043794</v>
      </c>
      <c r="G70" s="8">
        <f t="shared" si="7"/>
        <v>0.65254237288135597</v>
      </c>
      <c r="J70"/>
      <c r="K70"/>
      <c r="L70"/>
      <c r="M70"/>
      <c r="N70"/>
      <c r="O70"/>
      <c r="P70"/>
    </row>
    <row r="71" spans="1:16" ht="16" x14ac:dyDescent="0.2">
      <c r="A71" s="12">
        <v>43016</v>
      </c>
      <c r="B71" s="5">
        <v>38</v>
      </c>
      <c r="C71" s="5">
        <v>33</v>
      </c>
      <c r="D71" s="5">
        <v>15</v>
      </c>
      <c r="E71" s="5">
        <v>15</v>
      </c>
      <c r="F71" s="8">
        <f t="shared" si="6"/>
        <v>0.39473684210526316</v>
      </c>
      <c r="G71" s="8">
        <f t="shared" si="7"/>
        <v>0.45454545454545453</v>
      </c>
      <c r="J71"/>
      <c r="K71"/>
      <c r="L71"/>
      <c r="M71"/>
      <c r="N71"/>
      <c r="O71"/>
      <c r="P71"/>
    </row>
    <row r="72" spans="1:16" ht="16" x14ac:dyDescent="0.2">
      <c r="A72" s="12">
        <v>43017</v>
      </c>
      <c r="B72" s="5">
        <v>119</v>
      </c>
      <c r="C72" s="5">
        <v>109</v>
      </c>
      <c r="D72" s="5">
        <v>60</v>
      </c>
      <c r="E72" s="5">
        <v>60</v>
      </c>
      <c r="F72" s="8">
        <f t="shared" si="6"/>
        <v>0.50420168067226889</v>
      </c>
      <c r="G72" s="8">
        <f t="shared" si="7"/>
        <v>0.55045871559633031</v>
      </c>
      <c r="J72"/>
      <c r="K72"/>
      <c r="L72"/>
      <c r="M72"/>
      <c r="N72"/>
      <c r="O72"/>
      <c r="P72"/>
    </row>
    <row r="73" spans="1:16" ht="16" x14ac:dyDescent="0.2">
      <c r="A73" s="12">
        <v>43018</v>
      </c>
      <c r="B73" s="5">
        <v>176</v>
      </c>
      <c r="C73" s="5">
        <v>161</v>
      </c>
      <c r="D73" s="5">
        <v>89</v>
      </c>
      <c r="E73" s="5">
        <v>89</v>
      </c>
      <c r="F73" s="8">
        <f t="shared" si="6"/>
        <v>0.50568181818181823</v>
      </c>
      <c r="G73" s="8">
        <f t="shared" si="7"/>
        <v>0.55279503105590067</v>
      </c>
      <c r="J73"/>
      <c r="K73"/>
      <c r="L73"/>
      <c r="M73"/>
      <c r="N73"/>
      <c r="O73"/>
      <c r="P73"/>
    </row>
    <row r="74" spans="1:16" ht="16" x14ac:dyDescent="0.2">
      <c r="A74" s="12">
        <v>43019</v>
      </c>
      <c r="B74" s="5">
        <v>154</v>
      </c>
      <c r="C74" s="5">
        <v>136</v>
      </c>
      <c r="D74" s="5">
        <v>62</v>
      </c>
      <c r="E74" s="5">
        <v>62</v>
      </c>
      <c r="F74" s="8">
        <f t="shared" si="6"/>
        <v>0.40259740259740262</v>
      </c>
      <c r="G74" s="8">
        <f t="shared" si="7"/>
        <v>0.45588235294117646</v>
      </c>
      <c r="J74"/>
      <c r="K74"/>
      <c r="L74"/>
      <c r="M74"/>
      <c r="N74"/>
      <c r="O74"/>
      <c r="P74"/>
    </row>
    <row r="75" spans="1:16" ht="16" x14ac:dyDescent="0.2">
      <c r="A75" s="12">
        <v>43020</v>
      </c>
      <c r="B75" s="5">
        <v>147</v>
      </c>
      <c r="C75" s="5">
        <v>134</v>
      </c>
      <c r="D75" s="5">
        <v>67</v>
      </c>
      <c r="E75" s="5">
        <v>67</v>
      </c>
      <c r="F75" s="8">
        <f t="shared" si="6"/>
        <v>0.45578231292517007</v>
      </c>
      <c r="G75" s="8">
        <f t="shared" si="7"/>
        <v>0.5</v>
      </c>
      <c r="J75"/>
      <c r="K75"/>
      <c r="L75"/>
      <c r="M75"/>
      <c r="N75"/>
      <c r="O75"/>
      <c r="P75"/>
    </row>
    <row r="76" spans="1:16" ht="16" x14ac:dyDescent="0.2">
      <c r="A76" s="12">
        <v>43021</v>
      </c>
      <c r="B76" s="5">
        <v>149</v>
      </c>
      <c r="C76" s="5">
        <v>131</v>
      </c>
      <c r="D76" s="5">
        <v>70</v>
      </c>
      <c r="E76" s="5">
        <v>70</v>
      </c>
      <c r="F76" s="8">
        <f t="shared" si="6"/>
        <v>0.46979865771812079</v>
      </c>
      <c r="G76" s="8">
        <f t="shared" si="7"/>
        <v>0.53435114503816794</v>
      </c>
      <c r="J76"/>
      <c r="K76"/>
      <c r="L76"/>
      <c r="M76"/>
      <c r="N76"/>
      <c r="O76"/>
      <c r="P76"/>
    </row>
    <row r="77" spans="1:16" ht="16" x14ac:dyDescent="0.2">
      <c r="A77" s="12">
        <v>43022</v>
      </c>
      <c r="B77" s="5">
        <v>42</v>
      </c>
      <c r="C77" s="5">
        <v>32</v>
      </c>
      <c r="D77" s="5">
        <v>13</v>
      </c>
      <c r="E77" s="5">
        <v>13</v>
      </c>
      <c r="F77" s="8">
        <f t="shared" si="6"/>
        <v>0.30952380952380953</v>
      </c>
      <c r="G77" s="8">
        <f t="shared" si="7"/>
        <v>0.40625</v>
      </c>
      <c r="J77"/>
      <c r="K77"/>
      <c r="L77"/>
      <c r="M77"/>
      <c r="N77"/>
      <c r="O77"/>
      <c r="P77"/>
    </row>
    <row r="78" spans="1:16" ht="16" x14ac:dyDescent="0.2">
      <c r="A78" s="12">
        <v>43023</v>
      </c>
      <c r="B78" s="5">
        <v>49</v>
      </c>
      <c r="C78" s="5">
        <v>42</v>
      </c>
      <c r="D78" s="5">
        <v>20</v>
      </c>
      <c r="E78" s="5">
        <v>20</v>
      </c>
      <c r="F78" s="8">
        <f t="shared" si="6"/>
        <v>0.40816326530612246</v>
      </c>
      <c r="G78" s="8">
        <f t="shared" si="7"/>
        <v>0.47619047619047616</v>
      </c>
      <c r="J78"/>
      <c r="K78"/>
      <c r="L78"/>
      <c r="M78"/>
      <c r="N78"/>
      <c r="O78"/>
      <c r="P78"/>
    </row>
    <row r="79" spans="1:16" ht="16" x14ac:dyDescent="0.2">
      <c r="A79" s="12">
        <v>43024</v>
      </c>
      <c r="B79" s="5">
        <v>161</v>
      </c>
      <c r="C79" s="5">
        <v>61</v>
      </c>
      <c r="D79" s="5">
        <v>21</v>
      </c>
      <c r="E79" s="5">
        <v>21</v>
      </c>
      <c r="F79" s="8">
        <f t="shared" si="6"/>
        <v>0.13043478260869565</v>
      </c>
      <c r="G79" s="8">
        <f t="shared" si="7"/>
        <v>0.34426229508196721</v>
      </c>
      <c r="J79"/>
      <c r="K79"/>
      <c r="L79"/>
      <c r="M79"/>
      <c r="N79"/>
      <c r="O79"/>
      <c r="P79"/>
    </row>
    <row r="80" spans="1:16" ht="16" x14ac:dyDescent="0.2">
      <c r="A80" s="12">
        <v>43025</v>
      </c>
      <c r="B80" s="5">
        <v>12100</v>
      </c>
      <c r="C80" s="5">
        <v>125</v>
      </c>
      <c r="D80" s="5">
        <v>50</v>
      </c>
      <c r="E80" s="5">
        <v>50</v>
      </c>
      <c r="F80" s="8">
        <f t="shared" si="6"/>
        <v>4.1322314049586778E-3</v>
      </c>
      <c r="G80" s="8">
        <f t="shared" si="7"/>
        <v>0.4</v>
      </c>
      <c r="J80"/>
      <c r="K80"/>
      <c r="L80"/>
      <c r="M80"/>
      <c r="N80"/>
      <c r="O80"/>
      <c r="P80"/>
    </row>
    <row r="81" spans="1:16" ht="16" x14ac:dyDescent="0.2">
      <c r="A81" s="12">
        <v>43026</v>
      </c>
      <c r="B81" s="5">
        <v>191</v>
      </c>
      <c r="C81" s="5">
        <v>143</v>
      </c>
      <c r="D81" s="5">
        <v>58</v>
      </c>
      <c r="E81" s="5">
        <v>58</v>
      </c>
      <c r="F81" s="8">
        <f t="shared" si="6"/>
        <v>0.30366492146596857</v>
      </c>
      <c r="G81" s="8">
        <f t="shared" si="7"/>
        <v>0.40559440559440557</v>
      </c>
      <c r="J81"/>
      <c r="K81"/>
      <c r="L81"/>
      <c r="M81"/>
      <c r="N81"/>
      <c r="O81"/>
      <c r="P81"/>
    </row>
    <row r="82" spans="1:16" ht="16" x14ac:dyDescent="0.2">
      <c r="A82" s="12">
        <v>43027</v>
      </c>
      <c r="B82" s="5">
        <v>2011</v>
      </c>
      <c r="C82" s="5">
        <v>44</v>
      </c>
      <c r="D82" s="5">
        <v>8</v>
      </c>
      <c r="E82" s="5">
        <v>8</v>
      </c>
      <c r="F82" s="8">
        <f t="shared" si="6"/>
        <v>3.9781203381402284E-3</v>
      </c>
      <c r="G82" s="8">
        <f t="shared" si="7"/>
        <v>0.18181818181818182</v>
      </c>
      <c r="J82"/>
      <c r="K82"/>
      <c r="L82"/>
      <c r="M82"/>
      <c r="N82"/>
      <c r="O82"/>
      <c r="P82"/>
    </row>
    <row r="83" spans="1:16" ht="16" x14ac:dyDescent="0.2">
      <c r="A83" s="12">
        <v>43028</v>
      </c>
      <c r="B83" s="5">
        <v>1194</v>
      </c>
      <c r="C83" s="5">
        <v>143</v>
      </c>
      <c r="D83" s="5">
        <v>136</v>
      </c>
      <c r="E83" s="5">
        <v>88</v>
      </c>
      <c r="F83" s="8">
        <f t="shared" si="6"/>
        <v>0.11390284757118928</v>
      </c>
      <c r="G83" s="8">
        <f t="shared" si="7"/>
        <v>0.61538461538461542</v>
      </c>
      <c r="J83"/>
      <c r="K83"/>
      <c r="L83"/>
      <c r="M83"/>
      <c r="N83"/>
      <c r="O83"/>
      <c r="P83"/>
    </row>
    <row r="84" spans="1:16" ht="16" x14ac:dyDescent="0.2">
      <c r="A84" s="12">
        <v>43029</v>
      </c>
      <c r="B84" s="5">
        <v>159</v>
      </c>
      <c r="C84" s="5">
        <v>34</v>
      </c>
      <c r="D84" s="5">
        <v>11</v>
      </c>
      <c r="E84" s="5">
        <v>11</v>
      </c>
      <c r="F84" s="8">
        <f t="shared" si="6"/>
        <v>6.9182389937106917E-2</v>
      </c>
      <c r="G84" s="8">
        <f t="shared" si="7"/>
        <v>0.3235294117647059</v>
      </c>
      <c r="J84"/>
      <c r="K84"/>
      <c r="L84"/>
      <c r="M84"/>
      <c r="N84"/>
      <c r="O84"/>
      <c r="P84"/>
    </row>
    <row r="85" spans="1:16" ht="16" x14ac:dyDescent="0.2">
      <c r="A85" s="12">
        <v>43030</v>
      </c>
      <c r="B85" s="5">
        <v>69</v>
      </c>
      <c r="C85" s="5">
        <v>38</v>
      </c>
      <c r="D85" s="5">
        <v>12</v>
      </c>
      <c r="E85" s="5">
        <v>12</v>
      </c>
      <c r="F85" s="8">
        <f t="shared" si="6"/>
        <v>0.17391304347826086</v>
      </c>
      <c r="G85" s="8">
        <f t="shared" si="7"/>
        <v>0.31578947368421051</v>
      </c>
      <c r="J85"/>
      <c r="K85"/>
      <c r="L85"/>
      <c r="M85"/>
      <c r="N85"/>
      <c r="O85"/>
      <c r="P85"/>
    </row>
    <row r="86" spans="1:16" ht="16" x14ac:dyDescent="0.2">
      <c r="A86" s="12">
        <v>43031</v>
      </c>
      <c r="B86" s="5">
        <v>295</v>
      </c>
      <c r="C86" s="5">
        <v>249</v>
      </c>
      <c r="D86" s="5">
        <v>140</v>
      </c>
      <c r="E86" s="5">
        <v>138</v>
      </c>
      <c r="F86" s="8">
        <f t="shared" si="6"/>
        <v>0.47457627118644069</v>
      </c>
      <c r="G86" s="8">
        <f t="shared" si="7"/>
        <v>0.55421686746987953</v>
      </c>
      <c r="J86"/>
      <c r="K86"/>
      <c r="L86"/>
      <c r="M86"/>
      <c r="N86"/>
      <c r="O86"/>
      <c r="P86"/>
    </row>
    <row r="87" spans="1:16" ht="16" x14ac:dyDescent="0.2">
      <c r="A87" s="12">
        <v>43032</v>
      </c>
      <c r="B87" s="5">
        <v>1506</v>
      </c>
      <c r="C87" s="5">
        <v>295</v>
      </c>
      <c r="D87" s="5">
        <v>189</v>
      </c>
      <c r="E87" s="5">
        <v>180</v>
      </c>
      <c r="F87" s="8">
        <f t="shared" si="6"/>
        <v>0.12549800796812749</v>
      </c>
      <c r="G87" s="8">
        <f t="shared" si="7"/>
        <v>0.61016949152542377</v>
      </c>
      <c r="J87"/>
      <c r="K87"/>
      <c r="L87"/>
      <c r="M87"/>
      <c r="N87"/>
      <c r="O87"/>
      <c r="P87"/>
    </row>
    <row r="88" spans="1:16" ht="16" x14ac:dyDescent="0.2">
      <c r="A88" s="12">
        <v>43033</v>
      </c>
      <c r="B88" s="5">
        <v>2485</v>
      </c>
      <c r="C88" s="5">
        <v>40</v>
      </c>
      <c r="D88" s="5">
        <v>11</v>
      </c>
      <c r="E88" s="5">
        <v>11</v>
      </c>
      <c r="F88" s="8">
        <f t="shared" si="6"/>
        <v>4.4265593561368206E-3</v>
      </c>
      <c r="G88" s="8">
        <f t="shared" si="7"/>
        <v>0.27500000000000002</v>
      </c>
      <c r="J88"/>
      <c r="K88"/>
      <c r="L88"/>
      <c r="M88"/>
      <c r="N88"/>
      <c r="O88"/>
      <c r="P88"/>
    </row>
    <row r="89" spans="1:16" ht="16" x14ac:dyDescent="0.2">
      <c r="A89" s="12">
        <v>43034</v>
      </c>
      <c r="B89" s="5">
        <v>798</v>
      </c>
      <c r="C89" s="5">
        <v>581</v>
      </c>
      <c r="D89" s="5">
        <v>491</v>
      </c>
      <c r="E89" s="5">
        <v>479</v>
      </c>
      <c r="F89" s="8">
        <f t="shared" si="6"/>
        <v>0.61528822055137844</v>
      </c>
      <c r="G89" s="8">
        <f t="shared" si="7"/>
        <v>0.82444061962134252</v>
      </c>
      <c r="J89"/>
      <c r="K89"/>
      <c r="L89"/>
      <c r="M89"/>
      <c r="N89"/>
      <c r="O89"/>
      <c r="P89"/>
    </row>
    <row r="90" spans="1:16" ht="16" x14ac:dyDescent="0.2">
      <c r="A90" s="12">
        <v>43035</v>
      </c>
      <c r="B90" s="5">
        <v>581</v>
      </c>
      <c r="C90" s="5">
        <v>350</v>
      </c>
      <c r="D90" s="5">
        <v>218</v>
      </c>
      <c r="E90" s="5">
        <v>210</v>
      </c>
      <c r="F90" s="8">
        <f t="shared" si="6"/>
        <v>0.37521514629948366</v>
      </c>
      <c r="G90" s="8">
        <f t="shared" si="7"/>
        <v>0.6</v>
      </c>
      <c r="J90"/>
      <c r="K90"/>
      <c r="L90"/>
      <c r="M90"/>
      <c r="N90"/>
      <c r="O90"/>
      <c r="P90"/>
    </row>
    <row r="91" spans="1:16" ht="16" x14ac:dyDescent="0.2">
      <c r="A91" s="12">
        <v>43036</v>
      </c>
      <c r="B91" s="5">
        <v>35</v>
      </c>
      <c r="C91" s="5">
        <v>33</v>
      </c>
      <c r="D91" s="5">
        <v>10</v>
      </c>
      <c r="E91" s="5">
        <v>10</v>
      </c>
      <c r="F91" s="8">
        <f t="shared" si="6"/>
        <v>0.2857142857142857</v>
      </c>
      <c r="G91" s="8">
        <f t="shared" si="7"/>
        <v>0.30303030303030304</v>
      </c>
      <c r="J91"/>
      <c r="K91"/>
      <c r="L91"/>
      <c r="M91"/>
      <c r="N91"/>
      <c r="O91"/>
      <c r="P91"/>
    </row>
    <row r="92" spans="1:16" ht="16" x14ac:dyDescent="0.2">
      <c r="A92" s="12">
        <v>43037</v>
      </c>
      <c r="B92" s="5">
        <v>2008</v>
      </c>
      <c r="C92" s="5">
        <v>358</v>
      </c>
      <c r="D92" s="5">
        <v>214</v>
      </c>
      <c r="E92" s="5">
        <v>214</v>
      </c>
      <c r="F92" s="8">
        <f t="shared" si="6"/>
        <v>0.10657370517928287</v>
      </c>
      <c r="G92" s="8">
        <f t="shared" si="7"/>
        <v>0.5977653631284916</v>
      </c>
      <c r="J92"/>
      <c r="K92"/>
      <c r="L92"/>
      <c r="M92"/>
      <c r="N92"/>
      <c r="O92"/>
      <c r="P92"/>
    </row>
    <row r="93" spans="1:16" ht="16" x14ac:dyDescent="0.2">
      <c r="A93" s="12">
        <v>43038</v>
      </c>
      <c r="B93" s="5">
        <v>966</v>
      </c>
      <c r="C93" s="5">
        <v>566</v>
      </c>
      <c r="D93" s="5">
        <v>482</v>
      </c>
      <c r="E93" s="5">
        <v>482</v>
      </c>
      <c r="F93" s="8">
        <f t="shared" si="6"/>
        <v>0.49896480331262938</v>
      </c>
      <c r="G93" s="8">
        <f t="shared" si="7"/>
        <v>0.85159010600706708</v>
      </c>
      <c r="J93"/>
      <c r="K93"/>
      <c r="L93"/>
      <c r="M93"/>
      <c r="N93"/>
      <c r="O93"/>
      <c r="P93"/>
    </row>
    <row r="94" spans="1:16" ht="16" x14ac:dyDescent="0.2">
      <c r="A94" s="12">
        <v>43039</v>
      </c>
      <c r="B94" s="5">
        <v>993</v>
      </c>
      <c r="C94" s="5">
        <v>449</v>
      </c>
      <c r="D94" s="5">
        <v>354</v>
      </c>
      <c r="E94" s="5">
        <v>354</v>
      </c>
      <c r="F94" s="8">
        <f t="shared" si="6"/>
        <v>0.35649546827794559</v>
      </c>
      <c r="G94" s="8">
        <f t="shared" si="7"/>
        <v>0.7884187082405345</v>
      </c>
      <c r="J94"/>
      <c r="K94"/>
      <c r="L94"/>
      <c r="M94"/>
      <c r="N94"/>
      <c r="O94"/>
      <c r="P94"/>
    </row>
    <row r="95" spans="1:16" ht="16" x14ac:dyDescent="0.2">
      <c r="A95" s="12">
        <v>43040</v>
      </c>
      <c r="B95" s="5">
        <v>864</v>
      </c>
      <c r="C95" s="5">
        <v>290</v>
      </c>
      <c r="D95" s="5">
        <v>167</v>
      </c>
      <c r="E95" s="5">
        <v>156</v>
      </c>
      <c r="F95" s="8">
        <f t="shared" si="6"/>
        <v>0.19328703703703703</v>
      </c>
      <c r="G95" s="8">
        <f t="shared" si="7"/>
        <v>0.53793103448275859</v>
      </c>
      <c r="J95"/>
      <c r="K95"/>
      <c r="L95"/>
      <c r="M95"/>
      <c r="N95"/>
      <c r="O95"/>
      <c r="P95"/>
    </row>
    <row r="96" spans="1:16" ht="16" x14ac:dyDescent="0.2">
      <c r="A96" s="12">
        <v>43041</v>
      </c>
      <c r="B96" s="5">
        <v>253</v>
      </c>
      <c r="C96" s="5">
        <v>214</v>
      </c>
      <c r="D96" s="5">
        <v>135</v>
      </c>
      <c r="E96" s="5">
        <v>130</v>
      </c>
      <c r="F96" s="8">
        <f t="shared" si="6"/>
        <v>0.53359683794466406</v>
      </c>
      <c r="G96" s="8">
        <f t="shared" si="7"/>
        <v>0.60747663551401865</v>
      </c>
      <c r="J96"/>
      <c r="K96"/>
      <c r="L96"/>
      <c r="M96"/>
      <c r="N96"/>
      <c r="O96"/>
      <c r="P96"/>
    </row>
    <row r="97" spans="1:16" ht="16" x14ac:dyDescent="0.2">
      <c r="A97" s="12">
        <v>43042</v>
      </c>
      <c r="B97" s="5">
        <v>151</v>
      </c>
      <c r="C97" s="5">
        <v>122</v>
      </c>
      <c r="D97" s="5">
        <v>78</v>
      </c>
      <c r="E97" s="5">
        <v>60</v>
      </c>
      <c r="F97" s="8">
        <f t="shared" si="6"/>
        <v>0.51655629139072845</v>
      </c>
      <c r="G97" s="8">
        <f t="shared" si="7"/>
        <v>0.49180327868852458</v>
      </c>
      <c r="J97"/>
      <c r="K97"/>
      <c r="L97"/>
      <c r="M97"/>
      <c r="N97"/>
      <c r="O97"/>
      <c r="P97"/>
    </row>
    <row r="98" spans="1:16" ht="16" x14ac:dyDescent="0.2">
      <c r="A98" s="12">
        <v>43043</v>
      </c>
      <c r="B98" s="5">
        <v>279</v>
      </c>
      <c r="C98" s="5">
        <v>144</v>
      </c>
      <c r="D98" s="5">
        <v>93</v>
      </c>
      <c r="E98" s="5">
        <v>93</v>
      </c>
      <c r="F98" s="8">
        <f t="shared" si="6"/>
        <v>0.33333333333333331</v>
      </c>
      <c r="G98" s="8">
        <f t="shared" si="7"/>
        <v>0.64583333333333337</v>
      </c>
      <c r="J98"/>
      <c r="K98"/>
      <c r="L98"/>
      <c r="M98"/>
      <c r="N98"/>
      <c r="O98"/>
      <c r="P98"/>
    </row>
    <row r="99" spans="1:16" ht="16" x14ac:dyDescent="0.2">
      <c r="A99" s="57">
        <v>43044</v>
      </c>
      <c r="B99" s="58">
        <v>206</v>
      </c>
      <c r="C99" s="58">
        <v>112</v>
      </c>
      <c r="D99" s="58">
        <v>42</v>
      </c>
      <c r="E99" s="58">
        <v>42</v>
      </c>
      <c r="F99" s="59">
        <f t="shared" ref="F99:F130" si="8">D99/B99</f>
        <v>0.20388349514563106</v>
      </c>
      <c r="G99" s="59">
        <f t="shared" ref="G99:G130" si="9">E99/C99</f>
        <v>0.375</v>
      </c>
      <c r="J99"/>
      <c r="K99"/>
      <c r="L99"/>
      <c r="M99"/>
      <c r="N99"/>
      <c r="O99"/>
      <c r="P99"/>
    </row>
    <row r="100" spans="1:16" ht="16" x14ac:dyDescent="0.2">
      <c r="A100" s="54">
        <v>43045</v>
      </c>
      <c r="B100" s="55">
        <v>2139</v>
      </c>
      <c r="C100" s="55">
        <v>8</v>
      </c>
      <c r="D100" s="55">
        <v>2</v>
      </c>
      <c r="E100" s="55">
        <v>2</v>
      </c>
      <c r="F100" s="56">
        <f t="shared" si="8"/>
        <v>9.3501636278634881E-4</v>
      </c>
      <c r="G100" s="56">
        <f t="shared" si="9"/>
        <v>0.25</v>
      </c>
      <c r="J100"/>
      <c r="K100"/>
      <c r="L100"/>
      <c r="M100"/>
      <c r="N100"/>
      <c r="O100"/>
      <c r="P100"/>
    </row>
    <row r="101" spans="1:16" ht="16" x14ac:dyDescent="0.2">
      <c r="A101" s="54">
        <v>43046</v>
      </c>
      <c r="B101" s="55"/>
      <c r="C101" s="55"/>
      <c r="D101" s="55"/>
      <c r="E101" s="55"/>
      <c r="F101" s="56" t="e">
        <f t="shared" si="8"/>
        <v>#DIV/0!</v>
      </c>
      <c r="G101" s="56" t="e">
        <f t="shared" si="9"/>
        <v>#DIV/0!</v>
      </c>
      <c r="J101"/>
      <c r="K101"/>
      <c r="L101"/>
      <c r="M101"/>
      <c r="N101"/>
      <c r="O101"/>
      <c r="P101"/>
    </row>
    <row r="102" spans="1:16" ht="16" x14ac:dyDescent="0.2">
      <c r="A102" s="54">
        <v>43047</v>
      </c>
      <c r="B102" s="55">
        <v>391</v>
      </c>
      <c r="C102" s="55">
        <v>40</v>
      </c>
      <c r="D102" s="55">
        <v>19</v>
      </c>
      <c r="E102" s="55">
        <v>16</v>
      </c>
      <c r="F102" s="56">
        <f t="shared" si="8"/>
        <v>4.859335038363171E-2</v>
      </c>
      <c r="G102" s="56">
        <f t="shared" si="9"/>
        <v>0.4</v>
      </c>
      <c r="J102"/>
      <c r="K102"/>
      <c r="L102"/>
      <c r="M102"/>
      <c r="N102"/>
      <c r="O102"/>
      <c r="P102"/>
    </row>
    <row r="103" spans="1:16" ht="16" x14ac:dyDescent="0.2">
      <c r="A103" s="12">
        <v>43048</v>
      </c>
      <c r="B103" s="5">
        <v>393</v>
      </c>
      <c r="C103" s="5">
        <v>75</v>
      </c>
      <c r="D103" s="5">
        <v>325</v>
      </c>
      <c r="E103" s="5">
        <v>51</v>
      </c>
      <c r="F103" s="8">
        <f t="shared" si="8"/>
        <v>0.82697201017811706</v>
      </c>
      <c r="G103" s="8">
        <f t="shared" si="9"/>
        <v>0.68</v>
      </c>
      <c r="J103"/>
      <c r="K103"/>
      <c r="L103"/>
      <c r="M103"/>
      <c r="N103"/>
      <c r="O103"/>
      <c r="P103"/>
    </row>
    <row r="104" spans="1:16" ht="16" x14ac:dyDescent="0.2">
      <c r="A104" s="12">
        <v>43049</v>
      </c>
      <c r="B104" s="5">
        <v>1167</v>
      </c>
      <c r="C104" s="5">
        <v>194</v>
      </c>
      <c r="D104" s="5">
        <v>347</v>
      </c>
      <c r="E104" s="5">
        <v>119</v>
      </c>
      <c r="F104" s="8">
        <f t="shared" si="8"/>
        <v>0.29734361610968296</v>
      </c>
      <c r="G104" s="8">
        <f t="shared" si="9"/>
        <v>0.61340206185567014</v>
      </c>
      <c r="J104"/>
      <c r="K104"/>
      <c r="L104"/>
      <c r="M104"/>
      <c r="N104"/>
      <c r="O104"/>
      <c r="P104"/>
    </row>
    <row r="105" spans="1:16" ht="16" x14ac:dyDescent="0.2">
      <c r="A105" s="12">
        <v>43050</v>
      </c>
      <c r="B105" s="5">
        <v>331</v>
      </c>
      <c r="C105" s="5">
        <v>67</v>
      </c>
      <c r="D105" s="5">
        <v>278</v>
      </c>
      <c r="E105" s="5">
        <v>49</v>
      </c>
      <c r="F105" s="8">
        <f t="shared" si="8"/>
        <v>0.83987915407854985</v>
      </c>
      <c r="G105" s="8">
        <f t="shared" si="9"/>
        <v>0.73134328358208955</v>
      </c>
      <c r="J105"/>
      <c r="K105"/>
      <c r="L105"/>
      <c r="M105"/>
      <c r="N105"/>
      <c r="O105"/>
      <c r="P105"/>
    </row>
    <row r="106" spans="1:16" ht="16" x14ac:dyDescent="0.2">
      <c r="A106" s="12">
        <v>43051</v>
      </c>
      <c r="B106" s="5">
        <v>479</v>
      </c>
      <c r="C106" s="5">
        <v>194</v>
      </c>
      <c r="D106" s="5">
        <v>345</v>
      </c>
      <c r="E106" s="5">
        <v>117</v>
      </c>
      <c r="F106" s="8">
        <f t="shared" si="8"/>
        <v>0.72025052192066807</v>
      </c>
      <c r="G106" s="8">
        <f t="shared" si="9"/>
        <v>0.60309278350515461</v>
      </c>
      <c r="J106"/>
      <c r="K106"/>
      <c r="L106"/>
      <c r="M106"/>
      <c r="N106"/>
      <c r="O106"/>
      <c r="P106"/>
    </row>
    <row r="107" spans="1:16" ht="16" x14ac:dyDescent="0.2">
      <c r="A107" s="12">
        <v>43052</v>
      </c>
      <c r="B107" s="5">
        <v>389</v>
      </c>
      <c r="C107" s="5">
        <v>124</v>
      </c>
      <c r="D107" s="5">
        <v>311</v>
      </c>
      <c r="E107" s="5">
        <v>75</v>
      </c>
      <c r="F107" s="8">
        <f t="shared" si="8"/>
        <v>0.7994858611825193</v>
      </c>
      <c r="G107" s="8">
        <f t="shared" si="9"/>
        <v>0.60483870967741937</v>
      </c>
      <c r="J107"/>
      <c r="K107"/>
      <c r="L107"/>
      <c r="M107"/>
      <c r="N107"/>
      <c r="O107"/>
      <c r="P107"/>
    </row>
    <row r="108" spans="1:16" ht="16" x14ac:dyDescent="0.2">
      <c r="A108" s="12">
        <v>43053</v>
      </c>
      <c r="B108" s="5">
        <v>67</v>
      </c>
      <c r="C108" s="5">
        <v>36</v>
      </c>
      <c r="D108" s="5">
        <v>10</v>
      </c>
      <c r="E108" s="5">
        <v>10</v>
      </c>
      <c r="F108" s="8">
        <f t="shared" si="8"/>
        <v>0.14925373134328357</v>
      </c>
      <c r="G108" s="8">
        <f t="shared" si="9"/>
        <v>0.27777777777777779</v>
      </c>
      <c r="J108"/>
      <c r="K108"/>
      <c r="L108"/>
      <c r="M108"/>
      <c r="N108"/>
      <c r="O108"/>
      <c r="P108"/>
    </row>
    <row r="109" spans="1:16" ht="16" x14ac:dyDescent="0.2">
      <c r="A109" s="12">
        <v>43054</v>
      </c>
      <c r="B109" s="5">
        <v>333</v>
      </c>
      <c r="C109" s="5">
        <v>229</v>
      </c>
      <c r="D109" s="5">
        <v>137</v>
      </c>
      <c r="E109" s="5">
        <v>136</v>
      </c>
      <c r="F109" s="8">
        <f t="shared" si="8"/>
        <v>0.41141141141141141</v>
      </c>
      <c r="G109" s="8">
        <f t="shared" si="9"/>
        <v>0.59388646288209612</v>
      </c>
      <c r="J109"/>
      <c r="K109"/>
      <c r="L109"/>
      <c r="M109"/>
      <c r="N109"/>
      <c r="O109"/>
      <c r="P109"/>
    </row>
    <row r="110" spans="1:16" ht="16" x14ac:dyDescent="0.2">
      <c r="A110" s="12">
        <v>43055</v>
      </c>
      <c r="B110" s="5">
        <v>586</v>
      </c>
      <c r="C110" s="5">
        <v>181</v>
      </c>
      <c r="D110" s="5">
        <v>325</v>
      </c>
      <c r="E110" s="5">
        <v>111</v>
      </c>
      <c r="F110" s="8">
        <f t="shared" si="8"/>
        <v>0.55460750853242324</v>
      </c>
      <c r="G110" s="8">
        <f t="shared" si="9"/>
        <v>0.61325966850828728</v>
      </c>
      <c r="J110"/>
      <c r="K110"/>
      <c r="L110"/>
      <c r="M110"/>
      <c r="N110"/>
      <c r="O110"/>
      <c r="P110"/>
    </row>
    <row r="111" spans="1:16" ht="16" x14ac:dyDescent="0.2">
      <c r="A111" s="12">
        <v>43056</v>
      </c>
      <c r="B111" s="5">
        <v>449</v>
      </c>
      <c r="C111" s="5">
        <v>170</v>
      </c>
      <c r="D111" s="5">
        <v>99</v>
      </c>
      <c r="E111" s="5">
        <v>98</v>
      </c>
      <c r="F111" s="8">
        <f t="shared" si="8"/>
        <v>0.22048997772828507</v>
      </c>
      <c r="G111" s="8">
        <f t="shared" si="9"/>
        <v>0.57647058823529407</v>
      </c>
      <c r="J111"/>
      <c r="K111"/>
      <c r="L111"/>
      <c r="M111"/>
      <c r="N111"/>
      <c r="O111"/>
      <c r="P111"/>
    </row>
    <row r="112" spans="1:16" ht="16" x14ac:dyDescent="0.2">
      <c r="A112" s="12">
        <v>43057</v>
      </c>
      <c r="B112" s="5">
        <v>377</v>
      </c>
      <c r="C112" s="5">
        <v>26</v>
      </c>
      <c r="D112" s="5">
        <v>6</v>
      </c>
      <c r="E112" s="5">
        <v>6</v>
      </c>
      <c r="F112" s="8">
        <f t="shared" si="8"/>
        <v>1.5915119363395226E-2</v>
      </c>
      <c r="G112" s="8">
        <f t="shared" si="9"/>
        <v>0.23076923076923078</v>
      </c>
      <c r="J112"/>
      <c r="K112"/>
      <c r="L112"/>
      <c r="M112"/>
      <c r="N112"/>
      <c r="O112"/>
      <c r="P112"/>
    </row>
    <row r="113" spans="1:16" ht="16" x14ac:dyDescent="0.2">
      <c r="A113" s="12">
        <v>43058</v>
      </c>
      <c r="B113" s="5">
        <v>1546</v>
      </c>
      <c r="C113" s="5">
        <v>38</v>
      </c>
      <c r="D113" s="5">
        <v>9</v>
      </c>
      <c r="E113" s="5">
        <v>9</v>
      </c>
      <c r="F113" s="8">
        <f t="shared" si="8"/>
        <v>5.8214747736093147E-3</v>
      </c>
      <c r="G113" s="8">
        <f t="shared" si="9"/>
        <v>0.23684210526315788</v>
      </c>
      <c r="J113"/>
      <c r="K113"/>
      <c r="L113"/>
      <c r="M113"/>
      <c r="N113"/>
      <c r="O113"/>
      <c r="P113"/>
    </row>
    <row r="114" spans="1:16" ht="16" x14ac:dyDescent="0.2">
      <c r="A114" s="12">
        <v>43059</v>
      </c>
      <c r="B114" s="5">
        <v>828</v>
      </c>
      <c r="C114" s="5">
        <v>241</v>
      </c>
      <c r="D114" s="5">
        <v>151</v>
      </c>
      <c r="E114" s="5">
        <v>151</v>
      </c>
      <c r="F114" s="8">
        <f t="shared" si="8"/>
        <v>0.18236714975845411</v>
      </c>
      <c r="G114" s="8">
        <f t="shared" si="9"/>
        <v>0.62655601659751037</v>
      </c>
      <c r="J114"/>
      <c r="K114"/>
      <c r="L114"/>
      <c r="M114"/>
      <c r="N114"/>
      <c r="O114"/>
      <c r="P114"/>
    </row>
    <row r="115" spans="1:16" ht="16" x14ac:dyDescent="0.2">
      <c r="A115" s="12">
        <v>43060</v>
      </c>
      <c r="B115" s="5">
        <v>800</v>
      </c>
      <c r="C115" s="5">
        <v>344</v>
      </c>
      <c r="D115" s="5">
        <v>193</v>
      </c>
      <c r="E115" s="5">
        <v>192</v>
      </c>
      <c r="F115" s="8">
        <f t="shared" si="8"/>
        <v>0.24124999999999999</v>
      </c>
      <c r="G115" s="8">
        <f t="shared" si="9"/>
        <v>0.55813953488372092</v>
      </c>
      <c r="J115"/>
      <c r="K115"/>
      <c r="L115"/>
      <c r="M115"/>
      <c r="N115"/>
      <c r="O115"/>
      <c r="P115"/>
    </row>
    <row r="116" spans="1:16" ht="16" x14ac:dyDescent="0.2">
      <c r="A116" s="12">
        <v>43061</v>
      </c>
      <c r="B116" s="5">
        <v>1846</v>
      </c>
      <c r="C116" s="5">
        <v>400</v>
      </c>
      <c r="D116" s="5">
        <v>191</v>
      </c>
      <c r="E116" s="5">
        <v>191</v>
      </c>
      <c r="F116" s="8">
        <f t="shared" si="8"/>
        <v>0.10346695557963163</v>
      </c>
      <c r="G116" s="8">
        <f t="shared" si="9"/>
        <v>0.47749999999999998</v>
      </c>
      <c r="J116"/>
      <c r="K116"/>
      <c r="L116"/>
      <c r="M116"/>
      <c r="N116"/>
      <c r="O116"/>
      <c r="P116"/>
    </row>
    <row r="117" spans="1:16" ht="16" x14ac:dyDescent="0.2">
      <c r="A117" s="12">
        <v>43062</v>
      </c>
      <c r="B117" s="5">
        <v>1137</v>
      </c>
      <c r="C117" s="5">
        <v>397</v>
      </c>
      <c r="D117" s="5">
        <v>205</v>
      </c>
      <c r="E117" s="5">
        <v>205</v>
      </c>
      <c r="F117" s="8">
        <f t="shared" si="8"/>
        <v>0.18029903254177659</v>
      </c>
      <c r="G117" s="8">
        <f t="shared" si="9"/>
        <v>0.51637279596977326</v>
      </c>
      <c r="J117"/>
      <c r="K117"/>
      <c r="L117"/>
      <c r="M117"/>
      <c r="N117"/>
      <c r="O117"/>
      <c r="P117"/>
    </row>
    <row r="118" spans="1:16" ht="16" x14ac:dyDescent="0.2">
      <c r="A118" s="12">
        <v>43063</v>
      </c>
      <c r="B118" s="5">
        <v>178</v>
      </c>
      <c r="C118" s="5">
        <v>66</v>
      </c>
      <c r="D118" s="5">
        <v>5</v>
      </c>
      <c r="E118" s="5">
        <v>5</v>
      </c>
      <c r="F118" s="8">
        <f t="shared" si="8"/>
        <v>2.8089887640449437E-2</v>
      </c>
      <c r="G118" s="8">
        <f t="shared" si="9"/>
        <v>7.575757575757576E-2</v>
      </c>
      <c r="J118"/>
      <c r="K118"/>
      <c r="L118"/>
      <c r="M118"/>
      <c r="N118"/>
      <c r="O118"/>
      <c r="P118"/>
    </row>
    <row r="119" spans="1:16" ht="16" x14ac:dyDescent="0.2">
      <c r="A119" s="12">
        <v>43064</v>
      </c>
      <c r="B119" s="5">
        <v>2677</v>
      </c>
      <c r="C119" s="5">
        <v>86</v>
      </c>
      <c r="D119" s="5">
        <v>12</v>
      </c>
      <c r="E119" s="5">
        <v>12</v>
      </c>
      <c r="F119" s="8">
        <f t="shared" si="8"/>
        <v>4.4826298094882335E-3</v>
      </c>
      <c r="G119" s="8">
        <f t="shared" si="9"/>
        <v>0.13953488372093023</v>
      </c>
      <c r="J119"/>
      <c r="K119"/>
      <c r="L119"/>
      <c r="M119"/>
      <c r="N119"/>
      <c r="O119"/>
      <c r="P119"/>
    </row>
    <row r="120" spans="1:16" ht="16" x14ac:dyDescent="0.2">
      <c r="A120" s="12">
        <v>43065</v>
      </c>
      <c r="B120" s="5">
        <v>431</v>
      </c>
      <c r="C120" s="5">
        <v>164</v>
      </c>
      <c r="D120" s="5">
        <v>48</v>
      </c>
      <c r="E120" s="5">
        <v>48</v>
      </c>
      <c r="F120" s="8">
        <f t="shared" si="8"/>
        <v>0.11136890951276102</v>
      </c>
      <c r="G120" s="8">
        <f t="shared" si="9"/>
        <v>0.29268292682926828</v>
      </c>
      <c r="J120"/>
      <c r="K120"/>
      <c r="L120"/>
      <c r="M120"/>
      <c r="N120"/>
      <c r="O120"/>
      <c r="P120"/>
    </row>
    <row r="121" spans="1:16" ht="16" x14ac:dyDescent="0.2">
      <c r="A121" s="12">
        <v>43066</v>
      </c>
      <c r="B121" s="5">
        <v>630</v>
      </c>
      <c r="C121" s="5">
        <v>262</v>
      </c>
      <c r="D121" s="5">
        <v>148</v>
      </c>
      <c r="E121" s="5">
        <v>147</v>
      </c>
      <c r="F121" s="8">
        <f t="shared" si="8"/>
        <v>0.23492063492063492</v>
      </c>
      <c r="G121" s="8">
        <f t="shared" si="9"/>
        <v>0.56106870229007633</v>
      </c>
      <c r="J121"/>
      <c r="K121"/>
      <c r="L121"/>
      <c r="M121"/>
      <c r="N121"/>
      <c r="O121"/>
      <c r="P121"/>
    </row>
    <row r="122" spans="1:16" ht="16" x14ac:dyDescent="0.2">
      <c r="A122" s="12">
        <v>43067</v>
      </c>
      <c r="B122" s="5">
        <v>256</v>
      </c>
      <c r="C122" s="5">
        <v>184</v>
      </c>
      <c r="D122" s="5">
        <v>56</v>
      </c>
      <c r="E122" s="5">
        <v>56</v>
      </c>
      <c r="F122" s="8">
        <f t="shared" si="8"/>
        <v>0.21875</v>
      </c>
      <c r="G122" s="8">
        <f t="shared" si="9"/>
        <v>0.30434782608695654</v>
      </c>
      <c r="J122"/>
      <c r="K122"/>
      <c r="L122"/>
      <c r="M122"/>
      <c r="N122"/>
      <c r="O122"/>
      <c r="P122"/>
    </row>
    <row r="123" spans="1:16" ht="16" x14ac:dyDescent="0.2">
      <c r="A123" s="12">
        <v>43068</v>
      </c>
      <c r="B123" s="5">
        <v>73</v>
      </c>
      <c r="C123" s="5">
        <v>64</v>
      </c>
      <c r="D123" s="5">
        <v>8</v>
      </c>
      <c r="E123" s="5">
        <v>8</v>
      </c>
      <c r="F123" s="8">
        <f t="shared" si="8"/>
        <v>0.1095890410958904</v>
      </c>
      <c r="G123" s="8">
        <f t="shared" si="9"/>
        <v>0.125</v>
      </c>
      <c r="J123"/>
      <c r="K123"/>
      <c r="L123"/>
      <c r="M123"/>
      <c r="N123"/>
      <c r="O123"/>
      <c r="P123"/>
    </row>
    <row r="124" spans="1:16" ht="16" x14ac:dyDescent="0.2">
      <c r="A124" s="12">
        <v>43069</v>
      </c>
      <c r="B124" s="5">
        <v>3216</v>
      </c>
      <c r="C124" s="5">
        <v>50</v>
      </c>
      <c r="D124" s="5">
        <v>7</v>
      </c>
      <c r="E124" s="5">
        <v>7</v>
      </c>
      <c r="F124" s="8">
        <f t="shared" si="8"/>
        <v>2.1766169154228856E-3</v>
      </c>
      <c r="G124" s="8">
        <f t="shared" si="9"/>
        <v>0.14000000000000001</v>
      </c>
      <c r="J124"/>
      <c r="K124"/>
      <c r="L124"/>
      <c r="M124"/>
      <c r="N124"/>
      <c r="O124"/>
      <c r="P124"/>
    </row>
    <row r="125" spans="1:16" ht="16" x14ac:dyDescent="0.2">
      <c r="A125" s="12">
        <v>43070</v>
      </c>
      <c r="B125" s="5">
        <v>57</v>
      </c>
      <c r="C125" s="5">
        <v>49</v>
      </c>
      <c r="D125" s="5">
        <v>10</v>
      </c>
      <c r="E125" s="5">
        <v>10</v>
      </c>
      <c r="F125" s="8">
        <f t="shared" si="8"/>
        <v>0.17543859649122806</v>
      </c>
      <c r="G125" s="8">
        <f t="shared" si="9"/>
        <v>0.20408163265306123</v>
      </c>
      <c r="J125"/>
      <c r="K125"/>
      <c r="L125"/>
      <c r="M125"/>
      <c r="N125"/>
      <c r="O125"/>
      <c r="P125"/>
    </row>
    <row r="126" spans="1:16" ht="16" x14ac:dyDescent="0.2">
      <c r="A126" s="12">
        <v>43071</v>
      </c>
      <c r="B126" s="5">
        <v>383</v>
      </c>
      <c r="C126" s="5">
        <v>37</v>
      </c>
      <c r="D126" s="5">
        <v>11</v>
      </c>
      <c r="E126" s="5">
        <v>11</v>
      </c>
      <c r="F126" s="8">
        <f t="shared" si="8"/>
        <v>2.8720626631853787E-2</v>
      </c>
      <c r="G126" s="8">
        <f t="shared" si="9"/>
        <v>0.29729729729729731</v>
      </c>
      <c r="J126"/>
      <c r="K126"/>
      <c r="L126"/>
      <c r="M126"/>
      <c r="N126"/>
      <c r="O126"/>
      <c r="P126"/>
    </row>
    <row r="127" spans="1:16" ht="16" x14ac:dyDescent="0.2">
      <c r="A127" s="12">
        <v>43072</v>
      </c>
      <c r="B127" s="5">
        <v>39</v>
      </c>
      <c r="C127" s="5">
        <v>33</v>
      </c>
      <c r="D127" s="5">
        <v>7</v>
      </c>
      <c r="E127" s="5">
        <v>7</v>
      </c>
      <c r="F127" s="8">
        <f t="shared" si="8"/>
        <v>0.17948717948717949</v>
      </c>
      <c r="G127" s="8">
        <f t="shared" si="9"/>
        <v>0.21212121212121213</v>
      </c>
      <c r="J127"/>
      <c r="K127"/>
      <c r="L127"/>
      <c r="M127"/>
      <c r="N127"/>
      <c r="O127"/>
      <c r="P127"/>
    </row>
    <row r="128" spans="1:16" ht="16" x14ac:dyDescent="0.2">
      <c r="A128" s="12">
        <v>43073</v>
      </c>
      <c r="B128" s="5">
        <v>344</v>
      </c>
      <c r="C128" s="5">
        <v>298</v>
      </c>
      <c r="D128" s="5">
        <v>163</v>
      </c>
      <c r="E128" s="5">
        <v>163</v>
      </c>
      <c r="F128" s="8">
        <f t="shared" si="8"/>
        <v>0.47383720930232559</v>
      </c>
      <c r="G128" s="8">
        <f t="shared" si="9"/>
        <v>0.54697986577181212</v>
      </c>
      <c r="J128"/>
      <c r="K128"/>
      <c r="L128"/>
      <c r="M128"/>
      <c r="N128"/>
      <c r="O128"/>
      <c r="P128"/>
    </row>
    <row r="129" spans="1:16" ht="16" x14ac:dyDescent="0.2">
      <c r="A129" s="12">
        <v>43074</v>
      </c>
      <c r="B129" s="5">
        <v>334</v>
      </c>
      <c r="C129" s="5">
        <v>227</v>
      </c>
      <c r="D129" s="5">
        <v>135</v>
      </c>
      <c r="E129" s="5">
        <v>135</v>
      </c>
      <c r="F129" s="8">
        <f t="shared" si="8"/>
        <v>0.40419161676646709</v>
      </c>
      <c r="G129" s="8">
        <f t="shared" si="9"/>
        <v>0.59471365638766516</v>
      </c>
      <c r="J129"/>
      <c r="K129"/>
      <c r="L129"/>
      <c r="M129"/>
      <c r="N129"/>
      <c r="O129"/>
      <c r="P129"/>
    </row>
    <row r="130" spans="1:16" ht="16" x14ac:dyDescent="0.2">
      <c r="A130" s="12">
        <v>43075</v>
      </c>
      <c r="B130" s="5">
        <v>793</v>
      </c>
      <c r="C130" s="5">
        <v>182</v>
      </c>
      <c r="D130" s="5">
        <v>122</v>
      </c>
      <c r="E130" s="5">
        <v>122</v>
      </c>
      <c r="F130" s="8">
        <f t="shared" si="8"/>
        <v>0.15384615384615385</v>
      </c>
      <c r="G130" s="8">
        <f t="shared" si="9"/>
        <v>0.67032967032967028</v>
      </c>
      <c r="J130"/>
      <c r="K130"/>
      <c r="L130"/>
      <c r="M130"/>
      <c r="N130"/>
      <c r="O130"/>
      <c r="P130"/>
    </row>
    <row r="131" spans="1:16" ht="16" x14ac:dyDescent="0.2">
      <c r="A131" s="12">
        <v>43076</v>
      </c>
      <c r="B131" s="5">
        <v>845</v>
      </c>
      <c r="C131" s="5">
        <v>139</v>
      </c>
      <c r="D131" s="5">
        <v>68</v>
      </c>
      <c r="E131" s="5">
        <v>68</v>
      </c>
      <c r="F131" s="8">
        <f t="shared" ref="F131:F155" si="10">D131/B131</f>
        <v>8.0473372781065089E-2</v>
      </c>
      <c r="G131" s="8">
        <f t="shared" ref="G131:G155" si="11">E131/C131</f>
        <v>0.48920863309352519</v>
      </c>
      <c r="J131"/>
      <c r="K131"/>
      <c r="L131"/>
      <c r="M131"/>
      <c r="N131"/>
      <c r="O131"/>
      <c r="P131"/>
    </row>
    <row r="132" spans="1:16" ht="16" x14ac:dyDescent="0.2">
      <c r="A132" s="12">
        <v>43077</v>
      </c>
      <c r="B132" s="5">
        <v>365</v>
      </c>
      <c r="C132" s="5">
        <v>32</v>
      </c>
      <c r="D132" s="5">
        <v>8</v>
      </c>
      <c r="E132" s="5">
        <v>8</v>
      </c>
      <c r="F132" s="8">
        <f t="shared" si="10"/>
        <v>2.1917808219178082E-2</v>
      </c>
      <c r="G132" s="8">
        <f t="shared" si="11"/>
        <v>0.25</v>
      </c>
      <c r="J132"/>
      <c r="K132"/>
      <c r="L132"/>
      <c r="M132"/>
      <c r="N132"/>
      <c r="O132"/>
      <c r="P132"/>
    </row>
    <row r="133" spans="1:16" ht="16" x14ac:dyDescent="0.2">
      <c r="A133" s="12">
        <v>43078</v>
      </c>
      <c r="B133" s="5">
        <v>883</v>
      </c>
      <c r="C133" s="5">
        <v>53</v>
      </c>
      <c r="D133" s="5">
        <v>6</v>
      </c>
      <c r="E133" s="5">
        <v>6</v>
      </c>
      <c r="F133" s="8">
        <f t="shared" si="10"/>
        <v>6.7950169875424689E-3</v>
      </c>
      <c r="G133" s="8">
        <f t="shared" si="11"/>
        <v>0.11320754716981132</v>
      </c>
      <c r="J133"/>
      <c r="K133"/>
      <c r="L133"/>
      <c r="M133"/>
      <c r="N133"/>
      <c r="O133"/>
      <c r="P133"/>
    </row>
    <row r="134" spans="1:16" ht="16" x14ac:dyDescent="0.2">
      <c r="A134" s="12">
        <v>43079</v>
      </c>
      <c r="B134" s="5">
        <v>1574</v>
      </c>
      <c r="C134" s="5">
        <v>199</v>
      </c>
      <c r="D134" s="5">
        <v>64</v>
      </c>
      <c r="E134" s="5">
        <v>64</v>
      </c>
      <c r="F134" s="8">
        <f t="shared" si="10"/>
        <v>4.0660736975857689E-2</v>
      </c>
      <c r="G134" s="8">
        <f t="shared" si="11"/>
        <v>0.32160804020100503</v>
      </c>
      <c r="J134"/>
      <c r="K134"/>
      <c r="L134"/>
      <c r="M134"/>
      <c r="N134"/>
      <c r="O134"/>
      <c r="P134"/>
    </row>
    <row r="135" spans="1:16" ht="16" x14ac:dyDescent="0.2">
      <c r="A135" s="12">
        <v>43080</v>
      </c>
      <c r="B135" s="5">
        <v>128</v>
      </c>
      <c r="C135" s="5">
        <v>108</v>
      </c>
      <c r="D135" s="5">
        <v>43</v>
      </c>
      <c r="E135" s="5">
        <v>43</v>
      </c>
      <c r="F135" s="8">
        <f t="shared" si="10"/>
        <v>0.3359375</v>
      </c>
      <c r="G135" s="8">
        <f t="shared" si="11"/>
        <v>0.39814814814814814</v>
      </c>
      <c r="J135"/>
      <c r="K135"/>
      <c r="L135"/>
      <c r="M135"/>
      <c r="N135"/>
      <c r="O135"/>
      <c r="P135"/>
    </row>
    <row r="136" spans="1:16" ht="16" x14ac:dyDescent="0.2">
      <c r="A136" s="12">
        <v>43081</v>
      </c>
      <c r="B136" s="5">
        <v>2038</v>
      </c>
      <c r="C136" s="5">
        <v>594</v>
      </c>
      <c r="D136" s="5">
        <v>54</v>
      </c>
      <c r="E136" s="5">
        <v>54</v>
      </c>
      <c r="F136" s="8">
        <f t="shared" si="10"/>
        <v>2.649656526005888E-2</v>
      </c>
      <c r="G136" s="8">
        <f t="shared" si="11"/>
        <v>9.0909090909090912E-2</v>
      </c>
      <c r="J136"/>
      <c r="K136"/>
      <c r="L136"/>
      <c r="M136"/>
      <c r="N136"/>
      <c r="O136"/>
      <c r="P136"/>
    </row>
    <row r="137" spans="1:16" ht="16" x14ac:dyDescent="0.2">
      <c r="A137" s="12">
        <v>43082</v>
      </c>
      <c r="B137" s="5">
        <v>2225</v>
      </c>
      <c r="C137" s="5">
        <v>379</v>
      </c>
      <c r="D137" s="5">
        <v>54</v>
      </c>
      <c r="E137" s="5">
        <v>54</v>
      </c>
      <c r="F137" s="8">
        <f t="shared" si="10"/>
        <v>2.4269662921348314E-2</v>
      </c>
      <c r="G137" s="8">
        <f t="shared" si="11"/>
        <v>0.14248021108179421</v>
      </c>
      <c r="J137"/>
      <c r="K137"/>
      <c r="L137"/>
      <c r="M137"/>
      <c r="N137"/>
      <c r="O137"/>
      <c r="P137"/>
    </row>
    <row r="138" spans="1:16" ht="16" x14ac:dyDescent="0.2">
      <c r="A138" s="12">
        <v>43083</v>
      </c>
      <c r="B138" s="5">
        <v>3136</v>
      </c>
      <c r="C138" s="5">
        <v>1612</v>
      </c>
      <c r="D138" s="5">
        <v>15</v>
      </c>
      <c r="E138" s="5">
        <v>15</v>
      </c>
      <c r="F138" s="8">
        <f t="shared" si="10"/>
        <v>4.7831632653061226E-3</v>
      </c>
      <c r="G138" s="8">
        <f t="shared" si="11"/>
        <v>9.3052109181141433E-3</v>
      </c>
      <c r="J138"/>
      <c r="K138"/>
      <c r="L138"/>
      <c r="M138"/>
      <c r="N138"/>
      <c r="O138"/>
      <c r="P138"/>
    </row>
    <row r="139" spans="1:16" ht="16" x14ac:dyDescent="0.2">
      <c r="A139" s="12">
        <v>43084</v>
      </c>
      <c r="B139" s="5">
        <v>701</v>
      </c>
      <c r="C139" s="5">
        <v>406</v>
      </c>
      <c r="D139" s="5">
        <v>10</v>
      </c>
      <c r="E139" s="5">
        <v>10</v>
      </c>
      <c r="F139" s="8">
        <f t="shared" si="10"/>
        <v>1.4265335235378032E-2</v>
      </c>
      <c r="G139" s="8">
        <f t="shared" si="11"/>
        <v>2.4630541871921183E-2</v>
      </c>
      <c r="J139"/>
      <c r="K139"/>
      <c r="L139"/>
      <c r="M139"/>
      <c r="N139"/>
      <c r="O139"/>
      <c r="P139"/>
    </row>
    <row r="140" spans="1:16" ht="16" x14ac:dyDescent="0.2">
      <c r="A140" s="12">
        <v>43085</v>
      </c>
      <c r="B140" s="5">
        <v>393</v>
      </c>
      <c r="C140" s="5">
        <v>22</v>
      </c>
      <c r="D140" s="5">
        <v>4</v>
      </c>
      <c r="E140" s="5">
        <v>4</v>
      </c>
      <c r="F140" s="8">
        <f t="shared" si="10"/>
        <v>1.0178117048346057E-2</v>
      </c>
      <c r="G140" s="8">
        <f t="shared" si="11"/>
        <v>0.18181818181818182</v>
      </c>
      <c r="J140"/>
      <c r="K140"/>
      <c r="L140"/>
      <c r="M140"/>
      <c r="N140"/>
      <c r="O140"/>
      <c r="P140"/>
    </row>
    <row r="141" spans="1:16" ht="16" x14ac:dyDescent="0.2">
      <c r="A141" s="12">
        <v>43086</v>
      </c>
      <c r="B141" s="5">
        <v>526</v>
      </c>
      <c r="C141" s="5">
        <v>496</v>
      </c>
      <c r="D141" s="5">
        <v>2</v>
      </c>
      <c r="E141" s="5">
        <v>2</v>
      </c>
      <c r="F141" s="8">
        <f t="shared" si="10"/>
        <v>3.8022813688212928E-3</v>
      </c>
      <c r="G141" s="8">
        <f t="shared" si="11"/>
        <v>4.0322580645161289E-3</v>
      </c>
      <c r="J141"/>
      <c r="K141"/>
      <c r="L141"/>
      <c r="M141"/>
      <c r="N141"/>
      <c r="O141"/>
      <c r="P141"/>
    </row>
    <row r="142" spans="1:16" ht="16" x14ac:dyDescent="0.2">
      <c r="A142" s="12">
        <v>43087</v>
      </c>
      <c r="B142" s="5">
        <v>159</v>
      </c>
      <c r="C142" s="5">
        <v>70</v>
      </c>
      <c r="D142" s="5">
        <v>11</v>
      </c>
      <c r="E142" s="5">
        <v>11</v>
      </c>
      <c r="F142" s="8">
        <f t="shared" si="10"/>
        <v>6.9182389937106917E-2</v>
      </c>
      <c r="G142" s="8">
        <f t="shared" si="11"/>
        <v>0.15714285714285714</v>
      </c>
      <c r="J142"/>
      <c r="K142"/>
      <c r="L142"/>
      <c r="M142"/>
      <c r="N142"/>
      <c r="O142"/>
      <c r="P142"/>
    </row>
    <row r="143" spans="1:16" ht="16" x14ac:dyDescent="0.2">
      <c r="A143" s="12">
        <v>43088</v>
      </c>
      <c r="B143" s="5">
        <v>29</v>
      </c>
      <c r="C143" s="5">
        <v>27</v>
      </c>
      <c r="D143" s="5">
        <v>4</v>
      </c>
      <c r="E143" s="5">
        <v>4</v>
      </c>
      <c r="F143" s="8">
        <f t="shared" si="10"/>
        <v>0.13793103448275862</v>
      </c>
      <c r="G143" s="8">
        <f t="shared" si="11"/>
        <v>0.14814814814814814</v>
      </c>
      <c r="J143"/>
      <c r="K143"/>
      <c r="L143"/>
      <c r="M143"/>
      <c r="N143"/>
      <c r="O143"/>
      <c r="P143"/>
    </row>
    <row r="144" spans="1:16" ht="16" x14ac:dyDescent="0.2">
      <c r="A144" s="12">
        <v>43089</v>
      </c>
      <c r="B144" s="5">
        <v>50</v>
      </c>
      <c r="C144" s="5">
        <v>45</v>
      </c>
      <c r="D144" s="5">
        <v>7</v>
      </c>
      <c r="E144" s="5">
        <v>7</v>
      </c>
      <c r="F144" s="8">
        <f t="shared" si="10"/>
        <v>0.14000000000000001</v>
      </c>
      <c r="G144" s="8">
        <f t="shared" si="11"/>
        <v>0.15555555555555556</v>
      </c>
      <c r="J144"/>
      <c r="K144"/>
      <c r="L144"/>
      <c r="M144"/>
      <c r="N144"/>
      <c r="O144"/>
      <c r="P144"/>
    </row>
    <row r="145" spans="1:16" ht="16" x14ac:dyDescent="0.2">
      <c r="A145" s="12">
        <v>43090</v>
      </c>
      <c r="B145" s="5">
        <v>186</v>
      </c>
      <c r="C145" s="5">
        <v>27</v>
      </c>
      <c r="D145" s="5">
        <v>10</v>
      </c>
      <c r="E145" s="5">
        <v>10</v>
      </c>
      <c r="F145" s="8">
        <f t="shared" si="10"/>
        <v>5.3763440860215055E-2</v>
      </c>
      <c r="G145" s="8">
        <f t="shared" si="11"/>
        <v>0.37037037037037035</v>
      </c>
      <c r="J145"/>
      <c r="K145"/>
      <c r="L145"/>
      <c r="M145"/>
      <c r="N145"/>
      <c r="O145"/>
      <c r="P145"/>
    </row>
    <row r="146" spans="1:16" ht="16" x14ac:dyDescent="0.2">
      <c r="A146" s="12">
        <v>43091</v>
      </c>
      <c r="B146" s="5">
        <v>30</v>
      </c>
      <c r="C146" s="5">
        <v>29</v>
      </c>
      <c r="D146" s="5">
        <v>8</v>
      </c>
      <c r="E146" s="5">
        <v>8</v>
      </c>
      <c r="F146" s="8">
        <f t="shared" si="10"/>
        <v>0.26666666666666666</v>
      </c>
      <c r="G146" s="8">
        <f t="shared" si="11"/>
        <v>0.27586206896551724</v>
      </c>
      <c r="J146"/>
      <c r="K146"/>
      <c r="L146"/>
      <c r="M146"/>
      <c r="N146"/>
      <c r="O146"/>
      <c r="P146"/>
    </row>
    <row r="147" spans="1:16" ht="16" x14ac:dyDescent="0.2">
      <c r="A147" s="12">
        <v>43092</v>
      </c>
      <c r="B147" s="5">
        <v>31</v>
      </c>
      <c r="C147" s="5">
        <v>17</v>
      </c>
      <c r="D147" s="5">
        <v>5</v>
      </c>
      <c r="E147" s="5">
        <v>5</v>
      </c>
      <c r="F147" s="8">
        <f t="shared" si="10"/>
        <v>0.16129032258064516</v>
      </c>
      <c r="G147" s="8">
        <f t="shared" si="11"/>
        <v>0.29411764705882354</v>
      </c>
      <c r="J147"/>
      <c r="K147"/>
      <c r="L147"/>
      <c r="M147"/>
      <c r="N147"/>
      <c r="O147"/>
      <c r="P147"/>
    </row>
    <row r="148" spans="1:16" ht="16" x14ac:dyDescent="0.2">
      <c r="A148" s="12">
        <v>43093</v>
      </c>
      <c r="B148" s="5">
        <v>65</v>
      </c>
      <c r="C148" s="5">
        <v>60</v>
      </c>
      <c r="D148" s="5">
        <v>9</v>
      </c>
      <c r="E148" s="5">
        <v>9</v>
      </c>
      <c r="F148" s="8">
        <f t="shared" si="10"/>
        <v>0.13846153846153847</v>
      </c>
      <c r="G148" s="8">
        <f t="shared" si="11"/>
        <v>0.15</v>
      </c>
      <c r="J148"/>
      <c r="K148"/>
      <c r="L148"/>
      <c r="M148"/>
      <c r="N148"/>
      <c r="O148"/>
      <c r="P148"/>
    </row>
    <row r="149" spans="1:16" ht="16" x14ac:dyDescent="0.2">
      <c r="A149" s="12">
        <v>43094</v>
      </c>
      <c r="B149" s="5">
        <v>93</v>
      </c>
      <c r="C149" s="5">
        <v>74</v>
      </c>
      <c r="D149" s="5">
        <v>21</v>
      </c>
      <c r="E149" s="5">
        <v>21</v>
      </c>
      <c r="F149" s="8">
        <f t="shared" si="10"/>
        <v>0.22580645161290322</v>
      </c>
      <c r="G149" s="8">
        <f t="shared" si="11"/>
        <v>0.28378378378378377</v>
      </c>
      <c r="J149"/>
      <c r="K149"/>
      <c r="L149"/>
      <c r="M149"/>
      <c r="N149"/>
      <c r="O149"/>
      <c r="P149"/>
    </row>
    <row r="150" spans="1:16" ht="16" x14ac:dyDescent="0.2">
      <c r="A150" s="12">
        <v>43095</v>
      </c>
      <c r="B150" s="5">
        <v>47</v>
      </c>
      <c r="C150" s="5">
        <v>37</v>
      </c>
      <c r="D150" s="5">
        <v>10</v>
      </c>
      <c r="E150" s="5">
        <v>10</v>
      </c>
      <c r="F150" s="8">
        <f t="shared" si="10"/>
        <v>0.21276595744680851</v>
      </c>
      <c r="G150" s="8">
        <f t="shared" si="11"/>
        <v>0.27027027027027029</v>
      </c>
      <c r="J150"/>
      <c r="K150"/>
      <c r="L150"/>
      <c r="M150"/>
      <c r="N150"/>
      <c r="O150"/>
      <c r="P150"/>
    </row>
    <row r="151" spans="1:16" ht="16" x14ac:dyDescent="0.2">
      <c r="A151" s="12">
        <v>43096</v>
      </c>
      <c r="B151" s="5">
        <v>452</v>
      </c>
      <c r="C151" s="5">
        <v>56</v>
      </c>
      <c r="D151" s="5">
        <v>281</v>
      </c>
      <c r="E151" s="5">
        <v>17</v>
      </c>
      <c r="F151" s="8">
        <f t="shared" si="10"/>
        <v>0.62168141592920356</v>
      </c>
      <c r="G151" s="8">
        <f t="shared" si="11"/>
        <v>0.30357142857142855</v>
      </c>
      <c r="J151"/>
      <c r="K151"/>
      <c r="L151"/>
      <c r="M151"/>
      <c r="N151"/>
      <c r="O151"/>
      <c r="P151"/>
    </row>
    <row r="152" spans="1:16" ht="16" x14ac:dyDescent="0.2">
      <c r="A152" s="12">
        <v>43097</v>
      </c>
      <c r="B152" s="5">
        <v>366</v>
      </c>
      <c r="C152" s="5">
        <v>40</v>
      </c>
      <c r="D152" s="5">
        <v>265</v>
      </c>
      <c r="E152" s="5">
        <v>11</v>
      </c>
      <c r="F152" s="8">
        <f t="shared" si="10"/>
        <v>0.72404371584699456</v>
      </c>
      <c r="G152" s="8">
        <f t="shared" si="11"/>
        <v>0.27500000000000002</v>
      </c>
      <c r="J152"/>
      <c r="K152"/>
      <c r="L152"/>
      <c r="M152"/>
      <c r="N152"/>
      <c r="O152"/>
      <c r="P152"/>
    </row>
    <row r="153" spans="1:16" ht="16" x14ac:dyDescent="0.2">
      <c r="A153" s="12">
        <v>43098</v>
      </c>
      <c r="B153" s="5">
        <v>380</v>
      </c>
      <c r="C153" s="5">
        <v>44</v>
      </c>
      <c r="D153" s="5">
        <v>238</v>
      </c>
      <c r="E153" s="5">
        <v>14</v>
      </c>
      <c r="F153" s="8">
        <f t="shared" si="10"/>
        <v>0.62631578947368416</v>
      </c>
      <c r="G153" s="8">
        <f t="shared" si="11"/>
        <v>0.31818181818181818</v>
      </c>
      <c r="J153"/>
      <c r="K153"/>
      <c r="L153"/>
      <c r="M153"/>
      <c r="N153"/>
      <c r="O153"/>
      <c r="P153"/>
    </row>
    <row r="154" spans="1:16" ht="16" x14ac:dyDescent="0.2">
      <c r="A154" s="12">
        <v>43099</v>
      </c>
      <c r="B154" s="5">
        <v>328</v>
      </c>
      <c r="C154" s="5">
        <v>21</v>
      </c>
      <c r="D154" s="5">
        <v>283</v>
      </c>
      <c r="E154" s="5">
        <v>8</v>
      </c>
      <c r="F154" s="8">
        <f t="shared" si="10"/>
        <v>0.86280487804878048</v>
      </c>
      <c r="G154" s="8">
        <f t="shared" si="11"/>
        <v>0.38095238095238093</v>
      </c>
      <c r="J154"/>
      <c r="K154"/>
      <c r="L154"/>
      <c r="M154"/>
      <c r="N154"/>
      <c r="O154"/>
      <c r="P154"/>
    </row>
    <row r="155" spans="1:16" ht="16" x14ac:dyDescent="0.2">
      <c r="A155" s="12">
        <v>43100</v>
      </c>
      <c r="B155" s="5">
        <v>352</v>
      </c>
      <c r="C155" s="5">
        <v>22</v>
      </c>
      <c r="D155" s="5">
        <v>279</v>
      </c>
      <c r="E155" s="5">
        <v>6</v>
      </c>
      <c r="F155" s="8">
        <f t="shared" si="10"/>
        <v>0.79261363636363635</v>
      </c>
      <c r="G155" s="8">
        <f t="shared" si="11"/>
        <v>0.27272727272727271</v>
      </c>
      <c r="J155"/>
      <c r="K155"/>
      <c r="L155"/>
      <c r="M155"/>
      <c r="N155"/>
      <c r="O155"/>
      <c r="P155"/>
    </row>
    <row r="156" spans="1:16" ht="16" x14ac:dyDescent="0.2">
      <c r="A156" s="12">
        <v>43105</v>
      </c>
      <c r="B156" s="5">
        <v>92</v>
      </c>
      <c r="C156" s="5">
        <v>14</v>
      </c>
      <c r="D156" s="5">
        <v>88</v>
      </c>
      <c r="E156" s="5">
        <v>12</v>
      </c>
      <c r="F156" s="8">
        <f>D156/B156</f>
        <v>0.95652173913043481</v>
      </c>
      <c r="G156" s="8">
        <f>E156/C156</f>
        <v>0.8571428571428571</v>
      </c>
      <c r="J156"/>
      <c r="K156"/>
      <c r="L156"/>
      <c r="M156"/>
      <c r="N156"/>
      <c r="O156"/>
      <c r="P156"/>
    </row>
    <row r="157" spans="1:16" ht="16" x14ac:dyDescent="0.2">
      <c r="A157" s="12">
        <v>43106</v>
      </c>
      <c r="B157" s="5">
        <v>82</v>
      </c>
      <c r="C157" s="5">
        <v>32</v>
      </c>
      <c r="D157" s="5">
        <v>23</v>
      </c>
      <c r="E157" s="5">
        <v>23</v>
      </c>
      <c r="F157" s="8">
        <f t="shared" ref="F157:F168" si="12">D157/B157</f>
        <v>0.28048780487804881</v>
      </c>
      <c r="G157" s="8">
        <f t="shared" ref="G157:G168" si="13">E157/C157</f>
        <v>0.71875</v>
      </c>
      <c r="J157"/>
      <c r="K157"/>
      <c r="L157"/>
      <c r="M157"/>
      <c r="N157"/>
      <c r="O157"/>
      <c r="P157"/>
    </row>
    <row r="158" spans="1:16" ht="16" x14ac:dyDescent="0.2">
      <c r="A158" s="12">
        <v>43107</v>
      </c>
      <c r="B158" s="5">
        <v>175</v>
      </c>
      <c r="C158" s="5">
        <v>101</v>
      </c>
      <c r="D158" s="5">
        <v>89</v>
      </c>
      <c r="E158" s="5">
        <v>89</v>
      </c>
      <c r="F158" s="8">
        <f t="shared" si="12"/>
        <v>0.50857142857142856</v>
      </c>
      <c r="G158" s="8">
        <f t="shared" si="13"/>
        <v>0.88118811881188119</v>
      </c>
      <c r="J158"/>
      <c r="K158"/>
      <c r="L158"/>
      <c r="M158"/>
      <c r="N158"/>
      <c r="O158"/>
      <c r="P158"/>
    </row>
    <row r="159" spans="1:16" ht="16" x14ac:dyDescent="0.2">
      <c r="A159" s="12">
        <v>43108</v>
      </c>
      <c r="B159" s="5">
        <v>170</v>
      </c>
      <c r="C159" s="5">
        <v>139</v>
      </c>
      <c r="D159" s="5">
        <v>138</v>
      </c>
      <c r="E159" s="5">
        <v>115</v>
      </c>
      <c r="F159" s="8">
        <f t="shared" si="12"/>
        <v>0.81176470588235294</v>
      </c>
      <c r="G159" s="8">
        <f t="shared" si="13"/>
        <v>0.82733812949640284</v>
      </c>
      <c r="J159"/>
      <c r="K159"/>
      <c r="L159"/>
      <c r="M159"/>
      <c r="N159"/>
      <c r="O159"/>
      <c r="P159"/>
    </row>
    <row r="160" spans="1:16" ht="16" x14ac:dyDescent="0.2">
      <c r="A160" s="12">
        <v>43109</v>
      </c>
      <c r="B160" s="5">
        <v>77</v>
      </c>
      <c r="C160" s="5">
        <v>71</v>
      </c>
      <c r="D160" s="5">
        <v>61</v>
      </c>
      <c r="E160" s="5">
        <v>61</v>
      </c>
      <c r="F160" s="8">
        <f t="shared" si="12"/>
        <v>0.79220779220779225</v>
      </c>
      <c r="G160" s="8">
        <f t="shared" si="13"/>
        <v>0.85915492957746475</v>
      </c>
      <c r="J160"/>
      <c r="K160"/>
      <c r="L160"/>
      <c r="M160"/>
      <c r="N160"/>
      <c r="O160"/>
      <c r="P160"/>
    </row>
    <row r="161" spans="1:16" ht="16" x14ac:dyDescent="0.2">
      <c r="A161" s="12">
        <v>43110</v>
      </c>
      <c r="B161" s="5">
        <v>180</v>
      </c>
      <c r="C161" s="5">
        <v>79</v>
      </c>
      <c r="D161" s="5">
        <v>164</v>
      </c>
      <c r="E161" s="5">
        <v>66</v>
      </c>
      <c r="F161" s="8">
        <f t="shared" si="12"/>
        <v>0.91111111111111109</v>
      </c>
      <c r="G161" s="8">
        <f t="shared" si="13"/>
        <v>0.83544303797468356</v>
      </c>
      <c r="J161"/>
      <c r="K161"/>
      <c r="L161"/>
      <c r="M161"/>
      <c r="N161"/>
      <c r="O161"/>
      <c r="P161"/>
    </row>
    <row r="162" spans="1:16" ht="16" x14ac:dyDescent="0.2">
      <c r="A162" s="12">
        <v>43111</v>
      </c>
      <c r="B162" s="5">
        <v>64</v>
      </c>
      <c r="C162" s="5">
        <v>57</v>
      </c>
      <c r="D162" s="5">
        <v>47</v>
      </c>
      <c r="E162" s="5">
        <v>47</v>
      </c>
      <c r="F162" s="8">
        <f t="shared" si="12"/>
        <v>0.734375</v>
      </c>
      <c r="G162" s="8">
        <f t="shared" si="13"/>
        <v>0.82456140350877194</v>
      </c>
      <c r="J162"/>
      <c r="K162"/>
      <c r="L162"/>
      <c r="M162"/>
      <c r="N162"/>
      <c r="O162"/>
      <c r="P162"/>
    </row>
    <row r="163" spans="1:16" ht="16" x14ac:dyDescent="0.2">
      <c r="A163" s="12">
        <v>43112</v>
      </c>
      <c r="B163" s="5">
        <v>61</v>
      </c>
      <c r="C163" s="5">
        <v>22</v>
      </c>
      <c r="D163" s="5">
        <v>51</v>
      </c>
      <c r="E163" s="5">
        <v>18</v>
      </c>
      <c r="F163" s="8">
        <f t="shared" si="12"/>
        <v>0.83606557377049184</v>
      </c>
      <c r="G163" s="8">
        <f t="shared" si="13"/>
        <v>0.81818181818181823</v>
      </c>
      <c r="J163"/>
      <c r="K163"/>
      <c r="L163"/>
      <c r="M163"/>
      <c r="N163"/>
      <c r="O163"/>
      <c r="P163"/>
    </row>
    <row r="164" spans="1:16" ht="16" x14ac:dyDescent="0.2">
      <c r="A164" s="12">
        <v>43113</v>
      </c>
      <c r="B164" s="5">
        <v>13</v>
      </c>
      <c r="C164" s="5">
        <v>13</v>
      </c>
      <c r="D164" s="5">
        <v>7</v>
      </c>
      <c r="E164" s="5">
        <v>7</v>
      </c>
      <c r="F164" s="8">
        <f t="shared" si="12"/>
        <v>0.53846153846153844</v>
      </c>
      <c r="G164" s="8">
        <f t="shared" si="13"/>
        <v>0.53846153846153844</v>
      </c>
      <c r="J164"/>
      <c r="K164"/>
      <c r="L164"/>
      <c r="M164"/>
      <c r="N164"/>
      <c r="O164"/>
      <c r="P164"/>
    </row>
    <row r="165" spans="1:16" ht="16" x14ac:dyDescent="0.2">
      <c r="A165" s="12">
        <v>43114</v>
      </c>
      <c r="B165" s="5">
        <v>29</v>
      </c>
      <c r="C165" s="5">
        <v>10</v>
      </c>
      <c r="D165" s="5">
        <v>6</v>
      </c>
      <c r="E165" s="5">
        <v>6</v>
      </c>
      <c r="F165" s="8">
        <f t="shared" si="12"/>
        <v>0.20689655172413793</v>
      </c>
      <c r="G165" s="8">
        <f t="shared" si="13"/>
        <v>0.6</v>
      </c>
      <c r="J165"/>
      <c r="K165"/>
      <c r="L165"/>
      <c r="M165"/>
      <c r="N165"/>
      <c r="O165"/>
      <c r="P165"/>
    </row>
    <row r="166" spans="1:16" ht="16" x14ac:dyDescent="0.2">
      <c r="A166" s="12">
        <v>43115</v>
      </c>
      <c r="B166" s="5">
        <v>47</v>
      </c>
      <c r="C166" s="5">
        <v>22</v>
      </c>
      <c r="D166" s="5">
        <v>41</v>
      </c>
      <c r="E166" s="5">
        <v>19</v>
      </c>
      <c r="F166" s="8">
        <f t="shared" si="12"/>
        <v>0.87234042553191493</v>
      </c>
      <c r="G166" s="8">
        <f t="shared" si="13"/>
        <v>0.86363636363636365</v>
      </c>
      <c r="J166"/>
      <c r="K166"/>
      <c r="L166"/>
      <c r="M166"/>
      <c r="N166"/>
      <c r="O166"/>
      <c r="P166"/>
    </row>
    <row r="167" spans="1:16" ht="16" x14ac:dyDescent="0.2">
      <c r="A167" s="12">
        <v>43116</v>
      </c>
      <c r="B167" s="5">
        <v>36</v>
      </c>
      <c r="C167" s="5">
        <v>32</v>
      </c>
      <c r="D167" s="5">
        <v>26</v>
      </c>
      <c r="E167" s="5">
        <v>23</v>
      </c>
      <c r="F167" s="8">
        <f t="shared" si="12"/>
        <v>0.72222222222222221</v>
      </c>
      <c r="G167" s="8">
        <f t="shared" si="13"/>
        <v>0.71875</v>
      </c>
      <c r="J167"/>
      <c r="K167"/>
      <c r="L167"/>
      <c r="M167"/>
      <c r="N167"/>
      <c r="O167"/>
      <c r="P167"/>
    </row>
    <row r="168" spans="1:16" ht="16" x14ac:dyDescent="0.2">
      <c r="A168" s="12">
        <v>43117</v>
      </c>
      <c r="B168" s="5">
        <v>16</v>
      </c>
      <c r="C168" s="5">
        <v>15</v>
      </c>
      <c r="D168" s="5">
        <v>12</v>
      </c>
      <c r="E168" s="5">
        <v>12</v>
      </c>
      <c r="F168" s="8">
        <f t="shared" si="12"/>
        <v>0.75</v>
      </c>
      <c r="G168" s="8">
        <f t="shared" si="13"/>
        <v>0.8</v>
      </c>
      <c r="J168"/>
      <c r="K168"/>
      <c r="L168"/>
      <c r="M168"/>
      <c r="N168"/>
      <c r="O168"/>
      <c r="P168"/>
    </row>
    <row r="169" spans="1:16" ht="16" x14ac:dyDescent="0.2">
      <c r="J169"/>
      <c r="K169"/>
      <c r="L169"/>
      <c r="M169"/>
      <c r="N169"/>
      <c r="O169"/>
      <c r="P169"/>
    </row>
    <row r="170" spans="1:16" ht="16" x14ac:dyDescent="0.2">
      <c r="J170"/>
      <c r="K170"/>
      <c r="L170"/>
      <c r="M170"/>
      <c r="N170"/>
      <c r="O170"/>
      <c r="P170"/>
    </row>
    <row r="171" spans="1:16" ht="16" x14ac:dyDescent="0.2">
      <c r="J171"/>
      <c r="K171"/>
      <c r="L171"/>
      <c r="M171"/>
      <c r="N171"/>
      <c r="O171"/>
      <c r="P171"/>
    </row>
    <row r="172" spans="1:16" ht="16" x14ac:dyDescent="0.2">
      <c r="A172" s="5"/>
      <c r="B172" s="5"/>
      <c r="C172" s="5"/>
      <c r="D172" s="5"/>
      <c r="E172" s="5"/>
      <c r="J172"/>
      <c r="K172"/>
      <c r="L172"/>
      <c r="M172"/>
      <c r="N172"/>
      <c r="O172"/>
      <c r="P172"/>
    </row>
    <row r="173" spans="1:16" ht="16" x14ac:dyDescent="0.2">
      <c r="A173" s="5"/>
      <c r="B173" s="5"/>
      <c r="C173" s="5"/>
      <c r="D173" s="5"/>
      <c r="E173" s="5"/>
      <c r="J173"/>
      <c r="K173"/>
      <c r="L173"/>
      <c r="M173"/>
      <c r="N173"/>
      <c r="O173"/>
      <c r="P173"/>
    </row>
    <row r="174" spans="1:16" ht="16" x14ac:dyDescent="0.2">
      <c r="A174" s="5"/>
      <c r="B174" s="5"/>
      <c r="C174" s="5"/>
      <c r="D174" s="5"/>
      <c r="E174" s="5"/>
      <c r="J174"/>
      <c r="K174"/>
      <c r="L174"/>
      <c r="M174"/>
      <c r="N174"/>
      <c r="O174"/>
      <c r="P174"/>
    </row>
    <row r="175" spans="1:16" ht="16" x14ac:dyDescent="0.2">
      <c r="A175" s="5"/>
      <c r="B175" s="5"/>
      <c r="C175" s="5"/>
      <c r="D175" s="5"/>
      <c r="E175" s="5"/>
      <c r="J175"/>
      <c r="K175"/>
      <c r="L175"/>
      <c r="M175"/>
      <c r="N175"/>
      <c r="O175"/>
      <c r="P175"/>
    </row>
    <row r="176" spans="1:16" ht="16" x14ac:dyDescent="0.2">
      <c r="A176" s="5"/>
      <c r="B176" s="5"/>
      <c r="C176" s="5"/>
      <c r="D176" s="5"/>
      <c r="E176" s="5"/>
    </row>
    <row r="177" spans="1:7" ht="16" x14ac:dyDescent="0.2">
      <c r="A177" s="5"/>
      <c r="B177" s="5"/>
      <c r="C177" s="5"/>
      <c r="D177" s="5"/>
      <c r="E177" s="5"/>
    </row>
    <row r="178" spans="1:7" ht="16" x14ac:dyDescent="0.2">
      <c r="A178" s="5"/>
      <c r="B178" s="5"/>
      <c r="C178" s="5"/>
      <c r="D178" s="5"/>
      <c r="E178" s="5"/>
    </row>
    <row r="179" spans="1:7" ht="16" x14ac:dyDescent="0.2">
      <c r="A179" s="5"/>
      <c r="B179" s="5"/>
      <c r="C179" s="5"/>
      <c r="D179" s="5"/>
      <c r="E179" s="5"/>
    </row>
    <row r="180" spans="1:7" ht="16" x14ac:dyDescent="0.2">
      <c r="A180" s="5"/>
      <c r="B180" s="5"/>
      <c r="C180" s="5"/>
      <c r="D180" s="5"/>
      <c r="E180" s="5"/>
    </row>
    <row r="181" spans="1:7" ht="16" x14ac:dyDescent="0.2">
      <c r="A181" s="5"/>
      <c r="B181" s="5"/>
      <c r="C181" s="5"/>
      <c r="D181" s="5"/>
      <c r="E181" s="5"/>
    </row>
    <row r="182" spans="1:7" ht="16" x14ac:dyDescent="0.2">
      <c r="A182" s="5"/>
      <c r="B182" s="5"/>
      <c r="C182" s="5"/>
      <c r="D182" s="5"/>
      <c r="E182" s="5"/>
    </row>
    <row r="183" spans="1:7" ht="16" x14ac:dyDescent="0.2">
      <c r="A183" s="5"/>
      <c r="B183" s="5"/>
      <c r="C183" s="5"/>
      <c r="D183" s="5"/>
      <c r="E183" s="5"/>
    </row>
    <row r="184" spans="1:7" ht="16" x14ac:dyDescent="0.2">
      <c r="A184" s="5"/>
      <c r="B184" s="5"/>
      <c r="C184" s="5"/>
      <c r="D184" s="5"/>
      <c r="E184" s="5"/>
    </row>
    <row r="185" spans="1:7" ht="16" x14ac:dyDescent="0.2">
      <c r="A185" s="5"/>
      <c r="B185" s="5"/>
      <c r="C185" s="5"/>
      <c r="D185" s="5"/>
      <c r="E185" s="5"/>
    </row>
    <row r="186" spans="1:7" ht="16" x14ac:dyDescent="0.2">
      <c r="A186" s="5"/>
      <c r="B186" s="5"/>
      <c r="C186" s="5"/>
      <c r="D186" s="5"/>
      <c r="E186" s="5"/>
    </row>
    <row r="187" spans="1:7" x14ac:dyDescent="0.2">
      <c r="B187" s="10"/>
      <c r="C187" s="10"/>
      <c r="D187" s="10"/>
      <c r="E187" s="10"/>
      <c r="F187" s="8"/>
      <c r="G187" s="8"/>
    </row>
  </sheetData>
  <mergeCells count="5">
    <mergeCell ref="J54:J55"/>
    <mergeCell ref="J53:P53"/>
    <mergeCell ref="K54:L54"/>
    <mergeCell ref="M54:N54"/>
    <mergeCell ref="O54:P54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H27" sqref="H27"/>
    </sheetView>
  </sheetViews>
  <sheetFormatPr baseColWidth="10" defaultRowHeight="16" x14ac:dyDescent="0.2"/>
  <sheetData>
    <row r="1" spans="1:15" x14ac:dyDescent="0.2">
      <c r="A1" s="40" t="s">
        <v>24</v>
      </c>
      <c r="B1" s="40"/>
      <c r="C1" s="40"/>
      <c r="D1" s="40"/>
      <c r="E1" s="40"/>
      <c r="F1" s="40"/>
      <c r="G1" s="40"/>
      <c r="H1" s="3"/>
      <c r="I1" s="41" t="s">
        <v>25</v>
      </c>
      <c r="J1" s="41"/>
      <c r="K1" s="41"/>
      <c r="L1" s="41"/>
      <c r="M1" s="41"/>
      <c r="N1" s="41"/>
      <c r="O1" s="41"/>
    </row>
    <row r="2" spans="1:15" x14ac:dyDescent="0.2">
      <c r="A2" s="34" t="s">
        <v>2</v>
      </c>
      <c r="B2" s="42" t="s">
        <v>20</v>
      </c>
      <c r="C2" s="43"/>
      <c r="D2" s="44" t="s">
        <v>9</v>
      </c>
      <c r="E2" s="45"/>
      <c r="F2" s="46" t="s">
        <v>23</v>
      </c>
      <c r="G2" s="47"/>
      <c r="H2" s="3"/>
      <c r="I2" s="34" t="s">
        <v>2</v>
      </c>
      <c r="J2" s="42" t="s">
        <v>20</v>
      </c>
      <c r="K2" s="43"/>
      <c r="L2" s="44" t="s">
        <v>9</v>
      </c>
      <c r="M2" s="45"/>
      <c r="N2" s="46" t="s">
        <v>23</v>
      </c>
      <c r="O2" s="47"/>
    </row>
    <row r="3" spans="1:15" x14ac:dyDescent="0.2">
      <c r="A3" s="35"/>
      <c r="B3" s="13" t="s">
        <v>5</v>
      </c>
      <c r="C3" s="13" t="s">
        <v>6</v>
      </c>
      <c r="D3" s="13" t="s">
        <v>21</v>
      </c>
      <c r="E3" s="13" t="s">
        <v>22</v>
      </c>
      <c r="F3" s="16" t="s">
        <v>5</v>
      </c>
      <c r="G3" s="16" t="s">
        <v>6</v>
      </c>
      <c r="H3" s="3"/>
      <c r="I3" s="35"/>
      <c r="J3" s="13" t="s">
        <v>5</v>
      </c>
      <c r="K3" s="13" t="s">
        <v>6</v>
      </c>
      <c r="L3" s="13" t="s">
        <v>21</v>
      </c>
      <c r="M3" s="13" t="s">
        <v>22</v>
      </c>
      <c r="N3" s="16" t="s">
        <v>5</v>
      </c>
      <c r="O3" s="16" t="s">
        <v>6</v>
      </c>
    </row>
    <row r="4" spans="1:15" x14ac:dyDescent="0.2">
      <c r="A4" s="16" t="s">
        <v>12</v>
      </c>
      <c r="B4" s="16">
        <v>7516</v>
      </c>
      <c r="C4" s="16">
        <v>5696</v>
      </c>
      <c r="D4" s="16">
        <v>2059</v>
      </c>
      <c r="E4" s="16">
        <v>2058</v>
      </c>
      <c r="F4" s="17">
        <f t="shared" ref="F4:G10" si="0">D4/B4</f>
        <v>0.27394890899414581</v>
      </c>
      <c r="G4" s="17">
        <f t="shared" si="0"/>
        <v>0.3613061797752809</v>
      </c>
      <c r="H4" s="3"/>
      <c r="I4" s="19" t="s">
        <v>12</v>
      </c>
      <c r="J4" s="13">
        <v>2312</v>
      </c>
      <c r="K4" s="13">
        <v>2078</v>
      </c>
      <c r="L4" s="13">
        <v>723</v>
      </c>
      <c r="M4" s="13">
        <v>721</v>
      </c>
      <c r="N4" s="17">
        <f>L4/J4</f>
        <v>0.31271626297577854</v>
      </c>
      <c r="O4" s="17">
        <f>M4/K4</f>
        <v>0.34696823869104909</v>
      </c>
    </row>
    <row r="5" spans="1:15" x14ac:dyDescent="0.2">
      <c r="A5" s="16" t="s">
        <v>13</v>
      </c>
      <c r="B5" s="16">
        <v>7740</v>
      </c>
      <c r="C5" s="16">
        <v>5672</v>
      </c>
      <c r="D5" s="16">
        <v>2097</v>
      </c>
      <c r="E5" s="16">
        <v>2095</v>
      </c>
      <c r="F5" s="17">
        <f t="shared" si="0"/>
        <v>0.27093023255813953</v>
      </c>
      <c r="G5" s="17">
        <f t="shared" si="0"/>
        <v>0.36935825105782794</v>
      </c>
      <c r="H5" s="3"/>
      <c r="I5" s="19" t="s">
        <v>13</v>
      </c>
      <c r="J5" s="13">
        <v>3558</v>
      </c>
      <c r="K5" s="13">
        <v>3152</v>
      </c>
      <c r="L5" s="13">
        <v>1463</v>
      </c>
      <c r="M5" s="13">
        <v>1460</v>
      </c>
      <c r="N5" s="17">
        <f t="shared" ref="N5:O9" si="1">L5/J5</f>
        <v>0.41118605958403598</v>
      </c>
      <c r="O5" s="17">
        <f t="shared" si="1"/>
        <v>0.46319796954314718</v>
      </c>
    </row>
    <row r="6" spans="1:15" x14ac:dyDescent="0.2">
      <c r="A6" s="16" t="s">
        <v>14</v>
      </c>
      <c r="B6" s="16">
        <v>8856</v>
      </c>
      <c r="C6" s="16">
        <v>6171</v>
      </c>
      <c r="D6" s="16">
        <v>2941</v>
      </c>
      <c r="E6" s="16">
        <v>2923</v>
      </c>
      <c r="F6" s="17">
        <f t="shared" si="0"/>
        <v>0.33209123757904246</v>
      </c>
      <c r="G6" s="17">
        <f t="shared" si="0"/>
        <v>0.47366715281153782</v>
      </c>
      <c r="H6" s="3"/>
      <c r="I6" s="19" t="s">
        <v>14</v>
      </c>
      <c r="J6" s="13">
        <v>27025</v>
      </c>
      <c r="K6" s="13">
        <v>4811</v>
      </c>
      <c r="L6" s="13">
        <v>3090</v>
      </c>
      <c r="M6" s="13">
        <v>3011</v>
      </c>
      <c r="N6" s="17">
        <f t="shared" si="1"/>
        <v>0.11433857539315449</v>
      </c>
      <c r="O6" s="17">
        <f t="shared" si="1"/>
        <v>0.62585741010184992</v>
      </c>
    </row>
    <row r="7" spans="1:15" x14ac:dyDescent="0.2">
      <c r="A7" s="16" t="s">
        <v>15</v>
      </c>
      <c r="B7" s="16">
        <v>6809</v>
      </c>
      <c r="C7" s="16">
        <v>4839</v>
      </c>
      <c r="D7" s="16">
        <v>2136</v>
      </c>
      <c r="E7" s="16">
        <v>2126</v>
      </c>
      <c r="F7" s="17">
        <f t="shared" si="0"/>
        <v>0.31370245263621677</v>
      </c>
      <c r="G7" s="17">
        <f t="shared" si="0"/>
        <v>0.43934697251498245</v>
      </c>
      <c r="H7" s="3"/>
      <c r="I7" s="19" t="s">
        <v>15</v>
      </c>
      <c r="J7" s="13">
        <v>22472</v>
      </c>
      <c r="K7" s="13">
        <v>4522</v>
      </c>
      <c r="L7" s="13">
        <v>3752</v>
      </c>
      <c r="M7" s="13">
        <v>2302</v>
      </c>
      <c r="N7" s="17">
        <f t="shared" si="1"/>
        <v>0.16696333214667142</v>
      </c>
      <c r="O7" s="17">
        <f t="shared" si="1"/>
        <v>0.50906678460858024</v>
      </c>
    </row>
    <row r="8" spans="1:15" x14ac:dyDescent="0.2">
      <c r="A8" s="16" t="s">
        <v>16</v>
      </c>
      <c r="B8" s="16">
        <v>4663</v>
      </c>
      <c r="C8" s="16">
        <v>3153</v>
      </c>
      <c r="D8" s="16">
        <v>1692</v>
      </c>
      <c r="E8" s="16">
        <v>1684</v>
      </c>
      <c r="F8" s="17">
        <f t="shared" si="0"/>
        <v>0.36285653013081709</v>
      </c>
      <c r="G8" s="17">
        <f t="shared" si="0"/>
        <v>0.53409451316206791</v>
      </c>
      <c r="H8" s="3"/>
      <c r="I8" s="19" t="s">
        <v>16</v>
      </c>
      <c r="J8" s="13">
        <v>17332</v>
      </c>
      <c r="K8" s="13">
        <v>5435</v>
      </c>
      <c r="L8" s="13">
        <v>2207</v>
      </c>
      <c r="M8" s="13">
        <v>917</v>
      </c>
      <c r="N8" s="17">
        <f t="shared" si="1"/>
        <v>0.12733671820909301</v>
      </c>
      <c r="O8" s="17">
        <f t="shared" si="1"/>
        <v>0.16872125114995401</v>
      </c>
    </row>
    <row r="9" spans="1:15" x14ac:dyDescent="0.2">
      <c r="A9" s="16" t="s">
        <v>19</v>
      </c>
      <c r="B9" s="16">
        <v>1595</v>
      </c>
      <c r="C9" s="16">
        <v>889</v>
      </c>
      <c r="D9" s="16">
        <v>582</v>
      </c>
      <c r="E9" s="16">
        <v>549</v>
      </c>
      <c r="F9" s="17">
        <f t="shared" si="0"/>
        <v>0.36489028213166147</v>
      </c>
      <c r="G9" s="17">
        <f t="shared" si="0"/>
        <v>0.61754780652418451</v>
      </c>
      <c r="H9" s="3"/>
      <c r="I9" s="19" t="s">
        <v>18</v>
      </c>
      <c r="J9" s="13">
        <v>72699</v>
      </c>
      <c r="K9" s="13">
        <v>19998</v>
      </c>
      <c r="L9" s="13">
        <v>11235</v>
      </c>
      <c r="M9" s="13">
        <v>8411</v>
      </c>
      <c r="N9" s="17">
        <f t="shared" si="1"/>
        <v>0.15454132794123715</v>
      </c>
      <c r="O9" s="17">
        <f t="shared" si="1"/>
        <v>0.42059205920592058</v>
      </c>
    </row>
    <row r="10" spans="1:15" x14ac:dyDescent="0.2">
      <c r="A10" s="16" t="s">
        <v>18</v>
      </c>
      <c r="B10" s="16">
        <v>37179</v>
      </c>
      <c r="C10" s="16">
        <v>26420</v>
      </c>
      <c r="D10" s="16">
        <v>11507</v>
      </c>
      <c r="E10" s="16">
        <v>11435</v>
      </c>
      <c r="F10" s="17">
        <f t="shared" si="0"/>
        <v>0.30950267624196454</v>
      </c>
      <c r="G10" s="17">
        <f t="shared" si="0"/>
        <v>0.43281604844814536</v>
      </c>
      <c r="H10" s="3"/>
      <c r="I10" s="3"/>
      <c r="J10" s="3"/>
      <c r="K10" s="3"/>
    </row>
  </sheetData>
  <mergeCells count="10">
    <mergeCell ref="A1:G1"/>
    <mergeCell ref="I1:O1"/>
    <mergeCell ref="A2:A3"/>
    <mergeCell ref="B2:C2"/>
    <mergeCell ref="D2:E2"/>
    <mergeCell ref="F2:G2"/>
    <mergeCell ref="I2:I3"/>
    <mergeCell ref="J2:K2"/>
    <mergeCell ref="L2:M2"/>
    <mergeCell ref="N2:O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按月</vt:lpstr>
      <vt:lpstr>按天</vt:lpstr>
      <vt:lpstr>项目详情</vt:lpstr>
      <vt:lpstr>Android</vt:lpstr>
      <vt:lpstr>IOS</vt:lpstr>
      <vt:lpstr>按月汇总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2018-01-17T07:03:58Z</dcterms:created>
  <dcterms:modified xsi:type="dcterms:W3CDTF">2018-01-18T13:00:37Z</dcterms:modified>
</cp:coreProperties>
</file>