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2_April-Data/"/>
    </mc:Choice>
  </mc:AlternateContent>
  <xr:revisionPtr revIDLastSave="0" documentId="13_ncr:1_{ECD0D19A-509C-974F-AF38-4FCC149AF1E1}" xr6:coauthVersionLast="47" xr6:coauthVersionMax="47" xr10:uidLastSave="{00000000-0000-0000-0000-000000000000}"/>
  <bookViews>
    <workbookView xWindow="-31520" yWindow="-1020" windowWidth="25380" windowHeight="15900" activeTab="1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66" i="1" l="1"/>
  <c r="BD265" i="1"/>
  <c r="BD264" i="1"/>
  <c r="BD263" i="1"/>
  <c r="BD262" i="1"/>
  <c r="BD260" i="1"/>
  <c r="BD255" i="1"/>
  <c r="BD254" i="1"/>
  <c r="BD253" i="1"/>
  <c r="BD252" i="1"/>
  <c r="BD251" i="1"/>
  <c r="BD249" i="1"/>
  <c r="BD245" i="1"/>
  <c r="BD244" i="1"/>
  <c r="BD243" i="1"/>
  <c r="BD242" i="1"/>
  <c r="BD241" i="1"/>
  <c r="BD240" i="1"/>
  <c r="BD234" i="1"/>
  <c r="BD233" i="1"/>
  <c r="BD232" i="1"/>
  <c r="BD230" i="1"/>
  <c r="BD224" i="1"/>
  <c r="BD223" i="1"/>
  <c r="BD222" i="1"/>
  <c r="BD221" i="1"/>
  <c r="BD220" i="1"/>
  <c r="BD212" i="1"/>
  <c r="BD211" i="1"/>
  <c r="BD210" i="1"/>
  <c r="BD209" i="1"/>
  <c r="BD208" i="1"/>
  <c r="BD207" i="1"/>
  <c r="BD200" i="1"/>
  <c r="BD199" i="1"/>
  <c r="BD198" i="1"/>
  <c r="BD197" i="1"/>
  <c r="BD196" i="1"/>
  <c r="BD195" i="1"/>
  <c r="BD187" i="1"/>
  <c r="BD186" i="1"/>
  <c r="BD185" i="1"/>
  <c r="BD183" i="1"/>
  <c r="BD182" i="1"/>
  <c r="BD180" i="1"/>
  <c r="BD179" i="1"/>
  <c r="BD178" i="1"/>
  <c r="BD177" i="1"/>
  <c r="BD176" i="1"/>
  <c r="BD175" i="1"/>
  <c r="BD174" i="1"/>
  <c r="BD169" i="1"/>
  <c r="BD168" i="1"/>
  <c r="BD167" i="1"/>
  <c r="BD166" i="1"/>
  <c r="BD165" i="1"/>
  <c r="BD164" i="1"/>
  <c r="BD161" i="1"/>
  <c r="BD160" i="1"/>
  <c r="BD159" i="1"/>
  <c r="BD158" i="1"/>
  <c r="BD157" i="1"/>
  <c r="BD156" i="1"/>
  <c r="BD153" i="1"/>
  <c r="BD152" i="1"/>
  <c r="BD151" i="1"/>
  <c r="BD150" i="1"/>
  <c r="BD149" i="1"/>
  <c r="BD148" i="1"/>
  <c r="BD143" i="1"/>
  <c r="BD142" i="1"/>
  <c r="BD141" i="1"/>
  <c r="BD140" i="1"/>
  <c r="BD139" i="1"/>
  <c r="BD138" i="1"/>
  <c r="BD133" i="1"/>
  <c r="BD131" i="1"/>
  <c r="BD130" i="1"/>
  <c r="BD129" i="1"/>
  <c r="BD128" i="1"/>
  <c r="BD126" i="1"/>
  <c r="BD122" i="1"/>
  <c r="BD121" i="1"/>
  <c r="BD120" i="1"/>
  <c r="BD119" i="1"/>
  <c r="BD118" i="1"/>
  <c r="BD117" i="1"/>
  <c r="BD114" i="1"/>
  <c r="BD113" i="1"/>
  <c r="BD112" i="1"/>
  <c r="BD111" i="1"/>
  <c r="BD109" i="1"/>
  <c r="BD106" i="1"/>
  <c r="BD105" i="1"/>
  <c r="BD104" i="1"/>
  <c r="BD103" i="1"/>
  <c r="BD102" i="1"/>
  <c r="BD101" i="1"/>
  <c r="BD100" i="1"/>
  <c r="BD97" i="1"/>
  <c r="BD95" i="1"/>
  <c r="BD94" i="1"/>
  <c r="BD93" i="1"/>
  <c r="BD92" i="1"/>
  <c r="BD90" i="1"/>
  <c r="BD86" i="1"/>
  <c r="BD85" i="1"/>
  <c r="BD84" i="1"/>
  <c r="BD83" i="1"/>
  <c r="BD82" i="1"/>
  <c r="BD81" i="1"/>
  <c r="BD79" i="1"/>
  <c r="BD78" i="1"/>
  <c r="BD77" i="1"/>
  <c r="BD76" i="1"/>
  <c r="BD75" i="1"/>
  <c r="BD73" i="1"/>
  <c r="BD72" i="1"/>
  <c r="BD70" i="1"/>
  <c r="BD69" i="1"/>
  <c r="BD68" i="1"/>
  <c r="BD67" i="1"/>
  <c r="BD65" i="1"/>
  <c r="BD59" i="1"/>
  <c r="BD58" i="1"/>
  <c r="BD57" i="1"/>
  <c r="BD55" i="1"/>
  <c r="BD54" i="1"/>
  <c r="BD53" i="1"/>
  <c r="BD50" i="1"/>
  <c r="BD48" i="1"/>
  <c r="BD47" i="1"/>
  <c r="BD46" i="1"/>
  <c r="BD45" i="1"/>
  <c r="BD44" i="1"/>
  <c r="BD38" i="1"/>
  <c r="BD37" i="1"/>
  <c r="BD36" i="1"/>
  <c r="BD35" i="1"/>
  <c r="BD34" i="1"/>
  <c r="BD33" i="1"/>
  <c r="BD27" i="1"/>
  <c r="BD25" i="1"/>
  <c r="BD24" i="1"/>
  <c r="BD23" i="1"/>
  <c r="BD21" i="1"/>
  <c r="BD20" i="1"/>
  <c r="BD17" i="1"/>
  <c r="BD16" i="1"/>
  <c r="BD15" i="1"/>
  <c r="BD14" i="1"/>
  <c r="BD13" i="1"/>
  <c r="BD12" i="1"/>
  <c r="BD9" i="1"/>
  <c r="BD8" i="1"/>
  <c r="BD7" i="1"/>
  <c r="BD5" i="1"/>
  <c r="BD4" i="1"/>
  <c r="AZ266" i="1"/>
  <c r="AZ265" i="1"/>
  <c r="AZ264" i="1"/>
  <c r="AZ263" i="1"/>
  <c r="AZ262" i="1"/>
  <c r="AZ260" i="1"/>
  <c r="AZ255" i="1"/>
  <c r="AZ254" i="1"/>
  <c r="AZ253" i="1"/>
  <c r="AZ252" i="1"/>
  <c r="AZ251" i="1"/>
  <c r="AZ249" i="1"/>
  <c r="AZ245" i="1"/>
  <c r="AZ244" i="1"/>
  <c r="AZ243" i="1"/>
  <c r="AZ242" i="1"/>
  <c r="AZ241" i="1"/>
  <c r="AZ240" i="1"/>
  <c r="AZ234" i="1"/>
  <c r="AZ233" i="1"/>
  <c r="AZ232" i="1"/>
  <c r="AZ230" i="1"/>
  <c r="AZ224" i="1"/>
  <c r="AZ223" i="1"/>
  <c r="AZ222" i="1"/>
  <c r="AZ221" i="1"/>
  <c r="AZ220" i="1"/>
  <c r="AZ212" i="1"/>
  <c r="AZ211" i="1"/>
  <c r="AZ210" i="1"/>
  <c r="AZ209" i="1"/>
  <c r="AZ208" i="1"/>
  <c r="AZ207" i="1"/>
  <c r="AZ200" i="1"/>
  <c r="AZ199" i="1"/>
  <c r="AZ198" i="1"/>
  <c r="AZ197" i="1"/>
  <c r="AZ196" i="1"/>
  <c r="AZ195" i="1"/>
  <c r="AZ187" i="1"/>
  <c r="AZ186" i="1"/>
  <c r="AZ185" i="1"/>
  <c r="AZ183" i="1"/>
  <c r="AZ182" i="1"/>
  <c r="AZ180" i="1"/>
  <c r="AZ179" i="1"/>
  <c r="AZ178" i="1"/>
  <c r="AZ177" i="1"/>
  <c r="AZ176" i="1"/>
  <c r="AZ175" i="1"/>
  <c r="AZ174" i="1"/>
  <c r="AZ169" i="1"/>
  <c r="AZ168" i="1"/>
  <c r="AZ167" i="1"/>
  <c r="AZ166" i="1"/>
  <c r="AZ165" i="1"/>
  <c r="AZ164" i="1"/>
  <c r="AZ161" i="1"/>
  <c r="AZ160" i="1"/>
  <c r="AZ159" i="1"/>
  <c r="AZ158" i="1"/>
  <c r="AZ157" i="1"/>
  <c r="AZ156" i="1"/>
  <c r="AZ153" i="1"/>
  <c r="AZ152" i="1"/>
  <c r="AZ151" i="1"/>
  <c r="AZ150" i="1"/>
  <c r="AZ149" i="1"/>
  <c r="AZ148" i="1"/>
  <c r="AZ143" i="1"/>
  <c r="AZ142" i="1"/>
  <c r="AZ141" i="1"/>
  <c r="AZ140" i="1"/>
  <c r="AZ139" i="1"/>
  <c r="AZ138" i="1"/>
  <c r="AZ133" i="1"/>
  <c r="AZ131" i="1"/>
  <c r="AZ130" i="1"/>
  <c r="AZ129" i="1"/>
  <c r="AZ128" i="1"/>
  <c r="AZ126" i="1"/>
  <c r="AZ122" i="1"/>
  <c r="AZ121" i="1"/>
  <c r="AZ120" i="1"/>
  <c r="AZ119" i="1"/>
  <c r="AZ118" i="1"/>
  <c r="AZ117" i="1"/>
  <c r="AZ114" i="1"/>
  <c r="AZ113" i="1"/>
  <c r="AZ112" i="1"/>
  <c r="AZ111" i="1"/>
  <c r="AZ109" i="1"/>
  <c r="AZ106" i="1"/>
  <c r="AZ105" i="1"/>
  <c r="AZ104" i="1"/>
  <c r="AZ103" i="1"/>
  <c r="AZ102" i="1"/>
  <c r="AZ101" i="1"/>
  <c r="AZ100" i="1"/>
  <c r="AZ97" i="1"/>
  <c r="AZ95" i="1"/>
  <c r="AZ94" i="1"/>
  <c r="AZ93" i="1"/>
  <c r="AZ92" i="1"/>
  <c r="AZ90" i="1"/>
  <c r="AZ86" i="1"/>
  <c r="AZ85" i="1"/>
  <c r="AZ84" i="1"/>
  <c r="AZ83" i="1"/>
  <c r="AZ82" i="1"/>
  <c r="AZ81" i="1"/>
  <c r="AZ79" i="1"/>
  <c r="AZ78" i="1"/>
  <c r="AZ77" i="1"/>
  <c r="AZ76" i="1"/>
  <c r="AZ75" i="1"/>
  <c r="AZ73" i="1"/>
  <c r="AZ72" i="1"/>
  <c r="AZ70" i="1"/>
  <c r="AZ69" i="1"/>
  <c r="AZ68" i="1"/>
  <c r="AZ67" i="1"/>
  <c r="AZ65" i="1"/>
  <c r="AZ59" i="1"/>
  <c r="AZ58" i="1"/>
  <c r="AZ57" i="1"/>
  <c r="AZ55" i="1"/>
  <c r="AZ54" i="1"/>
  <c r="AZ53" i="1"/>
  <c r="AZ50" i="1"/>
  <c r="AZ48" i="1"/>
  <c r="AZ47" i="1"/>
  <c r="AZ46" i="1"/>
  <c r="AZ45" i="1"/>
  <c r="AZ44" i="1"/>
  <c r="AZ38" i="1"/>
  <c r="AZ37" i="1"/>
  <c r="AZ36" i="1"/>
  <c r="AZ35" i="1"/>
  <c r="AZ34" i="1"/>
  <c r="AZ33" i="1"/>
  <c r="AZ27" i="1"/>
  <c r="AZ25" i="1"/>
  <c r="AZ24" i="1"/>
  <c r="AZ23" i="1"/>
  <c r="AZ21" i="1"/>
  <c r="AZ20" i="1"/>
  <c r="AZ17" i="1"/>
  <c r="AZ16" i="1"/>
  <c r="AZ15" i="1"/>
  <c r="AZ14" i="1"/>
  <c r="AZ13" i="1"/>
  <c r="AZ12" i="1"/>
  <c r="AZ9" i="1"/>
  <c r="AZ8" i="1"/>
  <c r="AZ7" i="1"/>
  <c r="AZ5" i="1"/>
  <c r="AZ4" i="1"/>
</calcChain>
</file>

<file path=xl/sharedStrings.xml><?xml version="1.0" encoding="utf-8"?>
<sst xmlns="http://schemas.openxmlformats.org/spreadsheetml/2006/main" count="1414" uniqueCount="398">
  <si>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</si>
  <si>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</si>
  <si>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</si>
  <si>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</si>
  <si>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</si>
  <si>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</si>
  <si>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</si>
  <si>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</si>
  <si>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</si>
  <si>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</si>
  <si>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</si>
  <si>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</si>
  <si>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</si>
  <si>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</si>
  <si>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</si>
  <si>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</si>
  <si>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</si>
  <si>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</si>
  <si>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</si>
  <si>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</si>
  <si>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</si>
  <si>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</si>
  <si>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</si>
  <si>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</si>
  <si>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</si>
  <si>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</si>
  <si>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</si>
  <si>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</si>
  <si>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</si>
  <si>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</si>
  <si>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</si>
  <si>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</si>
  <si>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</si>
  <si>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</si>
  <si>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</si>
  <si>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</si>
  <si>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</si>
  <si>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</si>
  <si>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</si>
  <si>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</si>
  <si>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</si>
  <si>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</si>
  <si>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</si>
  <si>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</si>
  <si>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</si>
  <si>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</si>
  <si>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</si>
  <si>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</si>
  <si>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</si>
  <si>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</si>
  <si>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</si>
  <si>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</si>
  <si>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</si>
  <si>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CTD/TEMP_COMMENTS</t>
  </si>
  <si>
    <t>CTD/SAL_COMMENTS</t>
  </si>
  <si>
    <t>SALINITY_PSS78_1</t>
  </si>
  <si>
    <t>SALINITY_PSS78_2</t>
  </si>
  <si>
    <t>RC0074</t>
  </si>
  <si>
    <t xml:space="preserve"> Apr 25 2022 </t>
  </si>
  <si>
    <t xml:space="preserve"> 13:18:44</t>
  </si>
  <si>
    <t xml:space="preserve"> 13:19:39</t>
  </si>
  <si>
    <t xml:space="preserve"> 13:21:33</t>
  </si>
  <si>
    <t xml:space="preserve"> 13:22:55</t>
  </si>
  <si>
    <t xml:space="preserve"> 13:23:43</t>
  </si>
  <si>
    <t xml:space="preserve"> 13:24:41</t>
  </si>
  <si>
    <t xml:space="preserve"> 13:25:15</t>
  </si>
  <si>
    <t xml:space="preserve"> 13:25:55</t>
  </si>
  <si>
    <t xml:space="preserve"> 14:44:02</t>
  </si>
  <si>
    <t xml:space="preserve"> 14:47:03</t>
  </si>
  <si>
    <t xml:space="preserve"> 14:48:32</t>
  </si>
  <si>
    <t xml:space="preserve"> 14:49:52</t>
  </si>
  <si>
    <t xml:space="preserve"> 14:50:51</t>
  </si>
  <si>
    <t xml:space="preserve"> 14:51:37</t>
  </si>
  <si>
    <t xml:space="preserve"> 14:52:10</t>
  </si>
  <si>
    <t xml:space="preserve"> 14:52:51</t>
  </si>
  <si>
    <t xml:space="preserve"> 16:04:42</t>
  </si>
  <si>
    <t xml:space="preserve"> 16:04:50</t>
  </si>
  <si>
    <t xml:space="preserve"> 16:06:32</t>
  </si>
  <si>
    <t xml:space="preserve"> 16:08:07</t>
  </si>
  <si>
    <t xml:space="preserve"> 16:09:15</t>
  </si>
  <si>
    <t xml:space="preserve"> 16:09:29</t>
  </si>
  <si>
    <t xml:space="preserve"> 16:10:23</t>
  </si>
  <si>
    <t xml:space="preserve"> 16:11:12</t>
  </si>
  <si>
    <t xml:space="preserve"> 16:12:04</t>
  </si>
  <si>
    <t xml:space="preserve"> 16:12:15</t>
  </si>
  <si>
    <t xml:space="preserve"> 11:59:21</t>
  </si>
  <si>
    <t xml:space="preserve"> 11:59:30</t>
  </si>
  <si>
    <t xml:space="preserve"> 12:02:01</t>
  </si>
  <si>
    <t xml:space="preserve"> 12:04:03</t>
  </si>
  <si>
    <t xml:space="preserve"> 12:05:10</t>
  </si>
  <si>
    <t xml:space="preserve"> 12:06:31</t>
  </si>
  <si>
    <t xml:space="preserve"> 12:07:39</t>
  </si>
  <si>
    <t xml:space="preserve"> 12:08:34</t>
  </si>
  <si>
    <t xml:space="preserve"> 12:09:27</t>
  </si>
  <si>
    <t xml:space="preserve"> 12:10:07</t>
  </si>
  <si>
    <t xml:space="preserve"> 12:10:35</t>
  </si>
  <si>
    <t xml:space="preserve"> 08:41:58</t>
  </si>
  <si>
    <t xml:space="preserve"> 08:42:10</t>
  </si>
  <si>
    <t xml:space="preserve"> 08:43:39</t>
  </si>
  <si>
    <t xml:space="preserve"> 08:45:56</t>
  </si>
  <si>
    <t xml:space="preserve"> 08:47:00</t>
  </si>
  <si>
    <t xml:space="preserve"> 08:48:22</t>
  </si>
  <si>
    <t xml:space="preserve"> 08:49:32</t>
  </si>
  <si>
    <t xml:space="preserve"> 08:50:22</t>
  </si>
  <si>
    <t xml:space="preserve"> 08:51:03</t>
  </si>
  <si>
    <t xml:space="preserve"> 08:51:40</t>
  </si>
  <si>
    <t xml:space="preserve"> 08:52:24</t>
  </si>
  <si>
    <t xml:space="preserve"> 08:52:33</t>
  </si>
  <si>
    <t xml:space="preserve"> Apr 26 2022 </t>
  </si>
  <si>
    <t xml:space="preserve"> 13:25:18</t>
  </si>
  <si>
    <t xml:space="preserve"> 13:25:26</t>
  </si>
  <si>
    <t xml:space="preserve"> 13:27:29</t>
  </si>
  <si>
    <t xml:space="preserve"> 13:28:52</t>
  </si>
  <si>
    <t xml:space="preserve"> 13:29:43</t>
  </si>
  <si>
    <t xml:space="preserve"> 13:29:53</t>
  </si>
  <si>
    <t xml:space="preserve"> 13:30:59</t>
  </si>
  <si>
    <t xml:space="preserve"> 13:31:56</t>
  </si>
  <si>
    <t xml:space="preserve"> 13:32:35</t>
  </si>
  <si>
    <t xml:space="preserve"> 13:32:43</t>
  </si>
  <si>
    <t xml:space="preserve"> 14:25:28</t>
  </si>
  <si>
    <t xml:space="preserve"> 14:25:37</t>
  </si>
  <si>
    <t xml:space="preserve"> 14:26:44</t>
  </si>
  <si>
    <t xml:space="preserve"> 14:28:22</t>
  </si>
  <si>
    <t xml:space="preserve"> 14:30:09</t>
  </si>
  <si>
    <t xml:space="preserve"> 14:30:16</t>
  </si>
  <si>
    <t xml:space="preserve"> 14:31:41</t>
  </si>
  <si>
    <t xml:space="preserve"> 14:32:53</t>
  </si>
  <si>
    <t xml:space="preserve"> 14:33:53</t>
  </si>
  <si>
    <t xml:space="preserve"> 14:34:46</t>
  </si>
  <si>
    <t xml:space="preserve"> 14:35:20</t>
  </si>
  <si>
    <t xml:space="preserve"> 14:35:26</t>
  </si>
  <si>
    <t xml:space="preserve"> 12:07:04</t>
  </si>
  <si>
    <t xml:space="preserve"> 12:07:24</t>
  </si>
  <si>
    <t xml:space="preserve"> 12:08:27</t>
  </si>
  <si>
    <t xml:space="preserve"> 12:09:13</t>
  </si>
  <si>
    <t xml:space="preserve"> 12:10:01</t>
  </si>
  <si>
    <t xml:space="preserve"> 12:10:57</t>
  </si>
  <si>
    <t xml:space="preserve"> 12:11:24</t>
  </si>
  <si>
    <t xml:space="preserve"> 11:10:54</t>
  </si>
  <si>
    <t xml:space="preserve"> 11:12:06</t>
  </si>
  <si>
    <t xml:space="preserve"> 11:13:15</t>
  </si>
  <si>
    <t xml:space="preserve"> 11:14:06</t>
  </si>
  <si>
    <t xml:space="preserve"> 11:14:59</t>
  </si>
  <si>
    <t xml:space="preserve"> 11:15:40</t>
  </si>
  <si>
    <t xml:space="preserve"> 11:16:15</t>
  </si>
  <si>
    <t xml:space="preserve"> 09:26:30</t>
  </si>
  <si>
    <t xml:space="preserve"> 09:26:38</t>
  </si>
  <si>
    <t xml:space="preserve"> 09:27:54</t>
  </si>
  <si>
    <t xml:space="preserve"> 09:29:33</t>
  </si>
  <si>
    <t xml:space="preserve"> 09:29:44</t>
  </si>
  <si>
    <t xml:space="preserve"> 09:30:57</t>
  </si>
  <si>
    <t xml:space="preserve"> 09:31:47</t>
  </si>
  <si>
    <t xml:space="preserve"> 09:32:39</t>
  </si>
  <si>
    <t xml:space="preserve"> 09:33:34</t>
  </si>
  <si>
    <t xml:space="preserve"> 09:34:33</t>
  </si>
  <si>
    <t xml:space="preserve"> 09:34:41</t>
  </si>
  <si>
    <t xml:space="preserve"> 07:45:07</t>
  </si>
  <si>
    <t xml:space="preserve"> 07:46:21</t>
  </si>
  <si>
    <t xml:space="preserve"> 07:47:51</t>
  </si>
  <si>
    <t xml:space="preserve"> 07:49:13</t>
  </si>
  <si>
    <t xml:space="preserve"> 07:50:10</t>
  </si>
  <si>
    <t xml:space="preserve"> 07:51:04</t>
  </si>
  <si>
    <t xml:space="preserve"> 07:51:59</t>
  </si>
  <si>
    <t xml:space="preserve"> 07:52:40</t>
  </si>
  <si>
    <t xml:space="preserve"> Apr 27 2022 </t>
  </si>
  <si>
    <t xml:space="preserve"> 08:37:16</t>
  </si>
  <si>
    <t xml:space="preserve"> 08:37:23</t>
  </si>
  <si>
    <t xml:space="preserve"> 08:38:00</t>
  </si>
  <si>
    <t xml:space="preserve"> 08:38:49</t>
  </si>
  <si>
    <t xml:space="preserve"> 08:39:41</t>
  </si>
  <si>
    <t xml:space="preserve"> 08:39:50</t>
  </si>
  <si>
    <t xml:space="preserve"> 08:40:48</t>
  </si>
  <si>
    <t xml:space="preserve"> 08:41:31</t>
  </si>
  <si>
    <t xml:space="preserve"> 08:42:13</t>
  </si>
  <si>
    <t xml:space="preserve"> 08:42:24</t>
  </si>
  <si>
    <t xml:space="preserve"> 15:27:05</t>
  </si>
  <si>
    <t xml:space="preserve"> 15:28:36</t>
  </si>
  <si>
    <t xml:space="preserve"> 15:29:42</t>
  </si>
  <si>
    <t xml:space="preserve"> 15:30:30</t>
  </si>
  <si>
    <t xml:space="preserve"> 15:31:20</t>
  </si>
  <si>
    <t xml:space="preserve"> 15:32:11</t>
  </si>
  <si>
    <t xml:space="preserve"> 15:32:52</t>
  </si>
  <si>
    <t xml:space="preserve"> 14:21:09</t>
  </si>
  <si>
    <t xml:space="preserve"> 14:21:18</t>
  </si>
  <si>
    <t xml:space="preserve"> 14:23:07</t>
  </si>
  <si>
    <t xml:space="preserve"> 14:24:42</t>
  </si>
  <si>
    <t xml:space="preserve"> 14:24:48</t>
  </si>
  <si>
    <t xml:space="preserve"> 14:25:55</t>
  </si>
  <si>
    <t xml:space="preserve"> 14:26:43</t>
  </si>
  <si>
    <t xml:space="preserve"> 14:27:33</t>
  </si>
  <si>
    <t xml:space="preserve"> 14:28:34</t>
  </si>
  <si>
    <t xml:space="preserve"> 14:29:07</t>
  </si>
  <si>
    <t xml:space="preserve"> 14:29:13</t>
  </si>
  <si>
    <t xml:space="preserve"> 12:13:27</t>
  </si>
  <si>
    <t xml:space="preserve"> 12:14:39</t>
  </si>
  <si>
    <t xml:space="preserve"> 12:15:49</t>
  </si>
  <si>
    <t xml:space="preserve"> 12:17:14</t>
  </si>
  <si>
    <t xml:space="preserve"> 12:19:02</t>
  </si>
  <si>
    <t xml:space="preserve"> 12:20:30</t>
  </si>
  <si>
    <t xml:space="preserve"> 12:21:37</t>
  </si>
  <si>
    <t xml:space="preserve"> 12:23:06</t>
  </si>
  <si>
    <t xml:space="preserve"> 12:24:07</t>
  </si>
  <si>
    <t xml:space="preserve"> 12:24:50</t>
  </si>
  <si>
    <t xml:space="preserve"> 11:20:01</t>
  </si>
  <si>
    <t xml:space="preserve"> 11:21:27</t>
  </si>
  <si>
    <t xml:space="preserve"> 11:23:07</t>
  </si>
  <si>
    <t xml:space="preserve"> 11:24:53</t>
  </si>
  <si>
    <t xml:space="preserve"> 11:26:22</t>
  </si>
  <si>
    <t xml:space="preserve"> 11:27:49</t>
  </si>
  <si>
    <t xml:space="preserve"> 11:29:04</t>
  </si>
  <si>
    <t xml:space="preserve"> 11:30:23</t>
  </si>
  <si>
    <t xml:space="preserve"> 11:31:10</t>
  </si>
  <si>
    <t xml:space="preserve"> 11:31:56</t>
  </si>
  <si>
    <t xml:space="preserve"> 10:28:27</t>
  </si>
  <si>
    <t xml:space="preserve"> 10:31:04</t>
  </si>
  <si>
    <t xml:space="preserve"> 10:32:35</t>
  </si>
  <si>
    <t xml:space="preserve"> 10:34:07</t>
  </si>
  <si>
    <t xml:space="preserve"> 10:35:27</t>
  </si>
  <si>
    <t xml:space="preserve"> 10:36:51</t>
  </si>
  <si>
    <t xml:space="preserve"> 10:38:02</t>
  </si>
  <si>
    <t xml:space="preserve"> 10:38:47</t>
  </si>
  <si>
    <t xml:space="preserve"> 09:24:10</t>
  </si>
  <si>
    <t xml:space="preserve"> 09:25:22</t>
  </si>
  <si>
    <t xml:space="preserve"> 09:26:50</t>
  </si>
  <si>
    <t xml:space="preserve"> 09:27:56</t>
  </si>
  <si>
    <t xml:space="preserve"> 09:28:41</t>
  </si>
  <si>
    <t xml:space="preserve"> 09:29:32</t>
  </si>
  <si>
    <t xml:space="preserve"> 09:30:18</t>
  </si>
  <si>
    <t xml:space="preserve"> 09:30:58</t>
  </si>
  <si>
    <t xml:space="preserve"> 13:02:58</t>
  </si>
  <si>
    <t xml:space="preserve"> 13:04:18</t>
  </si>
  <si>
    <t xml:space="preserve"> 13:05:29</t>
  </si>
  <si>
    <t xml:space="preserve"> 13:06:58</t>
  </si>
  <si>
    <t xml:space="preserve"> 13:08:12</t>
  </si>
  <si>
    <t xml:space="preserve"> 13:09:46</t>
  </si>
  <si>
    <t xml:space="preserve"> 13:10:34</t>
  </si>
  <si>
    <t xml:space="preserve"> 13:11:40</t>
  </si>
  <si>
    <t xml:space="preserve"> 13:12:34</t>
  </si>
  <si>
    <t xml:space="preserve"> 13:13:04</t>
  </si>
  <si>
    <t xml:space="preserve"> 16:14:16</t>
  </si>
  <si>
    <t xml:space="preserve"> 16:14:31</t>
  </si>
  <si>
    <t xml:space="preserve"> 16:15:40</t>
  </si>
  <si>
    <t xml:space="preserve"> 16:16:29</t>
  </si>
  <si>
    <t xml:space="preserve"> 16:16:37</t>
  </si>
  <si>
    <t xml:space="preserve"> 16:17:32</t>
  </si>
  <si>
    <t xml:space="preserve"> 16:18:24</t>
  </si>
  <si>
    <t xml:space="preserve"> 16:18:57</t>
  </si>
  <si>
    <t xml:space="preserve"> 16:19:03</t>
  </si>
  <si>
    <t xml:space="preserve"> Apr 28 2022 </t>
  </si>
  <si>
    <t xml:space="preserve"> 12:59:08</t>
  </si>
  <si>
    <t xml:space="preserve"> 13:01:21</t>
  </si>
  <si>
    <t xml:space="preserve"> 13:02:31</t>
  </si>
  <si>
    <t xml:space="preserve"> 13:03:55</t>
  </si>
  <si>
    <t xml:space="preserve"> 13:05:05</t>
  </si>
  <si>
    <t xml:space="preserve"> 13:06:06</t>
  </si>
  <si>
    <t xml:space="preserve"> 13:07:41</t>
  </si>
  <si>
    <t xml:space="preserve"> 13:08:48</t>
  </si>
  <si>
    <t xml:space="preserve"> 13:09:38</t>
  </si>
  <si>
    <t xml:space="preserve"> 13:10:28</t>
  </si>
  <si>
    <t xml:space="preserve"> 13:11:17</t>
  </si>
  <si>
    <t xml:space="preserve"> 13:11:54</t>
  </si>
  <si>
    <t xml:space="preserve"> 14:04:19</t>
  </si>
  <si>
    <t xml:space="preserve"> 14:05:25</t>
  </si>
  <si>
    <t xml:space="preserve"> 14:06:55</t>
  </si>
  <si>
    <t xml:space="preserve"> 14:09:25</t>
  </si>
  <si>
    <t xml:space="preserve"> 14:10:37</t>
  </si>
  <si>
    <t xml:space="preserve"> 14:10:46</t>
  </si>
  <si>
    <t xml:space="preserve"> 14:12:19</t>
  </si>
  <si>
    <t xml:space="preserve"> 14:13:33</t>
  </si>
  <si>
    <t xml:space="preserve"> 14:14:40</t>
  </si>
  <si>
    <t xml:space="preserve"> 14:15:29</t>
  </si>
  <si>
    <t xml:space="preserve"> 14:16:10</t>
  </si>
  <si>
    <t xml:space="preserve"> 14:16:50</t>
  </si>
  <si>
    <t xml:space="preserve"> 14:57:21</t>
  </si>
  <si>
    <t xml:space="preserve"> 14:58:54</t>
  </si>
  <si>
    <t xml:space="preserve"> 15:00:24</t>
  </si>
  <si>
    <t xml:space="preserve"> 15:01:51</t>
  </si>
  <si>
    <t xml:space="preserve"> 15:03:02</t>
  </si>
  <si>
    <t xml:space="preserve"> 15:04:14</t>
  </si>
  <si>
    <t xml:space="preserve"> 15:06:24</t>
  </si>
  <si>
    <t xml:space="preserve"> 15:07:36</t>
  </si>
  <si>
    <t xml:space="preserve"> 15:08:25</t>
  </si>
  <si>
    <t xml:space="preserve"> 15:09:31</t>
  </si>
  <si>
    <t xml:space="preserve"> 15:10:36</t>
  </si>
  <si>
    <t xml:space="preserve"> 15:11:09</t>
  </si>
  <si>
    <t xml:space="preserve"> 16:12:16</t>
  </si>
  <si>
    <t xml:space="preserve"> 16:12:26</t>
  </si>
  <si>
    <t xml:space="preserve"> 16:13:06</t>
  </si>
  <si>
    <t xml:space="preserve"> 16:14:12</t>
  </si>
  <si>
    <t xml:space="preserve"> 16:15:30</t>
  </si>
  <si>
    <t xml:space="preserve"> 16:17:11</t>
  </si>
  <si>
    <t xml:space="preserve"> 16:18:20</t>
  </si>
  <si>
    <t xml:space="preserve"> 16:19:17</t>
  </si>
  <si>
    <t xml:space="preserve"> 16:20:05</t>
  </si>
  <si>
    <t xml:space="preserve"> 16:20:53</t>
  </si>
  <si>
    <t xml:space="preserve"> 16:21:38</t>
  </si>
  <si>
    <t xml:space="preserve"> Apr 29 2022 </t>
  </si>
  <si>
    <t xml:space="preserve"> 08:08:27</t>
  </si>
  <si>
    <t xml:space="preserve"> 08:10:26</t>
  </si>
  <si>
    <t xml:space="preserve"> 08:11:32</t>
  </si>
  <si>
    <t xml:space="preserve"> 08:12:45</t>
  </si>
  <si>
    <t xml:space="preserve"> 08:14:02</t>
  </si>
  <si>
    <t xml:space="preserve"> 08:15:06</t>
  </si>
  <si>
    <t xml:space="preserve"> 08:16:17</t>
  </si>
  <si>
    <t xml:space="preserve"> 08:17:20</t>
  </si>
  <si>
    <t xml:space="preserve"> 08:18:09</t>
  </si>
  <si>
    <t xml:space="preserve"> 08:18:45</t>
  </si>
  <si>
    <t xml:space="preserve"> 09:18:33</t>
  </si>
  <si>
    <t xml:space="preserve"> 09:18:44</t>
  </si>
  <si>
    <t xml:space="preserve"> 09:19:30</t>
  </si>
  <si>
    <t xml:space="preserve"> 09:20:53</t>
  </si>
  <si>
    <t xml:space="preserve"> 09:21:03</t>
  </si>
  <si>
    <t xml:space="preserve"> 09:22:25</t>
  </si>
  <si>
    <t xml:space="preserve"> 09:23:34</t>
  </si>
  <si>
    <t xml:space="preserve"> 09:24:35</t>
  </si>
  <si>
    <t xml:space="preserve"> 09:25:25</t>
  </si>
  <si>
    <t xml:space="preserve"> 09:25:46</t>
  </si>
  <si>
    <t xml:space="preserve"> 09:26:21</t>
  </si>
  <si>
    <t xml:space="preserve"> 10:54:55</t>
  </si>
  <si>
    <t xml:space="preserve"> 10:55:06</t>
  </si>
  <si>
    <t xml:space="preserve"> 10:56:06</t>
  </si>
  <si>
    <t xml:space="preserve"> 10:57:36</t>
  </si>
  <si>
    <t xml:space="preserve"> 10:57:47</t>
  </si>
  <si>
    <t xml:space="preserve"> 10:59:05</t>
  </si>
  <si>
    <t xml:space="preserve"> 10:59:58</t>
  </si>
  <si>
    <t xml:space="preserve"> 11:00:53</t>
  </si>
  <si>
    <t xml:space="preserve"> 11:01:37</t>
  </si>
  <si>
    <t xml:space="preserve"> 11:02:11</t>
  </si>
  <si>
    <t xml:space="preserve"> 11:02:19</t>
  </si>
  <si>
    <t xml:space="preserve"> 48 00.76 N</t>
  </si>
  <si>
    <t xml:space="preserve"> 122 17.95 W</t>
  </si>
  <si>
    <t xml:space="preserve"> 48 06.50 N</t>
  </si>
  <si>
    <t xml:space="preserve"> 122 29.42 W</t>
  </si>
  <si>
    <t xml:space="preserve"> 48 14.51 N</t>
  </si>
  <si>
    <t xml:space="preserve"> 122 33.18 W</t>
  </si>
  <si>
    <t xml:space="preserve"> 47 58.99 N</t>
  </si>
  <si>
    <t xml:space="preserve"> 122 37.16 W</t>
  </si>
  <si>
    <t xml:space="preserve"> 47 53.86 N</t>
  </si>
  <si>
    <t xml:space="preserve"> 122 36.31 W</t>
  </si>
  <si>
    <t xml:space="preserve"> 48 08.55 N</t>
  </si>
  <si>
    <t xml:space="preserve"> 122 41.00 W</t>
  </si>
  <si>
    <t xml:space="preserve"> 48 11.31 N</t>
  </si>
  <si>
    <t xml:space="preserve"> 122 51.01 W</t>
  </si>
  <si>
    <t xml:space="preserve"> 48 16.35 N</t>
  </si>
  <si>
    <t xml:space="preserve"> 123 01.15 W</t>
  </si>
  <si>
    <t xml:space="preserve"> 48 22.47 N</t>
  </si>
  <si>
    <t xml:space="preserve"> 122 43.10 W</t>
  </si>
  <si>
    <t xml:space="preserve"> 47 48.02 N</t>
  </si>
  <si>
    <t xml:space="preserve"> 122 43.18 W</t>
  </si>
  <si>
    <t xml:space="preserve"> 47 22.34 N</t>
  </si>
  <si>
    <t xml:space="preserve"> 123 07.95 W</t>
  </si>
  <si>
    <t xml:space="preserve"> 47 25.56 N</t>
  </si>
  <si>
    <t xml:space="preserve"> 123 06.48 W</t>
  </si>
  <si>
    <t xml:space="preserve"> 47 32.81 N</t>
  </si>
  <si>
    <t xml:space="preserve"> 123 00.50 W</t>
  </si>
  <si>
    <t xml:space="preserve"> 47 36.41 N</t>
  </si>
  <si>
    <t xml:space="preserve"> 122 56.43 W</t>
  </si>
  <si>
    <t xml:space="preserve"> 47 39.60 N</t>
  </si>
  <si>
    <t xml:space="preserve"> 122 51.73 W</t>
  </si>
  <si>
    <t xml:space="preserve"> 47 44.11 N</t>
  </si>
  <si>
    <t xml:space="preserve"> 122 45.68 W</t>
  </si>
  <si>
    <t xml:space="preserve"> 47 29.42 N</t>
  </si>
  <si>
    <t xml:space="preserve"> 123 03.39 W</t>
  </si>
  <si>
    <t xml:space="preserve"> 47 21.37 N</t>
  </si>
  <si>
    <t xml:space="preserve"> 123 01.52 W</t>
  </si>
  <si>
    <t xml:space="preserve"> 47 33.37 N</t>
  </si>
  <si>
    <t xml:space="preserve"> 122 26.64 W</t>
  </si>
  <si>
    <t xml:space="preserve"> 47 27.37 N</t>
  </si>
  <si>
    <t xml:space="preserve"> 122 24.51 W</t>
  </si>
  <si>
    <t xml:space="preserve"> 47 23.61 N</t>
  </si>
  <si>
    <t xml:space="preserve"> 122 21.62 W</t>
  </si>
  <si>
    <t xml:space="preserve"> 47 19.28 N</t>
  </si>
  <si>
    <t xml:space="preserve"> 122 30.13 W</t>
  </si>
  <si>
    <t xml:space="preserve"> 47 10.92 N</t>
  </si>
  <si>
    <t xml:space="preserve"> 122 38.03 W</t>
  </si>
  <si>
    <t xml:space="preserve"> 47 10.07 N</t>
  </si>
  <si>
    <t xml:space="preserve"> 122 47.19 W</t>
  </si>
  <si>
    <t xml:space="preserve"> 47 16.58 N</t>
  </si>
  <si>
    <t xml:space="preserve"> 122 42.40 W</t>
  </si>
  <si>
    <t>Comment</t>
  </si>
  <si>
    <t>Editor</t>
  </si>
  <si>
    <t>Creation of spreadsheet</t>
  </si>
  <si>
    <t>ab</t>
  </si>
  <si>
    <t>Added bottle oxygen data</t>
  </si>
  <si>
    <t>Added bottle chlorophyll data</t>
  </si>
  <si>
    <t>Added bottle nutrient data</t>
  </si>
  <si>
    <t>Added bottle salinity data</t>
  </si>
  <si>
    <t>Calculated co2sys parameters using the following:</t>
  </si>
  <si>
    <t>add secchi data</t>
  </si>
  <si>
    <t>CTDSAL_FLAG_W</t>
  </si>
  <si>
    <t>CTDOXY_FLAG_W</t>
  </si>
  <si>
    <t>SALINITY_FLAG_W</t>
  </si>
  <si>
    <t>CHLA_FLAG_W</t>
  </si>
  <si>
    <t>PHAEOPIGMENT_FLAG_W</t>
  </si>
  <si>
    <t>fixed incorrect chl data point; p21 50 m</t>
  </si>
  <si>
    <t>CTD_PH_NBS</t>
  </si>
  <si>
    <t>Added pH scale to header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</si>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</sst>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h:mm:ss;@"/>
    <numFmt numFmtId="166" formatCode="0.000"/>
    <numFmt numFmtId="167" formatCode="[$-F800]dddd\,\ mmmm\ dd\,\ yyyy"/>
    <numFmt numFmtId="168" formatCode="[$-F400]h:mm:ss\ AM/PM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8" fontId="5" fillId="0" borderId="0" xfId="0" applyNumberFormat="1" applyFont="1"/>
    <xf numFmtId="168" fontId="0" fillId="0" borderId="0" xfId="0" applyNumberFormat="1"/>
    <xf numFmtId="167" fontId="2" fillId="0" borderId="0" xfId="0" applyNumberFormat="1" applyFont="1" applyAlignment="1">
      <alignment horizontal="center" vertical="center"/>
    </xf>
    <xf numFmtId="168" fontId="6" fillId="0" borderId="0" xfId="0" applyNumberFormat="1" applyFont="1"/>
    <xf numFmtId="167" fontId="0" fillId="0" borderId="0" xfId="0" applyNumberFormat="1"/>
    <xf numFmtId="168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7" fillId="0" borderId="0" xfId="0" applyNumberFormat="1" applyFont="1"/>
    <xf numFmtId="2" fontId="8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9" fillId="0" borderId="0" xfId="0" applyNumberFormat="1" applyFont="1"/>
    <xf numFmtId="2" fontId="10" fillId="0" borderId="0" xfId="0" applyNumberFormat="1" applyFont="1"/>
    <xf numFmtId="2" fontId="9" fillId="3" borderId="0" xfId="0" applyNumberFormat="1" applyFont="1" applyFill="1"/>
    <xf numFmtId="2" fontId="10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0" fontId="1" fillId="0" borderId="0" xfId="0" applyFont="1"/>
    <xf numFmtId="166" fontId="0" fillId="0" borderId="0" xfId="0" applyNumberFormat="1" applyAlignment="1">
      <alignment horizontal="center" vertical="center"/>
    </xf>
    <xf numFmtId="166" fontId="2" fillId="0" borderId="0" xfId="0" applyNumberFormat="1" applyFon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1000"/>
  <sheetViews>
    <sheetView zoomScale="89" workbookViewId="0">
      <selection activeCell="I16" sqref="I16"/>
    </sheetView>
  </sheetViews>
  <sheetFormatPr baseColWidth="10" defaultRowHeight="16" x14ac:dyDescent="0.2"/>
  <cols>
    <col min="1" max="1" width="10.83203125" style="1"/>
    <col min="3" max="3" width="10.83203125" style="25"/>
    <col min="4" max="4" width="12.83203125" style="28" customWidth="1"/>
    <col min="5" max="5" width="19.83203125" style="27" customWidth="1"/>
    <col min="6" max="6" width="15.5" style="24"/>
    <col min="9" max="9" width="15.5" style="7"/>
    <col min="10" max="11" width="10.83203125" style="5"/>
    <col min="12" max="12" width="15.5"/>
    <col min="13" max="13" width="15.5" style="31"/>
    <col min="14" max="14" width="18" customWidth="1"/>
    <col min="16" max="16" width="21.1640625" customWidth="1"/>
    <col min="18" max="18" width="15.5" style="31"/>
    <col min="20" max="20" width="15.5" style="5"/>
    <col min="22" max="22" width="13.1640625" style="31" customWidth="1"/>
    <col min="24" max="24" width="12.33203125" customWidth="1"/>
    <col min="26" max="26" width="15.5"/>
    <col min="29" max="29" width="15.5" style="4"/>
    <col min="31" max="32" width="15.5" style="4"/>
    <col min="34" max="34" width="15.5" style="4"/>
    <col min="36" max="36" width="15.5" style="4"/>
    <col min="38" max="38" width="15.5"/>
    <col min="39" max="39" width="15.5" style="4"/>
    <col min="41" max="41" width="15.5" style="7"/>
    <col min="43" max="44" width="15.5" style="7"/>
    <col min="45" max="46" width="15.5" style="3"/>
    <col min="47" max="48" width="15.5" style="7"/>
    <col min="49" max="49" width="15.5"/>
    <col min="50" max="52" width="15.5" style="7"/>
    <col min="53" max="53" width="15.5" style="1"/>
    <col min="54" max="56" width="15.5" style="7"/>
    <col min="57" max="57" width="15.5" style="1"/>
  </cols>
  <sheetData>
    <row r="1" spans="1:62" ht="68" x14ac:dyDescent="0.2">
      <c r="A1" s="12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7" t="s">
        <v>17</v>
      </c>
      <c r="R1" s="17" t="s">
        <v>16</v>
      </c>
      <c r="S1" s="16" t="s">
        <v>53</v>
      </c>
      <c r="T1" s="16" t="s">
        <v>18</v>
      </c>
      <c r="U1" s="17" t="s">
        <v>19</v>
      </c>
      <c r="V1" s="17" t="s">
        <v>389</v>
      </c>
      <c r="W1" s="17" t="s">
        <v>54</v>
      </c>
      <c r="X1" s="16" t="s">
        <v>20</v>
      </c>
      <c r="Y1" s="16" t="s">
        <v>21</v>
      </c>
      <c r="Z1" s="16" t="s">
        <v>22</v>
      </c>
      <c r="AA1" s="16" t="s">
        <v>23</v>
      </c>
      <c r="AB1" s="16" t="s">
        <v>24</v>
      </c>
      <c r="AC1" s="16" t="s">
        <v>390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9" t="s">
        <v>31</v>
      </c>
      <c r="AK1" s="19" t="s">
        <v>32</v>
      </c>
      <c r="AL1" s="19" t="s">
        <v>395</v>
      </c>
      <c r="AM1" s="21" t="s">
        <v>55</v>
      </c>
      <c r="AN1" s="21" t="s">
        <v>56</v>
      </c>
      <c r="AO1" s="21" t="s">
        <v>391</v>
      </c>
      <c r="AP1" s="12" t="s">
        <v>33</v>
      </c>
      <c r="AQ1" s="19" t="s">
        <v>34</v>
      </c>
      <c r="AR1" s="19" t="s">
        <v>35</v>
      </c>
      <c r="AS1" s="19" t="s">
        <v>36</v>
      </c>
      <c r="AT1" s="19" t="s">
        <v>37</v>
      </c>
      <c r="AU1" s="19" t="s">
        <v>38</v>
      </c>
      <c r="AV1" s="15" t="s">
        <v>39</v>
      </c>
      <c r="AW1" s="16" t="s">
        <v>40</v>
      </c>
      <c r="AX1" s="16" t="s">
        <v>41</v>
      </c>
      <c r="AY1" s="16" t="s">
        <v>42</v>
      </c>
      <c r="AZ1" s="16" t="s">
        <v>43</v>
      </c>
      <c r="BA1" s="16" t="s">
        <v>392</v>
      </c>
      <c r="BB1" s="16" t="s">
        <v>44</v>
      </c>
      <c r="BC1" s="16" t="s">
        <v>45</v>
      </c>
      <c r="BD1" s="16" t="s">
        <v>46</v>
      </c>
      <c r="BE1" s="16" t="s">
        <v>393</v>
      </c>
      <c r="BF1" s="20" t="s">
        <v>47</v>
      </c>
      <c r="BG1" s="20" t="s">
        <v>48</v>
      </c>
      <c r="BH1" s="20" t="s">
        <v>49</v>
      </c>
      <c r="BI1" s="20" t="s">
        <v>50</v>
      </c>
      <c r="BJ1" s="16" t="s">
        <v>51</v>
      </c>
    </row>
    <row r="2" spans="1:62" x14ac:dyDescent="0.2">
      <c r="A2" s="1">
        <v>1</v>
      </c>
      <c r="B2" t="s">
        <v>57</v>
      </c>
      <c r="C2" s="22" t="s">
        <v>58</v>
      </c>
      <c r="D2" s="23">
        <v>0.84634259259259259</v>
      </c>
      <c r="E2" s="8">
        <v>44676</v>
      </c>
      <c r="F2" s="24" t="s">
        <v>59</v>
      </c>
      <c r="G2" t="s">
        <v>329</v>
      </c>
      <c r="H2" t="s">
        <v>330</v>
      </c>
      <c r="I2" s="41">
        <v>48.012666666666668</v>
      </c>
      <c r="J2" s="42">
        <v>-122.29916666666666</v>
      </c>
      <c r="K2">
        <v>1</v>
      </c>
      <c r="L2">
        <v>1</v>
      </c>
      <c r="M2" s="30">
        <v>2</v>
      </c>
      <c r="N2" s="5">
        <v>96.352000000000004</v>
      </c>
      <c r="O2" s="5">
        <v>95.521000000000001</v>
      </c>
      <c r="P2" s="5">
        <v>8.3208000000000002</v>
      </c>
      <c r="Q2" s="2"/>
      <c r="R2" s="31">
        <v>2</v>
      </c>
      <c r="S2" s="2"/>
      <c r="T2" s="5">
        <v>29.653500000000001</v>
      </c>
      <c r="U2" s="3"/>
      <c r="V2" s="30">
        <v>2</v>
      </c>
      <c r="W2" s="2"/>
      <c r="X2" s="5">
        <v>23.034700000000001</v>
      </c>
      <c r="Y2" s="2"/>
      <c r="Z2" s="5">
        <v>6.0125000000000002</v>
      </c>
      <c r="AA2" s="2"/>
      <c r="AB2" s="2"/>
      <c r="AC2" s="3">
        <v>2</v>
      </c>
      <c r="AE2" s="32">
        <v>6.4865823804560865</v>
      </c>
      <c r="AF2" s="7"/>
      <c r="AH2" s="7">
        <v>6.4865823804560865</v>
      </c>
      <c r="AI2" s="2"/>
      <c r="AJ2" s="1">
        <v>2</v>
      </c>
      <c r="AK2" s="5"/>
      <c r="AL2" s="5">
        <v>8.5640000000000001</v>
      </c>
      <c r="AM2" s="3"/>
      <c r="AN2" s="5"/>
      <c r="AO2" s="31"/>
      <c r="AP2" s="5"/>
      <c r="AQ2" s="5">
        <v>30.054457980612241</v>
      </c>
      <c r="AR2" s="5">
        <v>0.17990487653061227</v>
      </c>
      <c r="AS2" s="5">
        <v>-1.5931377551021481E-4</v>
      </c>
      <c r="AT2" s="5">
        <v>2.4768131693877553</v>
      </c>
      <c r="AU2" s="5">
        <v>52.150102804081627</v>
      </c>
      <c r="AV2" s="3">
        <v>2</v>
      </c>
      <c r="AW2" s="5">
        <v>2.64E-2</v>
      </c>
      <c r="AX2" s="29"/>
      <c r="AY2" s="29"/>
      <c r="AZ2" s="29"/>
      <c r="BA2" s="3"/>
      <c r="BB2" s="29"/>
      <c r="BC2" s="29"/>
      <c r="BD2" s="29"/>
      <c r="BE2" s="3"/>
      <c r="BF2" s="2"/>
      <c r="BG2" s="2"/>
      <c r="BJ2">
        <v>100</v>
      </c>
    </row>
    <row r="3" spans="1:62" x14ac:dyDescent="0.2">
      <c r="A3" s="1">
        <v>2</v>
      </c>
      <c r="B3" t="s">
        <v>57</v>
      </c>
      <c r="C3" s="22" t="s">
        <v>58</v>
      </c>
      <c r="D3" s="23">
        <v>0.84697916666666673</v>
      </c>
      <c r="E3" s="8">
        <v>44676</v>
      </c>
      <c r="F3" s="24" t="s">
        <v>60</v>
      </c>
      <c r="G3" t="s">
        <v>329</v>
      </c>
      <c r="H3" t="s">
        <v>330</v>
      </c>
      <c r="I3" s="41">
        <v>48.012666666666668</v>
      </c>
      <c r="J3" s="42">
        <v>-122.29916666666666</v>
      </c>
      <c r="K3">
        <v>1</v>
      </c>
      <c r="L3">
        <v>2</v>
      </c>
      <c r="M3" s="30">
        <v>2</v>
      </c>
      <c r="N3" s="5">
        <v>84.932000000000002</v>
      </c>
      <c r="O3" s="5">
        <v>84.201999999999998</v>
      </c>
      <c r="P3" s="5">
        <v>8.3242999999999991</v>
      </c>
      <c r="Q3" s="2"/>
      <c r="R3" s="31">
        <v>2</v>
      </c>
      <c r="S3" s="2"/>
      <c r="T3" s="5">
        <v>29.632200000000001</v>
      </c>
      <c r="U3" s="3"/>
      <c r="V3" s="30">
        <v>2</v>
      </c>
      <c r="W3" s="2"/>
      <c r="X3" s="5">
        <v>23.017399999999999</v>
      </c>
      <c r="Y3" s="2"/>
      <c r="Z3" s="5">
        <v>5.9280999999999997</v>
      </c>
      <c r="AA3" s="2"/>
      <c r="AB3" s="2"/>
      <c r="AC3" s="3">
        <v>2</v>
      </c>
      <c r="AE3" s="32">
        <v>6.5150451654196315</v>
      </c>
      <c r="AF3" s="7"/>
      <c r="AH3" s="7">
        <v>6.5150451654196315</v>
      </c>
      <c r="AI3" s="2"/>
      <c r="AJ3" s="1">
        <v>2</v>
      </c>
      <c r="AK3" s="5"/>
      <c r="AL3" s="5">
        <v>8.5530000000000008</v>
      </c>
      <c r="AM3" s="3"/>
      <c r="AN3" s="5"/>
      <c r="AO3" s="31"/>
      <c r="AP3" s="5"/>
      <c r="AR3" s="29"/>
      <c r="AS3" s="29"/>
      <c r="AT3" s="29"/>
      <c r="AU3" s="29"/>
      <c r="AV3" s="3"/>
      <c r="AW3" s="5">
        <v>6.9500000000000006E-2</v>
      </c>
      <c r="AX3" s="29"/>
      <c r="AY3" s="29"/>
      <c r="AZ3" s="29"/>
      <c r="BA3" s="3"/>
      <c r="BB3" s="29"/>
      <c r="BC3" s="29"/>
      <c r="BD3" s="29"/>
      <c r="BE3" s="3"/>
      <c r="BF3" s="2"/>
      <c r="BG3" s="2"/>
      <c r="BJ3">
        <v>100</v>
      </c>
    </row>
    <row r="4" spans="1:62" x14ac:dyDescent="0.2">
      <c r="A4" s="1">
        <v>3</v>
      </c>
      <c r="B4" t="s">
        <v>57</v>
      </c>
      <c r="C4" s="22" t="s">
        <v>58</v>
      </c>
      <c r="D4" s="23">
        <v>0.84829861111111116</v>
      </c>
      <c r="E4" s="8">
        <v>44676</v>
      </c>
      <c r="F4" s="24" t="s">
        <v>61</v>
      </c>
      <c r="G4" t="s">
        <v>329</v>
      </c>
      <c r="H4" t="s">
        <v>330</v>
      </c>
      <c r="I4" s="41">
        <v>48.012666666666668</v>
      </c>
      <c r="J4" s="42">
        <v>-122.29916666666666</v>
      </c>
      <c r="K4">
        <v>1</v>
      </c>
      <c r="L4">
        <v>3</v>
      </c>
      <c r="M4" s="30">
        <v>2</v>
      </c>
      <c r="N4" s="5">
        <v>50.293999999999997</v>
      </c>
      <c r="O4" s="5">
        <v>49.866</v>
      </c>
      <c r="P4" s="5">
        <v>8.3950999999999993</v>
      </c>
      <c r="Q4" s="2"/>
      <c r="R4" s="31">
        <v>2</v>
      </c>
      <c r="S4" s="2"/>
      <c r="T4" s="5">
        <v>29.335699999999999</v>
      </c>
      <c r="U4" s="3"/>
      <c r="V4" s="30">
        <v>2</v>
      </c>
      <c r="W4" s="2"/>
      <c r="X4" s="5">
        <v>22.774699999999999</v>
      </c>
      <c r="Y4" s="2"/>
      <c r="Z4" s="5">
        <v>6.3789999999999996</v>
      </c>
      <c r="AA4" s="2"/>
      <c r="AB4" s="2"/>
      <c r="AC4" s="3">
        <v>2</v>
      </c>
      <c r="AE4" s="32">
        <v>6.9428458936496993</v>
      </c>
      <c r="AF4" s="7"/>
      <c r="AH4" s="7">
        <v>6.9428458936496993</v>
      </c>
      <c r="AI4" s="2"/>
      <c r="AJ4" s="1">
        <v>2</v>
      </c>
      <c r="AK4" s="5"/>
      <c r="AL4" s="5">
        <v>8.5809999999999995</v>
      </c>
      <c r="AM4" s="3"/>
      <c r="AN4" s="5"/>
      <c r="AO4" s="31"/>
      <c r="AP4" s="5"/>
      <c r="AQ4" s="5">
        <v>30.39736184655612</v>
      </c>
      <c r="AR4" s="5">
        <v>0.21202960522959183</v>
      </c>
      <c r="AS4" s="5">
        <v>-1.6152122927297528E-4</v>
      </c>
      <c r="AT4" s="5">
        <v>2.3570095440688772</v>
      </c>
      <c r="AU4" s="5">
        <v>47.932373273469381</v>
      </c>
      <c r="AV4" s="3">
        <v>2</v>
      </c>
      <c r="AW4" s="5">
        <v>0.1047</v>
      </c>
      <c r="AX4" s="35">
        <v>0.34924978724251821</v>
      </c>
      <c r="AY4" s="29"/>
      <c r="AZ4" s="29">
        <f>AX4</f>
        <v>0.34924978724251821</v>
      </c>
      <c r="BA4" s="3">
        <v>2</v>
      </c>
      <c r="BB4" s="35">
        <v>0.63822630952309234</v>
      </c>
      <c r="BC4" s="29"/>
      <c r="BD4" s="29">
        <f>AVERAGE(BB4:BC4)</f>
        <v>0.63822630952309234</v>
      </c>
      <c r="BE4" s="3">
        <v>2</v>
      </c>
      <c r="BF4" s="2"/>
      <c r="BG4" s="2"/>
      <c r="BJ4">
        <v>100</v>
      </c>
    </row>
    <row r="5" spans="1:62" x14ac:dyDescent="0.2">
      <c r="A5" s="1">
        <v>4</v>
      </c>
      <c r="B5" t="s">
        <v>57</v>
      </c>
      <c r="C5" s="22" t="s">
        <v>58</v>
      </c>
      <c r="D5" s="23">
        <v>0.84924768518518512</v>
      </c>
      <c r="E5" s="8">
        <v>44676</v>
      </c>
      <c r="F5" s="24" t="s">
        <v>62</v>
      </c>
      <c r="G5" t="s">
        <v>329</v>
      </c>
      <c r="H5" t="s">
        <v>330</v>
      </c>
      <c r="I5" s="41">
        <v>48.012666666666668</v>
      </c>
      <c r="J5" s="42">
        <v>-122.29916666666666</v>
      </c>
      <c r="K5">
        <v>1</v>
      </c>
      <c r="L5">
        <v>4</v>
      </c>
      <c r="M5" s="30">
        <v>2</v>
      </c>
      <c r="N5" s="5">
        <v>30.600999999999999</v>
      </c>
      <c r="O5" s="5">
        <v>30.341999999999999</v>
      </c>
      <c r="P5" s="5">
        <v>8.5123999999999995</v>
      </c>
      <c r="Q5" s="2"/>
      <c r="R5" s="31">
        <v>2</v>
      </c>
      <c r="S5" s="2"/>
      <c r="T5" s="5">
        <v>29.171600000000002</v>
      </c>
      <c r="U5" s="3"/>
      <c r="V5" s="30">
        <v>2</v>
      </c>
      <c r="W5" s="2"/>
      <c r="X5" s="5">
        <v>22.629300000000001</v>
      </c>
      <c r="Y5" s="2"/>
      <c r="Z5" s="5">
        <v>6.5232000000000001</v>
      </c>
      <c r="AA5" s="2"/>
      <c r="AB5" s="2"/>
      <c r="AC5" s="3">
        <v>2</v>
      </c>
      <c r="AE5" s="32">
        <v>7.061076252638486</v>
      </c>
      <c r="AF5" s="7"/>
      <c r="AH5" s="7">
        <v>7.061076252638486</v>
      </c>
      <c r="AI5" s="2"/>
      <c r="AJ5" s="1">
        <v>2</v>
      </c>
      <c r="AK5" s="5"/>
      <c r="AL5" s="5">
        <v>8.59</v>
      </c>
      <c r="AM5" s="3"/>
      <c r="AN5" s="5"/>
      <c r="AO5" s="31"/>
      <c r="AP5" s="5"/>
      <c r="AR5" s="29"/>
      <c r="AS5" s="29"/>
      <c r="AT5" s="29"/>
      <c r="AU5" s="29"/>
      <c r="AV5" s="3"/>
      <c r="AW5" s="5">
        <v>0.17710000000000001</v>
      </c>
      <c r="AX5" s="35">
        <v>0.40978641703122143</v>
      </c>
      <c r="AY5" s="29"/>
      <c r="AZ5" s="29">
        <f t="shared" ref="AZ5:AZ17" si="0">AX5</f>
        <v>0.40978641703122143</v>
      </c>
      <c r="BA5" s="3">
        <v>2</v>
      </c>
      <c r="BB5" s="35">
        <v>0.56364973523061279</v>
      </c>
      <c r="BC5" s="29"/>
      <c r="BD5" s="29">
        <f t="shared" ref="BD5:BD68" si="1">AVERAGE(BB5:BC5)</f>
        <v>0.56364973523061279</v>
      </c>
      <c r="BE5" s="3">
        <v>2</v>
      </c>
      <c r="BF5" s="2"/>
      <c r="BG5" s="2"/>
      <c r="BJ5">
        <v>100</v>
      </c>
    </row>
    <row r="6" spans="1:62" x14ac:dyDescent="0.2">
      <c r="A6" s="1">
        <v>5</v>
      </c>
      <c r="B6" t="s">
        <v>57</v>
      </c>
      <c r="C6" s="22" t="s">
        <v>58</v>
      </c>
      <c r="D6" s="23">
        <v>0.84980324074074076</v>
      </c>
      <c r="E6" s="8">
        <v>44676</v>
      </c>
      <c r="F6" s="24" t="s">
        <v>63</v>
      </c>
      <c r="G6" t="s">
        <v>329</v>
      </c>
      <c r="H6" t="s">
        <v>330</v>
      </c>
      <c r="I6" s="41">
        <v>48.012666666666668</v>
      </c>
      <c r="J6" s="42">
        <v>-122.29916666666666</v>
      </c>
      <c r="K6">
        <v>1</v>
      </c>
      <c r="L6">
        <v>5</v>
      </c>
      <c r="M6" s="30">
        <v>2</v>
      </c>
      <c r="N6" s="5">
        <v>20.34</v>
      </c>
      <c r="O6" s="5">
        <v>20.167999999999999</v>
      </c>
      <c r="P6" s="5">
        <v>8.5516000000000005</v>
      </c>
      <c r="Q6" s="2"/>
      <c r="R6" s="31">
        <v>2</v>
      </c>
      <c r="S6" s="2"/>
      <c r="T6" s="5">
        <v>29.070399999999999</v>
      </c>
      <c r="U6" s="3"/>
      <c r="V6" s="30">
        <v>2</v>
      </c>
      <c r="W6" s="2"/>
      <c r="X6" s="5">
        <v>22.5444</v>
      </c>
      <c r="Y6" s="2"/>
      <c r="Z6" s="5">
        <v>6.6604999999999999</v>
      </c>
      <c r="AA6" s="2"/>
      <c r="AB6" s="2"/>
      <c r="AC6" s="3">
        <v>2</v>
      </c>
      <c r="AE6" s="32">
        <v>7.1146156743424154</v>
      </c>
      <c r="AF6" s="7"/>
      <c r="AH6" s="7">
        <v>7.1146156743424154</v>
      </c>
      <c r="AI6" s="2"/>
      <c r="AJ6" s="1">
        <v>2</v>
      </c>
      <c r="AK6" s="5"/>
      <c r="AL6" s="5">
        <v>8.6069999999999993</v>
      </c>
      <c r="AM6" s="3"/>
      <c r="AN6" s="5"/>
      <c r="AO6" s="31"/>
      <c r="AP6" s="5"/>
      <c r="AQ6" s="5">
        <v>29.79434974744898</v>
      </c>
      <c r="AR6" s="5">
        <v>0.23729823826530613</v>
      </c>
      <c r="AS6" s="5">
        <v>1.2969955389030627E-2</v>
      </c>
      <c r="AT6" s="5">
        <v>2.312773038265306</v>
      </c>
      <c r="AU6" s="5">
        <v>46.837550773469388</v>
      </c>
      <c r="AV6" s="3">
        <v>2</v>
      </c>
      <c r="AW6" s="5">
        <v>0.4199</v>
      </c>
      <c r="AX6" s="29"/>
      <c r="AY6" s="29"/>
      <c r="AZ6" s="29"/>
      <c r="BA6" s="3"/>
      <c r="BB6" s="29"/>
      <c r="BC6" s="29"/>
      <c r="BD6" s="29"/>
      <c r="BE6" s="3"/>
      <c r="BF6" s="2"/>
      <c r="BG6" s="2"/>
      <c r="BJ6">
        <v>100</v>
      </c>
    </row>
    <row r="7" spans="1:62" x14ac:dyDescent="0.2">
      <c r="A7" s="1">
        <v>6</v>
      </c>
      <c r="B7" t="s">
        <v>57</v>
      </c>
      <c r="C7" s="22" t="s">
        <v>58</v>
      </c>
      <c r="D7" s="23">
        <v>0.85047453703703713</v>
      </c>
      <c r="E7" s="8">
        <v>44676</v>
      </c>
      <c r="F7" s="24" t="s">
        <v>64</v>
      </c>
      <c r="G7" t="s">
        <v>329</v>
      </c>
      <c r="H7" t="s">
        <v>330</v>
      </c>
      <c r="I7" s="41">
        <v>48.012666666666668</v>
      </c>
      <c r="J7" s="42">
        <v>-122.29916666666666</v>
      </c>
      <c r="K7">
        <v>1</v>
      </c>
      <c r="L7">
        <v>6</v>
      </c>
      <c r="M7" s="30">
        <v>2</v>
      </c>
      <c r="N7" s="5">
        <v>9.7639999999999993</v>
      </c>
      <c r="O7" s="5">
        <v>9.6820000000000004</v>
      </c>
      <c r="P7" s="5">
        <v>8.5932999999999993</v>
      </c>
      <c r="Q7" s="2"/>
      <c r="R7" s="31">
        <v>2</v>
      </c>
      <c r="S7" s="2"/>
      <c r="T7" s="5">
        <v>28.8599</v>
      </c>
      <c r="U7" s="3"/>
      <c r="V7" s="30">
        <v>2</v>
      </c>
      <c r="W7" s="2"/>
      <c r="X7" s="5">
        <v>22.373699999999999</v>
      </c>
      <c r="Y7" s="2"/>
      <c r="Z7" s="5">
        <v>6.9566999999999997</v>
      </c>
      <c r="AA7" s="2"/>
      <c r="AB7" s="2"/>
      <c r="AC7" s="3">
        <v>2</v>
      </c>
      <c r="AE7" s="32">
        <v>7.6101816360183996</v>
      </c>
      <c r="AF7" s="7"/>
      <c r="AH7" s="7">
        <v>7.6101816360183996</v>
      </c>
      <c r="AI7" s="2"/>
      <c r="AJ7" s="1">
        <v>2</v>
      </c>
      <c r="AK7" s="5"/>
      <c r="AL7" s="5">
        <v>8.6519999999999992</v>
      </c>
      <c r="AM7" s="3"/>
      <c r="AN7" s="5"/>
      <c r="AO7" s="31"/>
      <c r="AP7" s="5"/>
      <c r="AQ7" s="5">
        <v>25.033764290433673</v>
      </c>
      <c r="AR7" s="5">
        <v>0.26059420778061226</v>
      </c>
      <c r="AS7" s="5">
        <v>6.6161147329400524E-2</v>
      </c>
      <c r="AT7" s="5">
        <v>2.0022470144770406</v>
      </c>
      <c r="AU7" s="5">
        <v>41.36159164693877</v>
      </c>
      <c r="AV7" s="3">
        <v>2</v>
      </c>
      <c r="AW7" s="5">
        <v>1.5078</v>
      </c>
      <c r="AX7" s="35">
        <v>7.1246956597473714</v>
      </c>
      <c r="AY7" s="29"/>
      <c r="AZ7" s="29">
        <f t="shared" si="0"/>
        <v>7.1246956597473714</v>
      </c>
      <c r="BA7" s="3">
        <v>2</v>
      </c>
      <c r="BB7" s="35">
        <v>2.0480680827199107</v>
      </c>
      <c r="BC7" s="29"/>
      <c r="BD7" s="29">
        <f t="shared" si="1"/>
        <v>2.0480680827199107</v>
      </c>
      <c r="BE7" s="3">
        <v>2</v>
      </c>
      <c r="BF7" s="2"/>
      <c r="BG7" s="2"/>
      <c r="BJ7">
        <v>100</v>
      </c>
    </row>
    <row r="8" spans="1:62" x14ac:dyDescent="0.2">
      <c r="A8" s="1">
        <v>7</v>
      </c>
      <c r="B8" t="s">
        <v>57</v>
      </c>
      <c r="C8" s="22" t="s">
        <v>58</v>
      </c>
      <c r="D8" s="23">
        <v>0.85086805555555556</v>
      </c>
      <c r="E8" s="8">
        <v>44676</v>
      </c>
      <c r="F8" s="24" t="s">
        <v>65</v>
      </c>
      <c r="G8" t="s">
        <v>329</v>
      </c>
      <c r="H8" t="s">
        <v>330</v>
      </c>
      <c r="I8" s="41">
        <v>48.012666666666668</v>
      </c>
      <c r="J8" s="42">
        <v>-122.29916666666666</v>
      </c>
      <c r="K8">
        <v>1</v>
      </c>
      <c r="L8">
        <v>7</v>
      </c>
      <c r="M8" s="30">
        <v>2</v>
      </c>
      <c r="N8" s="5">
        <v>5.0090000000000003</v>
      </c>
      <c r="O8" s="5">
        <v>4.9669999999999996</v>
      </c>
      <c r="P8" s="5">
        <v>10.349600000000001</v>
      </c>
      <c r="Q8" s="2"/>
      <c r="R8" s="31">
        <v>2</v>
      </c>
      <c r="S8" s="2"/>
      <c r="T8" s="5">
        <v>25.0961</v>
      </c>
      <c r="U8" s="3"/>
      <c r="V8" s="30">
        <v>2</v>
      </c>
      <c r="W8" s="2"/>
      <c r="X8" s="5">
        <v>19.178899999999999</v>
      </c>
      <c r="Y8" s="2"/>
      <c r="Z8" s="5">
        <v>11.813700000000001</v>
      </c>
      <c r="AA8" s="2"/>
      <c r="AB8" s="2"/>
      <c r="AC8" s="3">
        <v>2</v>
      </c>
      <c r="AE8" s="32">
        <v>9.7698733965700306</v>
      </c>
      <c r="AF8" s="7"/>
      <c r="AH8" s="7">
        <v>9.7698733965700306</v>
      </c>
      <c r="AI8" s="2"/>
      <c r="AJ8" s="1">
        <v>2</v>
      </c>
      <c r="AK8" s="5"/>
      <c r="AL8" s="5">
        <v>9.3949999999999996</v>
      </c>
      <c r="AM8" s="3"/>
      <c r="AN8" s="5"/>
      <c r="AO8" s="31"/>
      <c r="AP8" s="5"/>
      <c r="AR8" s="29"/>
      <c r="AS8" s="29"/>
      <c r="AT8" s="29"/>
      <c r="AU8" s="29"/>
      <c r="AV8" s="3"/>
      <c r="AW8" s="5">
        <v>11.879</v>
      </c>
      <c r="AX8" s="35">
        <v>30.594281362444594</v>
      </c>
      <c r="AY8" s="29"/>
      <c r="AZ8" s="29">
        <f t="shared" si="0"/>
        <v>30.594281362444594</v>
      </c>
      <c r="BA8" s="3">
        <v>3</v>
      </c>
      <c r="BB8" s="35">
        <v>5.8393746248553002</v>
      </c>
      <c r="BC8" s="29"/>
      <c r="BD8" s="29">
        <f t="shared" si="1"/>
        <v>5.8393746248553002</v>
      </c>
      <c r="BE8" s="3">
        <v>3</v>
      </c>
      <c r="BF8" s="2"/>
      <c r="BG8" s="2"/>
      <c r="BJ8">
        <v>100</v>
      </c>
    </row>
    <row r="9" spans="1:62" x14ac:dyDescent="0.2">
      <c r="A9" s="1">
        <v>8</v>
      </c>
      <c r="B9" t="s">
        <v>57</v>
      </c>
      <c r="C9" s="22" t="s">
        <v>58</v>
      </c>
      <c r="D9" s="23">
        <v>0.85133101851851845</v>
      </c>
      <c r="E9" s="8">
        <v>44676</v>
      </c>
      <c r="F9" s="24" t="s">
        <v>66</v>
      </c>
      <c r="G9" t="s">
        <v>329</v>
      </c>
      <c r="H9" t="s">
        <v>330</v>
      </c>
      <c r="I9" s="41">
        <v>48.012666666666668</v>
      </c>
      <c r="J9" s="42">
        <v>-122.29916666666666</v>
      </c>
      <c r="K9">
        <v>1</v>
      </c>
      <c r="L9">
        <v>8</v>
      </c>
      <c r="M9" s="30">
        <v>2</v>
      </c>
      <c r="N9" s="5">
        <v>3.0369999999999999</v>
      </c>
      <c r="O9" s="5">
        <v>3.012</v>
      </c>
      <c r="P9" s="5">
        <v>10.668200000000001</v>
      </c>
      <c r="Q9" s="2"/>
      <c r="R9" s="31">
        <v>2</v>
      </c>
      <c r="S9" s="2"/>
      <c r="T9" s="5">
        <v>24.525700000000001</v>
      </c>
      <c r="U9" s="3"/>
      <c r="V9" s="30">
        <v>2</v>
      </c>
      <c r="W9" s="2"/>
      <c r="X9" s="5">
        <v>18.686499999999999</v>
      </c>
      <c r="Y9" s="2"/>
      <c r="Z9" s="5">
        <v>12.360300000000001</v>
      </c>
      <c r="AA9" s="2"/>
      <c r="AB9" s="2"/>
      <c r="AC9" s="3">
        <v>2</v>
      </c>
      <c r="AE9" s="32">
        <v>12.826841036201904</v>
      </c>
      <c r="AF9" s="7"/>
      <c r="AH9" s="7">
        <v>12.826841036201904</v>
      </c>
      <c r="AI9" s="2"/>
      <c r="AJ9" s="1">
        <v>2</v>
      </c>
      <c r="AK9" s="5"/>
      <c r="AL9" s="5">
        <v>9.4659999999999993</v>
      </c>
      <c r="AM9" s="3"/>
      <c r="AN9" s="5"/>
      <c r="AO9" s="31"/>
      <c r="AP9" s="5"/>
      <c r="AQ9" s="5">
        <v>0.86802482908163259</v>
      </c>
      <c r="AR9" s="5">
        <v>6.7300770918367336E-2</v>
      </c>
      <c r="AS9" s="5">
        <v>-1.6814272959183137E-4</v>
      </c>
      <c r="AT9" s="5">
        <v>0.15995908520408161</v>
      </c>
      <c r="AU9" s="5">
        <v>4.7996595510204072</v>
      </c>
      <c r="AV9" s="3">
        <v>2</v>
      </c>
      <c r="AW9" s="5">
        <v>3.7725</v>
      </c>
      <c r="AX9" s="35">
        <v>30.175181617753573</v>
      </c>
      <c r="AY9" s="29"/>
      <c r="AZ9" s="29">
        <f t="shared" si="0"/>
        <v>30.175181617753573</v>
      </c>
      <c r="BA9" s="3">
        <v>4</v>
      </c>
      <c r="BB9" s="35">
        <v>-8.9046656945322482</v>
      </c>
      <c r="BC9" s="29"/>
      <c r="BD9" s="29">
        <f t="shared" si="1"/>
        <v>-8.9046656945322482</v>
      </c>
      <c r="BE9" s="3">
        <v>4</v>
      </c>
      <c r="BF9" s="2"/>
      <c r="BG9" s="2"/>
      <c r="BJ9">
        <v>100</v>
      </c>
    </row>
    <row r="10" spans="1:62" x14ac:dyDescent="0.2">
      <c r="A10" s="1">
        <v>9</v>
      </c>
      <c r="B10" t="s">
        <v>57</v>
      </c>
      <c r="C10" s="22" t="s">
        <v>58</v>
      </c>
      <c r="D10" s="23">
        <v>0.90557870370370364</v>
      </c>
      <c r="E10" s="8">
        <v>44676</v>
      </c>
      <c r="F10" s="24" t="s">
        <v>67</v>
      </c>
      <c r="G10" t="s">
        <v>331</v>
      </c>
      <c r="H10" t="s">
        <v>332</v>
      </c>
      <c r="I10" s="41">
        <v>48.108333333333334</v>
      </c>
      <c r="J10" s="42">
        <v>-122.49033333333334</v>
      </c>
      <c r="K10">
        <v>3</v>
      </c>
      <c r="L10">
        <v>1</v>
      </c>
      <c r="M10" s="30">
        <v>2</v>
      </c>
      <c r="N10" s="5">
        <v>141.25200000000001</v>
      </c>
      <c r="O10" s="5">
        <v>140.017</v>
      </c>
      <c r="P10" s="5">
        <v>8.2744999999999997</v>
      </c>
      <c r="Q10" s="2"/>
      <c r="R10" s="31">
        <v>2</v>
      </c>
      <c r="S10" s="2"/>
      <c r="T10" s="5">
        <v>29.572700000000001</v>
      </c>
      <c r="U10" s="3"/>
      <c r="V10" s="30">
        <v>2</v>
      </c>
      <c r="W10" s="2"/>
      <c r="X10" s="5">
        <v>22.9785</v>
      </c>
      <c r="Y10" s="2"/>
      <c r="Z10" s="5">
        <v>6.0305</v>
      </c>
      <c r="AA10" s="2"/>
      <c r="AB10" s="2"/>
      <c r="AC10" s="3">
        <v>2</v>
      </c>
      <c r="AE10" s="32">
        <v>6.4227814441542117</v>
      </c>
      <c r="AF10" s="7"/>
      <c r="AH10" s="7">
        <v>6.4227814441542117</v>
      </c>
      <c r="AI10" s="2"/>
      <c r="AJ10" s="1">
        <v>2</v>
      </c>
      <c r="AK10" s="5"/>
      <c r="AL10" s="5">
        <v>8.5570000000000004</v>
      </c>
      <c r="AM10" s="3"/>
      <c r="AN10" s="5"/>
      <c r="AO10" s="31"/>
      <c r="AP10" s="5"/>
      <c r="AQ10" s="5">
        <v>31.059681590306123</v>
      </c>
      <c r="AR10" s="5">
        <v>6.2884188265306132E-2</v>
      </c>
      <c r="AS10" s="5">
        <v>-1.4606603954083242E-4</v>
      </c>
      <c r="AT10" s="5">
        <v>2.4575481650510205</v>
      </c>
      <c r="AU10" s="5">
        <v>51.71570817346938</v>
      </c>
      <c r="AV10" s="3">
        <v>2</v>
      </c>
      <c r="AW10" s="5">
        <v>2.8799999999999999E-2</v>
      </c>
      <c r="AX10" s="29"/>
      <c r="AY10" s="29"/>
      <c r="AZ10" s="29"/>
      <c r="BA10" s="3"/>
      <c r="BB10" s="29"/>
      <c r="BC10" s="29"/>
      <c r="BD10" s="29"/>
      <c r="BE10" s="3"/>
      <c r="BF10" s="2"/>
      <c r="BG10" s="2"/>
      <c r="BJ10">
        <v>147</v>
      </c>
    </row>
    <row r="11" spans="1:62" x14ac:dyDescent="0.2">
      <c r="A11" s="1">
        <v>10</v>
      </c>
      <c r="B11" t="s">
        <v>57</v>
      </c>
      <c r="C11" s="22" t="s">
        <v>58</v>
      </c>
      <c r="D11" s="23">
        <v>0.90767361111111111</v>
      </c>
      <c r="E11" s="8">
        <v>44676</v>
      </c>
      <c r="F11" s="24" t="s">
        <v>68</v>
      </c>
      <c r="G11" t="s">
        <v>331</v>
      </c>
      <c r="H11" t="s">
        <v>332</v>
      </c>
      <c r="I11" s="41">
        <v>48.108333333333334</v>
      </c>
      <c r="J11" s="42">
        <v>-122.49033333333334</v>
      </c>
      <c r="K11">
        <v>3</v>
      </c>
      <c r="L11">
        <v>2</v>
      </c>
      <c r="M11" s="30">
        <v>2</v>
      </c>
      <c r="N11" s="5">
        <v>75.436999999999998</v>
      </c>
      <c r="O11" s="5">
        <v>74.790000000000006</v>
      </c>
      <c r="P11" s="5">
        <v>8.2760999999999996</v>
      </c>
      <c r="Q11" s="2"/>
      <c r="R11" s="31">
        <v>2</v>
      </c>
      <c r="S11" s="2"/>
      <c r="T11" s="5">
        <v>29.527000000000001</v>
      </c>
      <c r="U11" s="3"/>
      <c r="V11" s="30">
        <v>2</v>
      </c>
      <c r="W11" s="2"/>
      <c r="X11" s="5">
        <v>22.941600000000001</v>
      </c>
      <c r="Y11" s="2"/>
      <c r="Z11" s="5">
        <v>6.0008999999999997</v>
      </c>
      <c r="AA11" s="2"/>
      <c r="AB11" s="2"/>
      <c r="AC11" s="3">
        <v>2</v>
      </c>
      <c r="AE11" s="32">
        <v>6.6767191444368397</v>
      </c>
      <c r="AF11" s="7"/>
      <c r="AH11" s="7">
        <v>6.6767191444368397</v>
      </c>
      <c r="AI11" s="2"/>
      <c r="AJ11" s="1">
        <v>2</v>
      </c>
      <c r="AK11" s="5"/>
      <c r="AL11" s="5">
        <v>8.5489999999999995</v>
      </c>
      <c r="AM11" s="3"/>
      <c r="AN11" s="5"/>
      <c r="AO11" s="31"/>
      <c r="AP11" s="5"/>
      <c r="AQ11" s="5">
        <v>31.382635373341834</v>
      </c>
      <c r="AR11" s="5">
        <v>6.8706582015306106E-2</v>
      </c>
      <c r="AS11" s="5">
        <v>-1.4827435427294306E-4</v>
      </c>
      <c r="AT11" s="5">
        <v>2.4655399262117346</v>
      </c>
      <c r="AU11" s="5">
        <v>51.997036716326527</v>
      </c>
      <c r="AV11" s="3">
        <v>2</v>
      </c>
      <c r="AW11" s="5">
        <v>2.8799999999999999E-2</v>
      </c>
      <c r="AX11" s="29"/>
      <c r="AY11" s="29"/>
      <c r="AZ11" s="29"/>
      <c r="BA11" s="3"/>
      <c r="BB11" s="29"/>
      <c r="BC11" s="29"/>
      <c r="BD11" s="29"/>
      <c r="BE11" s="3"/>
      <c r="BF11" s="2"/>
      <c r="BG11" s="2"/>
      <c r="BJ11">
        <v>147</v>
      </c>
    </row>
    <row r="12" spans="1:62" x14ac:dyDescent="0.2">
      <c r="A12" s="1">
        <v>11</v>
      </c>
      <c r="B12" t="s">
        <v>57</v>
      </c>
      <c r="C12" s="22" t="s">
        <v>58</v>
      </c>
      <c r="D12" s="23">
        <v>0.90870370370370368</v>
      </c>
      <c r="E12" s="8">
        <v>44676</v>
      </c>
      <c r="F12" s="24" t="s">
        <v>69</v>
      </c>
      <c r="G12" t="s">
        <v>331</v>
      </c>
      <c r="H12" t="s">
        <v>332</v>
      </c>
      <c r="I12" s="41">
        <v>48.108333333333334</v>
      </c>
      <c r="J12" s="42">
        <v>-122.49033333333334</v>
      </c>
      <c r="K12">
        <v>3</v>
      </c>
      <c r="L12">
        <v>3</v>
      </c>
      <c r="M12" s="30">
        <v>2</v>
      </c>
      <c r="N12" s="5">
        <v>50.393000000000001</v>
      </c>
      <c r="O12" s="5">
        <v>49.963000000000001</v>
      </c>
      <c r="P12" s="5">
        <v>8.3315999999999999</v>
      </c>
      <c r="Q12" s="2"/>
      <c r="R12" s="31">
        <v>2</v>
      </c>
      <c r="S12" s="2"/>
      <c r="T12" s="5">
        <v>29.349699999999999</v>
      </c>
      <c r="U12" s="3"/>
      <c r="V12" s="30">
        <v>2</v>
      </c>
      <c r="W12" s="2"/>
      <c r="X12" s="5">
        <v>22.794699999999999</v>
      </c>
      <c r="Y12" s="2"/>
      <c r="Z12" s="5">
        <v>5.9208999999999996</v>
      </c>
      <c r="AA12" s="2"/>
      <c r="AB12" s="2"/>
      <c r="AC12" s="3">
        <v>2</v>
      </c>
      <c r="AE12" s="32">
        <v>6.5533045954983749</v>
      </c>
      <c r="AF12" s="7"/>
      <c r="AH12" s="7">
        <v>6.5533045954983749</v>
      </c>
      <c r="AI12" s="2"/>
      <c r="AJ12" s="1">
        <v>2</v>
      </c>
      <c r="AK12" s="5"/>
      <c r="AL12" s="5">
        <v>8.5340000000000007</v>
      </c>
      <c r="AM12" s="3"/>
      <c r="AN12" s="5"/>
      <c r="AO12" s="31"/>
      <c r="AP12" s="5"/>
      <c r="AR12" s="29"/>
      <c r="AS12" s="29"/>
      <c r="AT12" s="29"/>
      <c r="AU12" s="29"/>
      <c r="AV12" s="3"/>
      <c r="AW12" s="5">
        <v>0.12690000000000001</v>
      </c>
      <c r="AX12" s="35">
        <v>0.23748985532491226</v>
      </c>
      <c r="AY12" s="29"/>
      <c r="AZ12" s="29">
        <f t="shared" si="0"/>
        <v>0.23748985532491226</v>
      </c>
      <c r="BA12" s="3">
        <v>2</v>
      </c>
      <c r="BB12" s="35">
        <v>0.64234666691174547</v>
      </c>
      <c r="BC12" s="29"/>
      <c r="BD12" s="29">
        <f t="shared" si="1"/>
        <v>0.64234666691174547</v>
      </c>
      <c r="BE12" s="3">
        <v>2</v>
      </c>
      <c r="BF12" s="2"/>
      <c r="BG12" s="2"/>
      <c r="BJ12">
        <v>147</v>
      </c>
    </row>
    <row r="13" spans="1:62" x14ac:dyDescent="0.2">
      <c r="A13" s="1">
        <v>12</v>
      </c>
      <c r="B13" t="s">
        <v>57</v>
      </c>
      <c r="C13" s="22" t="s">
        <v>58</v>
      </c>
      <c r="D13" s="23">
        <v>0.90962962962962957</v>
      </c>
      <c r="E13" s="8">
        <v>44676</v>
      </c>
      <c r="F13" s="24" t="s">
        <v>70</v>
      </c>
      <c r="G13" t="s">
        <v>331</v>
      </c>
      <c r="H13" t="s">
        <v>332</v>
      </c>
      <c r="I13" s="41">
        <v>48.108333333333334</v>
      </c>
      <c r="J13" s="42">
        <v>-122.49033333333334</v>
      </c>
      <c r="K13">
        <v>3</v>
      </c>
      <c r="L13">
        <v>4</v>
      </c>
      <c r="M13" s="30">
        <v>2</v>
      </c>
      <c r="N13" s="5">
        <v>29.774999999999999</v>
      </c>
      <c r="O13" s="5">
        <v>29.521999999999998</v>
      </c>
      <c r="P13" s="5">
        <v>8.4286999999999992</v>
      </c>
      <c r="Q13" s="2"/>
      <c r="R13" s="31">
        <v>2</v>
      </c>
      <c r="S13" s="2"/>
      <c r="T13" s="5">
        <v>29.122399999999999</v>
      </c>
      <c r="U13" s="3"/>
      <c r="V13" s="30">
        <v>2</v>
      </c>
      <c r="W13" s="2"/>
      <c r="X13" s="5">
        <v>22.602699999999999</v>
      </c>
      <c r="Y13" s="2"/>
      <c r="Z13" s="5">
        <v>6.2305999999999999</v>
      </c>
      <c r="AA13" s="2"/>
      <c r="AB13" s="2"/>
      <c r="AC13" s="3">
        <v>2</v>
      </c>
      <c r="AE13" s="32">
        <v>6.71853113381417</v>
      </c>
      <c r="AF13" s="7"/>
      <c r="AH13" s="7">
        <v>6.71853113381417</v>
      </c>
      <c r="AI13" s="2"/>
      <c r="AJ13" s="1">
        <v>2</v>
      </c>
      <c r="AK13" s="5"/>
      <c r="AL13" s="5">
        <v>8.5609999999999999</v>
      </c>
      <c r="AM13" s="3"/>
      <c r="AN13" s="5"/>
      <c r="AO13" s="31"/>
      <c r="AP13" s="5"/>
      <c r="AR13" s="29"/>
      <c r="AS13" s="29"/>
      <c r="AT13" s="29"/>
      <c r="AU13" s="29"/>
      <c r="AV13" s="3"/>
      <c r="AW13" s="5">
        <v>0.24709999999999999</v>
      </c>
      <c r="AX13" s="35">
        <v>0.40978641703122159</v>
      </c>
      <c r="AY13" s="29"/>
      <c r="AZ13" s="29">
        <f t="shared" si="0"/>
        <v>0.40978641703122159</v>
      </c>
      <c r="BA13" s="3">
        <v>2</v>
      </c>
      <c r="BB13" s="35">
        <v>0.73212906927592969</v>
      </c>
      <c r="BC13" s="29"/>
      <c r="BD13" s="29">
        <f t="shared" si="1"/>
        <v>0.73212906927592969</v>
      </c>
      <c r="BE13" s="3">
        <v>2</v>
      </c>
      <c r="BF13" s="2"/>
      <c r="BG13" s="2"/>
      <c r="BJ13">
        <v>147</v>
      </c>
    </row>
    <row r="14" spans="1:62" x14ac:dyDescent="0.2">
      <c r="A14" s="1">
        <v>13</v>
      </c>
      <c r="B14" t="s">
        <v>57</v>
      </c>
      <c r="C14" s="22" t="s">
        <v>58</v>
      </c>
      <c r="D14" s="23">
        <v>0.91031249999999997</v>
      </c>
      <c r="E14" s="8">
        <v>44676</v>
      </c>
      <c r="F14" s="24" t="s">
        <v>71</v>
      </c>
      <c r="G14" t="s">
        <v>331</v>
      </c>
      <c r="H14" t="s">
        <v>332</v>
      </c>
      <c r="I14" s="41">
        <v>48.108333333333334</v>
      </c>
      <c r="J14" s="42">
        <v>-122.49033333333334</v>
      </c>
      <c r="K14">
        <v>3</v>
      </c>
      <c r="L14">
        <v>5</v>
      </c>
      <c r="M14" s="30">
        <v>2</v>
      </c>
      <c r="N14" s="5">
        <v>20.66</v>
      </c>
      <c r="O14" s="5">
        <v>20.486000000000001</v>
      </c>
      <c r="P14" s="5">
        <v>8.4819999999999993</v>
      </c>
      <c r="Q14" s="2"/>
      <c r="R14" s="31">
        <v>2</v>
      </c>
      <c r="S14" s="2"/>
      <c r="T14" s="5">
        <v>28.998999999999999</v>
      </c>
      <c r="U14" s="3"/>
      <c r="V14" s="30">
        <v>2</v>
      </c>
      <c r="W14" s="2"/>
      <c r="X14" s="5">
        <v>22.4985</v>
      </c>
      <c r="Y14" s="2"/>
      <c r="Z14" s="5">
        <v>6.2252999999999998</v>
      </c>
      <c r="AA14" s="2"/>
      <c r="AB14" s="2"/>
      <c r="AC14" s="3">
        <v>2</v>
      </c>
      <c r="AE14" s="32">
        <v>6.6455324467918739</v>
      </c>
      <c r="AF14" s="7"/>
      <c r="AH14" s="7">
        <v>6.6455324467918739</v>
      </c>
      <c r="AI14" s="2"/>
      <c r="AJ14" s="1">
        <v>2</v>
      </c>
      <c r="AK14" s="5"/>
      <c r="AL14" s="5">
        <v>8.5649999999999995</v>
      </c>
      <c r="AM14" s="3"/>
      <c r="AN14" s="5"/>
      <c r="AO14" s="31"/>
      <c r="AP14" s="5"/>
      <c r="AQ14" s="5">
        <v>30.829630873469391</v>
      </c>
      <c r="AR14" s="5">
        <v>0.13677575510204082</v>
      </c>
      <c r="AS14" s="5">
        <v>-1.5048252551019334E-4</v>
      </c>
      <c r="AT14" s="5">
        <v>2.3800515765306121</v>
      </c>
      <c r="AU14" s="5">
        <v>49.342551832653065</v>
      </c>
      <c r="AV14" s="3">
        <v>2</v>
      </c>
      <c r="AW14" s="5">
        <v>0.48859999999999998</v>
      </c>
      <c r="AX14" s="35">
        <v>0.6146796255468322</v>
      </c>
      <c r="AY14" s="29"/>
      <c r="AZ14" s="29">
        <f t="shared" si="0"/>
        <v>0.6146796255468322</v>
      </c>
      <c r="BA14" s="3">
        <v>2</v>
      </c>
      <c r="BB14" s="35">
        <v>0.95311417737487159</v>
      </c>
      <c r="BC14" s="29"/>
      <c r="BD14" s="29">
        <f t="shared" si="1"/>
        <v>0.95311417737487159</v>
      </c>
      <c r="BE14" s="3">
        <v>2</v>
      </c>
      <c r="BF14" s="2"/>
      <c r="BG14" s="2"/>
      <c r="BJ14">
        <v>147</v>
      </c>
    </row>
    <row r="15" spans="1:62" x14ac:dyDescent="0.2">
      <c r="A15" s="1">
        <v>14</v>
      </c>
      <c r="B15" t="s">
        <v>57</v>
      </c>
      <c r="C15" s="22" t="s">
        <v>58</v>
      </c>
      <c r="D15" s="23">
        <v>0.91084490740740742</v>
      </c>
      <c r="E15" s="8">
        <v>44676</v>
      </c>
      <c r="F15" s="24" t="s">
        <v>72</v>
      </c>
      <c r="G15" t="s">
        <v>331</v>
      </c>
      <c r="H15" t="s">
        <v>332</v>
      </c>
      <c r="I15" s="41">
        <v>48.108333333333334</v>
      </c>
      <c r="J15" s="42">
        <v>-122.49033333333334</v>
      </c>
      <c r="K15">
        <v>3</v>
      </c>
      <c r="L15">
        <v>6</v>
      </c>
      <c r="M15" s="30">
        <v>2</v>
      </c>
      <c r="N15" s="5">
        <v>9.8010000000000002</v>
      </c>
      <c r="O15" s="5">
        <v>9.718</v>
      </c>
      <c r="P15" s="5">
        <v>8.7873999999999999</v>
      </c>
      <c r="Q15" s="2"/>
      <c r="R15" s="31">
        <v>2</v>
      </c>
      <c r="S15" s="2"/>
      <c r="T15" s="5">
        <v>28.214200000000002</v>
      </c>
      <c r="U15" s="3"/>
      <c r="V15" s="30">
        <v>2</v>
      </c>
      <c r="W15" s="2"/>
      <c r="X15" s="5">
        <v>21.841000000000001</v>
      </c>
      <c r="Y15" s="2"/>
      <c r="Z15" s="5">
        <v>6.4694000000000003</v>
      </c>
      <c r="AA15" s="2"/>
      <c r="AB15" s="2"/>
      <c r="AC15" s="3">
        <v>2</v>
      </c>
      <c r="AE15" s="32">
        <v>6.919876330029255</v>
      </c>
      <c r="AF15" s="7"/>
      <c r="AH15" s="7">
        <v>6.919876330029255</v>
      </c>
      <c r="AI15" s="2"/>
      <c r="AJ15" s="1">
        <v>2</v>
      </c>
      <c r="AK15" s="5"/>
      <c r="AL15" s="5">
        <v>8.6129999999999995</v>
      </c>
      <c r="AM15" s="3"/>
      <c r="AN15" s="5"/>
      <c r="AO15" s="31"/>
      <c r="AP15" s="5"/>
      <c r="AQ15" s="36">
        <v>28.14</v>
      </c>
      <c r="AR15" s="36">
        <v>0.19</v>
      </c>
      <c r="AS15" s="36">
        <v>0.01</v>
      </c>
      <c r="AT15" s="36">
        <v>2.2200000000000002</v>
      </c>
      <c r="AU15" s="36">
        <v>46.66</v>
      </c>
      <c r="AV15" s="3">
        <v>2</v>
      </c>
      <c r="AW15" s="5">
        <v>4.5446</v>
      </c>
      <c r="AX15" s="35">
        <v>2.5611651064451335</v>
      </c>
      <c r="AY15" s="29"/>
      <c r="AZ15" s="29">
        <f t="shared" si="0"/>
        <v>2.5611651064451335</v>
      </c>
      <c r="BA15" s="3">
        <v>2</v>
      </c>
      <c r="BB15" s="35">
        <v>2.2124160248388596</v>
      </c>
      <c r="BC15" s="29"/>
      <c r="BD15" s="29">
        <f t="shared" si="1"/>
        <v>2.2124160248388596</v>
      </c>
      <c r="BE15" s="3">
        <v>2</v>
      </c>
      <c r="BF15" s="2"/>
      <c r="BG15" s="2"/>
      <c r="BJ15">
        <v>147</v>
      </c>
    </row>
    <row r="16" spans="1:62" x14ac:dyDescent="0.2">
      <c r="A16" s="1">
        <v>15</v>
      </c>
      <c r="B16" t="s">
        <v>57</v>
      </c>
      <c r="C16" s="22" t="s">
        <v>58</v>
      </c>
      <c r="D16" s="23">
        <v>0.91122685185185182</v>
      </c>
      <c r="E16" s="8">
        <v>44676</v>
      </c>
      <c r="F16" s="24" t="s">
        <v>73</v>
      </c>
      <c r="G16" t="s">
        <v>331</v>
      </c>
      <c r="H16" t="s">
        <v>332</v>
      </c>
      <c r="I16" s="41">
        <v>48.108333333333334</v>
      </c>
      <c r="J16" s="42">
        <v>-122.49033333333334</v>
      </c>
      <c r="K16">
        <v>3</v>
      </c>
      <c r="L16">
        <v>7</v>
      </c>
      <c r="M16" s="30">
        <v>2</v>
      </c>
      <c r="N16" s="5">
        <v>4.8680000000000003</v>
      </c>
      <c r="O16" s="5">
        <v>4.827</v>
      </c>
      <c r="P16" s="5">
        <v>10.783300000000001</v>
      </c>
      <c r="Q16" s="2"/>
      <c r="R16" s="31">
        <v>2</v>
      </c>
      <c r="S16" s="2"/>
      <c r="T16" s="5">
        <v>24.8109</v>
      </c>
      <c r="U16" s="3"/>
      <c r="V16" s="30">
        <v>2</v>
      </c>
      <c r="W16" s="2"/>
      <c r="X16" s="5">
        <v>18.89</v>
      </c>
      <c r="Y16" s="2"/>
      <c r="Z16" s="5">
        <v>11.9483</v>
      </c>
      <c r="AA16" s="2"/>
      <c r="AB16" s="2"/>
      <c r="AC16" s="3">
        <v>2</v>
      </c>
      <c r="AE16" s="32">
        <v>9.2317611528522718</v>
      </c>
      <c r="AF16" s="7"/>
      <c r="AH16" s="7">
        <v>9.2317611528522718</v>
      </c>
      <c r="AI16" s="2"/>
      <c r="AJ16" s="1">
        <v>2</v>
      </c>
      <c r="AK16" s="5"/>
      <c r="AL16" s="5">
        <v>9.4629999999999992</v>
      </c>
      <c r="AM16" s="3"/>
      <c r="AN16" s="5"/>
      <c r="AO16" s="31"/>
      <c r="AP16" s="5"/>
      <c r="AR16" s="29"/>
      <c r="AS16" s="29"/>
      <c r="AT16" s="29"/>
      <c r="AU16" s="29"/>
      <c r="AV16" s="3"/>
      <c r="AW16" s="5">
        <v>7.4402999999999997</v>
      </c>
      <c r="AX16" s="35">
        <v>13.830291574803722</v>
      </c>
      <c r="AY16" s="29"/>
      <c r="AZ16" s="29">
        <f t="shared" si="0"/>
        <v>13.830291574803722</v>
      </c>
      <c r="BA16" s="3">
        <v>2</v>
      </c>
      <c r="BB16" s="35">
        <v>2.081645529476257</v>
      </c>
      <c r="BC16" s="29"/>
      <c r="BD16" s="29">
        <f t="shared" si="1"/>
        <v>2.081645529476257</v>
      </c>
      <c r="BE16" s="3">
        <v>2</v>
      </c>
      <c r="BF16" s="2"/>
      <c r="BG16" s="2"/>
      <c r="BJ16">
        <v>147</v>
      </c>
    </row>
    <row r="17" spans="1:62" x14ac:dyDescent="0.2">
      <c r="A17" s="1">
        <v>16</v>
      </c>
      <c r="B17" t="s">
        <v>57</v>
      </c>
      <c r="C17" s="22" t="s">
        <v>58</v>
      </c>
      <c r="D17" s="23">
        <v>0.91170138888888896</v>
      </c>
      <c r="E17" s="8">
        <v>44676</v>
      </c>
      <c r="F17" s="24" t="s">
        <v>74</v>
      </c>
      <c r="G17" t="s">
        <v>331</v>
      </c>
      <c r="H17" t="s">
        <v>332</v>
      </c>
      <c r="I17" s="41">
        <v>48.108333333333334</v>
      </c>
      <c r="J17" s="42">
        <v>-122.49033333333334</v>
      </c>
      <c r="K17">
        <v>3</v>
      </c>
      <c r="L17">
        <v>8</v>
      </c>
      <c r="M17" s="30">
        <v>2</v>
      </c>
      <c r="N17" s="5">
        <v>2.9809999999999999</v>
      </c>
      <c r="O17" s="5">
        <v>2.956</v>
      </c>
      <c r="P17" s="5">
        <v>11.4207</v>
      </c>
      <c r="Q17" s="2"/>
      <c r="R17" s="31">
        <v>2</v>
      </c>
      <c r="S17" s="2"/>
      <c r="T17" s="5">
        <v>24.395800000000001</v>
      </c>
      <c r="U17" s="3"/>
      <c r="V17" s="30">
        <v>2</v>
      </c>
      <c r="W17" s="2"/>
      <c r="X17" s="5">
        <v>18.465900000000001</v>
      </c>
      <c r="Y17" s="2"/>
      <c r="Z17" s="5">
        <v>12.362399999999999</v>
      </c>
      <c r="AA17" s="2"/>
      <c r="AB17" s="2"/>
      <c r="AC17" s="3">
        <v>2</v>
      </c>
      <c r="AE17" s="32">
        <v>13.181913084687721</v>
      </c>
      <c r="AF17" s="7"/>
      <c r="AH17" s="7">
        <v>13.181913084687721</v>
      </c>
      <c r="AI17" s="2"/>
      <c r="AJ17" s="1">
        <v>2</v>
      </c>
      <c r="AK17" s="5"/>
      <c r="AL17" s="5">
        <v>9.5370000000000008</v>
      </c>
      <c r="AM17" s="3"/>
      <c r="AN17" s="5"/>
      <c r="AO17" s="31"/>
      <c r="AP17" s="5"/>
      <c r="AQ17" s="5">
        <v>0.56672594999999992</v>
      </c>
      <c r="AR17" s="5">
        <v>3.3966000000000003E-2</v>
      </c>
      <c r="AS17" s="5">
        <v>-1.5489843749999998E-4</v>
      </c>
      <c r="AT17" s="5">
        <v>7.3244937499999996E-2</v>
      </c>
      <c r="AU17" s="5">
        <v>2.8442528999999999</v>
      </c>
      <c r="AV17" s="3">
        <v>2</v>
      </c>
      <c r="AW17" s="5">
        <v>6.2944000000000004</v>
      </c>
      <c r="AX17" s="35">
        <v>10.617193532172553</v>
      </c>
      <c r="AY17" s="29"/>
      <c r="AZ17" s="29">
        <f t="shared" si="0"/>
        <v>10.617193532172553</v>
      </c>
      <c r="BA17" s="3">
        <v>2</v>
      </c>
      <c r="BB17" s="35">
        <v>1.7847574461633111</v>
      </c>
      <c r="BC17" s="29"/>
      <c r="BD17" s="29">
        <f t="shared" si="1"/>
        <v>1.7847574461633111</v>
      </c>
      <c r="BE17" s="3">
        <v>2</v>
      </c>
      <c r="BF17" s="2"/>
      <c r="BG17" s="2"/>
      <c r="BJ17">
        <v>147</v>
      </c>
    </row>
    <row r="18" spans="1:62" x14ac:dyDescent="0.2">
      <c r="A18" s="1">
        <v>17</v>
      </c>
      <c r="B18" t="s">
        <v>57</v>
      </c>
      <c r="C18" s="22" t="s">
        <v>58</v>
      </c>
      <c r="D18" s="23">
        <v>0.96159722222222221</v>
      </c>
      <c r="E18" s="8">
        <v>44676</v>
      </c>
      <c r="F18" s="24" t="s">
        <v>75</v>
      </c>
      <c r="G18" t="s">
        <v>333</v>
      </c>
      <c r="H18" t="s">
        <v>334</v>
      </c>
      <c r="I18" s="41">
        <v>48.241833333333332</v>
      </c>
      <c r="J18" s="42">
        <v>-122.553</v>
      </c>
      <c r="K18">
        <v>4</v>
      </c>
      <c r="L18">
        <v>1</v>
      </c>
      <c r="M18" s="30">
        <v>2</v>
      </c>
      <c r="N18" s="5">
        <v>81.093000000000004</v>
      </c>
      <c r="O18" s="5">
        <v>80.394999999999996</v>
      </c>
      <c r="P18" s="5">
        <v>8.3169000000000004</v>
      </c>
      <c r="Q18" s="2"/>
      <c r="R18" s="31">
        <v>2</v>
      </c>
      <c r="S18" s="2"/>
      <c r="T18" s="5">
        <v>29.427</v>
      </c>
      <c r="U18" s="3"/>
      <c r="V18" s="30">
        <v>2</v>
      </c>
      <c r="W18" s="2"/>
      <c r="X18" s="5">
        <v>22.857600000000001</v>
      </c>
      <c r="Y18" s="2"/>
      <c r="Z18" s="5">
        <v>5.3574999999999999</v>
      </c>
      <c r="AA18" s="2"/>
      <c r="AB18" s="2"/>
      <c r="AC18" s="3">
        <v>2</v>
      </c>
      <c r="AE18" s="32">
        <v>5.7707960904986733</v>
      </c>
      <c r="AF18" s="32">
        <v>6.3301730529949092</v>
      </c>
      <c r="AH18" s="7">
        <v>6.0504845717467912</v>
      </c>
      <c r="AI18" s="2"/>
      <c r="AJ18" s="1">
        <v>6</v>
      </c>
      <c r="AK18" s="5"/>
      <c r="AL18" s="5">
        <v>8.4819999999999993</v>
      </c>
      <c r="AM18" s="3"/>
      <c r="AN18" s="5"/>
      <c r="AO18" s="31"/>
      <c r="AP18" s="5"/>
      <c r="AQ18" s="5">
        <v>32.182619312755101</v>
      </c>
      <c r="AR18" s="5">
        <v>8.9250949744897959E-2</v>
      </c>
      <c r="AS18" s="5">
        <v>-1.350223134566219E-4</v>
      </c>
      <c r="AT18" s="5">
        <v>2.6040395644770404</v>
      </c>
      <c r="AU18" s="5">
        <v>58.005962632653059</v>
      </c>
      <c r="AV18" s="3">
        <v>2</v>
      </c>
      <c r="AW18" s="5">
        <v>5.8099999999999999E-2</v>
      </c>
      <c r="AX18" s="29"/>
      <c r="AY18" s="29"/>
      <c r="AZ18" s="29"/>
      <c r="BA18" s="3"/>
      <c r="BB18" s="29"/>
      <c r="BC18" s="29"/>
      <c r="BD18" s="29"/>
      <c r="BE18" s="3"/>
      <c r="BF18" s="2"/>
      <c r="BG18" s="2"/>
      <c r="BJ18">
        <v>89</v>
      </c>
    </row>
    <row r="19" spans="1:62" x14ac:dyDescent="0.2">
      <c r="A19" s="1">
        <v>18</v>
      </c>
      <c r="B19" t="s">
        <v>57</v>
      </c>
      <c r="C19" s="22" t="s">
        <v>58</v>
      </c>
      <c r="D19" s="23">
        <v>0.96168981481481486</v>
      </c>
      <c r="E19" s="8">
        <v>44676</v>
      </c>
      <c r="F19" s="24" t="s">
        <v>76</v>
      </c>
      <c r="G19" t="s">
        <v>333</v>
      </c>
      <c r="H19" t="s">
        <v>334</v>
      </c>
      <c r="I19" s="41">
        <v>48.241833333333332</v>
      </c>
      <c r="J19" s="42">
        <v>-122.553</v>
      </c>
      <c r="K19">
        <v>4</v>
      </c>
      <c r="L19">
        <v>2</v>
      </c>
      <c r="M19" s="30">
        <v>2</v>
      </c>
      <c r="N19" s="5">
        <v>81.122</v>
      </c>
      <c r="O19" s="5">
        <v>80.423000000000002</v>
      </c>
      <c r="P19" s="5">
        <v>8.3168000000000006</v>
      </c>
      <c r="Q19" s="2"/>
      <c r="R19" s="31">
        <v>2</v>
      </c>
      <c r="S19" s="2"/>
      <c r="T19" s="5">
        <v>29.4268</v>
      </c>
      <c r="U19" s="3"/>
      <c r="V19" s="30">
        <v>2</v>
      </c>
      <c r="W19" s="2"/>
      <c r="X19" s="5">
        <v>22.857500000000002</v>
      </c>
      <c r="Y19" s="2"/>
      <c r="Z19" s="5">
        <v>5.3615000000000004</v>
      </c>
      <c r="AA19" s="2"/>
      <c r="AB19" s="2"/>
      <c r="AC19" s="3">
        <v>2</v>
      </c>
      <c r="AE19" s="7"/>
      <c r="AF19" s="7"/>
      <c r="AH19" s="7"/>
      <c r="AI19" s="2"/>
      <c r="AJ19" s="1"/>
      <c r="AK19" s="5"/>
      <c r="AL19" s="5">
        <v>8.4830000000000005</v>
      </c>
      <c r="AM19" s="3"/>
      <c r="AN19" s="5"/>
      <c r="AO19" s="31"/>
      <c r="AP19" s="5"/>
      <c r="AR19" s="29"/>
      <c r="AS19" s="29"/>
      <c r="AT19" s="29"/>
      <c r="AU19" s="29"/>
      <c r="AV19" s="3"/>
      <c r="AW19" s="5">
        <v>5.8099999999999999E-2</v>
      </c>
      <c r="AX19" s="29"/>
      <c r="AY19" s="29"/>
      <c r="AZ19" s="29"/>
      <c r="BA19" s="3"/>
      <c r="BB19" s="29"/>
      <c r="BC19" s="29"/>
      <c r="BD19" s="29"/>
      <c r="BE19" s="3"/>
      <c r="BF19" s="2"/>
      <c r="BG19" s="2"/>
      <c r="BJ19">
        <v>89</v>
      </c>
    </row>
    <row r="20" spans="1:62" x14ac:dyDescent="0.2">
      <c r="A20" s="1">
        <v>19</v>
      </c>
      <c r="B20" t="s">
        <v>57</v>
      </c>
      <c r="C20" s="22" t="s">
        <v>58</v>
      </c>
      <c r="D20" s="23">
        <v>0.96287037037037038</v>
      </c>
      <c r="E20" s="8">
        <v>44676</v>
      </c>
      <c r="F20" s="24" t="s">
        <v>77</v>
      </c>
      <c r="G20" t="s">
        <v>333</v>
      </c>
      <c r="H20" t="s">
        <v>334</v>
      </c>
      <c r="I20" s="41">
        <v>48.241833333333332</v>
      </c>
      <c r="J20" s="42">
        <v>-122.553</v>
      </c>
      <c r="K20">
        <v>4</v>
      </c>
      <c r="L20">
        <v>3</v>
      </c>
      <c r="M20" s="30">
        <v>2</v>
      </c>
      <c r="N20" s="5">
        <v>50.899000000000001</v>
      </c>
      <c r="O20" s="5">
        <v>50.465000000000003</v>
      </c>
      <c r="P20" s="5">
        <v>8.3628</v>
      </c>
      <c r="Q20" s="2"/>
      <c r="R20" s="31">
        <v>2</v>
      </c>
      <c r="S20" s="2"/>
      <c r="T20" s="5">
        <v>29.367599999999999</v>
      </c>
      <c r="U20" s="3"/>
      <c r="V20" s="30">
        <v>2</v>
      </c>
      <c r="W20" s="2"/>
      <c r="X20" s="5">
        <v>22.804300000000001</v>
      </c>
      <c r="Y20" s="2"/>
      <c r="Z20" s="5">
        <v>5.2034000000000002</v>
      </c>
      <c r="AA20" s="2"/>
      <c r="AB20" s="2"/>
      <c r="AC20" s="3">
        <v>2</v>
      </c>
      <c r="AE20" s="32">
        <v>5.9313888723868375</v>
      </c>
      <c r="AF20" s="32">
        <v>5.4871852846845153</v>
      </c>
      <c r="AH20" s="7">
        <v>5.7092870785356764</v>
      </c>
      <c r="AI20" s="2"/>
      <c r="AJ20" s="1">
        <v>6</v>
      </c>
      <c r="AK20" s="5"/>
      <c r="AL20" s="5">
        <v>8.4619999999999997</v>
      </c>
      <c r="AM20" s="3"/>
      <c r="AN20" s="5"/>
      <c r="AO20" s="31"/>
      <c r="AP20" s="5"/>
      <c r="AR20" s="29"/>
      <c r="AS20" s="29"/>
      <c r="AT20" s="29"/>
      <c r="AU20" s="29"/>
      <c r="AV20" s="3"/>
      <c r="AW20" s="5">
        <v>0.10290000000000001</v>
      </c>
      <c r="AX20" s="35">
        <v>0.27008650213421409</v>
      </c>
      <c r="AY20" s="35">
        <v>0.26542983830431377</v>
      </c>
      <c r="AZ20" s="29">
        <f>AVERAGE(AX20:AY20)</f>
        <v>0.26775817021926396</v>
      </c>
      <c r="BA20" s="3">
        <v>6</v>
      </c>
      <c r="BB20" s="35">
        <v>0.84374909516538432</v>
      </c>
      <c r="BC20" s="35">
        <v>0.81564588848647324</v>
      </c>
      <c r="BD20" s="29">
        <f t="shared" si="1"/>
        <v>0.82969749182592878</v>
      </c>
      <c r="BE20" s="3">
        <v>6</v>
      </c>
      <c r="BF20" s="2"/>
      <c r="BG20" s="2"/>
      <c r="BJ20">
        <v>89</v>
      </c>
    </row>
    <row r="21" spans="1:62" x14ac:dyDescent="0.2">
      <c r="A21" s="1">
        <v>20</v>
      </c>
      <c r="B21" t="s">
        <v>57</v>
      </c>
      <c r="C21" s="22" t="s">
        <v>58</v>
      </c>
      <c r="D21" s="23">
        <v>0.9639699074074074</v>
      </c>
      <c r="E21" s="8">
        <v>44676</v>
      </c>
      <c r="F21" s="24" t="s">
        <v>78</v>
      </c>
      <c r="G21" t="s">
        <v>333</v>
      </c>
      <c r="H21" t="s">
        <v>334</v>
      </c>
      <c r="I21" s="41">
        <v>48.241833333333332</v>
      </c>
      <c r="J21" s="42">
        <v>-122.553</v>
      </c>
      <c r="K21">
        <v>4</v>
      </c>
      <c r="L21">
        <v>4</v>
      </c>
      <c r="M21" s="30">
        <v>2</v>
      </c>
      <c r="N21" s="5">
        <v>30.335000000000001</v>
      </c>
      <c r="O21" s="5">
        <v>30.077000000000002</v>
      </c>
      <c r="P21" s="5">
        <v>8.4777000000000005</v>
      </c>
      <c r="Q21" s="2"/>
      <c r="R21" s="31">
        <v>2</v>
      </c>
      <c r="S21" s="2"/>
      <c r="T21" s="5">
        <v>29.144500000000001</v>
      </c>
      <c r="U21" s="3"/>
      <c r="V21" s="30">
        <v>2</v>
      </c>
      <c r="W21" s="2"/>
      <c r="X21" s="5">
        <v>22.613099999999999</v>
      </c>
      <c r="Y21" s="2"/>
      <c r="Z21" s="5">
        <v>5.4126000000000003</v>
      </c>
      <c r="AA21" s="2"/>
      <c r="AB21" s="2"/>
      <c r="AC21" s="3">
        <v>2</v>
      </c>
      <c r="AE21" s="32">
        <v>5.8884800248440001</v>
      </c>
      <c r="AF21" s="32">
        <v>5.7341681174226542</v>
      </c>
      <c r="AH21" s="7">
        <v>5.8113240711333276</v>
      </c>
      <c r="AI21" s="2"/>
      <c r="AJ21" s="1">
        <v>6</v>
      </c>
      <c r="AK21" s="5"/>
      <c r="AL21" s="5">
        <v>8.4809999999999999</v>
      </c>
      <c r="AM21" s="3"/>
      <c r="AN21" s="5"/>
      <c r="AO21" s="31"/>
      <c r="AP21" s="5"/>
      <c r="AR21" s="29"/>
      <c r="AS21" s="29"/>
      <c r="AT21" s="29"/>
      <c r="AU21" s="29"/>
      <c r="AV21" s="3"/>
      <c r="AW21" s="5">
        <v>0.18190000000000001</v>
      </c>
      <c r="AX21" s="35">
        <v>0.38184643405181989</v>
      </c>
      <c r="AY21" s="35">
        <v>0.32130980426311667</v>
      </c>
      <c r="AZ21" s="29">
        <f t="shared" ref="AZ21:AZ27" si="2">AVERAGE(AX21:AY21)</f>
        <v>0.35157811915746828</v>
      </c>
      <c r="BA21" s="3">
        <v>6</v>
      </c>
      <c r="BB21" s="35">
        <v>0.82090881177169628</v>
      </c>
      <c r="BC21" s="35">
        <v>0.82996564504655257</v>
      </c>
      <c r="BD21" s="29">
        <f t="shared" si="1"/>
        <v>0.82543722840912448</v>
      </c>
      <c r="BE21" s="3">
        <v>6</v>
      </c>
      <c r="BF21" s="2"/>
      <c r="BG21" s="2"/>
      <c r="BJ21">
        <v>89</v>
      </c>
    </row>
    <row r="22" spans="1:62" x14ac:dyDescent="0.2">
      <c r="A22" s="1">
        <v>21</v>
      </c>
      <c r="B22" t="s">
        <v>57</v>
      </c>
      <c r="C22" s="22" t="s">
        <v>58</v>
      </c>
      <c r="D22" s="23">
        <v>0.96475694444444438</v>
      </c>
      <c r="E22" s="8">
        <v>44676</v>
      </c>
      <c r="F22" s="24" t="s">
        <v>79</v>
      </c>
      <c r="G22" t="s">
        <v>333</v>
      </c>
      <c r="H22" t="s">
        <v>334</v>
      </c>
      <c r="I22" s="41">
        <v>48.241833333333332</v>
      </c>
      <c r="J22" s="42">
        <v>-122.553</v>
      </c>
      <c r="K22">
        <v>4</v>
      </c>
      <c r="L22">
        <v>5</v>
      </c>
      <c r="M22" s="30">
        <v>2</v>
      </c>
      <c r="N22" s="5">
        <v>20.462</v>
      </c>
      <c r="O22" s="5">
        <v>20.289000000000001</v>
      </c>
      <c r="P22" s="5">
        <v>8.6019000000000005</v>
      </c>
      <c r="Q22" s="2"/>
      <c r="R22" s="31">
        <v>2</v>
      </c>
      <c r="S22" s="2"/>
      <c r="T22" s="5">
        <v>28.8902</v>
      </c>
      <c r="U22" s="3"/>
      <c r="V22" s="30">
        <v>2</v>
      </c>
      <c r="W22" s="2"/>
      <c r="X22" s="5">
        <v>22.3963</v>
      </c>
      <c r="Y22" s="2"/>
      <c r="Z22" s="5">
        <v>5.3388999999999998</v>
      </c>
      <c r="AA22" s="2"/>
      <c r="AB22" s="2"/>
      <c r="AC22" s="3">
        <v>2</v>
      </c>
      <c r="AE22" s="7"/>
      <c r="AF22" s="7"/>
      <c r="AH22" s="7"/>
      <c r="AI22" s="2"/>
      <c r="AJ22" s="1"/>
      <c r="AK22" s="5"/>
      <c r="AL22" s="5">
        <v>8.4710000000000001</v>
      </c>
      <c r="AM22" s="3"/>
      <c r="AN22" s="5"/>
      <c r="AO22" s="31"/>
      <c r="AP22" s="5"/>
      <c r="AQ22" s="5">
        <v>30.574746527295918</v>
      </c>
      <c r="AR22" s="5">
        <v>0.30402907984693883</v>
      </c>
      <c r="AS22" s="5">
        <v>0.53574379544005102</v>
      </c>
      <c r="AT22" s="5">
        <v>2.5034889816326533</v>
      </c>
      <c r="AU22" s="5">
        <v>56.299468536734686</v>
      </c>
      <c r="AV22" s="3">
        <v>2</v>
      </c>
      <c r="AW22" s="5">
        <v>0.50239999999999996</v>
      </c>
      <c r="AX22" s="29"/>
      <c r="AY22" s="29"/>
      <c r="AZ22" s="29"/>
      <c r="BA22" s="3"/>
      <c r="BB22" s="29"/>
      <c r="BC22" s="29"/>
      <c r="BD22" s="29"/>
      <c r="BE22" s="3"/>
      <c r="BF22" s="2"/>
      <c r="BG22" s="2"/>
      <c r="BJ22">
        <v>89</v>
      </c>
    </row>
    <row r="23" spans="1:62" x14ac:dyDescent="0.2">
      <c r="A23" s="1">
        <v>22</v>
      </c>
      <c r="B23" t="s">
        <v>57</v>
      </c>
      <c r="C23" s="22" t="s">
        <v>58</v>
      </c>
      <c r="D23" s="23">
        <v>0.96491898148148147</v>
      </c>
      <c r="E23" s="8">
        <v>44676</v>
      </c>
      <c r="F23" s="24" t="s">
        <v>80</v>
      </c>
      <c r="G23" t="s">
        <v>333</v>
      </c>
      <c r="H23" t="s">
        <v>334</v>
      </c>
      <c r="I23" s="41">
        <v>48.241833333333332</v>
      </c>
      <c r="J23" s="42">
        <v>-122.553</v>
      </c>
      <c r="K23">
        <v>4</v>
      </c>
      <c r="L23">
        <v>6</v>
      </c>
      <c r="M23" s="30">
        <v>2</v>
      </c>
      <c r="N23" s="5">
        <v>20.497</v>
      </c>
      <c r="O23" s="5">
        <v>20.323</v>
      </c>
      <c r="P23" s="5">
        <v>8.6003000000000007</v>
      </c>
      <c r="Q23" s="2"/>
      <c r="R23" s="31">
        <v>2</v>
      </c>
      <c r="S23" s="2"/>
      <c r="T23" s="5">
        <v>28.893999999999998</v>
      </c>
      <c r="U23" s="3"/>
      <c r="V23" s="30">
        <v>2</v>
      </c>
      <c r="W23" s="2"/>
      <c r="X23" s="5">
        <v>22.3995</v>
      </c>
      <c r="Y23" s="2"/>
      <c r="Z23" s="5">
        <v>5.3377999999999997</v>
      </c>
      <c r="AA23" s="2"/>
      <c r="AB23" s="2"/>
      <c r="AC23" s="3">
        <v>2</v>
      </c>
      <c r="AE23" s="32">
        <v>5.36525011032451</v>
      </c>
      <c r="AF23" s="32">
        <v>8.1078600304180775</v>
      </c>
      <c r="AH23" s="7">
        <v>6.7365550703712938</v>
      </c>
      <c r="AI23" s="2"/>
      <c r="AJ23" s="1">
        <v>6</v>
      </c>
      <c r="AK23" s="5"/>
      <c r="AL23" s="5">
        <v>8.4740000000000002</v>
      </c>
      <c r="AM23" s="3"/>
      <c r="AN23" s="5"/>
      <c r="AO23" s="31"/>
      <c r="AP23" s="5"/>
      <c r="AR23" s="29"/>
      <c r="AS23" s="29"/>
      <c r="AT23" s="29"/>
      <c r="AU23" s="29"/>
      <c r="AV23" s="3"/>
      <c r="AW23" s="5">
        <v>0.4647</v>
      </c>
      <c r="AX23" s="35">
        <v>1.0570626893873549</v>
      </c>
      <c r="AY23" s="35">
        <v>0.99652605959865193</v>
      </c>
      <c r="AZ23" s="29">
        <f t="shared" si="2"/>
        <v>1.0267943744930035</v>
      </c>
      <c r="BA23" s="3">
        <v>6</v>
      </c>
      <c r="BB23" s="35">
        <v>0.65581054007337247</v>
      </c>
      <c r="BC23" s="35">
        <v>0.70698720685955752</v>
      </c>
      <c r="BD23" s="29">
        <f t="shared" si="1"/>
        <v>0.68139887346646499</v>
      </c>
      <c r="BE23" s="3">
        <v>6</v>
      </c>
      <c r="BF23" s="2"/>
      <c r="BG23" s="2"/>
      <c r="BJ23">
        <v>89</v>
      </c>
    </row>
    <row r="24" spans="1:62" x14ac:dyDescent="0.2">
      <c r="A24" s="1">
        <v>23</v>
      </c>
      <c r="B24" t="s">
        <v>57</v>
      </c>
      <c r="C24" s="22" t="s">
        <v>58</v>
      </c>
      <c r="D24" s="23">
        <v>0.96554398148148157</v>
      </c>
      <c r="E24" s="8">
        <v>44676</v>
      </c>
      <c r="F24" s="24" t="s">
        <v>81</v>
      </c>
      <c r="G24" t="s">
        <v>333</v>
      </c>
      <c r="H24" t="s">
        <v>334</v>
      </c>
      <c r="I24" s="41">
        <v>48.241833333333332</v>
      </c>
      <c r="J24" s="42">
        <v>-122.553</v>
      </c>
      <c r="K24">
        <v>4</v>
      </c>
      <c r="L24">
        <v>7</v>
      </c>
      <c r="M24" s="30">
        <v>2</v>
      </c>
      <c r="N24" s="5">
        <v>10.090999999999999</v>
      </c>
      <c r="O24" s="5">
        <v>10.006</v>
      </c>
      <c r="P24" s="5">
        <v>9.3264999999999993</v>
      </c>
      <c r="Q24" s="2"/>
      <c r="R24" s="31">
        <v>2</v>
      </c>
      <c r="S24" s="2"/>
      <c r="T24" s="5">
        <v>26.1692</v>
      </c>
      <c r="U24" s="3"/>
      <c r="V24" s="30">
        <v>2</v>
      </c>
      <c r="W24" s="2"/>
      <c r="X24" s="5">
        <v>20.166799999999999</v>
      </c>
      <c r="Y24" s="2"/>
      <c r="Z24" s="5">
        <v>8.3544999999999998</v>
      </c>
      <c r="AA24" s="2"/>
      <c r="AB24" s="2"/>
      <c r="AC24" s="3">
        <v>2</v>
      </c>
      <c r="AE24" s="32">
        <v>8.7903826373881913</v>
      </c>
      <c r="AF24" s="32">
        <v>8.4932307832035097</v>
      </c>
      <c r="AH24" s="7">
        <v>8.6418067102958496</v>
      </c>
      <c r="AI24" s="2"/>
      <c r="AJ24" s="1">
        <v>6</v>
      </c>
      <c r="AK24" s="5"/>
      <c r="AL24" s="5">
        <v>8.9429999999999996</v>
      </c>
      <c r="AM24" s="3"/>
      <c r="AN24" s="5"/>
      <c r="AO24" s="31"/>
      <c r="AP24" s="5"/>
      <c r="AQ24" s="5">
        <v>11.89626594375</v>
      </c>
      <c r="AR24" s="5">
        <v>0.15876459374999999</v>
      </c>
      <c r="AS24" s="5">
        <v>0.23155858476562499</v>
      </c>
      <c r="AT24" s="5">
        <v>1.238610909375</v>
      </c>
      <c r="AU24" s="5">
        <v>32.326680099999997</v>
      </c>
      <c r="AV24" s="3">
        <v>2</v>
      </c>
      <c r="AW24" s="5">
        <v>14.094099999999999</v>
      </c>
      <c r="AX24" s="35">
        <v>26.822383660225398</v>
      </c>
      <c r="AY24" s="35">
        <v>19.37172153238501</v>
      </c>
      <c r="AZ24" s="29">
        <f t="shared" si="2"/>
        <v>23.097052596305204</v>
      </c>
      <c r="BA24" s="3">
        <v>4</v>
      </c>
      <c r="BB24" s="35">
        <v>-5.3412685694474273</v>
      </c>
      <c r="BC24" s="35">
        <v>3.0921896736573169</v>
      </c>
      <c r="BD24" s="29">
        <f t="shared" si="1"/>
        <v>-1.1245394478950552</v>
      </c>
      <c r="BE24" s="3">
        <v>4</v>
      </c>
      <c r="BF24" s="2"/>
      <c r="BG24" s="2"/>
      <c r="BJ24">
        <v>89</v>
      </c>
    </row>
    <row r="25" spans="1:62" x14ac:dyDescent="0.2">
      <c r="A25" s="1">
        <v>24</v>
      </c>
      <c r="B25" t="s">
        <v>57</v>
      </c>
      <c r="C25" s="22" t="s">
        <v>58</v>
      </c>
      <c r="D25" s="23">
        <v>0.96611111111111114</v>
      </c>
      <c r="E25" s="8">
        <v>44676</v>
      </c>
      <c r="F25" s="24" t="s">
        <v>82</v>
      </c>
      <c r="G25" t="s">
        <v>333</v>
      </c>
      <c r="H25" t="s">
        <v>334</v>
      </c>
      <c r="I25" s="41">
        <v>48.241833333333332</v>
      </c>
      <c r="J25" s="42">
        <v>-122.553</v>
      </c>
      <c r="K25">
        <v>4</v>
      </c>
      <c r="L25">
        <v>8</v>
      </c>
      <c r="M25" s="30">
        <v>2</v>
      </c>
      <c r="N25" s="5">
        <v>4.9139999999999997</v>
      </c>
      <c r="O25" s="5">
        <v>4.8730000000000002</v>
      </c>
      <c r="P25" s="5">
        <v>11.071400000000001</v>
      </c>
      <c r="Q25" s="2"/>
      <c r="R25" s="31">
        <v>2</v>
      </c>
      <c r="S25" s="2"/>
      <c r="T25" s="5">
        <v>23.481100000000001</v>
      </c>
      <c r="U25" s="3"/>
      <c r="V25" s="30">
        <v>2</v>
      </c>
      <c r="W25" s="2"/>
      <c r="X25" s="5">
        <v>17.812899999999999</v>
      </c>
      <c r="Y25" s="2"/>
      <c r="Z25" s="5">
        <v>13.034599999999999</v>
      </c>
      <c r="AA25" s="2"/>
      <c r="AB25" s="2"/>
      <c r="AC25" s="3">
        <v>2</v>
      </c>
      <c r="AE25" s="32">
        <v>13.490950872044964</v>
      </c>
      <c r="AF25" s="32">
        <v>13.735395104068541</v>
      </c>
      <c r="AH25" s="7">
        <v>13.613172988056753</v>
      </c>
      <c r="AI25" s="2"/>
      <c r="AJ25" s="1">
        <v>6</v>
      </c>
      <c r="AK25" s="5"/>
      <c r="AL25" s="5">
        <v>9.5549999999999997</v>
      </c>
      <c r="AM25" s="3"/>
      <c r="AN25" s="5"/>
      <c r="AO25" s="31"/>
      <c r="AP25" s="5"/>
      <c r="AR25" s="29"/>
      <c r="AS25" s="29"/>
      <c r="AT25" s="29"/>
      <c r="AU25" s="29"/>
      <c r="AV25" s="3"/>
      <c r="AW25" s="5">
        <v>7.6383000000000001</v>
      </c>
      <c r="AX25" s="37">
        <v>12.992092085421676</v>
      </c>
      <c r="AY25" s="37">
        <v>13.411191830112699</v>
      </c>
      <c r="AZ25" s="29">
        <f t="shared" si="2"/>
        <v>13.201641957767187</v>
      </c>
      <c r="BA25" s="3"/>
      <c r="BB25" s="37">
        <v>1.5626503834932473</v>
      </c>
      <c r="BC25" s="37">
        <v>1.4243495288777517</v>
      </c>
      <c r="BD25" s="29">
        <f t="shared" si="1"/>
        <v>1.4934999561854996</v>
      </c>
      <c r="BE25" s="3"/>
      <c r="BF25" s="2"/>
      <c r="BG25" s="2"/>
      <c r="BJ25">
        <v>89</v>
      </c>
    </row>
    <row r="26" spans="1:62" x14ac:dyDescent="0.2">
      <c r="A26" s="1">
        <v>25</v>
      </c>
      <c r="B26" t="s">
        <v>57</v>
      </c>
      <c r="C26" s="22" t="s">
        <v>58</v>
      </c>
      <c r="D26" s="23">
        <v>0.96671296296296294</v>
      </c>
      <c r="E26" s="8">
        <v>44676</v>
      </c>
      <c r="F26" s="24" t="s">
        <v>83</v>
      </c>
      <c r="G26" t="s">
        <v>333</v>
      </c>
      <c r="H26" t="s">
        <v>334</v>
      </c>
      <c r="I26" s="41">
        <v>48.241833333333332</v>
      </c>
      <c r="J26" s="42">
        <v>-122.553</v>
      </c>
      <c r="K26">
        <v>4</v>
      </c>
      <c r="L26">
        <v>9</v>
      </c>
      <c r="M26" s="30">
        <v>2</v>
      </c>
      <c r="N26" s="5">
        <v>3.1840000000000002</v>
      </c>
      <c r="O26" s="5">
        <v>3.157</v>
      </c>
      <c r="P26" s="5">
        <v>11.307700000000001</v>
      </c>
      <c r="Q26" s="2"/>
      <c r="R26" s="31">
        <v>2</v>
      </c>
      <c r="S26" s="2"/>
      <c r="T26" s="5">
        <v>23.075099999999999</v>
      </c>
      <c r="U26" s="3"/>
      <c r="V26" s="30">
        <v>2</v>
      </c>
      <c r="W26" s="2"/>
      <c r="X26" s="5">
        <v>17.460799999999999</v>
      </c>
      <c r="Y26" s="2"/>
      <c r="Z26" s="5">
        <v>12.561999999999999</v>
      </c>
      <c r="AA26" s="2"/>
      <c r="AB26" s="2"/>
      <c r="AC26" s="3">
        <v>2</v>
      </c>
      <c r="AE26" s="7"/>
      <c r="AF26" s="7"/>
      <c r="AH26" s="7"/>
      <c r="AI26" s="2"/>
      <c r="AJ26" s="1"/>
      <c r="AK26" s="5"/>
      <c r="AL26" s="5">
        <v>9.5150000000000006</v>
      </c>
      <c r="AM26" s="3"/>
      <c r="AN26" s="5"/>
      <c r="AO26" s="31"/>
      <c r="AP26" s="5"/>
      <c r="AQ26" s="5">
        <v>0.33971838979591834</v>
      </c>
      <c r="AR26" s="5">
        <v>2.842001020408165E-2</v>
      </c>
      <c r="AS26" s="5">
        <v>-1.416489795918421E-4</v>
      </c>
      <c r="AT26" s="5">
        <v>3.9433367346938787E-2</v>
      </c>
      <c r="AU26" s="5">
        <v>5.2352749224489799</v>
      </c>
      <c r="AV26" s="3">
        <v>2</v>
      </c>
      <c r="AW26" s="5">
        <v>8.5053999999999998</v>
      </c>
      <c r="AX26" s="29"/>
      <c r="AY26" s="29"/>
      <c r="AZ26" s="29"/>
      <c r="BA26" s="3"/>
      <c r="BB26" s="29"/>
      <c r="BC26" s="29"/>
      <c r="BD26" s="29"/>
      <c r="BE26" s="3"/>
      <c r="BF26" s="2"/>
      <c r="BG26" s="2"/>
      <c r="BJ26">
        <v>89</v>
      </c>
    </row>
    <row r="27" spans="1:62" x14ac:dyDescent="0.2">
      <c r="A27" s="1">
        <v>26</v>
      </c>
      <c r="B27" t="s">
        <v>57</v>
      </c>
      <c r="C27" s="22" t="s">
        <v>58</v>
      </c>
      <c r="D27" s="23">
        <v>0.9668402777777777</v>
      </c>
      <c r="E27" s="8">
        <v>44676</v>
      </c>
      <c r="F27" s="24" t="s">
        <v>84</v>
      </c>
      <c r="G27" t="s">
        <v>333</v>
      </c>
      <c r="H27" t="s">
        <v>334</v>
      </c>
      <c r="I27" s="41">
        <v>48.241833333333332</v>
      </c>
      <c r="J27" s="42">
        <v>-122.553</v>
      </c>
      <c r="K27">
        <v>4</v>
      </c>
      <c r="L27">
        <v>10</v>
      </c>
      <c r="M27" s="30">
        <v>2</v>
      </c>
      <c r="N27" s="5">
        <v>3.1749999999999998</v>
      </c>
      <c r="O27" s="5">
        <v>3.1480000000000001</v>
      </c>
      <c r="P27" s="5">
        <v>11.306800000000001</v>
      </c>
      <c r="Q27" s="2"/>
      <c r="R27" s="31">
        <v>2</v>
      </c>
      <c r="S27" s="2"/>
      <c r="T27" s="5">
        <v>23.0717</v>
      </c>
      <c r="U27" s="3"/>
      <c r="V27" s="30">
        <v>2</v>
      </c>
      <c r="W27" s="2"/>
      <c r="X27" s="5">
        <v>17.458300000000001</v>
      </c>
      <c r="Y27" s="2"/>
      <c r="Z27" s="5">
        <v>12.543200000000001</v>
      </c>
      <c r="AA27" s="2"/>
      <c r="AB27" s="2"/>
      <c r="AC27" s="3">
        <v>2</v>
      </c>
      <c r="AE27" s="32">
        <v>13.663721596818945</v>
      </c>
      <c r="AF27" s="32">
        <v>11.64019483567469</v>
      </c>
      <c r="AH27" s="7">
        <v>12.651958216246818</v>
      </c>
      <c r="AI27" s="2"/>
      <c r="AJ27" s="1">
        <v>6</v>
      </c>
      <c r="AK27" s="5"/>
      <c r="AL27" s="5">
        <v>9.52</v>
      </c>
      <c r="AM27" s="3"/>
      <c r="AN27" s="5"/>
      <c r="AO27" s="31"/>
      <c r="AP27" s="5"/>
      <c r="AR27" s="29"/>
      <c r="AS27" s="29"/>
      <c r="AT27" s="29"/>
      <c r="AU27" s="29"/>
      <c r="AV27" s="3"/>
      <c r="AW27" s="5">
        <v>8.4199000000000002</v>
      </c>
      <c r="AX27" s="35">
        <v>14.249391319494743</v>
      </c>
      <c r="AY27" s="35">
        <v>14.80819097908277</v>
      </c>
      <c r="AZ27" s="29">
        <f t="shared" si="2"/>
        <v>14.528791149288757</v>
      </c>
      <c r="BA27" s="3">
        <v>6</v>
      </c>
      <c r="BB27" s="35">
        <v>2.3645430099740579</v>
      </c>
      <c r="BC27" s="35">
        <v>1.6185440903356765</v>
      </c>
      <c r="BD27" s="29">
        <f t="shared" si="1"/>
        <v>1.9915435501548671</v>
      </c>
      <c r="BE27" s="3">
        <v>6</v>
      </c>
      <c r="BF27" s="2"/>
      <c r="BG27" s="2"/>
      <c r="BJ27">
        <v>89</v>
      </c>
    </row>
    <row r="28" spans="1:62" x14ac:dyDescent="0.2">
      <c r="A28" s="1">
        <v>27</v>
      </c>
      <c r="B28" t="s">
        <v>57</v>
      </c>
      <c r="C28" s="22" t="s">
        <v>58</v>
      </c>
      <c r="D28" s="23">
        <v>0.79121527777777778</v>
      </c>
      <c r="E28" s="8">
        <v>44676</v>
      </c>
      <c r="F28" s="24" t="s">
        <v>85</v>
      </c>
      <c r="G28" t="s">
        <v>333</v>
      </c>
      <c r="H28" t="s">
        <v>334</v>
      </c>
      <c r="I28" s="41">
        <v>48.241833333333332</v>
      </c>
      <c r="J28" s="42">
        <v>-122.553</v>
      </c>
      <c r="K28">
        <v>5</v>
      </c>
      <c r="L28">
        <v>1</v>
      </c>
      <c r="M28" s="30">
        <v>2</v>
      </c>
      <c r="N28" s="5">
        <v>221.624</v>
      </c>
      <c r="O28" s="5">
        <v>220.28800000000001</v>
      </c>
      <c r="P28" s="5">
        <v>8.4733999999999998</v>
      </c>
      <c r="Q28" s="2"/>
      <c r="R28" s="31">
        <v>2</v>
      </c>
      <c r="S28" s="2"/>
      <c r="T28" s="5">
        <v>29.943899999999999</v>
      </c>
      <c r="U28" s="3"/>
      <c r="V28" s="30">
        <v>2</v>
      </c>
      <c r="W28" s="2"/>
      <c r="X28" s="5">
        <v>23.242100000000001</v>
      </c>
      <c r="Y28" s="2"/>
      <c r="Z28" s="5">
        <v>7.1111000000000004</v>
      </c>
      <c r="AA28" s="2"/>
      <c r="AB28" s="2"/>
      <c r="AC28" s="3">
        <v>2</v>
      </c>
      <c r="AE28" s="32">
        <v>7.3174228878527012</v>
      </c>
      <c r="AF28" s="7"/>
      <c r="AH28" s="7">
        <v>7.3174228878527012</v>
      </c>
      <c r="AI28" s="2"/>
      <c r="AJ28" s="1">
        <v>6</v>
      </c>
      <c r="AK28" s="5"/>
      <c r="AL28" s="5">
        <v>8.7100000000000009</v>
      </c>
      <c r="AM28" s="3"/>
      <c r="AN28" s="5"/>
      <c r="AO28" s="31"/>
      <c r="AP28" s="5"/>
      <c r="AQ28" s="5">
        <v>24.188245029081632</v>
      </c>
      <c r="AR28" s="5">
        <v>0.3339443137755102</v>
      </c>
      <c r="AS28" s="5">
        <v>1.5777298632971939</v>
      </c>
      <c r="AT28" s="5">
        <v>1.9983718155612245</v>
      </c>
      <c r="AU28" s="5">
        <v>38.87631582244898</v>
      </c>
      <c r="AV28" s="3">
        <v>2</v>
      </c>
      <c r="AW28" s="5">
        <v>0.30509999999999998</v>
      </c>
      <c r="AX28" s="29"/>
      <c r="AY28" s="29"/>
      <c r="AZ28" s="29"/>
      <c r="BA28" s="3"/>
      <c r="BB28" s="29"/>
      <c r="BC28" s="29"/>
      <c r="BD28" s="29"/>
      <c r="BE28" s="3"/>
      <c r="BF28" s="2"/>
      <c r="BG28" s="2"/>
      <c r="BJ28">
        <v>228</v>
      </c>
    </row>
    <row r="29" spans="1:62" x14ac:dyDescent="0.2">
      <c r="A29" s="1">
        <v>28</v>
      </c>
      <c r="B29" t="s">
        <v>57</v>
      </c>
      <c r="C29" s="22" t="s">
        <v>58</v>
      </c>
      <c r="D29" s="23">
        <v>0.79131944444444446</v>
      </c>
      <c r="E29" s="8">
        <v>44676</v>
      </c>
      <c r="F29" s="24" t="s">
        <v>86</v>
      </c>
      <c r="G29" t="s">
        <v>333</v>
      </c>
      <c r="H29" t="s">
        <v>334</v>
      </c>
      <c r="I29" s="41">
        <v>48.241833333333332</v>
      </c>
      <c r="J29" s="42">
        <v>-122.553</v>
      </c>
      <c r="K29">
        <v>5</v>
      </c>
      <c r="L29">
        <v>2</v>
      </c>
      <c r="M29" s="30">
        <v>2</v>
      </c>
      <c r="N29" s="5">
        <v>221.67400000000001</v>
      </c>
      <c r="O29" s="5">
        <v>220.33799999999999</v>
      </c>
      <c r="P29" s="5">
        <v>8.4734999999999996</v>
      </c>
      <c r="Q29" s="2"/>
      <c r="R29" s="31">
        <v>2</v>
      </c>
      <c r="S29" s="2"/>
      <c r="T29" s="5">
        <v>29.943300000000001</v>
      </c>
      <c r="U29" s="3"/>
      <c r="V29" s="30">
        <v>2</v>
      </c>
      <c r="W29" s="2"/>
      <c r="X29" s="5">
        <v>23.241700000000002</v>
      </c>
      <c r="Y29" s="2"/>
      <c r="Z29" s="5">
        <v>7.1029999999999998</v>
      </c>
      <c r="AA29" s="2"/>
      <c r="AB29" s="2"/>
      <c r="AC29" s="3">
        <v>2</v>
      </c>
      <c r="AE29" s="7"/>
      <c r="AF29" s="7"/>
      <c r="AH29" s="7"/>
      <c r="AI29" s="2"/>
      <c r="AJ29" s="1"/>
      <c r="AK29" s="5"/>
      <c r="AL29" s="5">
        <v>8.7100000000000009</v>
      </c>
      <c r="AM29" s="3"/>
      <c r="AN29" s="5"/>
      <c r="AO29" s="31"/>
      <c r="AP29" s="5"/>
      <c r="AR29" s="29"/>
      <c r="AS29" s="29"/>
      <c r="AT29" s="29"/>
      <c r="AU29" s="29"/>
      <c r="AV29" s="3"/>
      <c r="AW29" s="5">
        <v>0.32240000000000002</v>
      </c>
      <c r="AX29" s="29"/>
      <c r="AY29" s="29"/>
      <c r="AZ29" s="29"/>
      <c r="BA29" s="3"/>
      <c r="BB29" s="29"/>
      <c r="BC29" s="29"/>
      <c r="BD29" s="29"/>
      <c r="BE29" s="3"/>
      <c r="BF29" s="2"/>
      <c r="BG29" s="2"/>
      <c r="BJ29">
        <v>228</v>
      </c>
    </row>
    <row r="30" spans="1:62" x14ac:dyDescent="0.2">
      <c r="A30" s="1">
        <v>29</v>
      </c>
      <c r="B30" t="s">
        <v>57</v>
      </c>
      <c r="C30" s="22" t="s">
        <v>58</v>
      </c>
      <c r="D30" s="23">
        <v>0.79306712962962955</v>
      </c>
      <c r="E30" s="8">
        <v>44676</v>
      </c>
      <c r="F30" s="24" t="s">
        <v>87</v>
      </c>
      <c r="G30" t="s">
        <v>333</v>
      </c>
      <c r="H30" t="s">
        <v>334</v>
      </c>
      <c r="I30" s="41">
        <v>48.241833333333332</v>
      </c>
      <c r="J30" s="42">
        <v>-122.553</v>
      </c>
      <c r="K30">
        <v>5</v>
      </c>
      <c r="L30">
        <v>3</v>
      </c>
      <c r="M30" s="30">
        <v>2</v>
      </c>
      <c r="N30" s="5">
        <v>151.05699999999999</v>
      </c>
      <c r="O30" s="5">
        <v>150.172</v>
      </c>
      <c r="P30" s="5">
        <v>8.4766999999999992</v>
      </c>
      <c r="Q30" s="2"/>
      <c r="R30" s="31">
        <v>2</v>
      </c>
      <c r="S30" s="2"/>
      <c r="T30" s="5">
        <v>29.8034</v>
      </c>
      <c r="U30" s="3"/>
      <c r="V30" s="30">
        <v>2</v>
      </c>
      <c r="W30" s="2"/>
      <c r="X30" s="5">
        <v>23.130700000000001</v>
      </c>
      <c r="Y30" s="2"/>
      <c r="Z30" s="5">
        <v>7.22</v>
      </c>
      <c r="AA30" s="2"/>
      <c r="AB30" s="2"/>
      <c r="AC30" s="3">
        <v>2</v>
      </c>
      <c r="AE30" s="32">
        <v>7.7433969474490096</v>
      </c>
      <c r="AF30" s="7"/>
      <c r="AH30" s="7">
        <v>7.7433969474490096</v>
      </c>
      <c r="AI30" s="2"/>
      <c r="AJ30" s="1">
        <v>2</v>
      </c>
      <c r="AK30" s="5"/>
      <c r="AL30" s="5">
        <v>8.7159999999999993</v>
      </c>
      <c r="AM30" s="3"/>
      <c r="AN30" s="5"/>
      <c r="AO30" s="31"/>
      <c r="AP30" s="5"/>
      <c r="AR30" s="29"/>
      <c r="AS30" s="29"/>
      <c r="AT30" s="29"/>
      <c r="AU30" s="29"/>
      <c r="AV30" s="3"/>
      <c r="AW30" s="5">
        <v>0.1532</v>
      </c>
      <c r="AX30" s="29"/>
      <c r="AY30" s="29"/>
      <c r="AZ30" s="29"/>
      <c r="BA30" s="3"/>
      <c r="BB30" s="29"/>
      <c r="BC30" s="29"/>
      <c r="BD30" s="29"/>
      <c r="BE30" s="3"/>
      <c r="BF30" s="2"/>
      <c r="BG30" s="2"/>
      <c r="BJ30">
        <v>228</v>
      </c>
    </row>
    <row r="31" spans="1:62" x14ac:dyDescent="0.2">
      <c r="A31" s="1">
        <v>30</v>
      </c>
      <c r="B31" t="s">
        <v>57</v>
      </c>
      <c r="C31" s="22" t="s">
        <v>58</v>
      </c>
      <c r="D31" s="23">
        <v>0.79447916666666663</v>
      </c>
      <c r="E31" s="8">
        <v>44676</v>
      </c>
      <c r="F31" s="24" t="s">
        <v>88</v>
      </c>
      <c r="G31" t="s">
        <v>333</v>
      </c>
      <c r="H31" t="s">
        <v>334</v>
      </c>
      <c r="I31" s="41">
        <v>48.241833333333332</v>
      </c>
      <c r="J31" s="42">
        <v>-122.553</v>
      </c>
      <c r="K31">
        <v>5</v>
      </c>
      <c r="L31">
        <v>4</v>
      </c>
      <c r="M31" s="30">
        <v>2</v>
      </c>
      <c r="N31" s="5">
        <v>100.47199999999999</v>
      </c>
      <c r="O31" s="5">
        <v>99.896000000000001</v>
      </c>
      <c r="P31" s="5">
        <v>8.4626000000000001</v>
      </c>
      <c r="Q31" s="2"/>
      <c r="R31" s="31">
        <v>2</v>
      </c>
      <c r="S31" s="2"/>
      <c r="T31" s="5">
        <v>29.685099999999998</v>
      </c>
      <c r="U31" s="3"/>
      <c r="V31" s="30">
        <v>2</v>
      </c>
      <c r="W31" s="2"/>
      <c r="X31" s="5">
        <v>23.039400000000001</v>
      </c>
      <c r="Y31" s="2"/>
      <c r="Z31" s="5">
        <v>7.1879</v>
      </c>
      <c r="AA31" s="2"/>
      <c r="AB31" s="2"/>
      <c r="AC31" s="3">
        <v>2</v>
      </c>
      <c r="AE31" s="32">
        <v>7.0553704739742775</v>
      </c>
      <c r="AF31" s="7"/>
      <c r="AH31" s="7">
        <v>7.0553704739742775</v>
      </c>
      <c r="AI31" s="2"/>
      <c r="AJ31" s="1">
        <v>2</v>
      </c>
      <c r="AK31" s="5"/>
      <c r="AL31" s="5">
        <v>8.7089999999999996</v>
      </c>
      <c r="AM31" s="29"/>
      <c r="AN31" s="5"/>
      <c r="AO31" s="31"/>
      <c r="AP31" s="5"/>
      <c r="AQ31" s="5">
        <v>25.361141602040814</v>
      </c>
      <c r="AR31" s="5">
        <v>0.33948518188775506</v>
      </c>
      <c r="AS31" s="5">
        <v>1.2499657397401147</v>
      </c>
      <c r="AT31" s="5">
        <v>2.0686065609056121</v>
      </c>
      <c r="AU31" s="5">
        <v>39.749793389795919</v>
      </c>
      <c r="AV31" s="3">
        <v>2</v>
      </c>
      <c r="AW31" s="5">
        <v>8.7400000000000005E-2</v>
      </c>
      <c r="AX31" s="29"/>
      <c r="AY31" s="29"/>
      <c r="AZ31" s="29"/>
      <c r="BA31" s="3"/>
      <c r="BB31" s="29"/>
      <c r="BC31" s="29"/>
      <c r="BD31" s="29"/>
      <c r="BE31" s="3"/>
      <c r="BF31" s="2"/>
      <c r="BG31" s="2"/>
      <c r="BJ31">
        <v>228</v>
      </c>
    </row>
    <row r="32" spans="1:62" x14ac:dyDescent="0.2">
      <c r="A32" s="1">
        <v>31</v>
      </c>
      <c r="B32" t="s">
        <v>57</v>
      </c>
      <c r="C32" s="22" t="s">
        <v>58</v>
      </c>
      <c r="D32" s="23">
        <v>0.79525462962962967</v>
      </c>
      <c r="E32" s="8">
        <v>44676</v>
      </c>
      <c r="F32" s="24" t="s">
        <v>89</v>
      </c>
      <c r="G32" t="s">
        <v>333</v>
      </c>
      <c r="H32" t="s">
        <v>334</v>
      </c>
      <c r="I32" s="41">
        <v>48.241833333333332</v>
      </c>
      <c r="J32" s="42">
        <v>-122.553</v>
      </c>
      <c r="K32">
        <v>5</v>
      </c>
      <c r="L32">
        <v>5</v>
      </c>
      <c r="M32" s="30">
        <v>2</v>
      </c>
      <c r="N32" s="5">
        <v>80.153000000000006</v>
      </c>
      <c r="O32" s="5">
        <v>79.697000000000003</v>
      </c>
      <c r="P32" s="5">
        <v>8.4507999999999992</v>
      </c>
      <c r="Q32" s="2"/>
      <c r="R32" s="31">
        <v>2</v>
      </c>
      <c r="S32" s="2"/>
      <c r="T32" s="5">
        <v>29.592600000000001</v>
      </c>
      <c r="U32" s="3"/>
      <c r="V32" s="30">
        <v>2</v>
      </c>
      <c r="W32" s="2"/>
      <c r="X32" s="5">
        <v>22.968399999999999</v>
      </c>
      <c r="Y32" s="2"/>
      <c r="Z32" s="5">
        <v>7.1116000000000001</v>
      </c>
      <c r="AA32" s="2"/>
      <c r="AB32" s="2"/>
      <c r="AC32" s="3">
        <v>2</v>
      </c>
      <c r="AE32" s="32">
        <v>5.9250237965342079</v>
      </c>
      <c r="AF32" s="7"/>
      <c r="AH32" s="7">
        <v>5.9250237965342079</v>
      </c>
      <c r="AI32" s="2"/>
      <c r="AJ32" s="1">
        <v>2</v>
      </c>
      <c r="AK32" s="5"/>
      <c r="AL32" s="5">
        <v>8.6950000000000003</v>
      </c>
      <c r="AM32" s="29"/>
      <c r="AN32" s="5"/>
      <c r="AO32" s="31"/>
      <c r="AP32" s="5"/>
      <c r="AR32" s="29"/>
      <c r="AS32" s="29"/>
      <c r="AT32" s="29"/>
      <c r="AU32" s="29"/>
      <c r="AV32" s="3"/>
      <c r="AW32" s="5">
        <v>8.6199999999999999E-2</v>
      </c>
      <c r="AX32" s="29"/>
      <c r="AY32" s="29"/>
      <c r="AZ32" s="29"/>
      <c r="BA32" s="3"/>
      <c r="BB32" s="29"/>
      <c r="BC32" s="29"/>
      <c r="BD32" s="29"/>
      <c r="BE32" s="3"/>
      <c r="BF32" s="2"/>
      <c r="BG32" s="2"/>
      <c r="BJ32">
        <v>228</v>
      </c>
    </row>
    <row r="33" spans="1:62" x14ac:dyDescent="0.2">
      <c r="A33" s="1">
        <v>32</v>
      </c>
      <c r="B33" t="s">
        <v>57</v>
      </c>
      <c r="C33" s="22" t="s">
        <v>58</v>
      </c>
      <c r="D33" s="23">
        <v>0.7961921296296296</v>
      </c>
      <c r="E33" s="8">
        <v>44676</v>
      </c>
      <c r="F33" s="24" t="s">
        <v>90</v>
      </c>
      <c r="G33" t="s">
        <v>333</v>
      </c>
      <c r="H33" t="s">
        <v>334</v>
      </c>
      <c r="I33" s="41">
        <v>48.241833333333332</v>
      </c>
      <c r="J33" s="42">
        <v>-122.553</v>
      </c>
      <c r="K33">
        <v>5</v>
      </c>
      <c r="L33">
        <v>6</v>
      </c>
      <c r="M33" s="30">
        <v>2</v>
      </c>
      <c r="N33" s="5">
        <v>50.558999999999997</v>
      </c>
      <c r="O33" s="5">
        <v>50.274999999999999</v>
      </c>
      <c r="P33" s="5">
        <v>8.4710999999999999</v>
      </c>
      <c r="Q33" s="2"/>
      <c r="R33" s="31">
        <v>2</v>
      </c>
      <c r="S33" s="2"/>
      <c r="T33" s="5">
        <v>29.2851</v>
      </c>
      <c r="U33" s="3"/>
      <c r="V33" s="30">
        <v>2</v>
      </c>
      <c r="W33" s="2"/>
      <c r="X33" s="5">
        <v>22.724399999999999</v>
      </c>
      <c r="Y33" s="2"/>
      <c r="Z33" s="5">
        <v>7.2263000000000002</v>
      </c>
      <c r="AA33" s="2"/>
      <c r="AB33" s="2"/>
      <c r="AC33" s="3">
        <v>2</v>
      </c>
      <c r="AE33" s="32">
        <v>7.7033859910215847</v>
      </c>
      <c r="AF33" s="7"/>
      <c r="AH33" s="7">
        <v>7.7033859910215847</v>
      </c>
      <c r="AI33" s="2"/>
      <c r="AJ33" s="1">
        <v>2</v>
      </c>
      <c r="AK33" s="5"/>
      <c r="AL33" s="5">
        <v>8.6809999999999992</v>
      </c>
      <c r="AM33" s="29"/>
      <c r="AN33" s="5"/>
      <c r="AO33" s="31"/>
      <c r="AP33" s="5"/>
      <c r="AR33" s="29"/>
      <c r="AS33" s="29"/>
      <c r="AT33" s="29"/>
      <c r="AU33" s="29"/>
      <c r="AV33" s="3"/>
      <c r="AW33" s="5">
        <v>0.1615</v>
      </c>
      <c r="AX33" s="35">
        <v>0.4304450711129606</v>
      </c>
      <c r="AY33" s="29"/>
      <c r="AZ33" s="29">
        <f>AX33</f>
        <v>0.4304450711129606</v>
      </c>
      <c r="BA33" s="3">
        <v>2</v>
      </c>
      <c r="BB33" s="35">
        <v>0.55081941384188815</v>
      </c>
      <c r="BC33" s="29"/>
      <c r="BD33" s="29">
        <f t="shared" si="1"/>
        <v>0.55081941384188815</v>
      </c>
      <c r="BE33" s="3">
        <v>2</v>
      </c>
      <c r="BF33" s="2"/>
      <c r="BG33" s="2"/>
      <c r="BJ33">
        <v>228</v>
      </c>
    </row>
    <row r="34" spans="1:62" x14ac:dyDescent="0.2">
      <c r="A34" s="1">
        <v>33</v>
      </c>
      <c r="B34" t="s">
        <v>57</v>
      </c>
      <c r="C34" s="22" t="s">
        <v>58</v>
      </c>
      <c r="D34" s="23">
        <v>0.79697916666666668</v>
      </c>
      <c r="E34" s="8">
        <v>44676</v>
      </c>
      <c r="F34" s="24" t="s">
        <v>91</v>
      </c>
      <c r="G34" t="s">
        <v>333</v>
      </c>
      <c r="H34" t="s">
        <v>334</v>
      </c>
      <c r="I34" s="41">
        <v>48.241833333333332</v>
      </c>
      <c r="J34" s="42">
        <v>-122.553</v>
      </c>
      <c r="K34">
        <v>5</v>
      </c>
      <c r="L34">
        <v>7</v>
      </c>
      <c r="M34" s="30">
        <v>2</v>
      </c>
      <c r="N34" s="5">
        <v>29.777000000000001</v>
      </c>
      <c r="O34" s="5">
        <v>29.611000000000001</v>
      </c>
      <c r="P34" s="5">
        <v>8.5571000000000002</v>
      </c>
      <c r="Q34" s="2"/>
      <c r="R34" s="31">
        <v>2</v>
      </c>
      <c r="S34" s="2"/>
      <c r="T34" s="5">
        <v>29.143599999999999</v>
      </c>
      <c r="U34" s="3"/>
      <c r="V34" s="30">
        <v>2</v>
      </c>
      <c r="W34" s="2"/>
      <c r="X34" s="5">
        <v>22.601099999999999</v>
      </c>
      <c r="Y34" s="2"/>
      <c r="Z34" s="5">
        <v>7.5425000000000004</v>
      </c>
      <c r="AA34" s="2"/>
      <c r="AB34" s="2"/>
      <c r="AC34" s="3">
        <v>2</v>
      </c>
      <c r="AE34" s="32">
        <v>7.9326607673212211</v>
      </c>
      <c r="AF34" s="7"/>
      <c r="AH34" s="7">
        <v>7.9326607673212211</v>
      </c>
      <c r="AI34" s="2"/>
      <c r="AJ34" s="1">
        <v>2</v>
      </c>
      <c r="AK34" s="5"/>
      <c r="AL34" s="5">
        <v>8.7050000000000001</v>
      </c>
      <c r="AM34" s="29"/>
      <c r="AN34" s="5"/>
      <c r="AO34" s="31"/>
      <c r="AP34" s="5"/>
      <c r="AR34" s="29"/>
      <c r="AS34" s="29"/>
      <c r="AT34" s="29"/>
      <c r="AU34" s="29"/>
      <c r="AV34" s="3"/>
      <c r="AW34" s="5">
        <v>0.35770000000000002</v>
      </c>
      <c r="AX34" s="35">
        <v>0.73490621897334729</v>
      </c>
      <c r="AY34" s="29"/>
      <c r="AZ34" s="29">
        <f t="shared" ref="AZ34:AZ38" si="3">AX34</f>
        <v>0.73490621897334729</v>
      </c>
      <c r="BA34" s="3">
        <v>2</v>
      </c>
      <c r="BB34" s="35">
        <v>0.75281735499045555</v>
      </c>
      <c r="BC34" s="29"/>
      <c r="BD34" s="29">
        <f t="shared" si="1"/>
        <v>0.75281735499045555</v>
      </c>
      <c r="BE34" s="3">
        <v>2</v>
      </c>
      <c r="BF34" s="2"/>
      <c r="BG34" s="2"/>
      <c r="BJ34">
        <v>228</v>
      </c>
    </row>
    <row r="35" spans="1:62" x14ac:dyDescent="0.2">
      <c r="A35" s="1">
        <v>34</v>
      </c>
      <c r="B35" t="s">
        <v>57</v>
      </c>
      <c r="C35" s="22" t="s">
        <v>58</v>
      </c>
      <c r="D35" s="23">
        <v>0.79761574074074071</v>
      </c>
      <c r="E35" s="8">
        <v>44676</v>
      </c>
      <c r="F35" s="24" t="s">
        <v>92</v>
      </c>
      <c r="G35" t="s">
        <v>333</v>
      </c>
      <c r="H35" t="s">
        <v>334</v>
      </c>
      <c r="I35" s="41">
        <v>48.241833333333332</v>
      </c>
      <c r="J35" s="42">
        <v>-122.553</v>
      </c>
      <c r="K35">
        <v>5</v>
      </c>
      <c r="L35">
        <v>8</v>
      </c>
      <c r="M35" s="30">
        <v>2</v>
      </c>
      <c r="N35" s="5">
        <v>20.452999999999999</v>
      </c>
      <c r="O35" s="5">
        <v>20.34</v>
      </c>
      <c r="P35" s="5">
        <v>8.7538</v>
      </c>
      <c r="Q35" s="2"/>
      <c r="R35" s="31">
        <v>2</v>
      </c>
      <c r="S35" s="2"/>
      <c r="T35" s="5">
        <v>29.06</v>
      </c>
      <c r="U35" s="3"/>
      <c r="V35" s="30">
        <v>2</v>
      </c>
      <c r="W35" s="2"/>
      <c r="X35" s="5">
        <v>22.507300000000001</v>
      </c>
      <c r="Y35" s="2"/>
      <c r="Z35" s="5">
        <v>7.7663000000000002</v>
      </c>
      <c r="AA35" s="2"/>
      <c r="AB35" s="2"/>
      <c r="AC35" s="3">
        <v>2</v>
      </c>
      <c r="AE35" s="32">
        <v>8.2146066596010794</v>
      </c>
      <c r="AF35" s="7"/>
      <c r="AH35" s="7">
        <v>8.2146066596010794</v>
      </c>
      <c r="AI35" s="2"/>
      <c r="AJ35" s="1">
        <v>2</v>
      </c>
      <c r="AK35" s="5"/>
      <c r="AL35" s="5">
        <v>8.7270000000000003</v>
      </c>
      <c r="AM35" s="29"/>
      <c r="AN35" s="5"/>
      <c r="AO35" s="31"/>
      <c r="AP35" s="5"/>
      <c r="AQ35" s="5">
        <v>25.623440693877548</v>
      </c>
      <c r="AR35" s="5">
        <v>0.32666159183673471</v>
      </c>
      <c r="AS35" s="5">
        <v>0.68404567346938783</v>
      </c>
      <c r="AT35" s="5">
        <v>2.0589633346938774</v>
      </c>
      <c r="AU35" s="5">
        <v>42.978003502040814</v>
      </c>
      <c r="AV35" s="3">
        <v>2</v>
      </c>
      <c r="AW35" s="5">
        <v>0.8397</v>
      </c>
      <c r="AX35" s="35">
        <v>1.3753244955072643</v>
      </c>
      <c r="AY35" s="29"/>
      <c r="AZ35" s="29">
        <f t="shared" si="3"/>
        <v>1.3753244955072643</v>
      </c>
      <c r="BA35" s="3">
        <v>2</v>
      </c>
      <c r="BB35" s="35">
        <v>0.82988278788589032</v>
      </c>
      <c r="BC35" s="29"/>
      <c r="BD35" s="29">
        <f t="shared" si="1"/>
        <v>0.82988278788589032</v>
      </c>
      <c r="BE35" s="3">
        <v>2</v>
      </c>
      <c r="BF35" s="2"/>
      <c r="BG35" s="2"/>
      <c r="BJ35">
        <v>228</v>
      </c>
    </row>
    <row r="36" spans="1:62" x14ac:dyDescent="0.2">
      <c r="A36" s="1">
        <v>35</v>
      </c>
      <c r="B36" t="s">
        <v>57</v>
      </c>
      <c r="C36" s="22" t="s">
        <v>58</v>
      </c>
      <c r="D36" s="23">
        <v>0.79822916666666666</v>
      </c>
      <c r="E36" s="8">
        <v>44676</v>
      </c>
      <c r="F36" s="24" t="s">
        <v>93</v>
      </c>
      <c r="G36" t="s">
        <v>333</v>
      </c>
      <c r="H36" t="s">
        <v>334</v>
      </c>
      <c r="I36" s="41">
        <v>48.241833333333332</v>
      </c>
      <c r="J36" s="42">
        <v>-122.553</v>
      </c>
      <c r="K36">
        <v>5</v>
      </c>
      <c r="L36">
        <v>9</v>
      </c>
      <c r="M36" s="30">
        <v>2</v>
      </c>
      <c r="N36" s="5">
        <v>10.074999999999999</v>
      </c>
      <c r="O36" s="5">
        <v>10.02</v>
      </c>
      <c r="P36" s="5">
        <v>9.1148000000000007</v>
      </c>
      <c r="Q36" s="2"/>
      <c r="R36" s="31">
        <v>2</v>
      </c>
      <c r="S36" s="2"/>
      <c r="T36" s="5">
        <v>28.931799999999999</v>
      </c>
      <c r="U36" s="3"/>
      <c r="V36" s="30">
        <v>2</v>
      </c>
      <c r="W36" s="2"/>
      <c r="X36" s="5">
        <v>22.354099999999999</v>
      </c>
      <c r="Y36" s="2"/>
      <c r="Z36" s="5">
        <v>8.1929999999999996</v>
      </c>
      <c r="AA36" s="2"/>
      <c r="AB36" s="2"/>
      <c r="AC36" s="3">
        <v>2</v>
      </c>
      <c r="AE36" s="32">
        <v>8.6851106202354771</v>
      </c>
      <c r="AF36" s="7"/>
      <c r="AH36" s="7">
        <v>8.6851106202354771</v>
      </c>
      <c r="AI36" s="2"/>
      <c r="AJ36" s="1">
        <v>2</v>
      </c>
      <c r="AK36" s="5"/>
      <c r="AL36" s="5">
        <v>8.7789999999999999</v>
      </c>
      <c r="AM36" s="29"/>
      <c r="AN36" s="5"/>
      <c r="AO36" s="31"/>
      <c r="AP36" s="5"/>
      <c r="AR36" s="29"/>
      <c r="AS36" s="29"/>
      <c r="AT36" s="29"/>
      <c r="AU36" s="29"/>
      <c r="AV36" s="3"/>
      <c r="AW36" s="5">
        <v>1.4976</v>
      </c>
      <c r="AX36" s="35">
        <v>3.4225632483615893</v>
      </c>
      <c r="AY36" s="29"/>
      <c r="AZ36" s="29">
        <f t="shared" si="3"/>
        <v>3.4225632483615893</v>
      </c>
      <c r="BA36" s="3">
        <v>2</v>
      </c>
      <c r="BB36" s="35">
        <v>1.2410808629291969</v>
      </c>
      <c r="BC36" s="29"/>
      <c r="BD36" s="29">
        <f t="shared" si="1"/>
        <v>1.2410808629291969</v>
      </c>
      <c r="BE36" s="3">
        <v>2</v>
      </c>
      <c r="BF36" s="2"/>
      <c r="BG36" s="2"/>
      <c r="BJ36">
        <v>228</v>
      </c>
    </row>
    <row r="37" spans="1:62" x14ac:dyDescent="0.2">
      <c r="A37" s="1">
        <v>36</v>
      </c>
      <c r="B37" t="s">
        <v>57</v>
      </c>
      <c r="C37" s="22" t="s">
        <v>58</v>
      </c>
      <c r="D37" s="23">
        <v>0.79869212962962965</v>
      </c>
      <c r="E37" s="8">
        <v>44676</v>
      </c>
      <c r="F37" s="24" t="s">
        <v>94</v>
      </c>
      <c r="G37" t="s">
        <v>333</v>
      </c>
      <c r="H37" t="s">
        <v>334</v>
      </c>
      <c r="I37" s="41">
        <v>48.241833333333332</v>
      </c>
      <c r="J37" s="42">
        <v>-122.553</v>
      </c>
      <c r="K37">
        <v>5</v>
      </c>
      <c r="L37">
        <v>10</v>
      </c>
      <c r="M37" s="30">
        <v>2</v>
      </c>
      <c r="N37" s="5">
        <v>4.8879999999999999</v>
      </c>
      <c r="O37" s="5">
        <v>4.8620000000000001</v>
      </c>
      <c r="P37" s="5">
        <v>9.0637000000000008</v>
      </c>
      <c r="Q37" s="2"/>
      <c r="R37" s="31">
        <v>2</v>
      </c>
      <c r="S37" s="2"/>
      <c r="T37" s="5">
        <v>28.0322</v>
      </c>
      <c r="U37" s="3"/>
      <c r="V37" s="30">
        <v>2</v>
      </c>
      <c r="W37" s="2"/>
      <c r="X37" s="5">
        <v>21.658799999999999</v>
      </c>
      <c r="Y37" s="2"/>
      <c r="Z37" s="5">
        <v>9.1381999999999994</v>
      </c>
      <c r="AA37" s="2"/>
      <c r="AB37" s="2"/>
      <c r="AC37" s="3">
        <v>2</v>
      </c>
      <c r="AE37" s="32">
        <v>8.9652589967283731</v>
      </c>
      <c r="AF37" s="7"/>
      <c r="AH37" s="7">
        <v>8.9652589967283731</v>
      </c>
      <c r="AI37" s="2"/>
      <c r="AJ37" s="1">
        <v>2</v>
      </c>
      <c r="AK37" s="5"/>
      <c r="AL37" s="5">
        <v>8.9420000000000002</v>
      </c>
      <c r="AM37" s="29"/>
      <c r="AN37" s="5"/>
      <c r="AO37" s="31"/>
      <c r="AP37" s="5"/>
      <c r="AR37" s="29"/>
      <c r="AS37" s="29"/>
      <c r="AT37" s="29"/>
      <c r="AU37" s="29"/>
      <c r="AV37" s="3"/>
      <c r="AW37" s="5">
        <v>10.5459</v>
      </c>
      <c r="AX37" s="35">
        <v>16.535389926900315</v>
      </c>
      <c r="AY37" s="29"/>
      <c r="AZ37" s="29">
        <f t="shared" si="3"/>
        <v>16.535389926900315</v>
      </c>
      <c r="BA37" s="3">
        <v>4</v>
      </c>
      <c r="BB37" s="35">
        <v>-7.6090484831174967</v>
      </c>
      <c r="BC37" s="29"/>
      <c r="BD37" s="29">
        <f t="shared" si="1"/>
        <v>-7.6090484831174967</v>
      </c>
      <c r="BE37" s="3">
        <v>4</v>
      </c>
      <c r="BF37" s="2"/>
      <c r="BG37" s="2"/>
      <c r="BJ37">
        <v>228</v>
      </c>
    </row>
    <row r="38" spans="1:62" x14ac:dyDescent="0.2">
      <c r="A38" s="1">
        <v>37</v>
      </c>
      <c r="B38" t="s">
        <v>57</v>
      </c>
      <c r="C38" s="22" t="s">
        <v>58</v>
      </c>
      <c r="D38" s="23">
        <v>0.79901620370370363</v>
      </c>
      <c r="E38" s="8">
        <v>44676</v>
      </c>
      <c r="F38" s="24" t="s">
        <v>95</v>
      </c>
      <c r="G38" t="s">
        <v>333</v>
      </c>
      <c r="H38" t="s">
        <v>334</v>
      </c>
      <c r="I38" s="41">
        <v>48.241833333333332</v>
      </c>
      <c r="J38" s="42">
        <v>-122.553</v>
      </c>
      <c r="K38">
        <v>5</v>
      </c>
      <c r="L38">
        <v>11</v>
      </c>
      <c r="M38" s="30">
        <v>2</v>
      </c>
      <c r="N38" s="5">
        <v>2.7349999999999999</v>
      </c>
      <c r="O38" s="5">
        <v>2.72</v>
      </c>
      <c r="P38" s="5">
        <v>10.0076</v>
      </c>
      <c r="Q38" s="2"/>
      <c r="R38" s="31">
        <v>2</v>
      </c>
      <c r="S38" s="2"/>
      <c r="T38" s="5">
        <v>26.917200000000001</v>
      </c>
      <c r="U38" s="3"/>
      <c r="V38" s="30">
        <v>2</v>
      </c>
      <c r="W38" s="2"/>
      <c r="X38" s="5">
        <v>20.648</v>
      </c>
      <c r="Y38" s="2"/>
      <c r="Z38" s="5">
        <v>11.0222</v>
      </c>
      <c r="AA38" s="2"/>
      <c r="AB38" s="2"/>
      <c r="AC38" s="3">
        <v>2</v>
      </c>
      <c r="AE38" s="32">
        <v>10.132495199046023</v>
      </c>
      <c r="AF38" s="7"/>
      <c r="AH38" s="7">
        <v>10.132495199046023</v>
      </c>
      <c r="AI38" s="2"/>
      <c r="AJ38" s="1">
        <v>2</v>
      </c>
      <c r="AK38" s="5"/>
      <c r="AL38" s="5">
        <v>9.1240000000000006</v>
      </c>
      <c r="AM38" s="29"/>
      <c r="AN38" s="5"/>
      <c r="AO38" s="31"/>
      <c r="AP38" s="5"/>
      <c r="AQ38" s="5">
        <v>12.683400173341836</v>
      </c>
      <c r="AR38" s="5">
        <v>0.25091804630102038</v>
      </c>
      <c r="AS38" s="5">
        <v>7.3650058235012777E-2</v>
      </c>
      <c r="AT38" s="5">
        <v>1.1911991137117344</v>
      </c>
      <c r="AU38" s="5">
        <v>28.017785102040818</v>
      </c>
      <c r="AV38" s="3">
        <v>2</v>
      </c>
      <c r="AW38" s="5">
        <v>7.9569999999999999</v>
      </c>
      <c r="AX38" s="35">
        <v>14.456655193232846</v>
      </c>
      <c r="AY38" s="29"/>
      <c r="AZ38" s="29">
        <f t="shared" si="3"/>
        <v>14.456655193232846</v>
      </c>
      <c r="BA38" s="3">
        <v>4</v>
      </c>
      <c r="BB38" s="35">
        <v>-1.8268316610720503</v>
      </c>
      <c r="BC38" s="29"/>
      <c r="BD38" s="29">
        <f t="shared" si="1"/>
        <v>-1.8268316610720503</v>
      </c>
      <c r="BE38" s="3">
        <v>4</v>
      </c>
      <c r="BF38" s="2"/>
      <c r="BG38" s="2"/>
      <c r="BJ38">
        <v>228</v>
      </c>
    </row>
    <row r="39" spans="1:62" x14ac:dyDescent="0.2">
      <c r="A39" s="1">
        <v>38</v>
      </c>
      <c r="B39" t="s">
        <v>57</v>
      </c>
      <c r="C39" s="22" t="s">
        <v>58</v>
      </c>
      <c r="D39" s="23">
        <v>0.65414351851851849</v>
      </c>
      <c r="E39" s="8">
        <v>44676</v>
      </c>
      <c r="F39" s="24" t="s">
        <v>96</v>
      </c>
      <c r="G39" t="s">
        <v>333</v>
      </c>
      <c r="H39" t="s">
        <v>334</v>
      </c>
      <c r="I39" s="41">
        <v>48.241833333333332</v>
      </c>
      <c r="J39" s="42">
        <v>-122.553</v>
      </c>
      <c r="K39">
        <v>28</v>
      </c>
      <c r="L39">
        <v>1</v>
      </c>
      <c r="M39" s="30">
        <v>2</v>
      </c>
      <c r="N39" s="5">
        <v>186.29499999999999</v>
      </c>
      <c r="O39" s="5">
        <v>185.18799999999999</v>
      </c>
      <c r="P39" s="5">
        <v>8.4880999999999993</v>
      </c>
      <c r="Q39" s="2"/>
      <c r="R39" s="31">
        <v>2</v>
      </c>
      <c r="S39" s="2"/>
      <c r="T39" s="5">
        <v>29.997499999999999</v>
      </c>
      <c r="U39" s="3"/>
      <c r="V39" s="30">
        <v>2</v>
      </c>
      <c r="W39" s="2"/>
      <c r="X39" s="5">
        <v>23.281500000000001</v>
      </c>
      <c r="Y39" s="2"/>
      <c r="Z39" s="5">
        <v>7.1692999999999998</v>
      </c>
      <c r="AA39" s="2"/>
      <c r="AB39" s="2"/>
      <c r="AC39" s="3">
        <v>2</v>
      </c>
      <c r="AE39" s="33">
        <v>7.6206975094567584</v>
      </c>
      <c r="AF39" s="32">
        <v>7.5576257900204489</v>
      </c>
      <c r="AH39" s="7">
        <v>7.5891616497386032</v>
      </c>
      <c r="AI39" s="2"/>
      <c r="AJ39" s="1">
        <v>6</v>
      </c>
      <c r="AK39" s="5"/>
      <c r="AL39" s="5">
        <v>8.7050000000000001</v>
      </c>
      <c r="AM39" s="29"/>
      <c r="AN39" s="5"/>
      <c r="AO39" s="31"/>
      <c r="AP39" s="5"/>
      <c r="AQ39" s="5">
        <v>24.512096316581633</v>
      </c>
      <c r="AR39" s="5">
        <v>0.33484926020408162</v>
      </c>
      <c r="AS39" s="5">
        <v>1.2637503603396048</v>
      </c>
      <c r="AT39" s="5">
        <v>1.9998342276147956</v>
      </c>
      <c r="AU39" s="5">
        <v>37.907641793877545</v>
      </c>
      <c r="AV39" s="3">
        <v>2</v>
      </c>
      <c r="AW39" s="5">
        <v>0.39240000000000003</v>
      </c>
      <c r="AX39" s="29"/>
      <c r="AY39" s="29"/>
      <c r="AZ39" s="29"/>
      <c r="BA39" s="3"/>
      <c r="BB39" s="29"/>
      <c r="BC39" s="29"/>
      <c r="BD39" s="29"/>
      <c r="BE39" s="3"/>
      <c r="BF39" s="2"/>
      <c r="BG39" s="2"/>
      <c r="BJ39">
        <v>193.6</v>
      </c>
    </row>
    <row r="40" spans="1:62" x14ac:dyDescent="0.2">
      <c r="A40" s="1">
        <v>39</v>
      </c>
      <c r="B40" t="s">
        <v>57</v>
      </c>
      <c r="C40" s="22" t="s">
        <v>58</v>
      </c>
      <c r="D40" s="23">
        <v>0.6542824074074074</v>
      </c>
      <c r="E40" s="8">
        <v>44676</v>
      </c>
      <c r="F40" s="24" t="s">
        <v>97</v>
      </c>
      <c r="G40" t="s">
        <v>333</v>
      </c>
      <c r="H40" t="s">
        <v>334</v>
      </c>
      <c r="I40" s="41">
        <v>48.241833333333332</v>
      </c>
      <c r="J40" s="42">
        <v>-122.553</v>
      </c>
      <c r="K40">
        <v>28</v>
      </c>
      <c r="L40">
        <v>2</v>
      </c>
      <c r="M40" s="30">
        <v>2</v>
      </c>
      <c r="N40" s="5">
        <v>186.191</v>
      </c>
      <c r="O40" s="5">
        <v>185.08500000000001</v>
      </c>
      <c r="P40" s="5">
        <v>8.4877000000000002</v>
      </c>
      <c r="Q40" s="2"/>
      <c r="R40" s="31">
        <v>2</v>
      </c>
      <c r="S40" s="2"/>
      <c r="T40" s="5">
        <v>29.995999999999999</v>
      </c>
      <c r="U40" s="3"/>
      <c r="V40" s="30">
        <v>2</v>
      </c>
      <c r="W40" s="2"/>
      <c r="X40" s="5">
        <v>23.2804</v>
      </c>
      <c r="Y40" s="2"/>
      <c r="Z40" s="5">
        <v>7.1672000000000002</v>
      </c>
      <c r="AA40" s="2"/>
      <c r="AB40" s="2"/>
      <c r="AC40" s="3">
        <v>2</v>
      </c>
      <c r="AE40" s="7"/>
      <c r="AF40" s="7"/>
      <c r="AH40" s="7"/>
      <c r="AI40" s="2"/>
      <c r="AJ40" s="1"/>
      <c r="AK40" s="5"/>
      <c r="AL40" s="5">
        <v>8.7050000000000001</v>
      </c>
      <c r="AM40" s="29"/>
      <c r="AN40" s="5"/>
      <c r="AO40" s="31"/>
      <c r="AP40" s="5"/>
      <c r="AR40" s="29"/>
      <c r="AS40" s="29"/>
      <c r="AT40" s="29"/>
      <c r="AU40" s="29"/>
      <c r="AV40" s="3"/>
      <c r="AW40" s="5">
        <v>0.42759999999999998</v>
      </c>
      <c r="AX40" s="29"/>
      <c r="AY40" s="29"/>
      <c r="AZ40" s="29"/>
      <c r="BA40" s="3"/>
      <c r="BB40" s="29"/>
      <c r="BC40" s="29"/>
      <c r="BD40" s="29"/>
      <c r="BE40" s="3"/>
      <c r="BF40" s="2"/>
      <c r="BG40" s="2"/>
      <c r="BJ40">
        <v>193.6</v>
      </c>
    </row>
    <row r="41" spans="1:62" x14ac:dyDescent="0.2">
      <c r="A41" s="1">
        <v>40</v>
      </c>
      <c r="B41" t="s">
        <v>57</v>
      </c>
      <c r="C41" s="22" t="s">
        <v>58</v>
      </c>
      <c r="D41" s="23">
        <v>0.65531249999999996</v>
      </c>
      <c r="E41" s="8">
        <v>44676</v>
      </c>
      <c r="F41" s="24" t="s">
        <v>98</v>
      </c>
      <c r="G41" t="s">
        <v>333</v>
      </c>
      <c r="H41" t="s">
        <v>334</v>
      </c>
      <c r="I41" s="41">
        <v>48.241833333333332</v>
      </c>
      <c r="J41" s="42">
        <v>-122.553</v>
      </c>
      <c r="K41">
        <v>28</v>
      </c>
      <c r="L41">
        <v>3</v>
      </c>
      <c r="M41" s="30">
        <v>2</v>
      </c>
      <c r="N41" s="5">
        <v>151.011</v>
      </c>
      <c r="O41" s="5">
        <v>150.126</v>
      </c>
      <c r="P41" s="5">
        <v>8.4542000000000002</v>
      </c>
      <c r="Q41" s="2"/>
      <c r="R41" s="31">
        <v>2</v>
      </c>
      <c r="S41" s="2"/>
      <c r="T41" s="5">
        <v>29.778600000000001</v>
      </c>
      <c r="U41" s="3"/>
      <c r="V41" s="30">
        <v>2</v>
      </c>
      <c r="W41" s="2"/>
      <c r="X41" s="5">
        <v>23.1145</v>
      </c>
      <c r="Y41" s="2"/>
      <c r="Z41" s="5">
        <v>7.1364999999999998</v>
      </c>
      <c r="AA41" s="2"/>
      <c r="AB41" s="2"/>
      <c r="AC41" s="3">
        <v>2</v>
      </c>
      <c r="AE41" s="32">
        <v>7.7066384307487334</v>
      </c>
      <c r="AF41" s="32">
        <v>7.7586701096723871</v>
      </c>
      <c r="AH41" s="7">
        <v>7.7326542702105598</v>
      </c>
      <c r="AI41" s="2"/>
      <c r="AJ41" s="1">
        <v>2</v>
      </c>
      <c r="AK41" s="5"/>
      <c r="AL41" s="5">
        <v>8.6920000000000002</v>
      </c>
      <c r="AM41" s="29"/>
      <c r="AN41" s="5"/>
      <c r="AO41" s="31"/>
      <c r="AP41" s="5"/>
      <c r="AR41" s="29"/>
      <c r="AS41" s="29"/>
      <c r="AT41" s="29"/>
      <c r="AU41" s="29"/>
      <c r="AV41" s="3"/>
      <c r="AW41" s="5">
        <v>0.1167</v>
      </c>
      <c r="AX41" s="29"/>
      <c r="AY41" s="29"/>
      <c r="AZ41" s="29"/>
      <c r="BA41" s="3"/>
      <c r="BB41" s="29"/>
      <c r="BC41" s="29"/>
      <c r="BD41" s="29"/>
      <c r="BE41" s="3"/>
      <c r="BF41" s="2"/>
      <c r="BG41" s="2"/>
      <c r="BJ41">
        <v>193.6</v>
      </c>
    </row>
    <row r="42" spans="1:62" x14ac:dyDescent="0.2">
      <c r="A42" s="1">
        <v>41</v>
      </c>
      <c r="B42" t="s">
        <v>57</v>
      </c>
      <c r="C42" s="22" t="s">
        <v>58</v>
      </c>
      <c r="D42" s="23">
        <v>0.65689814814814818</v>
      </c>
      <c r="E42" s="8">
        <v>44676</v>
      </c>
      <c r="F42" s="24" t="s">
        <v>99</v>
      </c>
      <c r="G42" t="s">
        <v>333</v>
      </c>
      <c r="H42" t="s">
        <v>334</v>
      </c>
      <c r="I42" s="41">
        <v>48.241833333333332</v>
      </c>
      <c r="J42" s="42">
        <v>-122.553</v>
      </c>
      <c r="K42">
        <v>28</v>
      </c>
      <c r="L42">
        <v>4</v>
      </c>
      <c r="M42" s="30">
        <v>2</v>
      </c>
      <c r="N42" s="5">
        <v>101.26900000000001</v>
      </c>
      <c r="O42" s="5">
        <v>100.68899999999999</v>
      </c>
      <c r="P42" s="5">
        <v>8.4707000000000008</v>
      </c>
      <c r="Q42" s="2"/>
      <c r="R42" s="31">
        <v>2</v>
      </c>
      <c r="S42" s="2"/>
      <c r="T42" s="5">
        <v>29.6828</v>
      </c>
      <c r="U42" s="3"/>
      <c r="V42" s="30">
        <v>2</v>
      </c>
      <c r="W42" s="2"/>
      <c r="X42" s="5">
        <v>23.0364</v>
      </c>
      <c r="Y42" s="2"/>
      <c r="Z42" s="5">
        <v>7.2328000000000001</v>
      </c>
      <c r="AA42" s="2"/>
      <c r="AB42" s="2"/>
      <c r="AC42" s="3">
        <v>2</v>
      </c>
      <c r="AE42" s="32">
        <v>7.650799898023279</v>
      </c>
      <c r="AF42" s="32">
        <v>7.6935205517710887</v>
      </c>
      <c r="AH42" s="7">
        <v>7.6721602248971834</v>
      </c>
      <c r="AI42" s="2"/>
      <c r="AJ42" s="1">
        <v>2</v>
      </c>
      <c r="AK42" s="5"/>
      <c r="AL42" s="5">
        <v>8.7040000000000006</v>
      </c>
      <c r="AM42" s="29"/>
      <c r="AN42" s="5"/>
      <c r="AO42" s="31"/>
      <c r="AP42" s="5"/>
      <c r="AQ42" s="5">
        <v>24.833436750000001</v>
      </c>
      <c r="AR42" s="5">
        <v>0.36381785</v>
      </c>
      <c r="AS42" s="5">
        <v>1.4870725312499999</v>
      </c>
      <c r="AT42" s="5">
        <v>2.0380799999999999</v>
      </c>
      <c r="AU42" s="5">
        <v>38.722501000000001</v>
      </c>
      <c r="AV42" s="3">
        <v>2</v>
      </c>
      <c r="AW42" s="5">
        <v>0.1125</v>
      </c>
      <c r="AX42" s="29"/>
      <c r="AY42" s="29"/>
      <c r="AZ42" s="29"/>
      <c r="BA42" s="3"/>
      <c r="BB42" s="29"/>
      <c r="BC42" s="29"/>
      <c r="BD42" s="29"/>
      <c r="BE42" s="3"/>
      <c r="BF42" s="2"/>
      <c r="BG42" s="2"/>
      <c r="BJ42">
        <v>193.6</v>
      </c>
    </row>
    <row r="43" spans="1:62" x14ac:dyDescent="0.2">
      <c r="A43" s="1">
        <v>42</v>
      </c>
      <c r="B43" t="s">
        <v>57</v>
      </c>
      <c r="C43" s="22" t="s">
        <v>58</v>
      </c>
      <c r="D43" s="23">
        <v>0.65763888888888888</v>
      </c>
      <c r="E43" s="8">
        <v>44676</v>
      </c>
      <c r="F43" s="24" t="s">
        <v>100</v>
      </c>
      <c r="G43" t="s">
        <v>333</v>
      </c>
      <c r="H43" t="s">
        <v>334</v>
      </c>
      <c r="I43" s="41">
        <v>48.241833333333332</v>
      </c>
      <c r="J43" s="42">
        <v>-122.553</v>
      </c>
      <c r="K43">
        <v>28</v>
      </c>
      <c r="L43">
        <v>5</v>
      </c>
      <c r="M43" s="30">
        <v>2</v>
      </c>
      <c r="N43" s="5">
        <v>80.394000000000005</v>
      </c>
      <c r="O43" s="5">
        <v>79.936999999999998</v>
      </c>
      <c r="P43" s="5">
        <v>8.4467999999999996</v>
      </c>
      <c r="Q43" s="2"/>
      <c r="R43" s="31">
        <v>2</v>
      </c>
      <c r="S43" s="2"/>
      <c r="T43" s="5">
        <v>29.566099999999999</v>
      </c>
      <c r="U43" s="3"/>
      <c r="V43" s="30">
        <v>2</v>
      </c>
      <c r="W43" s="2"/>
      <c r="X43" s="5">
        <v>22.9482</v>
      </c>
      <c r="Y43" s="2"/>
      <c r="Z43" s="5">
        <v>7.1492000000000004</v>
      </c>
      <c r="AA43" s="2"/>
      <c r="AB43" s="2"/>
      <c r="AC43" s="3">
        <v>2</v>
      </c>
      <c r="AE43" s="32">
        <v>7.5344454338582434</v>
      </c>
      <c r="AF43" s="32">
        <v>7.6255389907406075</v>
      </c>
      <c r="AH43" s="7">
        <v>7.579992212299425</v>
      </c>
      <c r="AI43" s="2"/>
      <c r="AJ43" s="1">
        <v>2</v>
      </c>
      <c r="AK43" s="5"/>
      <c r="AL43" s="5">
        <v>8.6859999999999999</v>
      </c>
      <c r="AM43" s="29"/>
      <c r="AN43" s="5"/>
      <c r="AO43" s="31"/>
      <c r="AP43" s="5"/>
      <c r="AR43" s="29"/>
      <c r="AS43" s="29"/>
      <c r="AT43" s="29"/>
      <c r="AU43" s="29"/>
      <c r="AV43" s="3"/>
      <c r="AW43" s="5">
        <v>8.7999999999999995E-2</v>
      </c>
      <c r="AX43" s="29"/>
      <c r="AY43" s="29"/>
      <c r="AZ43" s="29"/>
      <c r="BA43" s="3"/>
      <c r="BB43" s="29"/>
      <c r="BC43" s="29"/>
      <c r="BD43" s="29"/>
      <c r="BE43" s="3"/>
      <c r="BF43" s="2"/>
      <c r="BG43" s="2"/>
      <c r="BJ43">
        <v>193.6</v>
      </c>
    </row>
    <row r="44" spans="1:62" x14ac:dyDescent="0.2">
      <c r="A44" s="1">
        <v>43</v>
      </c>
      <c r="B44" t="s">
        <v>57</v>
      </c>
      <c r="C44" s="22" t="s">
        <v>58</v>
      </c>
      <c r="D44" s="23">
        <v>0.65858796296296296</v>
      </c>
      <c r="E44" s="8">
        <v>44676</v>
      </c>
      <c r="F44" s="24" t="s">
        <v>101</v>
      </c>
      <c r="G44" t="s">
        <v>333</v>
      </c>
      <c r="H44" t="s">
        <v>334</v>
      </c>
      <c r="I44" s="41">
        <v>48.241833333333332</v>
      </c>
      <c r="J44" s="42">
        <v>-122.553</v>
      </c>
      <c r="K44">
        <v>28</v>
      </c>
      <c r="L44">
        <v>6</v>
      </c>
      <c r="M44" s="30">
        <v>2</v>
      </c>
      <c r="N44" s="5">
        <v>50.889000000000003</v>
      </c>
      <c r="O44" s="5">
        <v>50.603000000000002</v>
      </c>
      <c r="P44" s="5">
        <v>8.4403000000000006</v>
      </c>
      <c r="Q44" s="2"/>
      <c r="R44" s="31">
        <v>2</v>
      </c>
      <c r="S44" s="2"/>
      <c r="T44" s="5">
        <v>29.388999999999999</v>
      </c>
      <c r="U44" s="3"/>
      <c r="V44" s="30">
        <v>2</v>
      </c>
      <c r="W44" s="2"/>
      <c r="X44" s="5">
        <v>22.810099999999998</v>
      </c>
      <c r="Y44" s="2"/>
      <c r="Z44" s="5">
        <v>7.1185</v>
      </c>
      <c r="AA44" s="2"/>
      <c r="AB44" s="2"/>
      <c r="AC44" s="3">
        <v>2</v>
      </c>
      <c r="AE44" s="32">
        <v>7.6311024160424745</v>
      </c>
      <c r="AF44" s="32">
        <v>7.6202764564749481</v>
      </c>
      <c r="AH44" s="7">
        <v>7.6256894362587113</v>
      </c>
      <c r="AI44" s="2"/>
      <c r="AJ44" s="1">
        <v>2</v>
      </c>
      <c r="AK44" s="5"/>
      <c r="AL44" s="5">
        <v>8.6669999999999998</v>
      </c>
      <c r="AM44" s="29"/>
      <c r="AN44" s="5"/>
      <c r="AO44" s="31"/>
      <c r="AP44" s="5"/>
      <c r="AQ44" s="5">
        <v>27.394729957653063</v>
      </c>
      <c r="AR44" s="5">
        <v>0.34580330127551018</v>
      </c>
      <c r="AS44" s="5">
        <v>1.4790951389110332</v>
      </c>
      <c r="AT44" s="5">
        <v>2.1968712856505102</v>
      </c>
      <c r="AU44" s="5">
        <v>42.977549236734696</v>
      </c>
      <c r="AV44" s="3">
        <v>2</v>
      </c>
      <c r="AW44" s="5">
        <v>0.15260000000000001</v>
      </c>
      <c r="AX44" s="35">
        <v>0.39023520227484737</v>
      </c>
      <c r="AY44" s="35">
        <v>0.33490726264642545</v>
      </c>
      <c r="AZ44" s="29">
        <f>AVERAGE(AX44:AY44)</f>
        <v>0.36257123246063638</v>
      </c>
      <c r="BA44" s="3">
        <v>3</v>
      </c>
      <c r="BB44" s="35">
        <v>0.51854232556559476</v>
      </c>
      <c r="BC44" s="35">
        <v>0.47859264907420729</v>
      </c>
      <c r="BD44" s="29">
        <f t="shared" si="1"/>
        <v>0.49856748731990103</v>
      </c>
      <c r="BE44" s="3">
        <v>3</v>
      </c>
      <c r="BF44" s="2"/>
      <c r="BG44" s="2"/>
      <c r="BJ44">
        <v>193.6</v>
      </c>
    </row>
    <row r="45" spans="1:62" x14ac:dyDescent="0.2">
      <c r="A45" s="1">
        <v>44</v>
      </c>
      <c r="B45" t="s">
        <v>57</v>
      </c>
      <c r="C45" s="22" t="s">
        <v>58</v>
      </c>
      <c r="D45" s="23">
        <v>0.65939814814814812</v>
      </c>
      <c r="E45" s="8">
        <v>44676</v>
      </c>
      <c r="F45" s="24" t="s">
        <v>102</v>
      </c>
      <c r="G45" t="s">
        <v>333</v>
      </c>
      <c r="H45" t="s">
        <v>334</v>
      </c>
      <c r="I45" s="41">
        <v>48.241833333333332</v>
      </c>
      <c r="J45" s="42">
        <v>-122.553</v>
      </c>
      <c r="K45">
        <v>28</v>
      </c>
      <c r="L45">
        <v>7</v>
      </c>
      <c r="M45" s="30">
        <v>2</v>
      </c>
      <c r="N45" s="5">
        <v>30.271999999999998</v>
      </c>
      <c r="O45" s="5">
        <v>30.103000000000002</v>
      </c>
      <c r="P45" s="5">
        <v>8.5686999999999998</v>
      </c>
      <c r="Q45" s="2"/>
      <c r="R45" s="31">
        <v>2</v>
      </c>
      <c r="S45" s="2"/>
      <c r="T45" s="5">
        <v>29.185500000000001</v>
      </c>
      <c r="U45" s="3"/>
      <c r="V45" s="30">
        <v>2</v>
      </c>
      <c r="W45" s="2"/>
      <c r="X45" s="5">
        <v>22.632200000000001</v>
      </c>
      <c r="Y45" s="2"/>
      <c r="Z45" s="5">
        <v>7.4276999999999997</v>
      </c>
      <c r="AA45" s="2"/>
      <c r="AB45" s="2"/>
      <c r="AC45" s="3">
        <v>2</v>
      </c>
      <c r="AE45" s="32">
        <v>7.8788129038238939</v>
      </c>
      <c r="AF45" s="32">
        <v>7.5219311107185023</v>
      </c>
      <c r="AH45" s="7">
        <v>7.7003720072711985</v>
      </c>
      <c r="AI45" s="2"/>
      <c r="AJ45" s="1">
        <v>2</v>
      </c>
      <c r="AK45" s="5"/>
      <c r="AL45" s="5">
        <v>8.6980000000000004</v>
      </c>
      <c r="AM45" s="29"/>
      <c r="AN45" s="5"/>
      <c r="AO45" s="31"/>
      <c r="AP45" s="5"/>
      <c r="AR45" s="29"/>
      <c r="AS45" s="29"/>
      <c r="AT45" s="29"/>
      <c r="AU45" s="29"/>
      <c r="AV45" s="3"/>
      <c r="AW45" s="5">
        <v>0.51380000000000003</v>
      </c>
      <c r="AX45" s="35">
        <v>0.85039148195487324</v>
      </c>
      <c r="AY45" s="35">
        <v>1.0393673668337342</v>
      </c>
      <c r="AZ45" s="29">
        <f t="shared" ref="AZ45:AZ106" si="4">AVERAGE(AX45:AY45)</f>
        <v>0.94487942439430372</v>
      </c>
      <c r="BA45" s="3">
        <v>6</v>
      </c>
      <c r="BB45" s="35">
        <v>0.60567839894586972</v>
      </c>
      <c r="BC45" s="35">
        <v>0.62772713448740691</v>
      </c>
      <c r="BD45" s="29">
        <f t="shared" si="1"/>
        <v>0.61670276671663826</v>
      </c>
      <c r="BE45" s="3">
        <v>6</v>
      </c>
      <c r="BF45" s="2"/>
      <c r="BG45" s="2"/>
      <c r="BJ45">
        <v>193.6</v>
      </c>
    </row>
    <row r="46" spans="1:62" x14ac:dyDescent="0.2">
      <c r="A46" s="1">
        <v>45</v>
      </c>
      <c r="B46" t="s">
        <v>57</v>
      </c>
      <c r="C46" s="22" t="s">
        <v>58</v>
      </c>
      <c r="D46" s="23">
        <v>0.65997685185185184</v>
      </c>
      <c r="E46" s="8">
        <v>44676</v>
      </c>
      <c r="F46" s="24" t="s">
        <v>103</v>
      </c>
      <c r="G46" t="s">
        <v>333</v>
      </c>
      <c r="H46" t="s">
        <v>334</v>
      </c>
      <c r="I46" s="41">
        <v>48.241833333333332</v>
      </c>
      <c r="J46" s="42">
        <v>-122.553</v>
      </c>
      <c r="K46">
        <v>28</v>
      </c>
      <c r="L46">
        <v>8</v>
      </c>
      <c r="M46" s="30">
        <v>2</v>
      </c>
      <c r="N46" s="5">
        <v>20.385000000000002</v>
      </c>
      <c r="O46" s="5">
        <v>20.271999999999998</v>
      </c>
      <c r="P46" s="5">
        <v>8.6104000000000003</v>
      </c>
      <c r="Q46" s="2"/>
      <c r="R46" s="31">
        <v>2</v>
      </c>
      <c r="S46" s="2"/>
      <c r="T46" s="5">
        <v>29.1631</v>
      </c>
      <c r="U46" s="3"/>
      <c r="V46" s="30">
        <v>2</v>
      </c>
      <c r="W46" s="2"/>
      <c r="X46" s="5">
        <v>22.608599999999999</v>
      </c>
      <c r="Y46" s="2"/>
      <c r="Z46" s="5">
        <v>7.5106999999999999</v>
      </c>
      <c r="AA46" s="2"/>
      <c r="AB46" s="2"/>
      <c r="AC46" s="3">
        <v>2</v>
      </c>
      <c r="AE46" s="32">
        <v>8.0330190559735044</v>
      </c>
      <c r="AF46" s="32">
        <v>8.0041202592002545</v>
      </c>
      <c r="AH46" s="7">
        <v>8.0185696575868803</v>
      </c>
      <c r="AI46" s="2"/>
      <c r="AJ46" s="1">
        <v>2</v>
      </c>
      <c r="AK46" s="5"/>
      <c r="AL46" s="5">
        <v>8.7050000000000001</v>
      </c>
      <c r="AM46" s="29"/>
      <c r="AN46" s="5"/>
      <c r="AO46" s="31"/>
      <c r="AP46" s="5"/>
      <c r="AQ46" s="5">
        <v>26.38196103596939</v>
      </c>
      <c r="AR46" s="5">
        <v>0.32586387117346938</v>
      </c>
      <c r="AS46" s="5">
        <v>0.83062554135841826</v>
      </c>
      <c r="AT46" s="5">
        <v>2.1314171854591835</v>
      </c>
      <c r="AU46" s="5">
        <v>43.549897132653058</v>
      </c>
      <c r="AV46" s="3">
        <v>2</v>
      </c>
      <c r="AW46" s="5">
        <v>0.63039999999999996</v>
      </c>
      <c r="AX46" s="35">
        <v>1.207345931170499</v>
      </c>
      <c r="AY46" s="35">
        <v>1.2283432517125947</v>
      </c>
      <c r="AZ46" s="29">
        <f t="shared" si="4"/>
        <v>1.2178445914415468</v>
      </c>
      <c r="BA46" s="3">
        <v>6</v>
      </c>
      <c r="BB46" s="35">
        <v>0.70242688363409866</v>
      </c>
      <c r="BC46" s="35">
        <v>0.66032710104996339</v>
      </c>
      <c r="BD46" s="29">
        <f t="shared" si="1"/>
        <v>0.68137699234203097</v>
      </c>
      <c r="BE46" s="3">
        <v>6</v>
      </c>
      <c r="BF46" s="2"/>
      <c r="BG46" s="2"/>
      <c r="BJ46">
        <v>193.6</v>
      </c>
    </row>
    <row r="47" spans="1:62" x14ac:dyDescent="0.2">
      <c r="A47" s="1">
        <v>46</v>
      </c>
      <c r="B47" t="s">
        <v>57</v>
      </c>
      <c r="C47" s="22" t="s">
        <v>58</v>
      </c>
      <c r="D47" s="23">
        <v>0.66045138888888888</v>
      </c>
      <c r="E47" s="8">
        <v>44676</v>
      </c>
      <c r="F47" s="24" t="s">
        <v>104</v>
      </c>
      <c r="G47" t="s">
        <v>333</v>
      </c>
      <c r="H47" t="s">
        <v>334</v>
      </c>
      <c r="I47" s="41">
        <v>48.241833333333332</v>
      </c>
      <c r="J47" s="42">
        <v>-122.553</v>
      </c>
      <c r="K47">
        <v>28</v>
      </c>
      <c r="L47">
        <v>9</v>
      </c>
      <c r="M47" s="30">
        <v>2</v>
      </c>
      <c r="N47" s="5">
        <v>10.377000000000001</v>
      </c>
      <c r="O47" s="5">
        <v>10.319000000000001</v>
      </c>
      <c r="P47" s="5">
        <v>8.6898</v>
      </c>
      <c r="Q47" s="2"/>
      <c r="R47" s="31">
        <v>2</v>
      </c>
      <c r="S47" s="2"/>
      <c r="T47" s="5">
        <v>29.1387</v>
      </c>
      <c r="U47" s="3"/>
      <c r="V47" s="30">
        <v>2</v>
      </c>
      <c r="W47" s="2"/>
      <c r="X47" s="5">
        <v>22.577999999999999</v>
      </c>
      <c r="Y47" s="2"/>
      <c r="Z47" s="5">
        <v>7.6124000000000001</v>
      </c>
      <c r="AA47" s="2"/>
      <c r="AB47" s="2"/>
      <c r="AC47" s="3">
        <v>2</v>
      </c>
      <c r="AE47" s="32">
        <v>8.0648639196766361</v>
      </c>
      <c r="AF47" s="32">
        <v>8.0217428659194123</v>
      </c>
      <c r="AH47" s="7">
        <v>8.0433033927980233</v>
      </c>
      <c r="AI47" s="2"/>
      <c r="AJ47" s="1">
        <v>2</v>
      </c>
      <c r="AK47" s="5"/>
      <c r="AL47" s="5">
        <v>8.7140000000000004</v>
      </c>
      <c r="AM47" s="29"/>
      <c r="AN47" s="5"/>
      <c r="AO47" s="31"/>
      <c r="AP47" s="5"/>
      <c r="AR47" s="29"/>
      <c r="AS47" s="29"/>
      <c r="AT47" s="29"/>
      <c r="AU47" s="29"/>
      <c r="AV47" s="3"/>
      <c r="AW47" s="5">
        <v>0.75839999999999996</v>
      </c>
      <c r="AX47" s="35">
        <v>1.4068204763204077</v>
      </c>
      <c r="AY47" s="35">
        <v>1.3963218160493598</v>
      </c>
      <c r="AZ47" s="29">
        <f t="shared" si="4"/>
        <v>1.4015711461848839</v>
      </c>
      <c r="BA47" s="3">
        <v>6</v>
      </c>
      <c r="BB47" s="35">
        <v>0.64011834175744853</v>
      </c>
      <c r="BC47" s="35">
        <v>0.53455346079727772</v>
      </c>
      <c r="BD47" s="29">
        <f t="shared" si="1"/>
        <v>0.58733590127736313</v>
      </c>
      <c r="BE47" s="3">
        <v>6</v>
      </c>
      <c r="BF47" s="2"/>
      <c r="BG47" s="2"/>
      <c r="BJ47">
        <v>193.6</v>
      </c>
    </row>
    <row r="48" spans="1:62" x14ac:dyDescent="0.2">
      <c r="A48" s="1">
        <v>47</v>
      </c>
      <c r="B48" t="s">
        <v>57</v>
      </c>
      <c r="C48" s="22" t="s">
        <v>58</v>
      </c>
      <c r="D48" s="23">
        <v>0.66087962962962965</v>
      </c>
      <c r="E48" s="8">
        <v>44676</v>
      </c>
      <c r="F48" s="24" t="s">
        <v>105</v>
      </c>
      <c r="G48" t="s">
        <v>333</v>
      </c>
      <c r="H48" t="s">
        <v>334</v>
      </c>
      <c r="I48" s="41">
        <v>48.241833333333332</v>
      </c>
      <c r="J48" s="42">
        <v>-122.553</v>
      </c>
      <c r="K48">
        <v>28</v>
      </c>
      <c r="L48">
        <v>10</v>
      </c>
      <c r="M48" s="30">
        <v>2</v>
      </c>
      <c r="N48" s="5">
        <v>4.8849999999999998</v>
      </c>
      <c r="O48" s="5">
        <v>4.859</v>
      </c>
      <c r="P48" s="5">
        <v>8.7620000000000005</v>
      </c>
      <c r="Q48" s="2"/>
      <c r="R48" s="31">
        <v>2</v>
      </c>
      <c r="S48" s="2"/>
      <c r="T48" s="5">
        <v>29.095500000000001</v>
      </c>
      <c r="U48" s="3"/>
      <c r="V48" s="30">
        <v>2</v>
      </c>
      <c r="W48" s="2"/>
      <c r="X48" s="5">
        <v>22.5337</v>
      </c>
      <c r="Y48" s="2"/>
      <c r="Z48" s="5">
        <v>7.7285000000000004</v>
      </c>
      <c r="AA48" s="2"/>
      <c r="AB48" s="2"/>
      <c r="AC48" s="3">
        <v>2</v>
      </c>
      <c r="AE48" s="32">
        <v>8.2809185873414215</v>
      </c>
      <c r="AF48" s="32">
        <v>8.1274252992467009</v>
      </c>
      <c r="AH48" s="7">
        <v>8.2041719432940603</v>
      </c>
      <c r="AI48" s="2"/>
      <c r="AJ48" s="1">
        <v>2</v>
      </c>
      <c r="AK48" s="5"/>
      <c r="AL48" s="5">
        <v>8.7240000000000002</v>
      </c>
      <c r="AM48" s="29"/>
      <c r="AN48" s="5"/>
      <c r="AO48" s="31"/>
      <c r="AP48" s="5"/>
      <c r="AQ48" s="5">
        <v>25.924632576020407</v>
      </c>
      <c r="AR48" s="5">
        <v>0.32139836147959183</v>
      </c>
      <c r="AS48" s="5">
        <v>0.73168116091358426</v>
      </c>
      <c r="AT48" s="5">
        <v>2.1038113896045916</v>
      </c>
      <c r="AU48" s="5">
        <v>43.308366687755097</v>
      </c>
      <c r="AV48" s="3">
        <v>2</v>
      </c>
      <c r="AW48" s="5">
        <v>0.94259999999999999</v>
      </c>
      <c r="AX48" s="35">
        <v>1.5223057393019339</v>
      </c>
      <c r="AY48" s="35">
        <v>1.4593137776756469</v>
      </c>
      <c r="AZ48" s="29">
        <f t="shared" si="4"/>
        <v>1.4908097584887905</v>
      </c>
      <c r="BA48" s="3">
        <v>6</v>
      </c>
      <c r="BB48" s="35">
        <v>0.57738923388102226</v>
      </c>
      <c r="BC48" s="35">
        <v>0.52431765427609045</v>
      </c>
      <c r="BD48" s="29">
        <f t="shared" si="1"/>
        <v>0.55085344407855641</v>
      </c>
      <c r="BE48" s="3">
        <v>6</v>
      </c>
      <c r="BF48" s="2"/>
      <c r="BG48" s="2"/>
      <c r="BJ48">
        <v>193.6</v>
      </c>
    </row>
    <row r="49" spans="1:62" x14ac:dyDescent="0.2">
      <c r="A49" s="1">
        <v>48</v>
      </c>
      <c r="B49" t="s">
        <v>57</v>
      </c>
      <c r="C49" s="22" t="s">
        <v>58</v>
      </c>
      <c r="D49" s="23">
        <v>0.66138888888888892</v>
      </c>
      <c r="E49" s="8">
        <v>44676</v>
      </c>
      <c r="F49" s="24" t="s">
        <v>106</v>
      </c>
      <c r="G49" t="s">
        <v>333</v>
      </c>
      <c r="H49" t="s">
        <v>334</v>
      </c>
      <c r="I49" s="41">
        <v>48.241833333333332</v>
      </c>
      <c r="J49" s="42">
        <v>-122.553</v>
      </c>
      <c r="K49">
        <v>28</v>
      </c>
      <c r="L49">
        <v>11</v>
      </c>
      <c r="M49" s="30">
        <v>2</v>
      </c>
      <c r="N49" s="5">
        <v>2.4870000000000001</v>
      </c>
      <c r="O49" s="5">
        <v>2.4729999999999999</v>
      </c>
      <c r="P49" s="5">
        <v>8.8335000000000008</v>
      </c>
      <c r="Q49" s="2"/>
      <c r="R49" s="31">
        <v>2</v>
      </c>
      <c r="S49" s="2"/>
      <c r="T49" s="5">
        <v>29.049399999999999</v>
      </c>
      <c r="U49" s="3"/>
      <c r="V49" s="30">
        <v>2</v>
      </c>
      <c r="W49" s="2"/>
      <c r="X49" s="5">
        <v>22.487200000000001</v>
      </c>
      <c r="Y49" s="2"/>
      <c r="Z49" s="5">
        <v>7.8333000000000004</v>
      </c>
      <c r="AA49" s="2"/>
      <c r="AB49" s="2"/>
      <c r="AC49" s="3">
        <v>2</v>
      </c>
      <c r="AE49" s="7"/>
      <c r="AF49" s="7"/>
      <c r="AH49" s="7"/>
      <c r="AI49" s="2"/>
      <c r="AJ49" s="1">
        <v>2</v>
      </c>
      <c r="AK49" s="5"/>
      <c r="AL49" s="5">
        <v>8.7309999999999999</v>
      </c>
      <c r="AM49" s="29"/>
      <c r="AN49" s="5"/>
      <c r="AO49" s="31"/>
      <c r="AP49" s="5"/>
      <c r="AS49" s="29"/>
      <c r="AT49" s="29"/>
      <c r="AV49" s="3"/>
      <c r="AW49" s="5">
        <v>1.0586</v>
      </c>
      <c r="AX49" s="29"/>
      <c r="AY49" s="29"/>
      <c r="AZ49" s="29"/>
      <c r="BA49" s="3"/>
      <c r="BB49" s="29"/>
      <c r="BC49" s="29"/>
      <c r="BD49" s="29"/>
      <c r="BE49" s="3"/>
      <c r="BF49" s="2"/>
      <c r="BG49" s="2"/>
      <c r="BJ49">
        <v>193.6</v>
      </c>
    </row>
    <row r="50" spans="1:62" x14ac:dyDescent="0.2">
      <c r="A50" s="1">
        <v>49</v>
      </c>
      <c r="B50" t="s">
        <v>57</v>
      </c>
      <c r="C50" s="22" t="s">
        <v>58</v>
      </c>
      <c r="D50" s="23">
        <v>0.66149305555555549</v>
      </c>
      <c r="E50" s="8">
        <v>44676</v>
      </c>
      <c r="F50" s="24" t="s">
        <v>107</v>
      </c>
      <c r="G50" t="s">
        <v>333</v>
      </c>
      <c r="H50" t="s">
        <v>334</v>
      </c>
      <c r="I50" s="41">
        <v>48.241833333333332</v>
      </c>
      <c r="J50" s="42">
        <v>-122.553</v>
      </c>
      <c r="K50">
        <v>28</v>
      </c>
      <c r="L50">
        <v>12</v>
      </c>
      <c r="M50" s="30">
        <v>2</v>
      </c>
      <c r="N50" s="5">
        <v>2.4910000000000001</v>
      </c>
      <c r="O50" s="5">
        <v>2.4769999999999999</v>
      </c>
      <c r="P50" s="5">
        <v>8.8142999999999994</v>
      </c>
      <c r="Q50" s="2"/>
      <c r="R50" s="31">
        <v>2</v>
      </c>
      <c r="S50" s="2"/>
      <c r="T50" s="5">
        <v>29.0623</v>
      </c>
      <c r="U50" s="3"/>
      <c r="V50" s="30">
        <v>2</v>
      </c>
      <c r="W50" s="2"/>
      <c r="X50" s="5">
        <v>22.5001</v>
      </c>
      <c r="Y50" s="2"/>
      <c r="Z50" s="5">
        <v>7.8136000000000001</v>
      </c>
      <c r="AA50" s="2"/>
      <c r="AB50" s="2"/>
      <c r="AC50" s="3">
        <v>2</v>
      </c>
      <c r="AE50" s="32">
        <v>8.2390319470101385</v>
      </c>
      <c r="AF50" s="32">
        <v>8.0937406126105529</v>
      </c>
      <c r="AH50" s="7">
        <v>8.1663862798103466</v>
      </c>
      <c r="AI50" s="2"/>
      <c r="AJ50" s="1">
        <v>2</v>
      </c>
      <c r="AK50" s="6"/>
      <c r="AL50" s="5">
        <v>8.7330000000000005</v>
      </c>
      <c r="AM50" s="29"/>
      <c r="AN50" s="6"/>
      <c r="AO50" s="31"/>
      <c r="AP50" s="6"/>
      <c r="AQ50" s="5">
        <v>25.998992329591836</v>
      </c>
      <c r="AR50" s="5">
        <v>0.29704091326530613</v>
      </c>
      <c r="AS50" s="5">
        <v>0.76121322704081629</v>
      </c>
      <c r="AT50" s="5">
        <v>2.1173373204081631</v>
      </c>
      <c r="AU50" s="5">
        <v>43.272535759183675</v>
      </c>
      <c r="AV50" s="3">
        <v>2</v>
      </c>
      <c r="AW50" s="5">
        <v>0.96589999999999998</v>
      </c>
      <c r="AX50" s="35">
        <v>1.616793681741364</v>
      </c>
      <c r="AY50" s="35">
        <v>1.4278177968625032</v>
      </c>
      <c r="AZ50" s="29">
        <f t="shared" si="4"/>
        <v>1.5223057393019337</v>
      </c>
      <c r="BA50" s="3">
        <v>6</v>
      </c>
      <c r="BB50" s="35">
        <v>0.5356574465466909</v>
      </c>
      <c r="BC50" s="35">
        <v>0.58746732815229319</v>
      </c>
      <c r="BD50" s="29">
        <f t="shared" si="1"/>
        <v>0.56156238734949204</v>
      </c>
      <c r="BE50" s="3">
        <v>6</v>
      </c>
      <c r="BF50" s="2"/>
      <c r="BG50" s="2"/>
      <c r="BJ50">
        <v>193.6</v>
      </c>
    </row>
    <row r="51" spans="1:62" x14ac:dyDescent="0.2">
      <c r="A51" s="1">
        <v>50</v>
      </c>
      <c r="B51" t="s">
        <v>57</v>
      </c>
      <c r="C51" s="22" t="s">
        <v>108</v>
      </c>
      <c r="D51" s="23">
        <v>0.85090277777777779</v>
      </c>
      <c r="E51" s="8">
        <v>44677</v>
      </c>
      <c r="F51" s="24" t="s">
        <v>109</v>
      </c>
      <c r="G51" t="s">
        <v>335</v>
      </c>
      <c r="H51" t="s">
        <v>336</v>
      </c>
      <c r="I51" s="41">
        <v>47.983166666666669</v>
      </c>
      <c r="J51" s="42">
        <v>-122.61933333333333</v>
      </c>
      <c r="K51">
        <v>7</v>
      </c>
      <c r="L51">
        <v>1</v>
      </c>
      <c r="M51" s="30">
        <v>2</v>
      </c>
      <c r="N51" s="5">
        <v>90.998999999999995</v>
      </c>
      <c r="O51" s="5">
        <v>90.215999999999994</v>
      </c>
      <c r="P51" s="5">
        <v>8.3888999999999996</v>
      </c>
      <c r="Q51" s="2"/>
      <c r="R51" s="31">
        <v>2</v>
      </c>
      <c r="S51" s="2"/>
      <c r="T51" s="5">
        <v>30.7713</v>
      </c>
      <c r="U51" s="3"/>
      <c r="V51" s="30">
        <v>2</v>
      </c>
      <c r="W51" s="2"/>
      <c r="X51" s="5">
        <v>23.900500000000001</v>
      </c>
      <c r="Y51" s="2"/>
      <c r="Z51" s="5">
        <v>6.6657999999999999</v>
      </c>
      <c r="AA51" s="2"/>
      <c r="AB51" s="2"/>
      <c r="AC51" s="3">
        <v>2</v>
      </c>
      <c r="AE51" s="32">
        <v>7.1041546440377923</v>
      </c>
      <c r="AF51" s="7"/>
      <c r="AH51" s="7">
        <v>7.1041546440377923</v>
      </c>
      <c r="AI51" s="2"/>
      <c r="AJ51" s="1">
        <v>2</v>
      </c>
      <c r="AK51" s="6"/>
      <c r="AL51" s="5">
        <v>8.7249999999999996</v>
      </c>
      <c r="AM51" s="29"/>
      <c r="AN51" s="6"/>
      <c r="AO51" s="31"/>
      <c r="AP51" s="6"/>
      <c r="AQ51" s="5">
        <v>25.056116374999998</v>
      </c>
      <c r="AR51" s="5">
        <v>0.31300187499999998</v>
      </c>
      <c r="AS51" s="5">
        <v>0.82802228906249997</v>
      </c>
      <c r="AT51" s="5">
        <v>1.9518338999999998</v>
      </c>
      <c r="AU51" s="5">
        <v>35.5304237</v>
      </c>
      <c r="AV51" s="3">
        <v>2</v>
      </c>
      <c r="AW51" s="5">
        <v>0.89059999999999995</v>
      </c>
      <c r="AX51" s="29"/>
      <c r="AY51" s="29"/>
      <c r="AZ51" s="29"/>
      <c r="BA51" s="3"/>
      <c r="BB51" s="29"/>
      <c r="BC51" s="29"/>
      <c r="BD51" s="29"/>
      <c r="BE51" s="3"/>
      <c r="BF51" s="2"/>
      <c r="BG51" s="2"/>
      <c r="BJ51">
        <v>95</v>
      </c>
    </row>
    <row r="52" spans="1:62" x14ac:dyDescent="0.2">
      <c r="A52" s="1">
        <v>51</v>
      </c>
      <c r="B52" t="s">
        <v>57</v>
      </c>
      <c r="C52" s="22" t="s">
        <v>108</v>
      </c>
      <c r="D52" s="23">
        <v>0.85099537037037043</v>
      </c>
      <c r="E52" s="8">
        <v>44677</v>
      </c>
      <c r="F52" s="24" t="s">
        <v>110</v>
      </c>
      <c r="G52" t="s">
        <v>335</v>
      </c>
      <c r="H52" t="s">
        <v>336</v>
      </c>
      <c r="I52" s="41">
        <v>47.983166666666669</v>
      </c>
      <c r="J52" s="42">
        <v>-122.61933333333333</v>
      </c>
      <c r="K52">
        <v>7</v>
      </c>
      <c r="L52">
        <v>2</v>
      </c>
      <c r="M52" s="30">
        <v>2</v>
      </c>
      <c r="N52" s="5">
        <v>91.111999999999995</v>
      </c>
      <c r="O52" s="5">
        <v>90.328000000000003</v>
      </c>
      <c r="P52" s="5">
        <v>8.3881999999999994</v>
      </c>
      <c r="Q52" s="2"/>
      <c r="R52" s="31">
        <v>2</v>
      </c>
      <c r="S52" s="2"/>
      <c r="T52" s="5">
        <v>30.773599999999998</v>
      </c>
      <c r="U52" s="3"/>
      <c r="V52" s="30">
        <v>2</v>
      </c>
      <c r="W52" s="2"/>
      <c r="X52" s="5">
        <v>23.9024</v>
      </c>
      <c r="Y52" s="2"/>
      <c r="Z52" s="5">
        <v>6.6680000000000001</v>
      </c>
      <c r="AA52" s="2"/>
      <c r="AB52" s="2"/>
      <c r="AC52" s="3">
        <v>2</v>
      </c>
      <c r="AE52" s="7"/>
      <c r="AF52" s="7"/>
      <c r="AH52" s="7"/>
      <c r="AI52" s="2"/>
      <c r="AJ52" s="1">
        <v>2</v>
      </c>
      <c r="AK52" s="6"/>
      <c r="AL52" s="5">
        <v>8.7249999999999996</v>
      </c>
      <c r="AM52" s="29"/>
      <c r="AN52" s="6"/>
      <c r="AO52" s="31"/>
      <c r="AP52" s="6"/>
      <c r="AR52" s="29"/>
      <c r="AS52" s="29"/>
      <c r="AT52" s="29"/>
      <c r="AU52" s="29"/>
      <c r="AV52" s="3"/>
      <c r="AW52" s="5">
        <v>0.9163</v>
      </c>
      <c r="AX52" s="29"/>
      <c r="AY52" s="29"/>
      <c r="AZ52" s="29"/>
      <c r="BA52" s="3"/>
      <c r="BB52" s="29"/>
      <c r="BC52" s="29"/>
      <c r="BD52" s="29"/>
      <c r="BE52" s="3"/>
      <c r="BF52" s="2"/>
      <c r="BG52" s="2"/>
      <c r="BJ52">
        <v>95</v>
      </c>
    </row>
    <row r="53" spans="1:62" x14ac:dyDescent="0.2">
      <c r="A53" s="1">
        <v>52</v>
      </c>
      <c r="B53" t="s">
        <v>57</v>
      </c>
      <c r="C53" s="22" t="s">
        <v>108</v>
      </c>
      <c r="D53" s="23">
        <v>0.85241898148148154</v>
      </c>
      <c r="E53" s="8">
        <v>44677</v>
      </c>
      <c r="F53" s="24" t="s">
        <v>111</v>
      </c>
      <c r="G53" t="s">
        <v>335</v>
      </c>
      <c r="H53" t="s">
        <v>336</v>
      </c>
      <c r="I53" s="41">
        <v>47.983166666666669</v>
      </c>
      <c r="J53" s="42">
        <v>-122.61933333333333</v>
      </c>
      <c r="K53">
        <v>7</v>
      </c>
      <c r="L53">
        <v>3</v>
      </c>
      <c r="M53" s="30">
        <v>2</v>
      </c>
      <c r="N53" s="5">
        <v>49.707000000000001</v>
      </c>
      <c r="O53" s="5">
        <v>49.283999999999999</v>
      </c>
      <c r="P53" s="5">
        <v>8.4962999999999997</v>
      </c>
      <c r="Q53" s="2"/>
      <c r="R53" s="31">
        <v>2</v>
      </c>
      <c r="S53" s="2"/>
      <c r="T53" s="5">
        <v>30.442399999999999</v>
      </c>
      <c r="U53" s="3"/>
      <c r="V53" s="30">
        <v>2</v>
      </c>
      <c r="W53" s="2"/>
      <c r="X53" s="5">
        <v>23.626799999999999</v>
      </c>
      <c r="Y53" s="2"/>
      <c r="Z53" s="5">
        <v>6.9961000000000002</v>
      </c>
      <c r="AA53" s="2"/>
      <c r="AB53" s="2"/>
      <c r="AC53" s="3">
        <v>2</v>
      </c>
      <c r="AE53" s="32">
        <v>7.2942712001416199</v>
      </c>
      <c r="AF53" s="7"/>
      <c r="AH53" s="7">
        <v>7.2942712001416199</v>
      </c>
      <c r="AI53" s="2"/>
      <c r="AJ53" s="1">
        <v>2</v>
      </c>
      <c r="AK53" s="6"/>
      <c r="AL53" s="5">
        <v>8.7509999999999994</v>
      </c>
      <c r="AM53" s="29"/>
      <c r="AN53" s="6"/>
      <c r="AO53" s="31"/>
      <c r="AP53" s="6"/>
      <c r="AR53" s="29"/>
      <c r="AS53" s="29"/>
      <c r="AT53" s="29"/>
      <c r="AU53" s="29"/>
      <c r="AV53" s="3"/>
      <c r="AW53" s="5">
        <v>1.3421000000000001</v>
      </c>
      <c r="AX53" s="35">
        <v>3.5390645107241845</v>
      </c>
      <c r="AY53" s="29"/>
      <c r="AZ53" s="29">
        <f t="shared" si="4"/>
        <v>3.5390645107241845</v>
      </c>
      <c r="BA53" s="3">
        <v>2</v>
      </c>
      <c r="BB53" s="35">
        <v>1.5153155106353386</v>
      </c>
      <c r="BC53" s="29"/>
      <c r="BD53" s="29">
        <f t="shared" si="1"/>
        <v>1.5153155106353386</v>
      </c>
      <c r="BE53" s="3">
        <v>2</v>
      </c>
      <c r="BF53" s="2"/>
      <c r="BG53" s="2"/>
      <c r="BJ53">
        <v>95</v>
      </c>
    </row>
    <row r="54" spans="1:62" x14ac:dyDescent="0.2">
      <c r="A54" s="1">
        <v>53</v>
      </c>
      <c r="B54" t="s">
        <v>57</v>
      </c>
      <c r="C54" s="22" t="s">
        <v>108</v>
      </c>
      <c r="D54" s="23">
        <v>0.85337962962962965</v>
      </c>
      <c r="E54" s="8">
        <v>44677</v>
      </c>
      <c r="F54" s="24" t="s">
        <v>112</v>
      </c>
      <c r="G54" t="s">
        <v>335</v>
      </c>
      <c r="H54" t="s">
        <v>336</v>
      </c>
      <c r="I54" s="41">
        <v>47.983166666666669</v>
      </c>
      <c r="J54" s="42">
        <v>-122.61933333333333</v>
      </c>
      <c r="K54">
        <v>7</v>
      </c>
      <c r="L54">
        <v>4</v>
      </c>
      <c r="M54" s="30">
        <v>2</v>
      </c>
      <c r="N54" s="5">
        <v>30.164999999999999</v>
      </c>
      <c r="O54" s="5">
        <v>29.91</v>
      </c>
      <c r="P54" s="5">
        <v>8.6165000000000003</v>
      </c>
      <c r="Q54" s="2"/>
      <c r="R54" s="31">
        <v>2</v>
      </c>
      <c r="S54" s="2"/>
      <c r="T54" s="5">
        <v>30.022099999999998</v>
      </c>
      <c r="U54" s="3"/>
      <c r="V54" s="30">
        <v>2</v>
      </c>
      <c r="W54" s="2"/>
      <c r="X54" s="5">
        <v>23.28</v>
      </c>
      <c r="Y54" s="2"/>
      <c r="Z54" s="5">
        <v>7.3433000000000002</v>
      </c>
      <c r="AA54" s="2"/>
      <c r="AB54" s="2"/>
      <c r="AC54" s="3">
        <v>2</v>
      </c>
      <c r="AE54" s="32">
        <v>7.7745024887572196</v>
      </c>
      <c r="AF54" s="7"/>
      <c r="AH54" s="7">
        <v>7.7745024887572196</v>
      </c>
      <c r="AI54" s="2"/>
      <c r="AJ54" s="1">
        <v>2</v>
      </c>
      <c r="AK54" s="6"/>
      <c r="AL54" s="5">
        <v>8.7759999999999998</v>
      </c>
      <c r="AM54" s="29"/>
      <c r="AN54" s="6"/>
      <c r="AO54" s="31"/>
      <c r="AP54" s="6"/>
      <c r="AR54" s="29"/>
      <c r="AS54" s="29"/>
      <c r="AT54" s="29"/>
      <c r="AU54" s="29"/>
      <c r="AV54" s="3"/>
      <c r="AW54" s="5">
        <v>1.6278999999999999</v>
      </c>
      <c r="AX54" s="35">
        <v>4.7032304681992443</v>
      </c>
      <c r="AY54" s="29"/>
      <c r="AZ54" s="29">
        <f t="shared" si="4"/>
        <v>4.7032304681992443</v>
      </c>
      <c r="BA54" s="3">
        <v>2</v>
      </c>
      <c r="BB54" s="35">
        <v>1.5211449284749829</v>
      </c>
      <c r="BC54" s="29"/>
      <c r="BD54" s="29">
        <f t="shared" si="1"/>
        <v>1.5211449284749829</v>
      </c>
      <c r="BE54" s="3">
        <v>2</v>
      </c>
      <c r="BF54" s="2"/>
      <c r="BG54" s="2"/>
      <c r="BJ54">
        <v>95</v>
      </c>
    </row>
    <row r="55" spans="1:62" x14ac:dyDescent="0.2">
      <c r="A55" s="1">
        <v>54</v>
      </c>
      <c r="B55" t="s">
        <v>57</v>
      </c>
      <c r="C55" s="22" t="s">
        <v>108</v>
      </c>
      <c r="D55" s="23">
        <v>0.8539699074074073</v>
      </c>
      <c r="E55" s="8">
        <v>44677</v>
      </c>
      <c r="F55" s="24" t="s">
        <v>113</v>
      </c>
      <c r="G55" t="s">
        <v>335</v>
      </c>
      <c r="H55" t="s">
        <v>336</v>
      </c>
      <c r="I55" s="41">
        <v>47.983166666666669</v>
      </c>
      <c r="J55" s="42">
        <v>-122.61933333333333</v>
      </c>
      <c r="K55">
        <v>7</v>
      </c>
      <c r="L55">
        <v>5</v>
      </c>
      <c r="M55" s="30">
        <v>2</v>
      </c>
      <c r="N55" s="5">
        <v>20.192</v>
      </c>
      <c r="O55" s="5">
        <v>20.021000000000001</v>
      </c>
      <c r="P55" s="5">
        <v>8.6476000000000006</v>
      </c>
      <c r="Q55" s="2"/>
      <c r="R55" s="31">
        <v>2</v>
      </c>
      <c r="S55" s="2"/>
      <c r="T55" s="5">
        <v>29.871600000000001</v>
      </c>
      <c r="U55" s="3"/>
      <c r="V55" s="30">
        <v>2</v>
      </c>
      <c r="W55" s="2"/>
      <c r="X55" s="5">
        <v>23.157599999999999</v>
      </c>
      <c r="Y55" s="2"/>
      <c r="Z55" s="5">
        <v>7.4379</v>
      </c>
      <c r="AA55" s="2"/>
      <c r="AB55" s="2"/>
      <c r="AC55" s="3">
        <v>2</v>
      </c>
      <c r="AE55" s="32">
        <v>8.0180559265048803</v>
      </c>
      <c r="AF55" s="7"/>
      <c r="AH55" s="7">
        <v>8.0180559265048803</v>
      </c>
      <c r="AI55" s="2"/>
      <c r="AJ55" s="1">
        <v>2</v>
      </c>
      <c r="AK55" s="6"/>
      <c r="AL55" s="5">
        <v>8.7850000000000001</v>
      </c>
      <c r="AM55" s="29"/>
      <c r="AN55" s="6"/>
      <c r="AO55" s="31"/>
      <c r="AP55" s="6"/>
      <c r="AQ55" s="5">
        <v>22.53033444604592</v>
      </c>
      <c r="AR55" s="5">
        <v>0.32489872002551018</v>
      </c>
      <c r="AS55" s="5">
        <v>0.84849908712531885</v>
      </c>
      <c r="AT55" s="5">
        <v>1.8083571320790814</v>
      </c>
      <c r="AU55" s="5">
        <v>35.654968079591839</v>
      </c>
      <c r="AV55" s="3">
        <v>2</v>
      </c>
      <c r="AW55" s="5">
        <v>1.625</v>
      </c>
      <c r="AX55" s="35">
        <v>4.3772640001062273</v>
      </c>
      <c r="AY55" s="29"/>
      <c r="AZ55" s="29">
        <f t="shared" si="4"/>
        <v>4.3772640001062273</v>
      </c>
      <c r="BA55" s="3">
        <v>2</v>
      </c>
      <c r="BB55" s="35">
        <v>1.8003115815554107</v>
      </c>
      <c r="BC55" s="29"/>
      <c r="BD55" s="29">
        <f t="shared" si="1"/>
        <v>1.8003115815554107</v>
      </c>
      <c r="BE55" s="3">
        <v>2</v>
      </c>
      <c r="BF55" s="2"/>
      <c r="BG55" s="2"/>
      <c r="BJ55">
        <v>95</v>
      </c>
    </row>
    <row r="56" spans="1:62" x14ac:dyDescent="0.2">
      <c r="A56" s="1">
        <v>55</v>
      </c>
      <c r="B56" t="s">
        <v>57</v>
      </c>
      <c r="C56" s="22" t="s">
        <v>108</v>
      </c>
      <c r="D56" s="23">
        <v>0.85408564814814814</v>
      </c>
      <c r="E56" s="8">
        <v>44677</v>
      </c>
      <c r="F56" s="24" t="s">
        <v>114</v>
      </c>
      <c r="G56" t="s">
        <v>335</v>
      </c>
      <c r="H56" t="s">
        <v>336</v>
      </c>
      <c r="I56" s="41">
        <v>47.983166666666669</v>
      </c>
      <c r="J56" s="42">
        <v>-122.61933333333333</v>
      </c>
      <c r="K56">
        <v>7</v>
      </c>
      <c r="L56">
        <v>6</v>
      </c>
      <c r="M56" s="30">
        <v>2</v>
      </c>
      <c r="N56" s="5">
        <v>20.221</v>
      </c>
      <c r="O56" s="5">
        <v>20.05</v>
      </c>
      <c r="P56" s="5">
        <v>8.6597000000000008</v>
      </c>
      <c r="Q56" s="2"/>
      <c r="R56" s="31">
        <v>2</v>
      </c>
      <c r="S56" s="2"/>
      <c r="T56" s="5">
        <v>29.82</v>
      </c>
      <c r="U56" s="3"/>
      <c r="V56" s="30">
        <v>2</v>
      </c>
      <c r="W56" s="2"/>
      <c r="X56" s="5">
        <v>23.115500000000001</v>
      </c>
      <c r="Y56" s="2"/>
      <c r="Z56" s="5">
        <v>7.4515000000000002</v>
      </c>
      <c r="AA56" s="2"/>
      <c r="AB56" s="2"/>
      <c r="AC56" s="3">
        <v>2</v>
      </c>
      <c r="AE56" s="7"/>
      <c r="AF56" s="7"/>
      <c r="AH56" s="7"/>
      <c r="AI56" s="2"/>
      <c r="AJ56" s="1">
        <v>2</v>
      </c>
      <c r="AK56" s="6"/>
      <c r="AL56" s="5">
        <v>8.7850000000000001</v>
      </c>
      <c r="AM56" s="29"/>
      <c r="AN56" s="6"/>
      <c r="AO56" s="31"/>
      <c r="AP56" s="6"/>
      <c r="AR56" s="29"/>
      <c r="AS56" s="29"/>
      <c r="AT56" s="29"/>
      <c r="AU56" s="29"/>
      <c r="AV56" s="3"/>
      <c r="AW56" s="5">
        <v>1.8385</v>
      </c>
      <c r="AX56" s="29"/>
      <c r="AY56" s="29"/>
      <c r="AZ56" s="29"/>
      <c r="BA56" s="3"/>
      <c r="BB56" s="29"/>
      <c r="BC56" s="29"/>
      <c r="BD56" s="29"/>
      <c r="BE56" s="3"/>
      <c r="BF56" s="2"/>
      <c r="BG56" s="2"/>
      <c r="BJ56">
        <v>95</v>
      </c>
    </row>
    <row r="57" spans="1:62" x14ac:dyDescent="0.2">
      <c r="A57" s="1">
        <v>56</v>
      </c>
      <c r="B57" t="s">
        <v>57</v>
      </c>
      <c r="C57" s="22" t="s">
        <v>108</v>
      </c>
      <c r="D57" s="23">
        <v>0.85484953703703714</v>
      </c>
      <c r="E57" s="8">
        <v>44677</v>
      </c>
      <c r="F57" s="24" t="s">
        <v>115</v>
      </c>
      <c r="G57" t="s">
        <v>335</v>
      </c>
      <c r="H57" t="s">
        <v>336</v>
      </c>
      <c r="I57" s="41">
        <v>47.983166666666669</v>
      </c>
      <c r="J57" s="42">
        <v>-122.61933333333333</v>
      </c>
      <c r="K57">
        <v>7</v>
      </c>
      <c r="L57">
        <v>7</v>
      </c>
      <c r="M57" s="30">
        <v>2</v>
      </c>
      <c r="N57" s="5">
        <v>10.182</v>
      </c>
      <c r="O57" s="5">
        <v>10.096</v>
      </c>
      <c r="P57" s="5">
        <v>8.7347999999999999</v>
      </c>
      <c r="Q57" s="2"/>
      <c r="R57" s="31">
        <v>2</v>
      </c>
      <c r="S57" s="2"/>
      <c r="T57" s="5">
        <v>29.617599999999999</v>
      </c>
      <c r="U57" s="3"/>
      <c r="V57" s="30">
        <v>2</v>
      </c>
      <c r="W57" s="2"/>
      <c r="X57" s="5">
        <v>22.946100000000001</v>
      </c>
      <c r="Y57" s="2"/>
      <c r="Z57" s="5">
        <v>7.7624000000000004</v>
      </c>
      <c r="AA57" s="2"/>
      <c r="AB57" s="2"/>
      <c r="AC57" s="3">
        <v>2</v>
      </c>
      <c r="AE57" s="32">
        <v>8.5568872536971501</v>
      </c>
      <c r="AF57" s="7"/>
      <c r="AH57" s="7">
        <v>8.5568872536971501</v>
      </c>
      <c r="AI57" s="2"/>
      <c r="AJ57" s="1">
        <v>2</v>
      </c>
      <c r="AK57" s="6"/>
      <c r="AL57" s="5">
        <v>8.8149999999999995</v>
      </c>
      <c r="AM57" s="29"/>
      <c r="AN57" s="6"/>
      <c r="AO57" s="31"/>
      <c r="AP57" s="6"/>
      <c r="AR57" s="29"/>
      <c r="AS57" s="29"/>
      <c r="AT57" s="29"/>
      <c r="AU57" s="29"/>
      <c r="AV57" s="3"/>
      <c r="AW57" s="5">
        <v>2.5943000000000001</v>
      </c>
      <c r="AX57" s="35">
        <v>9.1736277449034791</v>
      </c>
      <c r="AY57" s="29"/>
      <c r="AZ57" s="29">
        <f t="shared" si="4"/>
        <v>9.1736277449034791</v>
      </c>
      <c r="BA57" s="3">
        <v>2</v>
      </c>
      <c r="BB57" s="35">
        <v>2.0583278581176856</v>
      </c>
      <c r="BC57" s="29"/>
      <c r="BD57" s="29">
        <f>AVERAGE(BB57:BC57)</f>
        <v>2.0583278581176856</v>
      </c>
      <c r="BE57" s="3">
        <v>2</v>
      </c>
      <c r="BF57" s="2"/>
      <c r="BG57" s="2"/>
      <c r="BJ57">
        <v>95</v>
      </c>
    </row>
    <row r="58" spans="1:62" x14ac:dyDescent="0.2">
      <c r="A58" s="1">
        <v>57</v>
      </c>
      <c r="B58" t="s">
        <v>57</v>
      </c>
      <c r="C58" s="22" t="s">
        <v>108</v>
      </c>
      <c r="D58" s="23">
        <v>0.85550925925925936</v>
      </c>
      <c r="E58" s="8">
        <v>44677</v>
      </c>
      <c r="F58" s="24" t="s">
        <v>116</v>
      </c>
      <c r="G58" t="s">
        <v>335</v>
      </c>
      <c r="H58" t="s">
        <v>336</v>
      </c>
      <c r="I58" s="41">
        <v>47.983166666666669</v>
      </c>
      <c r="J58" s="42">
        <v>-122.61933333333333</v>
      </c>
      <c r="K58">
        <v>7</v>
      </c>
      <c r="L58">
        <v>8</v>
      </c>
      <c r="M58" s="30">
        <v>2</v>
      </c>
      <c r="N58" s="5">
        <v>5.306</v>
      </c>
      <c r="O58" s="5">
        <v>5.2610000000000001</v>
      </c>
      <c r="P58" s="5">
        <v>9.6348000000000003</v>
      </c>
      <c r="Q58" s="2"/>
      <c r="R58" s="31">
        <v>2</v>
      </c>
      <c r="S58" s="2"/>
      <c r="T58" s="5">
        <v>29.1189</v>
      </c>
      <c r="U58" s="3"/>
      <c r="V58" s="30">
        <v>2</v>
      </c>
      <c r="W58" s="2"/>
      <c r="X58" s="5">
        <v>22.421299999999999</v>
      </c>
      <c r="Y58" s="2"/>
      <c r="Z58" s="5">
        <v>10.366400000000001</v>
      </c>
      <c r="AA58" s="2"/>
      <c r="AB58" s="2"/>
      <c r="AC58" s="3">
        <v>2</v>
      </c>
      <c r="AE58" s="32">
        <v>11.42138483193188</v>
      </c>
      <c r="AF58" s="7"/>
      <c r="AH58" s="7">
        <v>11.42138483193188</v>
      </c>
      <c r="AI58" s="2"/>
      <c r="AJ58" s="1">
        <v>2</v>
      </c>
      <c r="AK58" s="6"/>
      <c r="AL58" s="5">
        <v>9.0879999999999992</v>
      </c>
      <c r="AM58" s="29"/>
      <c r="AN58" s="6"/>
      <c r="AO58" s="31"/>
      <c r="AP58" s="6"/>
      <c r="AR58" s="29"/>
      <c r="AS58" s="29"/>
      <c r="AT58" s="29"/>
      <c r="AU58" s="29"/>
      <c r="AV58" s="3"/>
      <c r="AW58" s="5">
        <v>9.9335000000000004</v>
      </c>
      <c r="AX58" s="35">
        <v>30.803831234790106</v>
      </c>
      <c r="AY58" s="29"/>
      <c r="AZ58" s="29">
        <f t="shared" si="4"/>
        <v>30.803831234790106</v>
      </c>
      <c r="BA58" s="3">
        <v>3</v>
      </c>
      <c r="BB58" s="35">
        <v>1.628440568933502</v>
      </c>
      <c r="BC58" s="29"/>
      <c r="BD58" s="29">
        <f t="shared" si="1"/>
        <v>1.628440568933502</v>
      </c>
      <c r="BE58" s="3">
        <v>3</v>
      </c>
      <c r="BF58" s="2"/>
      <c r="BG58" s="2"/>
      <c r="BJ58">
        <v>95</v>
      </c>
    </row>
    <row r="59" spans="1:62" x14ac:dyDescent="0.2">
      <c r="A59" s="1">
        <v>58</v>
      </c>
      <c r="B59" t="s">
        <v>57</v>
      </c>
      <c r="C59" s="22" t="s">
        <v>108</v>
      </c>
      <c r="D59" s="23">
        <v>0.8559606481481481</v>
      </c>
      <c r="E59" s="8">
        <v>44677</v>
      </c>
      <c r="F59" s="24" t="s">
        <v>117</v>
      </c>
      <c r="G59" t="s">
        <v>335</v>
      </c>
      <c r="H59" t="s">
        <v>336</v>
      </c>
      <c r="I59" s="41">
        <v>47.983166666666669</v>
      </c>
      <c r="J59" s="42">
        <v>-122.61933333333333</v>
      </c>
      <c r="K59">
        <v>7</v>
      </c>
      <c r="L59">
        <v>9</v>
      </c>
      <c r="M59" s="30">
        <v>2</v>
      </c>
      <c r="N59" s="5">
        <v>3.2949999999999999</v>
      </c>
      <c r="O59" s="5">
        <v>3.2669999999999999</v>
      </c>
      <c r="P59" s="5">
        <v>9.8079000000000001</v>
      </c>
      <c r="Q59" s="2"/>
      <c r="R59" s="31">
        <v>2</v>
      </c>
      <c r="S59" s="2"/>
      <c r="T59" s="5">
        <v>29.055099999999999</v>
      </c>
      <c r="U59" s="3"/>
      <c r="V59" s="30">
        <v>2</v>
      </c>
      <c r="W59" s="2"/>
      <c r="X59" s="5">
        <v>22.3446</v>
      </c>
      <c r="Y59" s="2"/>
      <c r="Z59" s="5">
        <v>10.8102</v>
      </c>
      <c r="AA59" s="2"/>
      <c r="AB59" s="2"/>
      <c r="AC59" s="3">
        <v>2</v>
      </c>
      <c r="AE59" s="32">
        <v>11.459481207978767</v>
      </c>
      <c r="AF59" s="7"/>
      <c r="AH59" s="7">
        <v>11.459481207978767</v>
      </c>
      <c r="AI59" s="2"/>
      <c r="AJ59" s="1">
        <v>2</v>
      </c>
      <c r="AK59" s="6"/>
      <c r="AL59" s="5">
        <v>9.1199999999999992</v>
      </c>
      <c r="AM59" s="29"/>
      <c r="AN59" s="6"/>
      <c r="AO59" s="31"/>
      <c r="AP59" s="6"/>
      <c r="AQ59" s="5">
        <v>4.6358964198979589</v>
      </c>
      <c r="AR59" s="5">
        <v>0.23160072295918366</v>
      </c>
      <c r="AS59" s="5">
        <v>-9.744681122450054E-5</v>
      </c>
      <c r="AT59" s="5">
        <v>0.8707081479591835</v>
      </c>
      <c r="AU59" s="5">
        <v>23.071673889795921</v>
      </c>
      <c r="AV59" s="3">
        <v>2</v>
      </c>
      <c r="AW59" s="5">
        <v>9.1537000000000006</v>
      </c>
      <c r="AX59" s="35">
        <v>28.498782638989482</v>
      </c>
      <c r="AY59" s="29"/>
      <c r="AZ59" s="29">
        <f t="shared" si="4"/>
        <v>28.498782638989482</v>
      </c>
      <c r="BA59" s="3">
        <v>3</v>
      </c>
      <c r="BB59" s="35">
        <v>2.6698941593942433</v>
      </c>
      <c r="BC59" s="29"/>
      <c r="BD59" s="29">
        <f t="shared" si="1"/>
        <v>2.6698941593942433</v>
      </c>
      <c r="BE59" s="3">
        <v>3</v>
      </c>
      <c r="BF59" s="2"/>
      <c r="BG59" s="2"/>
      <c r="BJ59">
        <v>95</v>
      </c>
    </row>
    <row r="60" spans="1:62" x14ac:dyDescent="0.2">
      <c r="A60" s="1">
        <v>59</v>
      </c>
      <c r="B60" t="s">
        <v>57</v>
      </c>
      <c r="C60" s="22" t="s">
        <v>108</v>
      </c>
      <c r="D60" s="23">
        <v>0.85605324074074074</v>
      </c>
      <c r="E60" s="8">
        <v>44677</v>
      </c>
      <c r="F60" s="24" t="s">
        <v>118</v>
      </c>
      <c r="G60" t="s">
        <v>335</v>
      </c>
      <c r="H60" t="s">
        <v>336</v>
      </c>
      <c r="I60" s="41">
        <v>47.983166666666669</v>
      </c>
      <c r="J60" s="42">
        <v>-122.61933333333333</v>
      </c>
      <c r="K60">
        <v>7</v>
      </c>
      <c r="L60">
        <v>10</v>
      </c>
      <c r="M60" s="30">
        <v>2</v>
      </c>
      <c r="N60" s="5">
        <v>3.2149999999999999</v>
      </c>
      <c r="O60" s="5">
        <v>3.1890000000000001</v>
      </c>
      <c r="P60" s="5">
        <v>9.8046000000000006</v>
      </c>
      <c r="Q60" s="2"/>
      <c r="R60" s="31">
        <v>2</v>
      </c>
      <c r="S60" s="2"/>
      <c r="T60" s="5">
        <v>29.0566</v>
      </c>
      <c r="U60" s="3"/>
      <c r="V60" s="30">
        <v>2</v>
      </c>
      <c r="W60" s="2"/>
      <c r="X60" s="5">
        <v>22.346299999999999</v>
      </c>
      <c r="Y60" s="2"/>
      <c r="Z60" s="5">
        <v>10.762700000000001</v>
      </c>
      <c r="AA60" s="2"/>
      <c r="AB60" s="2"/>
      <c r="AC60" s="3">
        <v>2</v>
      </c>
      <c r="AE60" s="7"/>
      <c r="AF60" s="7"/>
      <c r="AH60" s="7"/>
      <c r="AI60" s="2"/>
      <c r="AJ60" s="1">
        <v>2</v>
      </c>
      <c r="AK60" s="6"/>
      <c r="AL60" s="5">
        <v>9.1180000000000003</v>
      </c>
      <c r="AM60" s="29"/>
      <c r="AN60" s="6"/>
      <c r="AO60" s="31"/>
      <c r="AP60" s="6"/>
      <c r="AR60" s="29"/>
      <c r="AS60" s="29"/>
      <c r="AT60" s="29"/>
      <c r="AU60" s="29"/>
      <c r="AV60" s="3"/>
      <c r="AW60" s="5">
        <v>8.8756000000000004</v>
      </c>
      <c r="AX60" s="29"/>
      <c r="AY60" s="29"/>
      <c r="AZ60" s="29"/>
      <c r="BA60" s="3"/>
      <c r="BB60" s="29"/>
      <c r="BC60" s="29"/>
      <c r="BD60" s="29"/>
      <c r="BE60" s="3"/>
      <c r="BF60" s="2"/>
      <c r="BG60" s="2"/>
      <c r="BJ60">
        <v>95</v>
      </c>
    </row>
    <row r="61" spans="1:62" x14ac:dyDescent="0.2">
      <c r="A61" s="1">
        <v>60</v>
      </c>
      <c r="B61" t="s">
        <v>57</v>
      </c>
      <c r="C61" s="22" t="s">
        <v>108</v>
      </c>
      <c r="D61" s="23">
        <v>0.89268518518518514</v>
      </c>
      <c r="E61" s="8">
        <v>44677</v>
      </c>
      <c r="F61" s="24" t="s">
        <v>119</v>
      </c>
      <c r="G61" t="s">
        <v>337</v>
      </c>
      <c r="H61" t="s">
        <v>338</v>
      </c>
      <c r="I61" s="41">
        <v>47.897666666666666</v>
      </c>
      <c r="J61" s="42">
        <v>-122.60516666666666</v>
      </c>
      <c r="K61">
        <v>8</v>
      </c>
      <c r="L61">
        <v>1</v>
      </c>
      <c r="M61" s="30">
        <v>2</v>
      </c>
      <c r="N61" s="5">
        <v>116.574</v>
      </c>
      <c r="O61" s="5">
        <v>115.56399999999999</v>
      </c>
      <c r="P61" s="5">
        <v>8.4451000000000001</v>
      </c>
      <c r="Q61" s="2"/>
      <c r="R61" s="31">
        <v>2</v>
      </c>
      <c r="S61" s="2"/>
      <c r="T61" s="5">
        <v>30.466699999999999</v>
      </c>
      <c r="U61" s="3"/>
      <c r="V61" s="30">
        <v>2</v>
      </c>
      <c r="W61" s="2"/>
      <c r="X61" s="5">
        <v>23.6541</v>
      </c>
      <c r="Y61" s="2"/>
      <c r="Z61" s="5">
        <v>6.7762000000000002</v>
      </c>
      <c r="AA61" s="2"/>
      <c r="AB61" s="2"/>
      <c r="AC61" s="3">
        <v>2</v>
      </c>
      <c r="AE61" s="32">
        <v>7.2336727013563786</v>
      </c>
      <c r="AF61" s="32">
        <v>7.5613147034983212</v>
      </c>
      <c r="AH61" s="7">
        <v>7.3974937024273499</v>
      </c>
      <c r="AI61" s="2"/>
      <c r="AJ61" s="1">
        <v>2</v>
      </c>
      <c r="AK61" s="6"/>
      <c r="AL61" s="5">
        <v>8.7240000000000002</v>
      </c>
      <c r="AM61" s="34">
        <v>30.415135460950445</v>
      </c>
      <c r="AN61" s="6"/>
      <c r="AO61" s="31">
        <v>2</v>
      </c>
      <c r="AP61" s="6"/>
      <c r="AQ61" s="36">
        <v>24.366219450510204</v>
      </c>
      <c r="AR61" s="36">
        <v>0.33382106377551019</v>
      </c>
      <c r="AS61" s="36">
        <v>1.3625442929846938</v>
      </c>
      <c r="AT61" s="36">
        <v>1.9611879244897954</v>
      </c>
      <c r="AU61" s="36">
        <v>37.019870693877557</v>
      </c>
      <c r="AV61" s="3">
        <v>2</v>
      </c>
      <c r="AW61" s="5">
        <v>0.54310000000000003</v>
      </c>
      <c r="AX61" s="29"/>
      <c r="AY61" s="29"/>
      <c r="AZ61" s="29"/>
      <c r="BA61" s="3"/>
      <c r="BB61" s="29"/>
      <c r="BC61" s="29"/>
      <c r="BD61" s="29"/>
      <c r="BE61" s="3"/>
      <c r="BF61" s="2"/>
      <c r="BG61" s="2"/>
      <c r="BJ61">
        <v>123</v>
      </c>
    </row>
    <row r="62" spans="1:62" x14ac:dyDescent="0.2">
      <c r="A62" s="1">
        <v>61</v>
      </c>
      <c r="B62" t="s">
        <v>57</v>
      </c>
      <c r="C62" s="22" t="s">
        <v>108</v>
      </c>
      <c r="D62" s="23">
        <v>0.89278935185185182</v>
      </c>
      <c r="E62" s="8">
        <v>44677</v>
      </c>
      <c r="F62" s="24" t="s">
        <v>120</v>
      </c>
      <c r="G62" t="s">
        <v>337</v>
      </c>
      <c r="H62" t="s">
        <v>338</v>
      </c>
      <c r="I62" s="41">
        <v>47.897666666666666</v>
      </c>
      <c r="J62" s="42">
        <v>-122.60516666666666</v>
      </c>
      <c r="K62">
        <v>8</v>
      </c>
      <c r="L62">
        <v>2</v>
      </c>
      <c r="M62" s="30">
        <v>2</v>
      </c>
      <c r="N62" s="5">
        <v>116.812</v>
      </c>
      <c r="O62" s="5">
        <v>115.8</v>
      </c>
      <c r="P62" s="5">
        <v>8.4373000000000005</v>
      </c>
      <c r="Q62" s="2"/>
      <c r="R62" s="31">
        <v>2</v>
      </c>
      <c r="S62" s="2"/>
      <c r="T62" s="5">
        <v>30.4986</v>
      </c>
      <c r="U62" s="3"/>
      <c r="V62" s="30">
        <v>2</v>
      </c>
      <c r="W62" s="2"/>
      <c r="X62" s="5">
        <v>23.680299999999999</v>
      </c>
      <c r="Y62" s="2"/>
      <c r="Z62" s="5">
        <v>6.7511999999999999</v>
      </c>
      <c r="AA62" s="2"/>
      <c r="AB62" s="2"/>
      <c r="AC62" s="3">
        <v>2</v>
      </c>
      <c r="AE62" s="7"/>
      <c r="AF62" s="7"/>
      <c r="AH62" s="7"/>
      <c r="AI62" s="2"/>
      <c r="AJ62" s="1">
        <v>2</v>
      </c>
      <c r="AK62" s="6"/>
      <c r="AL62" s="5">
        <v>8.7240000000000002</v>
      </c>
      <c r="AM62" s="29"/>
      <c r="AN62" s="6"/>
      <c r="AO62" s="31"/>
      <c r="AP62" s="6"/>
      <c r="AR62" s="29"/>
      <c r="AS62" s="29"/>
      <c r="AT62" s="29"/>
      <c r="AU62" s="29"/>
      <c r="AV62" s="3"/>
      <c r="AW62" s="5">
        <v>0.62690000000000001</v>
      </c>
      <c r="AX62" s="29"/>
      <c r="AY62" s="29"/>
      <c r="AZ62" s="29"/>
      <c r="BA62" s="3"/>
      <c r="BB62" s="29"/>
      <c r="BC62" s="29"/>
      <c r="BD62" s="29"/>
      <c r="BE62" s="3"/>
      <c r="BF62" s="2"/>
      <c r="BG62" s="2"/>
      <c r="BJ62">
        <v>123</v>
      </c>
    </row>
    <row r="63" spans="1:62" x14ac:dyDescent="0.2">
      <c r="A63" s="1">
        <v>62</v>
      </c>
      <c r="B63" t="s">
        <v>57</v>
      </c>
      <c r="C63" s="22" t="s">
        <v>108</v>
      </c>
      <c r="D63" s="23">
        <v>0.89356481481481476</v>
      </c>
      <c r="E63" s="8">
        <v>44677</v>
      </c>
      <c r="F63" s="24" t="s">
        <v>121</v>
      </c>
      <c r="G63" t="s">
        <v>337</v>
      </c>
      <c r="H63" t="s">
        <v>338</v>
      </c>
      <c r="I63" s="41">
        <v>47.897666666666666</v>
      </c>
      <c r="J63" s="42">
        <v>-122.60516666666666</v>
      </c>
      <c r="K63">
        <v>8</v>
      </c>
      <c r="L63">
        <v>3</v>
      </c>
      <c r="M63" s="30">
        <v>2</v>
      </c>
      <c r="N63" s="5">
        <v>112.011</v>
      </c>
      <c r="O63" s="5">
        <v>111.042</v>
      </c>
      <c r="P63" s="5">
        <v>8.4556000000000004</v>
      </c>
      <c r="Q63" s="2"/>
      <c r="R63" s="31">
        <v>2</v>
      </c>
      <c r="S63" s="2"/>
      <c r="T63" s="5">
        <v>30.4236</v>
      </c>
      <c r="U63" s="3"/>
      <c r="V63" s="30">
        <v>2</v>
      </c>
      <c r="W63" s="2"/>
      <c r="X63" s="5">
        <v>23.6188</v>
      </c>
      <c r="Y63" s="2"/>
      <c r="Z63" s="5">
        <v>6.8186999999999998</v>
      </c>
      <c r="AA63" s="2"/>
      <c r="AB63" s="2"/>
      <c r="AC63" s="3">
        <v>2</v>
      </c>
      <c r="AE63" s="32">
        <v>8.3915190848590999</v>
      </c>
      <c r="AF63" s="32">
        <v>8.3904031891869018</v>
      </c>
      <c r="AH63" s="7">
        <v>8.3909611370230017</v>
      </c>
      <c r="AI63" s="2"/>
      <c r="AJ63" s="1">
        <v>2</v>
      </c>
      <c r="AK63" s="6"/>
      <c r="AL63" s="5">
        <v>8.7289999999999992</v>
      </c>
      <c r="AM63" s="34">
        <v>29.865575858675069</v>
      </c>
      <c r="AN63" s="6"/>
      <c r="AO63" s="31">
        <v>2</v>
      </c>
      <c r="AP63" s="6"/>
      <c r="AR63" s="29"/>
      <c r="AS63" s="29"/>
      <c r="AT63" s="29"/>
      <c r="AU63" s="29"/>
      <c r="AV63" s="3"/>
      <c r="AW63" s="5">
        <v>0.51139999999999997</v>
      </c>
      <c r="AX63" s="29"/>
      <c r="AY63" s="29"/>
      <c r="AZ63" s="29"/>
      <c r="BA63" s="3"/>
      <c r="BB63" s="29"/>
      <c r="BC63" s="29"/>
      <c r="BD63" s="29"/>
      <c r="BE63" s="3"/>
      <c r="BF63" s="2"/>
      <c r="BG63" s="2"/>
      <c r="BJ63">
        <v>123</v>
      </c>
    </row>
    <row r="64" spans="1:62" x14ac:dyDescent="0.2">
      <c r="A64" s="1">
        <v>63</v>
      </c>
      <c r="B64" t="s">
        <v>57</v>
      </c>
      <c r="C64" s="22" t="s">
        <v>108</v>
      </c>
      <c r="D64" s="23">
        <v>0.89469907407407412</v>
      </c>
      <c r="E64" s="8">
        <v>44677</v>
      </c>
      <c r="F64" s="24" t="s">
        <v>122</v>
      </c>
      <c r="G64" t="s">
        <v>337</v>
      </c>
      <c r="H64" t="s">
        <v>338</v>
      </c>
      <c r="I64" s="41">
        <v>47.897666666666666</v>
      </c>
      <c r="J64" s="42">
        <v>-122.60516666666666</v>
      </c>
      <c r="K64">
        <v>8</v>
      </c>
      <c r="L64">
        <v>4</v>
      </c>
      <c r="M64" s="30">
        <v>2</v>
      </c>
      <c r="N64" s="5">
        <v>80.656000000000006</v>
      </c>
      <c r="O64" s="5">
        <v>79.963999999999999</v>
      </c>
      <c r="P64" s="5">
        <v>8.4860000000000007</v>
      </c>
      <c r="Q64" s="2"/>
      <c r="R64" s="31">
        <v>2</v>
      </c>
      <c r="S64" s="2"/>
      <c r="T64" s="5">
        <v>30.286300000000001</v>
      </c>
      <c r="U64" s="3"/>
      <c r="V64" s="30">
        <v>2</v>
      </c>
      <c r="W64" s="2"/>
      <c r="X64" s="5">
        <v>23.506499999999999</v>
      </c>
      <c r="Y64" s="2"/>
      <c r="Z64" s="5">
        <v>6.9481000000000002</v>
      </c>
      <c r="AA64" s="2"/>
      <c r="AB64" s="2"/>
      <c r="AC64" s="3">
        <v>2</v>
      </c>
      <c r="AE64" s="32">
        <v>7.4859371498284046</v>
      </c>
      <c r="AF64" s="32">
        <v>7.4379856516275691</v>
      </c>
      <c r="AH64" s="7">
        <v>7.4619614007279864</v>
      </c>
      <c r="AI64" s="2"/>
      <c r="AJ64" s="1">
        <v>2</v>
      </c>
      <c r="AK64" s="6"/>
      <c r="AL64" s="5">
        <v>8.7379999999999995</v>
      </c>
      <c r="AM64" s="34">
        <v>30.335987172907526</v>
      </c>
      <c r="AN64" s="6"/>
      <c r="AO64" s="31">
        <v>2</v>
      </c>
      <c r="AP64" s="6"/>
      <c r="AR64" s="29"/>
      <c r="AS64" s="29"/>
      <c r="AT64" s="29"/>
      <c r="AU64" s="29"/>
      <c r="AV64" s="3"/>
      <c r="AW64" s="5">
        <v>0.43480000000000002</v>
      </c>
      <c r="AX64" s="29"/>
      <c r="AY64" s="29"/>
      <c r="AZ64" s="29"/>
      <c r="BA64" s="3"/>
      <c r="BB64" s="29"/>
      <c r="BC64" s="29"/>
      <c r="BD64" s="29"/>
      <c r="BE64" s="3"/>
      <c r="BF64" s="2"/>
      <c r="BG64" s="2"/>
      <c r="BJ64">
        <v>123</v>
      </c>
    </row>
    <row r="65" spans="1:62" x14ac:dyDescent="0.2">
      <c r="A65" s="1">
        <v>64</v>
      </c>
      <c r="B65" t="s">
        <v>57</v>
      </c>
      <c r="C65" s="22" t="s">
        <v>108</v>
      </c>
      <c r="D65" s="23">
        <v>0.89593750000000005</v>
      </c>
      <c r="E65" s="8">
        <v>44677</v>
      </c>
      <c r="F65" s="24" t="s">
        <v>123</v>
      </c>
      <c r="G65" t="s">
        <v>337</v>
      </c>
      <c r="H65" t="s">
        <v>338</v>
      </c>
      <c r="I65" s="41">
        <v>47.897666666666666</v>
      </c>
      <c r="J65" s="42">
        <v>-122.60516666666666</v>
      </c>
      <c r="K65">
        <v>8</v>
      </c>
      <c r="L65">
        <v>5</v>
      </c>
      <c r="M65" s="30">
        <v>2</v>
      </c>
      <c r="N65" s="5">
        <v>50.848999999999997</v>
      </c>
      <c r="O65" s="5">
        <v>50.417000000000002</v>
      </c>
      <c r="P65" s="5">
        <v>8.5517000000000003</v>
      </c>
      <c r="Q65" s="2"/>
      <c r="R65" s="31">
        <v>2</v>
      </c>
      <c r="S65" s="2"/>
      <c r="T65" s="5">
        <v>30.117699999999999</v>
      </c>
      <c r="U65" s="3"/>
      <c r="V65" s="30">
        <v>2</v>
      </c>
      <c r="W65" s="2"/>
      <c r="X65" s="5">
        <v>23.3645</v>
      </c>
      <c r="Y65" s="2"/>
      <c r="Z65" s="5">
        <v>7.1336000000000004</v>
      </c>
      <c r="AA65" s="2"/>
      <c r="AB65" s="2"/>
      <c r="AC65" s="3">
        <v>2</v>
      </c>
      <c r="AE65" s="32">
        <v>7.6491031559417477</v>
      </c>
      <c r="AF65" s="32">
        <v>7.683010490017093</v>
      </c>
      <c r="AH65" s="7">
        <v>7.6660568229794208</v>
      </c>
      <c r="AI65" s="2"/>
      <c r="AJ65" s="1">
        <v>2</v>
      </c>
      <c r="AK65" s="6"/>
      <c r="AL65" s="5">
        <v>8.7560000000000002</v>
      </c>
      <c r="AM65" s="34">
        <v>30.145077667342768</v>
      </c>
      <c r="AN65" s="6"/>
      <c r="AO65" s="31">
        <v>2</v>
      </c>
      <c r="AP65" s="6"/>
      <c r="AQ65" s="36">
        <v>23.218438758290812</v>
      </c>
      <c r="AR65" s="36">
        <v>0.36882325063775506</v>
      </c>
      <c r="AS65" s="36">
        <v>1.5643708276865431</v>
      </c>
      <c r="AT65" s="36">
        <v>1.9284701537627549</v>
      </c>
      <c r="AU65" s="36">
        <v>36.701014118367347</v>
      </c>
      <c r="AV65" s="3">
        <v>2</v>
      </c>
      <c r="AW65" s="5">
        <v>0.49220000000000003</v>
      </c>
      <c r="AX65" s="35">
        <v>1.7928155745115935</v>
      </c>
      <c r="AY65" s="35">
        <v>2.0256487660066056</v>
      </c>
      <c r="AZ65" s="29">
        <f t="shared" si="4"/>
        <v>1.9092321702590995</v>
      </c>
      <c r="BA65" s="3">
        <v>6</v>
      </c>
      <c r="BB65" s="35">
        <v>1.0760130857600616</v>
      </c>
      <c r="BC65" s="35">
        <v>1.2269383773682729</v>
      </c>
      <c r="BD65" s="29">
        <f t="shared" si="1"/>
        <v>1.1514757315641673</v>
      </c>
      <c r="BE65" s="3">
        <v>6</v>
      </c>
      <c r="BF65" s="2"/>
      <c r="BG65" s="2"/>
      <c r="BJ65">
        <v>123</v>
      </c>
    </row>
    <row r="66" spans="1:62" x14ac:dyDescent="0.2">
      <c r="A66" s="1">
        <v>65</v>
      </c>
      <c r="B66" t="s">
        <v>57</v>
      </c>
      <c r="C66" s="22" t="s">
        <v>108</v>
      </c>
      <c r="D66" s="23">
        <v>0.89601851851851855</v>
      </c>
      <c r="E66" s="8">
        <v>44677</v>
      </c>
      <c r="F66" s="24" t="s">
        <v>124</v>
      </c>
      <c r="G66" t="s">
        <v>337</v>
      </c>
      <c r="H66" t="s">
        <v>338</v>
      </c>
      <c r="I66" s="41">
        <v>47.897666666666666</v>
      </c>
      <c r="J66" s="42">
        <v>-122.60516666666666</v>
      </c>
      <c r="K66">
        <v>8</v>
      </c>
      <c r="L66">
        <v>6</v>
      </c>
      <c r="M66" s="30">
        <v>2</v>
      </c>
      <c r="N66" s="5">
        <v>50.973999999999997</v>
      </c>
      <c r="O66" s="5">
        <v>50.54</v>
      </c>
      <c r="P66" s="5">
        <v>8.5527999999999995</v>
      </c>
      <c r="Q66" s="2"/>
      <c r="R66" s="31">
        <v>2</v>
      </c>
      <c r="S66" s="2"/>
      <c r="T66" s="5">
        <v>30.113299999999999</v>
      </c>
      <c r="U66" s="3"/>
      <c r="V66" s="30">
        <v>2</v>
      </c>
      <c r="W66" s="2"/>
      <c r="X66" s="5">
        <v>23.361000000000001</v>
      </c>
      <c r="Y66" s="2"/>
      <c r="Z66" s="5">
        <v>7.1360999999999999</v>
      </c>
      <c r="AA66" s="2"/>
      <c r="AB66" s="2"/>
      <c r="AC66" s="3">
        <v>2</v>
      </c>
      <c r="AE66" s="7"/>
      <c r="AF66" s="7"/>
      <c r="AH66" s="7"/>
      <c r="AI66" s="2"/>
      <c r="AJ66" s="1">
        <v>2</v>
      </c>
      <c r="AK66" s="6"/>
      <c r="AL66" s="5">
        <v>8.7569999999999997</v>
      </c>
      <c r="AM66" s="29"/>
      <c r="AN66" s="6"/>
      <c r="AO66" s="31"/>
      <c r="AP66" s="6"/>
      <c r="AR66" s="29"/>
      <c r="AS66" s="29"/>
      <c r="AT66" s="29"/>
      <c r="AU66" s="29"/>
      <c r="AV66" s="3"/>
      <c r="AW66" s="5">
        <v>0.55689999999999995</v>
      </c>
      <c r="AX66" s="29"/>
      <c r="AY66" s="29"/>
      <c r="AZ66" s="29"/>
      <c r="BA66" s="3"/>
      <c r="BB66" s="29"/>
      <c r="BC66" s="29"/>
      <c r="BD66" s="29"/>
      <c r="BE66" s="3"/>
      <c r="BF66" s="2"/>
      <c r="BG66" s="2"/>
      <c r="BJ66">
        <v>123</v>
      </c>
    </row>
    <row r="67" spans="1:62" x14ac:dyDescent="0.2">
      <c r="A67" s="1">
        <v>66</v>
      </c>
      <c r="B67" t="s">
        <v>57</v>
      </c>
      <c r="C67" s="22" t="s">
        <v>108</v>
      </c>
      <c r="D67" s="23">
        <v>0.89700231481481485</v>
      </c>
      <c r="E67" s="8">
        <v>44677</v>
      </c>
      <c r="F67" s="24" t="s">
        <v>125</v>
      </c>
      <c r="G67" t="s">
        <v>337</v>
      </c>
      <c r="H67" t="s">
        <v>338</v>
      </c>
      <c r="I67" s="41">
        <v>47.897666666666666</v>
      </c>
      <c r="J67" s="42">
        <v>-122.60516666666666</v>
      </c>
      <c r="K67">
        <v>8</v>
      </c>
      <c r="L67">
        <v>7</v>
      </c>
      <c r="M67" s="30">
        <v>2</v>
      </c>
      <c r="N67" s="5">
        <v>30.637</v>
      </c>
      <c r="O67" s="5">
        <v>30.378</v>
      </c>
      <c r="P67" s="5">
        <v>8.7420000000000009</v>
      </c>
      <c r="Q67" s="2"/>
      <c r="R67" s="31">
        <v>2</v>
      </c>
      <c r="S67" s="2"/>
      <c r="T67" s="5">
        <v>29.854299999999999</v>
      </c>
      <c r="U67" s="3"/>
      <c r="V67" s="30">
        <v>2</v>
      </c>
      <c r="W67" s="2"/>
      <c r="X67" s="5">
        <v>23.130400000000002</v>
      </c>
      <c r="Y67" s="2"/>
      <c r="Z67" s="5">
        <v>7.5332999999999997</v>
      </c>
      <c r="AA67" s="2"/>
      <c r="AB67" s="2"/>
      <c r="AC67" s="3">
        <v>2</v>
      </c>
      <c r="AE67" s="32">
        <v>8.0800607188416134</v>
      </c>
      <c r="AF67" s="32">
        <v>8.0430562511371146</v>
      </c>
      <c r="AH67" s="7">
        <v>8.061558484989364</v>
      </c>
      <c r="AI67" s="2"/>
      <c r="AJ67" s="1">
        <v>2</v>
      </c>
      <c r="AK67" s="6"/>
      <c r="AL67" s="5">
        <v>8.7989999999999995</v>
      </c>
      <c r="AM67" s="34">
        <v>29.880752240104254</v>
      </c>
      <c r="AN67" s="6"/>
      <c r="AO67" s="31">
        <v>2</v>
      </c>
      <c r="AP67" s="6"/>
      <c r="AR67" s="29"/>
      <c r="AS67" s="29"/>
      <c r="AT67" s="29"/>
      <c r="AU67" s="29"/>
      <c r="AV67" s="3"/>
      <c r="AW67" s="5">
        <v>1.3086</v>
      </c>
      <c r="AX67" s="35">
        <v>4.2841307235082224</v>
      </c>
      <c r="AY67" s="35">
        <v>4.7032304681992443</v>
      </c>
      <c r="AZ67" s="29">
        <f t="shared" si="4"/>
        <v>4.4936805958537338</v>
      </c>
      <c r="BA67" s="3">
        <v>6</v>
      </c>
      <c r="BB67" s="35">
        <v>1.5658461530652987</v>
      </c>
      <c r="BC67" s="35">
        <v>1.3807454834372177</v>
      </c>
      <c r="BD67" s="29">
        <f t="shared" si="1"/>
        <v>1.4732958182512581</v>
      </c>
      <c r="BE67" s="3">
        <v>6</v>
      </c>
      <c r="BF67" s="2"/>
      <c r="BG67" s="2"/>
      <c r="BJ67">
        <v>123</v>
      </c>
    </row>
    <row r="68" spans="1:62" x14ac:dyDescent="0.2">
      <c r="A68" s="1">
        <v>67</v>
      </c>
      <c r="B68" t="s">
        <v>57</v>
      </c>
      <c r="C68" s="22" t="s">
        <v>108</v>
      </c>
      <c r="D68" s="23">
        <v>0.8978356481481482</v>
      </c>
      <c r="E68" s="8">
        <v>44677</v>
      </c>
      <c r="F68" s="24" t="s">
        <v>126</v>
      </c>
      <c r="G68" t="s">
        <v>337</v>
      </c>
      <c r="H68" t="s">
        <v>338</v>
      </c>
      <c r="I68" s="41">
        <v>47.897666666666666</v>
      </c>
      <c r="J68" s="42">
        <v>-122.60516666666666</v>
      </c>
      <c r="K68">
        <v>8</v>
      </c>
      <c r="L68">
        <v>8</v>
      </c>
      <c r="M68" s="30">
        <v>2</v>
      </c>
      <c r="N68" s="5">
        <v>20.466999999999999</v>
      </c>
      <c r="O68" s="5">
        <v>20.295000000000002</v>
      </c>
      <c r="P68" s="5">
        <v>9.0366999999999997</v>
      </c>
      <c r="Q68" s="2"/>
      <c r="R68" s="31">
        <v>2</v>
      </c>
      <c r="S68" s="2"/>
      <c r="T68" s="5">
        <v>29.592300000000002</v>
      </c>
      <c r="U68" s="3"/>
      <c r="V68" s="30">
        <v>2</v>
      </c>
      <c r="W68" s="2"/>
      <c r="X68" s="5">
        <v>22.881900000000002</v>
      </c>
      <c r="Y68" s="2"/>
      <c r="Z68" s="5">
        <v>8.3147000000000002</v>
      </c>
      <c r="AA68" s="2"/>
      <c r="AB68" s="2"/>
      <c r="AC68" s="3">
        <v>2</v>
      </c>
      <c r="AE68" s="32">
        <v>9.0578243425839116</v>
      </c>
      <c r="AF68" s="32">
        <v>8.944939128285915</v>
      </c>
      <c r="AH68" s="7">
        <v>9.0013817354349133</v>
      </c>
      <c r="AI68" s="2"/>
      <c r="AJ68" s="1">
        <v>2</v>
      </c>
      <c r="AK68" s="6"/>
      <c r="AL68" s="5">
        <v>8.8789999999999996</v>
      </c>
      <c r="AM68" s="34">
        <v>29.566312001577135</v>
      </c>
      <c r="AN68" s="6"/>
      <c r="AO68" s="31">
        <v>2</v>
      </c>
      <c r="AP68" s="6"/>
      <c r="AQ68" s="5">
        <v>16.810707751020409</v>
      </c>
      <c r="AR68" s="5">
        <v>0.3181731275510204</v>
      </c>
      <c r="AS68" s="5">
        <v>0.75007132681760202</v>
      </c>
      <c r="AT68" s="5">
        <v>1.5242375668367345</v>
      </c>
      <c r="AU68" s="5">
        <v>31.667710916326531</v>
      </c>
      <c r="AV68" s="3">
        <v>2</v>
      </c>
      <c r="AW68" s="5">
        <v>4.2037000000000004</v>
      </c>
      <c r="AX68" s="35">
        <v>13.085225362019681</v>
      </c>
      <c r="AY68" s="35">
        <v>13.085225362019681</v>
      </c>
      <c r="AZ68" s="29">
        <f t="shared" si="4"/>
        <v>13.085225362019681</v>
      </c>
      <c r="BA68" s="3">
        <v>6</v>
      </c>
      <c r="BB68" s="35">
        <v>1.1887182168197112</v>
      </c>
      <c r="BC68" s="35">
        <v>1.1419184018071247</v>
      </c>
      <c r="BD68" s="29">
        <f t="shared" si="1"/>
        <v>1.1653183093134181</v>
      </c>
      <c r="BE68" s="3">
        <v>6</v>
      </c>
      <c r="BF68" s="2"/>
      <c r="BG68" s="2"/>
      <c r="BJ68">
        <v>123</v>
      </c>
    </row>
    <row r="69" spans="1:62" x14ac:dyDescent="0.2">
      <c r="A69" s="1">
        <v>68</v>
      </c>
      <c r="B69" t="s">
        <v>57</v>
      </c>
      <c r="C69" s="22" t="s">
        <v>108</v>
      </c>
      <c r="D69" s="23">
        <v>0.89853009259259264</v>
      </c>
      <c r="E69" s="8">
        <v>44677</v>
      </c>
      <c r="F69" s="24" t="s">
        <v>127</v>
      </c>
      <c r="G69" t="s">
        <v>337</v>
      </c>
      <c r="H69" t="s">
        <v>338</v>
      </c>
      <c r="I69" s="41">
        <v>47.897666666666666</v>
      </c>
      <c r="J69" s="42">
        <v>-122.60516666666666</v>
      </c>
      <c r="K69">
        <v>8</v>
      </c>
      <c r="L69">
        <v>9</v>
      </c>
      <c r="M69" s="30">
        <v>2</v>
      </c>
      <c r="N69" s="5">
        <v>10.199</v>
      </c>
      <c r="O69" s="5">
        <v>10.114000000000001</v>
      </c>
      <c r="P69" s="5">
        <v>9.5503</v>
      </c>
      <c r="Q69" s="2"/>
      <c r="R69" s="31">
        <v>2</v>
      </c>
      <c r="S69" s="2"/>
      <c r="T69" s="5">
        <v>29.0153</v>
      </c>
      <c r="U69" s="3"/>
      <c r="V69" s="30">
        <v>2</v>
      </c>
      <c r="W69" s="2"/>
      <c r="X69" s="5">
        <v>22.3535</v>
      </c>
      <c r="Y69" s="2"/>
      <c r="Z69" s="5">
        <v>9.4734999999999996</v>
      </c>
      <c r="AA69" s="2"/>
      <c r="AB69" s="2"/>
      <c r="AC69" s="3">
        <v>2</v>
      </c>
      <c r="AE69" s="32">
        <v>10.223872182865801</v>
      </c>
      <c r="AF69" s="32">
        <v>10.091401532631505</v>
      </c>
      <c r="AH69" s="7">
        <v>10.157636857748653</v>
      </c>
      <c r="AI69" s="2"/>
      <c r="AJ69" s="1">
        <v>2</v>
      </c>
      <c r="AK69" s="6"/>
      <c r="AL69" s="5">
        <v>9.0120000000000005</v>
      </c>
      <c r="AM69" s="34">
        <v>29.03566534356295</v>
      </c>
      <c r="AN69" s="6"/>
      <c r="AO69" s="31">
        <v>2</v>
      </c>
      <c r="AP69" s="6"/>
      <c r="AQ69" s="5">
        <v>9.1632229367346927</v>
      </c>
      <c r="AR69" s="5">
        <v>0.27150773290816327</v>
      </c>
      <c r="AS69" s="5">
        <v>0.15405809127072706</v>
      </c>
      <c r="AT69" s="5">
        <v>1.0669966253188774</v>
      </c>
      <c r="AU69" s="5">
        <v>25.966940287755104</v>
      </c>
      <c r="AV69" s="3">
        <v>2</v>
      </c>
      <c r="AW69" s="5">
        <v>12.4962</v>
      </c>
      <c r="AX69" s="35">
        <v>36.042578043427881</v>
      </c>
      <c r="AY69" s="35">
        <v>33.108879830590723</v>
      </c>
      <c r="AZ69" s="29">
        <f t="shared" si="4"/>
        <v>34.575728937009302</v>
      </c>
      <c r="BA69" s="3">
        <v>4</v>
      </c>
      <c r="BB69" s="35">
        <v>-10.770677936630261</v>
      </c>
      <c r="BC69" s="35">
        <v>-7.8369797237931085</v>
      </c>
      <c r="BD69" s="29">
        <f t="shared" ref="BD69:BD77" si="5">AVERAGE(BB69:BC69)</f>
        <v>-9.3038288302116854</v>
      </c>
      <c r="BE69" s="3">
        <v>4</v>
      </c>
      <c r="BF69" s="2"/>
      <c r="BG69" s="2"/>
      <c r="BJ69">
        <v>123</v>
      </c>
    </row>
    <row r="70" spans="1:62" x14ac:dyDescent="0.2">
      <c r="A70" s="1">
        <v>69</v>
      </c>
      <c r="B70" t="s">
        <v>57</v>
      </c>
      <c r="C70" s="22" t="s">
        <v>108</v>
      </c>
      <c r="D70" s="23">
        <v>0.89914351851851848</v>
      </c>
      <c r="E70" s="8">
        <v>44677</v>
      </c>
      <c r="F70" s="24" t="s">
        <v>128</v>
      </c>
      <c r="G70" t="s">
        <v>337</v>
      </c>
      <c r="H70" t="s">
        <v>338</v>
      </c>
      <c r="I70" s="41">
        <v>47.897666666666666</v>
      </c>
      <c r="J70" s="42">
        <v>-122.60516666666666</v>
      </c>
      <c r="K70">
        <v>8</v>
      </c>
      <c r="L70">
        <v>10</v>
      </c>
      <c r="M70" s="30">
        <v>2</v>
      </c>
      <c r="N70" s="5">
        <v>5.0629999999999997</v>
      </c>
      <c r="O70" s="5">
        <v>5.0209999999999999</v>
      </c>
      <c r="P70" s="5">
        <v>9.6570999999999998</v>
      </c>
      <c r="Q70" s="2"/>
      <c r="R70" s="31">
        <v>2</v>
      </c>
      <c r="S70" s="2"/>
      <c r="T70" s="5">
        <v>28.844799999999999</v>
      </c>
      <c r="U70" s="3"/>
      <c r="V70" s="30">
        <v>2</v>
      </c>
      <c r="W70" s="2"/>
      <c r="X70" s="5">
        <v>22.2041</v>
      </c>
      <c r="Y70" s="2"/>
      <c r="Z70" s="5">
        <v>9.6249000000000002</v>
      </c>
      <c r="AA70" s="2"/>
      <c r="AB70" s="2"/>
      <c r="AC70" s="3">
        <v>2</v>
      </c>
      <c r="AE70" s="32">
        <v>10.361247384686441</v>
      </c>
      <c r="AF70" s="32">
        <v>10.354760641303073</v>
      </c>
      <c r="AH70" s="7">
        <v>10.358004012994758</v>
      </c>
      <c r="AI70" s="2"/>
      <c r="AJ70" s="1">
        <v>2</v>
      </c>
      <c r="AK70" s="6"/>
      <c r="AL70" s="5">
        <v>9.032</v>
      </c>
      <c r="AM70" s="34">
        <v>28.848067765150066</v>
      </c>
      <c r="AN70" s="6"/>
      <c r="AO70" s="31">
        <v>2</v>
      </c>
      <c r="AP70" s="6"/>
      <c r="AR70" s="29"/>
      <c r="AS70" s="29"/>
      <c r="AT70" s="29"/>
      <c r="AU70" s="29"/>
      <c r="AV70" s="3"/>
      <c r="AW70" s="5">
        <v>8.7051999999999996</v>
      </c>
      <c r="AX70" s="35">
        <v>42.538624086138725</v>
      </c>
      <c r="AY70" s="35">
        <v>28.498782638989482</v>
      </c>
      <c r="AZ70" s="29">
        <f t="shared" si="4"/>
        <v>35.518703362564104</v>
      </c>
      <c r="BA70" s="3">
        <v>4</v>
      </c>
      <c r="BB70" s="35">
        <v>-6.1049680988388211</v>
      </c>
      <c r="BC70" s="35">
        <v>2.4592949918375915</v>
      </c>
      <c r="BD70" s="29">
        <f t="shared" si="5"/>
        <v>-1.8228365535006148</v>
      </c>
      <c r="BE70" s="3">
        <v>4</v>
      </c>
      <c r="BF70" s="2"/>
      <c r="BG70" s="2"/>
      <c r="BJ70">
        <v>123</v>
      </c>
    </row>
    <row r="71" spans="1:62" x14ac:dyDescent="0.2">
      <c r="A71" s="1">
        <v>70</v>
      </c>
      <c r="B71" t="s">
        <v>57</v>
      </c>
      <c r="C71" s="22" t="s">
        <v>108</v>
      </c>
      <c r="D71" s="23">
        <v>0.89953703703703702</v>
      </c>
      <c r="E71" s="8">
        <v>44677</v>
      </c>
      <c r="F71" s="24" t="s">
        <v>129</v>
      </c>
      <c r="G71" t="s">
        <v>337</v>
      </c>
      <c r="H71" t="s">
        <v>338</v>
      </c>
      <c r="I71" s="41">
        <v>47.897666666666666</v>
      </c>
      <c r="J71" s="42">
        <v>-122.60516666666666</v>
      </c>
      <c r="K71">
        <v>8</v>
      </c>
      <c r="L71">
        <v>11</v>
      </c>
      <c r="M71" s="30">
        <v>2</v>
      </c>
      <c r="N71" s="5">
        <v>2.9790000000000001</v>
      </c>
      <c r="O71" s="5">
        <v>2.9540000000000002</v>
      </c>
      <c r="P71" s="5">
        <v>10.003299999999999</v>
      </c>
      <c r="Q71" s="2"/>
      <c r="R71" s="31">
        <v>2</v>
      </c>
      <c r="S71" s="2"/>
      <c r="T71" s="5">
        <v>28.5777</v>
      </c>
      <c r="U71" s="3"/>
      <c r="V71" s="30">
        <v>2</v>
      </c>
      <c r="W71" s="2"/>
      <c r="X71" s="5">
        <v>21.942</v>
      </c>
      <c r="Y71" s="2"/>
      <c r="Z71" s="5">
        <v>10.5085</v>
      </c>
      <c r="AA71" s="2"/>
      <c r="AB71" s="2"/>
      <c r="AC71" s="3">
        <v>2</v>
      </c>
      <c r="AE71" s="7"/>
      <c r="AF71" s="7"/>
      <c r="AH71" s="7"/>
      <c r="AI71" s="2"/>
      <c r="AJ71" s="1">
        <v>2</v>
      </c>
      <c r="AK71" s="6"/>
      <c r="AL71" s="5">
        <v>9.1159999999999997</v>
      </c>
      <c r="AM71" s="29"/>
      <c r="AN71" s="6"/>
      <c r="AO71" s="31"/>
      <c r="AP71" s="6"/>
      <c r="AS71" s="29"/>
      <c r="AT71" s="29"/>
      <c r="AV71" s="3"/>
      <c r="AW71" s="5">
        <v>6.4123000000000001</v>
      </c>
      <c r="AX71" s="29"/>
      <c r="AY71" s="29"/>
      <c r="AZ71" s="29"/>
      <c r="BA71" s="3"/>
      <c r="BB71" s="29"/>
      <c r="BC71" s="29"/>
      <c r="BD71" s="29"/>
      <c r="BE71" s="3"/>
      <c r="BF71" s="2"/>
      <c r="BG71" s="2"/>
      <c r="BJ71">
        <v>123</v>
      </c>
    </row>
    <row r="72" spans="1:62" x14ac:dyDescent="0.2">
      <c r="A72" s="1">
        <v>71</v>
      </c>
      <c r="B72" t="s">
        <v>57</v>
      </c>
      <c r="C72" s="22" t="s">
        <v>108</v>
      </c>
      <c r="D72" s="23">
        <v>0.89960648148148137</v>
      </c>
      <c r="E72" s="8">
        <v>44677</v>
      </c>
      <c r="F72" s="24" t="s">
        <v>130</v>
      </c>
      <c r="G72" t="s">
        <v>337</v>
      </c>
      <c r="H72" t="s">
        <v>338</v>
      </c>
      <c r="I72" s="41">
        <v>47.897666666666666</v>
      </c>
      <c r="J72" s="42">
        <v>-122.60516666666666</v>
      </c>
      <c r="K72">
        <v>8</v>
      </c>
      <c r="L72">
        <v>12</v>
      </c>
      <c r="M72" s="30">
        <v>2</v>
      </c>
      <c r="N72" s="5">
        <v>2.9769999999999999</v>
      </c>
      <c r="O72" s="5">
        <v>2.952</v>
      </c>
      <c r="P72" s="5">
        <v>9.9923000000000002</v>
      </c>
      <c r="Q72" s="2"/>
      <c r="R72" s="31">
        <v>2</v>
      </c>
      <c r="S72" s="2"/>
      <c r="T72" s="5">
        <v>28.587499999999999</v>
      </c>
      <c r="U72" s="3"/>
      <c r="V72" s="30">
        <v>2</v>
      </c>
      <c r="W72" s="2"/>
      <c r="X72" s="5">
        <v>21.9513</v>
      </c>
      <c r="Y72" s="2"/>
      <c r="Z72" s="5">
        <v>10.445600000000001</v>
      </c>
      <c r="AA72" s="2"/>
      <c r="AB72" s="2"/>
      <c r="AC72" s="3">
        <v>2</v>
      </c>
      <c r="AE72" s="32">
        <v>10.769570726065419</v>
      </c>
      <c r="AF72" s="32">
        <v>10.553427224563588</v>
      </c>
      <c r="AH72" s="7">
        <v>10.661498975314505</v>
      </c>
      <c r="AI72" s="2"/>
      <c r="AJ72" s="1">
        <v>2</v>
      </c>
      <c r="AK72" s="6"/>
      <c r="AL72" s="5">
        <v>9.0969999999999995</v>
      </c>
      <c r="AM72" s="34">
        <v>28.797612467151374</v>
      </c>
      <c r="AN72" s="6"/>
      <c r="AO72" s="31">
        <v>2</v>
      </c>
      <c r="AP72" s="6"/>
      <c r="AQ72" s="5">
        <v>5.9019114734693874</v>
      </c>
      <c r="AR72" s="5">
        <v>0.20091772653061224</v>
      </c>
      <c r="AS72" s="5">
        <v>-8.8599489795907618E-5</v>
      </c>
      <c r="AT72" s="5">
        <v>0.89753781938775501</v>
      </c>
      <c r="AU72" s="5">
        <v>23.353539804081631</v>
      </c>
      <c r="AV72" s="3">
        <v>2</v>
      </c>
      <c r="AW72" s="5">
        <v>6.2843</v>
      </c>
      <c r="AX72" s="35">
        <v>29.965631745408061</v>
      </c>
      <c r="AY72" s="35">
        <v>47.148721277739959</v>
      </c>
      <c r="AZ72" s="29">
        <f t="shared" si="4"/>
        <v>38.557176511574013</v>
      </c>
      <c r="BA72" s="3">
        <v>4</v>
      </c>
      <c r="BB72" s="35">
        <v>2.4666400583155461</v>
      </c>
      <c r="BC72" s="35">
        <v>-7.134879441977068</v>
      </c>
      <c r="BD72" s="29">
        <f t="shared" si="5"/>
        <v>-2.334119691830761</v>
      </c>
      <c r="BE72" s="3">
        <v>4</v>
      </c>
      <c r="BF72" s="2"/>
      <c r="BG72" s="2"/>
      <c r="BJ72">
        <v>123</v>
      </c>
    </row>
    <row r="73" spans="1:62" x14ac:dyDescent="0.2">
      <c r="A73" s="1">
        <v>72</v>
      </c>
      <c r="B73" t="s">
        <v>57</v>
      </c>
      <c r="C73" s="22" t="s">
        <v>108</v>
      </c>
      <c r="D73" s="23">
        <v>0.7965740740740741</v>
      </c>
      <c r="E73" s="8">
        <v>44677</v>
      </c>
      <c r="F73" s="24" t="s">
        <v>131</v>
      </c>
      <c r="G73" t="s">
        <v>339</v>
      </c>
      <c r="H73" t="s">
        <v>340</v>
      </c>
      <c r="I73" s="41">
        <v>48.142499999999998</v>
      </c>
      <c r="J73" s="42">
        <v>-122.68333333333334</v>
      </c>
      <c r="K73">
        <v>20</v>
      </c>
      <c r="L73">
        <v>1</v>
      </c>
      <c r="M73" s="30">
        <v>2</v>
      </c>
      <c r="N73" s="5">
        <v>43.140999999999998</v>
      </c>
      <c r="O73" s="5">
        <v>42.773000000000003</v>
      </c>
      <c r="P73" s="5">
        <v>8.4167000000000005</v>
      </c>
      <c r="Q73" s="2"/>
      <c r="R73" s="31">
        <v>2</v>
      </c>
      <c r="S73" s="2"/>
      <c r="T73" s="5">
        <v>30.6998</v>
      </c>
      <c r="U73" s="3"/>
      <c r="V73" s="30">
        <v>2</v>
      </c>
      <c r="W73" s="2"/>
      <c r="X73" s="5">
        <v>23.8398</v>
      </c>
      <c r="Y73" s="2"/>
      <c r="Z73" s="5">
        <v>6.7614999999999998</v>
      </c>
      <c r="AA73" s="2"/>
      <c r="AB73" s="2"/>
      <c r="AC73" s="3">
        <v>2</v>
      </c>
      <c r="AE73" s="32">
        <v>7.2606047864666738</v>
      </c>
      <c r="AF73" s="7"/>
      <c r="AH73" s="7">
        <v>7.2606047864666738</v>
      </c>
      <c r="AI73" s="2"/>
      <c r="AJ73" s="1">
        <v>2</v>
      </c>
      <c r="AK73" s="6"/>
      <c r="AL73" s="5">
        <v>8.734</v>
      </c>
      <c r="AM73" s="29"/>
      <c r="AN73" s="6"/>
      <c r="AO73" s="31"/>
      <c r="AP73" s="6"/>
      <c r="AQ73" s="5">
        <v>24.609010118877549</v>
      </c>
      <c r="AR73" s="5">
        <v>0.33105263112244893</v>
      </c>
      <c r="AS73" s="5">
        <v>0.76341824646045919</v>
      </c>
      <c r="AT73" s="5">
        <v>1.9220074257653057</v>
      </c>
      <c r="AU73" s="5">
        <v>35.257122887755102</v>
      </c>
      <c r="AV73" s="3">
        <v>2</v>
      </c>
      <c r="AW73" s="5">
        <v>1.3049999999999999</v>
      </c>
      <c r="AX73" s="35">
        <v>3.2130980426311675</v>
      </c>
      <c r="AY73" s="29"/>
      <c r="AZ73" s="29">
        <f t="shared" si="4"/>
        <v>3.2130980426311675</v>
      </c>
      <c r="BA73" s="3">
        <v>2</v>
      </c>
      <c r="BB73" s="35">
        <v>1.8412819787283556</v>
      </c>
      <c r="BC73" s="29"/>
      <c r="BD73" s="29">
        <f t="shared" si="5"/>
        <v>1.8412819787283556</v>
      </c>
      <c r="BE73" s="3">
        <v>2</v>
      </c>
      <c r="BF73" s="2"/>
      <c r="BG73" s="2"/>
      <c r="BJ73">
        <v>48</v>
      </c>
    </row>
    <row r="74" spans="1:62" x14ac:dyDescent="0.2">
      <c r="A74" s="1">
        <v>73</v>
      </c>
      <c r="B74" t="s">
        <v>57</v>
      </c>
      <c r="C74" s="22" t="s">
        <v>108</v>
      </c>
      <c r="D74" s="23">
        <v>0.79680555555555566</v>
      </c>
      <c r="E74" s="8">
        <v>44677</v>
      </c>
      <c r="F74" s="24" t="s">
        <v>132</v>
      </c>
      <c r="G74" t="s">
        <v>339</v>
      </c>
      <c r="H74" t="s">
        <v>340</v>
      </c>
      <c r="I74" s="41">
        <v>48.142499999999998</v>
      </c>
      <c r="J74" s="42">
        <v>-122.68333333333334</v>
      </c>
      <c r="K74">
        <v>20</v>
      </c>
      <c r="L74">
        <v>2</v>
      </c>
      <c r="M74" s="30">
        <v>2</v>
      </c>
      <c r="N74" s="5">
        <v>40.182000000000002</v>
      </c>
      <c r="O74" s="5">
        <v>39.841000000000001</v>
      </c>
      <c r="P74" s="5">
        <v>8.4382999999999999</v>
      </c>
      <c r="Q74" s="2"/>
      <c r="R74" s="31">
        <v>2</v>
      </c>
      <c r="S74" s="2"/>
      <c r="T74" s="5">
        <v>30.6249</v>
      </c>
      <c r="U74" s="3"/>
      <c r="V74" s="30">
        <v>2</v>
      </c>
      <c r="W74" s="2"/>
      <c r="X74" s="5">
        <v>23.777899999999999</v>
      </c>
      <c r="Y74" s="2"/>
      <c r="Z74" s="5">
        <v>6.8140000000000001</v>
      </c>
      <c r="AA74" s="2"/>
      <c r="AB74" s="2"/>
      <c r="AC74" s="3">
        <v>2</v>
      </c>
      <c r="AE74" s="32">
        <v>7.4175889140143685</v>
      </c>
      <c r="AF74" s="7"/>
      <c r="AH74" s="7">
        <v>7.4175889140143685</v>
      </c>
      <c r="AI74" s="2"/>
      <c r="AJ74" s="1">
        <v>2</v>
      </c>
      <c r="AK74" s="6"/>
      <c r="AL74" s="5">
        <v>8.734</v>
      </c>
      <c r="AM74" s="29"/>
      <c r="AN74" s="6"/>
      <c r="AO74" s="31"/>
      <c r="AP74" s="6"/>
      <c r="AR74" s="29"/>
      <c r="AS74" s="29"/>
      <c r="AT74" s="29"/>
      <c r="AU74" s="29"/>
      <c r="AV74" s="3"/>
      <c r="AW74" s="5">
        <v>1.2924</v>
      </c>
      <c r="AX74" s="29"/>
      <c r="AY74" s="29"/>
      <c r="AZ74" s="29"/>
      <c r="BA74" s="3"/>
      <c r="BB74" s="29"/>
      <c r="BC74" s="29"/>
      <c r="BD74" s="29"/>
      <c r="BE74" s="3"/>
      <c r="BF74" s="2"/>
      <c r="BG74" s="2"/>
      <c r="BJ74">
        <v>48</v>
      </c>
    </row>
    <row r="75" spans="1:62" x14ac:dyDescent="0.2">
      <c r="A75" s="1">
        <v>74</v>
      </c>
      <c r="B75" t="s">
        <v>57</v>
      </c>
      <c r="C75" s="22" t="s">
        <v>108</v>
      </c>
      <c r="D75" s="23">
        <v>0.79753472222222221</v>
      </c>
      <c r="E75" s="8">
        <v>44677</v>
      </c>
      <c r="F75" s="24" t="s">
        <v>133</v>
      </c>
      <c r="G75" t="s">
        <v>339</v>
      </c>
      <c r="H75" t="s">
        <v>340</v>
      </c>
      <c r="I75" s="41">
        <v>48.142499999999998</v>
      </c>
      <c r="J75" s="42">
        <v>-122.68333333333334</v>
      </c>
      <c r="K75">
        <v>20</v>
      </c>
      <c r="L75">
        <v>3</v>
      </c>
      <c r="M75" s="30">
        <v>2</v>
      </c>
      <c r="N75" s="5">
        <v>30.626000000000001</v>
      </c>
      <c r="O75" s="5">
        <v>30.366</v>
      </c>
      <c r="P75" s="5">
        <v>8.5296000000000003</v>
      </c>
      <c r="Q75" s="2"/>
      <c r="R75" s="31">
        <v>2</v>
      </c>
      <c r="S75" s="2"/>
      <c r="T75" s="5">
        <v>30.3782</v>
      </c>
      <c r="U75" s="3"/>
      <c r="V75" s="30">
        <v>2</v>
      </c>
      <c r="W75" s="2"/>
      <c r="X75" s="5">
        <v>23.571400000000001</v>
      </c>
      <c r="Y75" s="2"/>
      <c r="Z75" s="5">
        <v>7.1250999999999998</v>
      </c>
      <c r="AA75" s="2"/>
      <c r="AB75" s="2"/>
      <c r="AC75" s="3">
        <v>2</v>
      </c>
      <c r="AE75" s="32">
        <v>7.6490333653859102</v>
      </c>
      <c r="AF75" s="7"/>
      <c r="AH75" s="7">
        <v>7.6490333653859102</v>
      </c>
      <c r="AI75" s="2"/>
      <c r="AJ75" s="1">
        <v>2</v>
      </c>
      <c r="AK75" s="6"/>
      <c r="AL75" s="5">
        <v>8.7560000000000002</v>
      </c>
      <c r="AM75" s="29"/>
      <c r="AN75" s="6"/>
      <c r="AO75" s="31"/>
      <c r="AP75" s="6"/>
      <c r="AR75" s="29"/>
      <c r="AS75" s="29"/>
      <c r="AT75" s="29"/>
      <c r="AU75" s="29"/>
      <c r="AV75" s="3"/>
      <c r="AW75" s="5">
        <v>1.4862</v>
      </c>
      <c r="AX75" s="35">
        <v>4.470397276704233</v>
      </c>
      <c r="AY75" s="29"/>
      <c r="AZ75" s="29">
        <f t="shared" si="4"/>
        <v>4.470397276704233</v>
      </c>
      <c r="BA75" s="3">
        <v>2</v>
      </c>
      <c r="BB75" s="39">
        <v>1.8943779999999999</v>
      </c>
      <c r="BC75" s="29"/>
      <c r="BD75" s="29">
        <f t="shared" si="5"/>
        <v>1.8943779999999999</v>
      </c>
      <c r="BE75" s="3">
        <v>2</v>
      </c>
      <c r="BF75" s="2"/>
      <c r="BG75" s="2"/>
      <c r="BJ75">
        <v>48</v>
      </c>
    </row>
    <row r="76" spans="1:62" x14ac:dyDescent="0.2">
      <c r="A76" s="1">
        <v>75</v>
      </c>
      <c r="B76" t="s">
        <v>57</v>
      </c>
      <c r="C76" s="22" t="s">
        <v>108</v>
      </c>
      <c r="D76" s="23">
        <v>0.79806712962962967</v>
      </c>
      <c r="E76" s="8">
        <v>44677</v>
      </c>
      <c r="F76" s="24" t="s">
        <v>134</v>
      </c>
      <c r="G76" t="s">
        <v>339</v>
      </c>
      <c r="H76" t="s">
        <v>340</v>
      </c>
      <c r="I76" s="41">
        <v>48.142499999999998</v>
      </c>
      <c r="J76" s="42">
        <v>-122.68333333333334</v>
      </c>
      <c r="K76">
        <v>20</v>
      </c>
      <c r="L76">
        <v>4</v>
      </c>
      <c r="M76" s="30">
        <v>2</v>
      </c>
      <c r="N76" s="5">
        <v>20.861000000000001</v>
      </c>
      <c r="O76" s="5">
        <v>20.684999999999999</v>
      </c>
      <c r="P76" s="5">
        <v>8.641</v>
      </c>
      <c r="Q76" s="2"/>
      <c r="R76" s="31">
        <v>2</v>
      </c>
      <c r="S76" s="2"/>
      <c r="T76" s="5">
        <v>30.198799999999999</v>
      </c>
      <c r="U76" s="3"/>
      <c r="V76" s="30">
        <v>2</v>
      </c>
      <c r="W76" s="2"/>
      <c r="X76" s="5">
        <v>23.4147</v>
      </c>
      <c r="Y76" s="2"/>
      <c r="Z76" s="5">
        <v>7.3769</v>
      </c>
      <c r="AA76" s="2"/>
      <c r="AB76" s="2"/>
      <c r="AC76" s="3">
        <v>2</v>
      </c>
      <c r="AE76" s="32">
        <v>7.7698390156749957</v>
      </c>
      <c r="AF76" s="7"/>
      <c r="AH76" s="7">
        <v>7.7698390156749957</v>
      </c>
      <c r="AI76" s="2"/>
      <c r="AJ76" s="1">
        <v>2</v>
      </c>
      <c r="AK76" s="6"/>
      <c r="AL76" s="5">
        <v>8.7789999999999999</v>
      </c>
      <c r="AM76" s="29"/>
      <c r="AN76" s="6"/>
      <c r="AO76" s="31"/>
      <c r="AP76" s="6"/>
      <c r="AQ76" s="5">
        <v>23.120220262755101</v>
      </c>
      <c r="AR76" s="5">
        <v>0.3362742461734694</v>
      </c>
      <c r="AS76" s="5">
        <v>0.75661202188297205</v>
      </c>
      <c r="AT76" s="5">
        <v>1.8252963948341836</v>
      </c>
      <c r="AU76" s="5">
        <v>34.712733789795919</v>
      </c>
      <c r="AV76" s="3">
        <v>2</v>
      </c>
      <c r="AW76" s="5">
        <v>1.8718999999999999</v>
      </c>
      <c r="AX76" s="35">
        <v>5.0291969362922622</v>
      </c>
      <c r="AY76" s="29"/>
      <c r="AZ76" s="29">
        <f t="shared" si="4"/>
        <v>5.0291969362922622</v>
      </c>
      <c r="BA76" s="3">
        <v>2</v>
      </c>
      <c r="BB76" s="39">
        <v>1.522777</v>
      </c>
      <c r="BC76" s="29"/>
      <c r="BD76" s="29">
        <f t="shared" si="5"/>
        <v>1.522777</v>
      </c>
      <c r="BE76" s="3">
        <v>2</v>
      </c>
      <c r="BF76" s="2"/>
      <c r="BG76" s="2"/>
      <c r="BJ76">
        <v>48</v>
      </c>
    </row>
    <row r="77" spans="1:62" x14ac:dyDescent="0.2">
      <c r="A77" s="1">
        <v>76</v>
      </c>
      <c r="B77" t="s">
        <v>57</v>
      </c>
      <c r="C77" s="22" t="s">
        <v>108</v>
      </c>
      <c r="D77" s="23">
        <v>0.79862268518518509</v>
      </c>
      <c r="E77" s="8">
        <v>44677</v>
      </c>
      <c r="F77" s="24" t="s">
        <v>135</v>
      </c>
      <c r="G77" t="s">
        <v>339</v>
      </c>
      <c r="H77" t="s">
        <v>340</v>
      </c>
      <c r="I77" s="41">
        <v>48.142499999999998</v>
      </c>
      <c r="J77" s="42">
        <v>-122.68333333333334</v>
      </c>
      <c r="K77">
        <v>20</v>
      </c>
      <c r="L77">
        <v>5</v>
      </c>
      <c r="M77" s="30">
        <v>2</v>
      </c>
      <c r="N77" s="5">
        <v>10.202</v>
      </c>
      <c r="O77" s="5">
        <v>10.116</v>
      </c>
      <c r="P77" s="5">
        <v>8.7413000000000007</v>
      </c>
      <c r="Q77" s="2"/>
      <c r="R77" s="31">
        <v>2</v>
      </c>
      <c r="S77" s="2"/>
      <c r="T77" s="5">
        <v>29.984999999999999</v>
      </c>
      <c r="U77" s="3"/>
      <c r="V77" s="30">
        <v>2</v>
      </c>
      <c r="W77" s="2"/>
      <c r="X77" s="5">
        <v>23.232500000000002</v>
      </c>
      <c r="Y77" s="2"/>
      <c r="Z77" s="5">
        <v>7.6657000000000002</v>
      </c>
      <c r="AA77" s="2"/>
      <c r="AB77" s="2"/>
      <c r="AC77" s="3">
        <v>2</v>
      </c>
      <c r="AE77" s="32">
        <v>8.0117191745039289</v>
      </c>
      <c r="AF77" s="7"/>
      <c r="AH77" s="7">
        <v>8.0117191745039289</v>
      </c>
      <c r="AI77" s="2"/>
      <c r="AJ77" s="1">
        <v>2</v>
      </c>
      <c r="AK77" s="6"/>
      <c r="AL77" s="5">
        <v>8.8040000000000003</v>
      </c>
      <c r="AM77" s="29"/>
      <c r="AN77" s="6"/>
      <c r="AO77" s="31"/>
      <c r="AP77" s="6"/>
      <c r="AR77" s="29"/>
      <c r="AS77" s="29"/>
      <c r="AT77" s="29"/>
      <c r="AU77" s="29"/>
      <c r="AV77" s="3"/>
      <c r="AW77" s="5">
        <v>2.1345000000000001</v>
      </c>
      <c r="AX77" s="35">
        <v>5.8673964256743059</v>
      </c>
      <c r="AY77" s="29"/>
      <c r="AZ77" s="29">
        <f t="shared" si="4"/>
        <v>5.8673964256743059</v>
      </c>
      <c r="BA77" s="3">
        <v>2</v>
      </c>
      <c r="BB77" s="39">
        <v>1.3865749999999999</v>
      </c>
      <c r="BC77" s="29"/>
      <c r="BD77" s="29">
        <f t="shared" si="5"/>
        <v>1.3865749999999999</v>
      </c>
      <c r="BE77" s="3">
        <v>2</v>
      </c>
      <c r="BF77" s="2"/>
      <c r="BG77" s="2"/>
      <c r="BJ77">
        <v>48</v>
      </c>
    </row>
    <row r="78" spans="1:62" x14ac:dyDescent="0.2">
      <c r="A78" s="1">
        <v>77</v>
      </c>
      <c r="B78" t="s">
        <v>57</v>
      </c>
      <c r="C78" s="22" t="s">
        <v>108</v>
      </c>
      <c r="D78" s="23">
        <v>0.79927083333333337</v>
      </c>
      <c r="E78" s="8">
        <v>44677</v>
      </c>
      <c r="F78" s="24" t="s">
        <v>136</v>
      </c>
      <c r="G78" t="s">
        <v>339</v>
      </c>
      <c r="H78" t="s">
        <v>340</v>
      </c>
      <c r="I78" s="41">
        <v>48.142499999999998</v>
      </c>
      <c r="J78" s="42">
        <v>-122.68333333333334</v>
      </c>
      <c r="K78">
        <v>20</v>
      </c>
      <c r="L78">
        <v>6</v>
      </c>
      <c r="M78" s="30">
        <v>2</v>
      </c>
      <c r="N78" s="5">
        <v>5.1580000000000004</v>
      </c>
      <c r="O78" s="5">
        <v>5.1150000000000002</v>
      </c>
      <c r="P78" s="5">
        <v>8.7428000000000008</v>
      </c>
      <c r="Q78" s="2"/>
      <c r="R78" s="31">
        <v>2</v>
      </c>
      <c r="S78" s="2"/>
      <c r="T78" s="5">
        <v>29.9892</v>
      </c>
      <c r="U78" s="3"/>
      <c r="V78" s="30">
        <v>2</v>
      </c>
      <c r="W78" s="2"/>
      <c r="X78" s="5">
        <v>23.235499999999998</v>
      </c>
      <c r="Y78" s="2"/>
      <c r="Z78" s="5">
        <v>7.6858000000000004</v>
      </c>
      <c r="AA78" s="2"/>
      <c r="AB78" s="2"/>
      <c r="AC78" s="3">
        <v>2</v>
      </c>
      <c r="AE78" s="32">
        <v>8.2738434691959171</v>
      </c>
      <c r="AF78" s="7"/>
      <c r="AH78" s="7">
        <v>8.2738434691959171</v>
      </c>
      <c r="AI78" s="2"/>
      <c r="AJ78" s="1">
        <v>2</v>
      </c>
      <c r="AK78" s="6"/>
      <c r="AL78" s="5">
        <v>8.8079999999999998</v>
      </c>
      <c r="AM78" s="29"/>
      <c r="AN78" s="6"/>
      <c r="AO78" s="31"/>
      <c r="AP78" s="6"/>
      <c r="AR78" s="29"/>
      <c r="AS78" s="29"/>
      <c r="AT78" s="29"/>
      <c r="AU78" s="29"/>
      <c r="AV78" s="3"/>
      <c r="AW78" s="5">
        <v>1.8139000000000001</v>
      </c>
      <c r="AX78" s="35">
        <v>5.5879965958802913</v>
      </c>
      <c r="AY78" s="29"/>
      <c r="AZ78" s="29">
        <f t="shared" si="4"/>
        <v>5.5879965958802913</v>
      </c>
      <c r="BA78" s="3">
        <v>2</v>
      </c>
      <c r="BB78" s="39">
        <v>1.338376</v>
      </c>
      <c r="BC78" s="29"/>
      <c r="BD78" s="29">
        <f>AVERAGE(BB78:BC78)</f>
        <v>1.338376</v>
      </c>
      <c r="BE78" s="3">
        <v>2</v>
      </c>
      <c r="BF78" s="2"/>
      <c r="BG78" s="2"/>
      <c r="BJ78">
        <v>48</v>
      </c>
    </row>
    <row r="79" spans="1:62" x14ac:dyDescent="0.2">
      <c r="A79" s="1">
        <v>78</v>
      </c>
      <c r="B79" t="s">
        <v>57</v>
      </c>
      <c r="C79" s="22" t="s">
        <v>108</v>
      </c>
      <c r="D79" s="23">
        <v>0.79958333333333342</v>
      </c>
      <c r="E79" s="8">
        <v>44677</v>
      </c>
      <c r="F79" s="24" t="s">
        <v>137</v>
      </c>
      <c r="G79" t="s">
        <v>339</v>
      </c>
      <c r="H79" t="s">
        <v>340</v>
      </c>
      <c r="I79" s="41">
        <v>48.142499999999998</v>
      </c>
      <c r="J79" s="42">
        <v>-122.68333333333334</v>
      </c>
      <c r="K79">
        <v>20</v>
      </c>
      <c r="L79">
        <v>7</v>
      </c>
      <c r="M79" s="30">
        <v>2</v>
      </c>
      <c r="N79" s="5">
        <v>3.3319999999999999</v>
      </c>
      <c r="O79" s="5">
        <v>3.3039999999999998</v>
      </c>
      <c r="P79" s="5">
        <v>8.7376000000000005</v>
      </c>
      <c r="Q79" s="2"/>
      <c r="R79" s="31">
        <v>2</v>
      </c>
      <c r="S79" s="2"/>
      <c r="T79" s="5">
        <v>29.9953</v>
      </c>
      <c r="U79" s="3"/>
      <c r="V79" s="30">
        <v>2</v>
      </c>
      <c r="W79" s="2"/>
      <c r="X79" s="5">
        <v>23.241</v>
      </c>
      <c r="Y79" s="2"/>
      <c r="Z79" s="5">
        <v>7.6767000000000003</v>
      </c>
      <c r="AA79" s="2"/>
      <c r="AB79" s="2"/>
      <c r="AC79" s="3">
        <v>2</v>
      </c>
      <c r="AE79" s="32">
        <v>8.2205190508486261</v>
      </c>
      <c r="AF79" s="7"/>
      <c r="AH79" s="7">
        <v>8.2205190508486261</v>
      </c>
      <c r="AI79" s="2"/>
      <c r="AJ79" s="1">
        <v>2</v>
      </c>
      <c r="AK79" s="6"/>
      <c r="AL79" s="5">
        <v>8.81</v>
      </c>
      <c r="AM79" s="29"/>
      <c r="AN79" s="6"/>
      <c r="AO79" s="31"/>
      <c r="AP79" s="6"/>
      <c r="AQ79" s="5">
        <v>22.129855404081635</v>
      </c>
      <c r="AR79" s="5">
        <v>0.33339879591836735</v>
      </c>
      <c r="AS79" s="5">
        <v>0.59091175102040816</v>
      </c>
      <c r="AT79" s="5">
        <v>1.7645304244897957</v>
      </c>
      <c r="AU79" s="5">
        <v>34.327198465306118</v>
      </c>
      <c r="AV79" s="3">
        <v>2</v>
      </c>
      <c r="AW79" s="5">
        <v>1.5478000000000001</v>
      </c>
      <c r="AX79" s="35">
        <v>4.5635305533022388</v>
      </c>
      <c r="AY79" s="29"/>
      <c r="AZ79" s="29">
        <f t="shared" si="4"/>
        <v>4.5635305533022388</v>
      </c>
      <c r="BA79" s="3">
        <v>2</v>
      </c>
      <c r="BB79" s="39">
        <v>0.95884800000000003</v>
      </c>
      <c r="BC79" s="29"/>
      <c r="BD79" s="29">
        <f t="shared" ref="BD79:BD102" si="6">AVERAGE(BB79:BC79)</f>
        <v>0.95884800000000003</v>
      </c>
      <c r="BE79" s="3">
        <v>2</v>
      </c>
      <c r="BF79" s="2"/>
      <c r="BG79" s="2"/>
      <c r="BJ79">
        <v>48</v>
      </c>
    </row>
    <row r="80" spans="1:62" x14ac:dyDescent="0.2">
      <c r="A80" s="1">
        <v>79</v>
      </c>
      <c r="B80" t="s">
        <v>57</v>
      </c>
      <c r="C80" s="22" t="s">
        <v>108</v>
      </c>
      <c r="D80" s="23">
        <v>0.75756944444444452</v>
      </c>
      <c r="E80" s="8">
        <v>44677</v>
      </c>
      <c r="F80" s="24" t="s">
        <v>138</v>
      </c>
      <c r="G80" t="s">
        <v>341</v>
      </c>
      <c r="H80" t="s">
        <v>342</v>
      </c>
      <c r="I80" s="41">
        <v>48.188499999999998</v>
      </c>
      <c r="J80" s="42">
        <v>-122.85016666666667</v>
      </c>
      <c r="K80">
        <v>21</v>
      </c>
      <c r="L80">
        <v>1</v>
      </c>
      <c r="M80" s="30">
        <v>2</v>
      </c>
      <c r="N80" s="5">
        <v>71.903999999999996</v>
      </c>
      <c r="O80" s="5">
        <v>71.286000000000001</v>
      </c>
      <c r="P80" s="5">
        <v>7.9381000000000004</v>
      </c>
      <c r="Q80" s="2"/>
      <c r="R80" s="31">
        <v>2</v>
      </c>
      <c r="S80" s="2"/>
      <c r="T80" s="5">
        <v>31.9557</v>
      </c>
      <c r="U80" s="3"/>
      <c r="V80" s="30">
        <v>2</v>
      </c>
      <c r="W80" s="2"/>
      <c r="X80" s="5">
        <v>24.893599999999999</v>
      </c>
      <c r="Y80" s="2"/>
      <c r="Z80" s="5">
        <v>5.4874000000000001</v>
      </c>
      <c r="AA80" s="2"/>
      <c r="AB80" s="2"/>
      <c r="AC80" s="3">
        <v>2</v>
      </c>
      <c r="AE80" s="32">
        <v>5.8473107008628702</v>
      </c>
      <c r="AF80" s="7"/>
      <c r="AH80" s="7">
        <v>5.8473107008628702</v>
      </c>
      <c r="AI80" s="2"/>
      <c r="AJ80" s="1">
        <v>2</v>
      </c>
      <c r="AK80" s="6"/>
      <c r="AL80" s="5">
        <v>8.641</v>
      </c>
      <c r="AM80" s="29"/>
      <c r="AN80" s="6"/>
      <c r="AO80" s="31"/>
      <c r="AP80" s="6"/>
      <c r="AR80" s="29"/>
      <c r="AS80" s="29"/>
      <c r="AT80" s="29"/>
      <c r="AU80" s="29"/>
      <c r="AV80" s="3"/>
      <c r="AW80" s="5">
        <v>0.2913</v>
      </c>
      <c r="AX80" s="29"/>
      <c r="AY80" s="29"/>
      <c r="AZ80" s="29"/>
      <c r="BA80" s="3"/>
      <c r="BB80" s="29"/>
      <c r="BC80" s="29"/>
      <c r="BD80" s="29"/>
      <c r="BE80" s="3"/>
      <c r="BF80" s="2"/>
      <c r="BG80" s="2"/>
      <c r="BJ80">
        <v>76</v>
      </c>
    </row>
    <row r="81" spans="1:62" x14ac:dyDescent="0.2">
      <c r="A81" s="1">
        <v>80</v>
      </c>
      <c r="B81" t="s">
        <v>57</v>
      </c>
      <c r="C81" s="22" t="s">
        <v>108</v>
      </c>
      <c r="D81" s="23">
        <v>0.75840277777777787</v>
      </c>
      <c r="E81" s="8">
        <v>44677</v>
      </c>
      <c r="F81" s="24" t="s">
        <v>139</v>
      </c>
      <c r="G81" t="s">
        <v>341</v>
      </c>
      <c r="H81" t="s">
        <v>342</v>
      </c>
      <c r="I81" s="41">
        <v>48.188499999999998</v>
      </c>
      <c r="J81" s="42">
        <v>-122.85016666666667</v>
      </c>
      <c r="K81">
        <v>21</v>
      </c>
      <c r="L81">
        <v>2</v>
      </c>
      <c r="M81" s="30">
        <v>2</v>
      </c>
      <c r="N81" s="5">
        <v>50.445999999999998</v>
      </c>
      <c r="O81" s="5">
        <v>50.015999999999998</v>
      </c>
      <c r="P81" s="5">
        <v>8.0835000000000008</v>
      </c>
      <c r="Q81" s="2"/>
      <c r="R81" s="31">
        <v>2</v>
      </c>
      <c r="S81" s="2"/>
      <c r="T81" s="5">
        <v>31.500499999999999</v>
      </c>
      <c r="U81" s="3"/>
      <c r="V81" s="30">
        <v>2</v>
      </c>
      <c r="W81" s="2"/>
      <c r="X81" s="5">
        <v>24.5154</v>
      </c>
      <c r="Y81" s="2"/>
      <c r="Z81" s="5">
        <v>5.8810000000000002</v>
      </c>
      <c r="AA81" s="2"/>
      <c r="AB81" s="2"/>
      <c r="AC81" s="3">
        <v>2</v>
      </c>
      <c r="AE81" s="32">
        <v>6.2483391978251621</v>
      </c>
      <c r="AF81" s="7"/>
      <c r="AH81" s="7">
        <v>6.2483391978251621</v>
      </c>
      <c r="AI81" s="2"/>
      <c r="AJ81" s="1">
        <v>2</v>
      </c>
      <c r="AK81" s="6"/>
      <c r="AL81" s="5">
        <v>8.6679999999999993</v>
      </c>
      <c r="AM81" s="29"/>
      <c r="AN81" s="6"/>
      <c r="AO81" s="31"/>
      <c r="AP81" s="6"/>
      <c r="AR81" s="29"/>
      <c r="AS81" s="29"/>
      <c r="AT81" s="29"/>
      <c r="AU81" s="29"/>
      <c r="AV81" s="3"/>
      <c r="AW81" s="5">
        <v>0.6179</v>
      </c>
      <c r="AX81" s="35">
        <v>1.47</v>
      </c>
      <c r="AY81" s="29"/>
      <c r="AZ81" s="29">
        <f t="shared" si="4"/>
        <v>1.47</v>
      </c>
      <c r="BA81" s="3">
        <v>2</v>
      </c>
      <c r="BB81" s="35">
        <v>1.22</v>
      </c>
      <c r="BC81" s="29"/>
      <c r="BD81" s="29">
        <f t="shared" si="6"/>
        <v>1.22</v>
      </c>
      <c r="BE81" s="3">
        <v>2</v>
      </c>
      <c r="BF81" s="2"/>
      <c r="BG81" s="2"/>
      <c r="BJ81">
        <v>76</v>
      </c>
    </row>
    <row r="82" spans="1:62" x14ac:dyDescent="0.2">
      <c r="A82" s="1">
        <v>81</v>
      </c>
      <c r="B82" t="s">
        <v>57</v>
      </c>
      <c r="C82" s="22" t="s">
        <v>108</v>
      </c>
      <c r="D82" s="23">
        <v>0.75920138888888899</v>
      </c>
      <c r="E82" s="8">
        <v>44677</v>
      </c>
      <c r="F82" s="24" t="s">
        <v>140</v>
      </c>
      <c r="G82" t="s">
        <v>341</v>
      </c>
      <c r="H82" t="s">
        <v>342</v>
      </c>
      <c r="I82" s="41">
        <v>48.188499999999998</v>
      </c>
      <c r="J82" s="42">
        <v>-122.85016666666667</v>
      </c>
      <c r="K82">
        <v>21</v>
      </c>
      <c r="L82">
        <v>3</v>
      </c>
      <c r="M82" s="30">
        <v>2</v>
      </c>
      <c r="N82" s="5">
        <v>30.257999999999999</v>
      </c>
      <c r="O82" s="5">
        <v>30.001999999999999</v>
      </c>
      <c r="P82" s="5">
        <v>8.1959</v>
      </c>
      <c r="Q82" s="2"/>
      <c r="R82" s="31">
        <v>2</v>
      </c>
      <c r="S82" s="2"/>
      <c r="T82" s="5">
        <v>31.214600000000001</v>
      </c>
      <c r="U82" s="3"/>
      <c r="V82" s="30">
        <v>2</v>
      </c>
      <c r="W82" s="2"/>
      <c r="X82" s="5">
        <v>24.274899999999999</v>
      </c>
      <c r="Y82" s="2"/>
      <c r="Z82" s="5">
        <v>6.1961000000000004</v>
      </c>
      <c r="AA82" s="2"/>
      <c r="AB82" s="2"/>
      <c r="AC82" s="3">
        <v>2</v>
      </c>
      <c r="AE82" s="32">
        <v>6.5504497930232617</v>
      </c>
      <c r="AF82" s="7"/>
      <c r="AH82" s="7">
        <v>6.5504497930232617</v>
      </c>
      <c r="AI82" s="2"/>
      <c r="AJ82" s="1">
        <v>2</v>
      </c>
      <c r="AK82" s="6"/>
      <c r="AL82" s="5">
        <v>8.6920000000000002</v>
      </c>
      <c r="AM82" s="29"/>
      <c r="AN82" s="6"/>
      <c r="AO82" s="31"/>
      <c r="AP82" s="6"/>
      <c r="AR82" s="29"/>
      <c r="AS82" s="29"/>
      <c r="AT82" s="29"/>
      <c r="AU82" s="29"/>
      <c r="AV82" s="3"/>
      <c r="AW82" s="5">
        <v>0.85589999999999999</v>
      </c>
      <c r="AX82" s="35">
        <v>1.7741889191919922</v>
      </c>
      <c r="AY82" s="29"/>
      <c r="AZ82" s="29">
        <f t="shared" si="4"/>
        <v>1.7741889191919922</v>
      </c>
      <c r="BA82" s="3">
        <v>2</v>
      </c>
      <c r="BB82" s="35">
        <v>1.4503183351753337</v>
      </c>
      <c r="BC82" s="29"/>
      <c r="BD82" s="29">
        <f t="shared" si="6"/>
        <v>1.4503183351753337</v>
      </c>
      <c r="BE82" s="3">
        <v>2</v>
      </c>
      <c r="BF82" s="2"/>
      <c r="BG82" s="2"/>
      <c r="BJ82">
        <v>76</v>
      </c>
    </row>
    <row r="83" spans="1:62" x14ac:dyDescent="0.2">
      <c r="A83" s="1">
        <v>82</v>
      </c>
      <c r="B83" t="s">
        <v>57</v>
      </c>
      <c r="C83" s="22" t="s">
        <v>108</v>
      </c>
      <c r="D83" s="23">
        <v>0.75979166666666664</v>
      </c>
      <c r="E83" s="8">
        <v>44677</v>
      </c>
      <c r="F83" s="24" t="s">
        <v>141</v>
      </c>
      <c r="G83" t="s">
        <v>341</v>
      </c>
      <c r="H83" t="s">
        <v>342</v>
      </c>
      <c r="I83" s="41">
        <v>48.188499999999998</v>
      </c>
      <c r="J83" s="42">
        <v>-122.85016666666667</v>
      </c>
      <c r="K83">
        <v>21</v>
      </c>
      <c r="L83">
        <v>4</v>
      </c>
      <c r="M83" s="30">
        <v>2</v>
      </c>
      <c r="N83" s="5">
        <v>20.302</v>
      </c>
      <c r="O83" s="5">
        <v>20.13</v>
      </c>
      <c r="P83" s="5">
        <v>8.2266999999999992</v>
      </c>
      <c r="Q83" s="2"/>
      <c r="R83" s="31">
        <v>2</v>
      </c>
      <c r="S83" s="2"/>
      <c r="T83" s="5">
        <v>31.167100000000001</v>
      </c>
      <c r="U83" s="3"/>
      <c r="V83" s="30">
        <v>2</v>
      </c>
      <c r="W83" s="2"/>
      <c r="X83" s="5">
        <v>24.2331</v>
      </c>
      <c r="Y83" s="2"/>
      <c r="Z83" s="5">
        <v>6.2957000000000001</v>
      </c>
      <c r="AA83" s="2"/>
      <c r="AB83" s="2"/>
      <c r="AC83" s="3">
        <v>2</v>
      </c>
      <c r="AE83" s="32">
        <v>6.7103793503869342</v>
      </c>
      <c r="AF83" s="7"/>
      <c r="AH83" s="7">
        <v>6.7103793503869342</v>
      </c>
      <c r="AI83" s="2"/>
      <c r="AJ83" s="1">
        <v>2</v>
      </c>
      <c r="AK83" s="6"/>
      <c r="AL83" s="5">
        <v>8.6989999999999998</v>
      </c>
      <c r="AM83" s="29"/>
      <c r="AN83" s="6"/>
      <c r="AO83" s="31"/>
      <c r="AP83" s="6"/>
      <c r="AR83" s="29"/>
      <c r="AS83" s="29"/>
      <c r="AT83" s="29"/>
      <c r="AU83" s="29"/>
      <c r="AV83" s="3"/>
      <c r="AW83" s="5">
        <v>0.96409999999999996</v>
      </c>
      <c r="AX83" s="35">
        <v>2.137408697924212</v>
      </c>
      <c r="AY83" s="29"/>
      <c r="AZ83" s="29">
        <f t="shared" si="4"/>
        <v>2.137408697924212</v>
      </c>
      <c r="BA83" s="3">
        <v>2</v>
      </c>
      <c r="BB83" s="35">
        <v>1.3772574095211596</v>
      </c>
      <c r="BC83" s="29"/>
      <c r="BD83" s="29">
        <f t="shared" si="6"/>
        <v>1.3772574095211596</v>
      </c>
      <c r="BE83" s="3">
        <v>2</v>
      </c>
      <c r="BF83" s="2"/>
      <c r="BG83" s="2"/>
      <c r="BJ83">
        <v>76</v>
      </c>
    </row>
    <row r="84" spans="1:62" x14ac:dyDescent="0.2">
      <c r="A84" s="1">
        <v>83</v>
      </c>
      <c r="B84" t="s">
        <v>57</v>
      </c>
      <c r="C84" s="22" t="s">
        <v>108</v>
      </c>
      <c r="D84" s="23">
        <v>0.76040509259259259</v>
      </c>
      <c r="E84" s="8">
        <v>44677</v>
      </c>
      <c r="F84" s="24" t="s">
        <v>142</v>
      </c>
      <c r="G84" t="s">
        <v>341</v>
      </c>
      <c r="H84" t="s">
        <v>342</v>
      </c>
      <c r="I84" s="41">
        <v>48.188499999999998</v>
      </c>
      <c r="J84" s="42">
        <v>-122.85016666666667</v>
      </c>
      <c r="K84">
        <v>21</v>
      </c>
      <c r="L84">
        <v>5</v>
      </c>
      <c r="M84" s="30">
        <v>2</v>
      </c>
      <c r="N84" s="5">
        <v>10.169</v>
      </c>
      <c r="O84" s="5">
        <v>10.083</v>
      </c>
      <c r="P84" s="5">
        <v>8.4086999999999996</v>
      </c>
      <c r="Q84" s="2"/>
      <c r="R84" s="31">
        <v>2</v>
      </c>
      <c r="S84" s="2"/>
      <c r="T84" s="5">
        <v>30.869599999999998</v>
      </c>
      <c r="U84" s="3"/>
      <c r="V84" s="30">
        <v>2</v>
      </c>
      <c r="W84" s="2"/>
      <c r="X84" s="5">
        <v>23.973500000000001</v>
      </c>
      <c r="Y84" s="2"/>
      <c r="Z84" s="5">
        <v>6.8449999999999998</v>
      </c>
      <c r="AA84" s="2"/>
      <c r="AB84" s="2"/>
      <c r="AC84" s="3">
        <v>2</v>
      </c>
      <c r="AE84" s="32">
        <v>7.6335365671551703</v>
      </c>
      <c r="AF84" s="7"/>
      <c r="AH84" s="7">
        <v>7.6335365671551703</v>
      </c>
      <c r="AI84" s="2"/>
      <c r="AJ84" s="1">
        <v>2</v>
      </c>
      <c r="AK84" s="6"/>
      <c r="AL84" s="5">
        <v>8.7479999999999993</v>
      </c>
      <c r="AM84" s="29"/>
      <c r="AN84" s="6"/>
      <c r="AO84" s="31"/>
      <c r="AP84" s="6"/>
      <c r="AR84" s="29"/>
      <c r="AS84" s="29"/>
      <c r="AT84" s="29"/>
      <c r="AU84" s="29"/>
      <c r="AV84" s="3"/>
      <c r="AW84" s="5">
        <v>1.1268</v>
      </c>
      <c r="AX84" s="35">
        <v>3.3108879830590725</v>
      </c>
      <c r="AY84" s="29"/>
      <c r="AZ84" s="29">
        <f t="shared" si="4"/>
        <v>3.3108879830590725</v>
      </c>
      <c r="BA84" s="3">
        <v>2</v>
      </c>
      <c r="BB84" s="35">
        <v>1.2240140916607216</v>
      </c>
      <c r="BC84" s="29"/>
      <c r="BD84" s="29">
        <f t="shared" si="6"/>
        <v>1.2240140916607216</v>
      </c>
      <c r="BE84" s="3">
        <v>2</v>
      </c>
      <c r="BF84" s="2"/>
      <c r="BG84" s="2"/>
      <c r="BJ84">
        <v>76</v>
      </c>
    </row>
    <row r="85" spans="1:62" x14ac:dyDescent="0.2">
      <c r="A85" s="1">
        <v>84</v>
      </c>
      <c r="B85" t="s">
        <v>57</v>
      </c>
      <c r="C85" s="22" t="s">
        <v>108</v>
      </c>
      <c r="D85" s="23">
        <v>0.76087962962962974</v>
      </c>
      <c r="E85" s="8">
        <v>44677</v>
      </c>
      <c r="F85" s="24" t="s">
        <v>143</v>
      </c>
      <c r="G85" t="s">
        <v>341</v>
      </c>
      <c r="H85" t="s">
        <v>342</v>
      </c>
      <c r="I85" s="41">
        <v>48.188499999999998</v>
      </c>
      <c r="J85" s="42">
        <v>-122.85016666666667</v>
      </c>
      <c r="K85">
        <v>21</v>
      </c>
      <c r="L85">
        <v>6</v>
      </c>
      <c r="M85" s="30">
        <v>2</v>
      </c>
      <c r="N85" s="5">
        <v>5.1340000000000003</v>
      </c>
      <c r="O85" s="5">
        <v>5.09</v>
      </c>
      <c r="P85" s="5">
        <v>8.4863</v>
      </c>
      <c r="Q85" s="2"/>
      <c r="R85" s="31">
        <v>2</v>
      </c>
      <c r="S85" s="2"/>
      <c r="T85" s="5">
        <v>30.804500000000001</v>
      </c>
      <c r="U85" s="3"/>
      <c r="V85" s="30">
        <v>2</v>
      </c>
      <c r="W85" s="2"/>
      <c r="X85" s="5">
        <v>23.911200000000001</v>
      </c>
      <c r="Y85" s="2"/>
      <c r="Z85" s="5">
        <v>6.9558</v>
      </c>
      <c r="AA85" s="2"/>
      <c r="AB85" s="2"/>
      <c r="AC85" s="3">
        <v>2</v>
      </c>
      <c r="AE85" s="32">
        <v>7.406891598802642</v>
      </c>
      <c r="AF85" s="7"/>
      <c r="AH85" s="7">
        <v>7.406891598802642</v>
      </c>
      <c r="AI85" s="2"/>
      <c r="AJ85" s="1">
        <v>2</v>
      </c>
      <c r="AK85" s="6"/>
      <c r="AL85" s="5">
        <v>8.7569999999999997</v>
      </c>
      <c r="AM85" s="29"/>
      <c r="AN85" s="6"/>
      <c r="AO85" s="31"/>
      <c r="AP85" s="6"/>
      <c r="AR85" s="29"/>
      <c r="AS85" s="29"/>
      <c r="AT85" s="29"/>
      <c r="AU85" s="29"/>
      <c r="AV85" s="3"/>
      <c r="AW85" s="5">
        <v>0.60829999999999995</v>
      </c>
      <c r="AX85" s="35">
        <v>3.3853946043374763</v>
      </c>
      <c r="AY85" s="29"/>
      <c r="AZ85" s="29">
        <f t="shared" si="4"/>
        <v>3.3853946043374763</v>
      </c>
      <c r="BA85" s="3">
        <v>2</v>
      </c>
      <c r="BB85" s="35">
        <v>1.1682273963873526</v>
      </c>
      <c r="BC85" s="29"/>
      <c r="BD85" s="29">
        <f t="shared" si="6"/>
        <v>1.1682273963873526</v>
      </c>
      <c r="BE85" s="3">
        <v>2</v>
      </c>
      <c r="BF85" s="2"/>
      <c r="BG85" s="2"/>
      <c r="BJ85">
        <v>76</v>
      </c>
    </row>
    <row r="86" spans="1:62" x14ac:dyDescent="0.2">
      <c r="A86" s="1">
        <v>85</v>
      </c>
      <c r="B86" t="s">
        <v>57</v>
      </c>
      <c r="C86" s="22" t="s">
        <v>108</v>
      </c>
      <c r="D86" s="23">
        <v>0.76128472222222221</v>
      </c>
      <c r="E86" s="8">
        <v>44677</v>
      </c>
      <c r="F86" s="24" t="s">
        <v>144</v>
      </c>
      <c r="G86" t="s">
        <v>341</v>
      </c>
      <c r="H86" t="s">
        <v>342</v>
      </c>
      <c r="I86" s="41">
        <v>48.188499999999998</v>
      </c>
      <c r="J86" s="42">
        <v>-122.85016666666667</v>
      </c>
      <c r="K86">
        <v>21</v>
      </c>
      <c r="L86">
        <v>7</v>
      </c>
      <c r="M86" s="30">
        <v>2</v>
      </c>
      <c r="N86" s="5">
        <v>3.2629999999999999</v>
      </c>
      <c r="O86" s="5">
        <v>3.2349999999999999</v>
      </c>
      <c r="P86" s="5">
        <v>8.6059000000000001</v>
      </c>
      <c r="Q86" s="2"/>
      <c r="R86" s="31">
        <v>2</v>
      </c>
      <c r="S86" s="2"/>
      <c r="T86" s="5">
        <v>30.771999999999998</v>
      </c>
      <c r="U86" s="3"/>
      <c r="V86" s="30">
        <v>2</v>
      </c>
      <c r="W86" s="2"/>
      <c r="X86" s="5">
        <v>23.868200000000002</v>
      </c>
      <c r="Y86" s="2"/>
      <c r="Z86" s="5">
        <v>7.0609000000000002</v>
      </c>
      <c r="AA86" s="2"/>
      <c r="AB86" s="2"/>
      <c r="AC86" s="3">
        <v>2</v>
      </c>
      <c r="AE86" s="32">
        <v>7.527240320185669</v>
      </c>
      <c r="AF86" s="7"/>
      <c r="AH86" s="7">
        <v>7.527240320185669</v>
      </c>
      <c r="AI86" s="2"/>
      <c r="AJ86" s="1">
        <v>2</v>
      </c>
      <c r="AK86" s="6"/>
      <c r="AL86" s="5">
        <v>8.7609999999999992</v>
      </c>
      <c r="AM86" s="29"/>
      <c r="AN86" s="6"/>
      <c r="AO86" s="31"/>
      <c r="AP86" s="6"/>
      <c r="AR86" s="29"/>
      <c r="AS86" s="29"/>
      <c r="AT86" s="29"/>
      <c r="AU86" s="29"/>
      <c r="AV86" s="3"/>
      <c r="AW86" s="5">
        <v>0.35949999999999999</v>
      </c>
      <c r="AX86" s="35">
        <v>3.1432480851826639</v>
      </c>
      <c r="AY86" s="29"/>
      <c r="AZ86" s="29">
        <f t="shared" si="4"/>
        <v>3.1432480851826639</v>
      </c>
      <c r="BA86" s="3">
        <v>2</v>
      </c>
      <c r="BB86" s="35">
        <v>0.85813609839362537</v>
      </c>
      <c r="BC86" s="29"/>
      <c r="BD86" s="29">
        <f t="shared" si="6"/>
        <v>0.85813609839362537</v>
      </c>
      <c r="BE86" s="3">
        <v>2</v>
      </c>
      <c r="BF86" s="2"/>
      <c r="BG86" s="2"/>
      <c r="BJ86">
        <v>76</v>
      </c>
    </row>
    <row r="87" spans="1:62" x14ac:dyDescent="0.2">
      <c r="A87" s="1">
        <v>86</v>
      </c>
      <c r="B87" t="s">
        <v>57</v>
      </c>
      <c r="C87" s="22" t="s">
        <v>108</v>
      </c>
      <c r="D87" s="23">
        <v>0.6850694444444444</v>
      </c>
      <c r="E87" s="8">
        <v>44677</v>
      </c>
      <c r="F87" s="24" t="s">
        <v>145</v>
      </c>
      <c r="G87" t="s">
        <v>343</v>
      </c>
      <c r="H87" t="s">
        <v>344</v>
      </c>
      <c r="I87" s="41">
        <v>48.272500000000001</v>
      </c>
      <c r="J87" s="42">
        <v>-123.01916666666666</v>
      </c>
      <c r="K87">
        <v>22</v>
      </c>
      <c r="L87">
        <v>1</v>
      </c>
      <c r="M87" s="30">
        <v>2</v>
      </c>
      <c r="N87" s="5">
        <v>95.774000000000001</v>
      </c>
      <c r="O87" s="5">
        <v>94.945999999999998</v>
      </c>
      <c r="P87" s="5">
        <v>7.9314</v>
      </c>
      <c r="Q87" s="2"/>
      <c r="R87" s="31">
        <v>2</v>
      </c>
      <c r="S87" s="2"/>
      <c r="T87" s="5">
        <v>31.9223</v>
      </c>
      <c r="U87" s="3"/>
      <c r="V87" s="30">
        <v>2</v>
      </c>
      <c r="W87" s="2"/>
      <c r="X87" s="5">
        <v>24.868600000000001</v>
      </c>
      <c r="Y87" s="2"/>
      <c r="Z87" s="5">
        <v>5.4992000000000001</v>
      </c>
      <c r="AA87" s="2"/>
      <c r="AB87" s="2"/>
      <c r="AC87" s="3">
        <v>2</v>
      </c>
      <c r="AE87" s="32">
        <v>6.0728701467853723</v>
      </c>
      <c r="AF87" s="32">
        <v>6.0493285686075398</v>
      </c>
      <c r="AH87" s="7">
        <v>6.061099357696456</v>
      </c>
      <c r="AI87" s="2"/>
      <c r="AJ87" s="1">
        <v>2</v>
      </c>
      <c r="AK87" s="6"/>
      <c r="AL87" s="5">
        <v>8.641</v>
      </c>
      <c r="AM87" s="29"/>
      <c r="AN87" s="6"/>
      <c r="AO87" s="31"/>
      <c r="AP87" s="6"/>
      <c r="AQ87" s="5">
        <v>28.757087991581631</v>
      </c>
      <c r="AR87" s="5">
        <v>0.31735707984693873</v>
      </c>
      <c r="AS87" s="5">
        <v>0.43942478829719384</v>
      </c>
      <c r="AT87" s="5">
        <v>2.1270345512755098</v>
      </c>
      <c r="AU87" s="5">
        <v>37.469646936734698</v>
      </c>
      <c r="AV87" s="3">
        <v>2</v>
      </c>
      <c r="AW87" s="5">
        <v>0.2387</v>
      </c>
      <c r="AX87" s="29"/>
      <c r="AY87" s="29"/>
      <c r="AZ87" s="29"/>
      <c r="BA87" s="3"/>
      <c r="BB87" s="29"/>
      <c r="BC87" s="29"/>
      <c r="BD87" s="29"/>
      <c r="BE87" s="3"/>
      <c r="BF87" s="2"/>
      <c r="BG87" s="2"/>
      <c r="BJ87">
        <v>100</v>
      </c>
    </row>
    <row r="88" spans="1:62" x14ac:dyDescent="0.2">
      <c r="A88" s="1">
        <v>87</v>
      </c>
      <c r="B88" t="s">
        <v>57</v>
      </c>
      <c r="C88" s="22" t="s">
        <v>108</v>
      </c>
      <c r="D88" s="23">
        <v>0.68516203703703704</v>
      </c>
      <c r="E88" s="8">
        <v>44677</v>
      </c>
      <c r="F88" s="24" t="s">
        <v>146</v>
      </c>
      <c r="G88" t="s">
        <v>343</v>
      </c>
      <c r="H88" t="s">
        <v>344</v>
      </c>
      <c r="I88" s="41">
        <v>48.272500000000001</v>
      </c>
      <c r="J88" s="42">
        <v>-123.01916666666666</v>
      </c>
      <c r="K88">
        <v>22</v>
      </c>
      <c r="L88">
        <v>2</v>
      </c>
      <c r="M88" s="30">
        <v>2</v>
      </c>
      <c r="N88" s="5">
        <v>95.3</v>
      </c>
      <c r="O88" s="5">
        <v>94.475999999999999</v>
      </c>
      <c r="P88" s="5">
        <v>7.9326999999999996</v>
      </c>
      <c r="Q88" s="2"/>
      <c r="R88" s="31">
        <v>2</v>
      </c>
      <c r="S88" s="2"/>
      <c r="T88" s="5">
        <v>31.917100000000001</v>
      </c>
      <c r="U88" s="3"/>
      <c r="V88" s="30">
        <v>2</v>
      </c>
      <c r="W88" s="2"/>
      <c r="X88" s="5">
        <v>24.8644</v>
      </c>
      <c r="Y88" s="2"/>
      <c r="Z88" s="5">
        <v>5.5345000000000004</v>
      </c>
      <c r="AA88" s="2"/>
      <c r="AB88" s="2"/>
      <c r="AC88" s="3">
        <v>2</v>
      </c>
      <c r="AE88" s="7"/>
      <c r="AF88" s="7"/>
      <c r="AH88" s="7"/>
      <c r="AI88" s="2"/>
      <c r="AJ88" s="1">
        <v>2</v>
      </c>
      <c r="AK88" s="6"/>
      <c r="AL88" s="5">
        <v>8.6449999999999996</v>
      </c>
      <c r="AM88" s="29"/>
      <c r="AN88" s="6"/>
      <c r="AO88" s="31"/>
      <c r="AP88" s="6"/>
      <c r="AR88" s="29"/>
      <c r="AS88" s="29"/>
      <c r="AT88" s="29"/>
      <c r="AU88" s="29"/>
      <c r="AV88" s="3"/>
      <c r="AW88" s="5">
        <v>0.26319999999999999</v>
      </c>
      <c r="AX88" s="29"/>
      <c r="AY88" s="29"/>
      <c r="AZ88" s="29"/>
      <c r="BA88" s="3"/>
      <c r="BB88" s="29"/>
      <c r="BC88" s="29"/>
      <c r="BD88" s="29"/>
      <c r="BE88" s="3"/>
      <c r="BF88" s="2"/>
      <c r="BG88" s="2"/>
      <c r="BJ88">
        <v>100</v>
      </c>
    </row>
    <row r="89" spans="1:62" x14ac:dyDescent="0.2">
      <c r="A89" s="1">
        <v>88</v>
      </c>
      <c r="B89" t="s">
        <v>57</v>
      </c>
      <c r="C89" s="22" t="s">
        <v>108</v>
      </c>
      <c r="D89" s="23">
        <v>0.68604166666666666</v>
      </c>
      <c r="E89" s="8">
        <v>44677</v>
      </c>
      <c r="F89" s="24" t="s">
        <v>147</v>
      </c>
      <c r="G89" t="s">
        <v>343</v>
      </c>
      <c r="H89" t="s">
        <v>344</v>
      </c>
      <c r="I89" s="41">
        <v>48.272500000000001</v>
      </c>
      <c r="J89" s="42">
        <v>-123.01916666666666</v>
      </c>
      <c r="K89">
        <v>22</v>
      </c>
      <c r="L89">
        <v>3</v>
      </c>
      <c r="M89" s="30">
        <v>2</v>
      </c>
      <c r="N89" s="5">
        <v>82.185000000000002</v>
      </c>
      <c r="O89" s="5">
        <v>81.477000000000004</v>
      </c>
      <c r="P89" s="5">
        <v>8.0333000000000006</v>
      </c>
      <c r="Q89" s="2"/>
      <c r="R89" s="31">
        <v>2</v>
      </c>
      <c r="S89" s="2"/>
      <c r="T89" s="5">
        <v>31.722200000000001</v>
      </c>
      <c r="U89" s="3"/>
      <c r="V89" s="30">
        <v>2</v>
      </c>
      <c r="W89" s="2"/>
      <c r="X89" s="5">
        <v>24.696999999999999</v>
      </c>
      <c r="Y89" s="2"/>
      <c r="Z89" s="5">
        <v>5.7972999999999999</v>
      </c>
      <c r="AA89" s="2"/>
      <c r="AB89" s="2"/>
      <c r="AC89" s="3">
        <v>2</v>
      </c>
      <c r="AE89" s="32">
        <v>6.2653995444459456</v>
      </c>
      <c r="AF89" s="32">
        <v>6.2213441892669383</v>
      </c>
      <c r="AH89" s="7">
        <v>6.2433718668564424</v>
      </c>
      <c r="AI89" s="2"/>
      <c r="AJ89" s="1">
        <v>2</v>
      </c>
      <c r="AK89" s="6"/>
      <c r="AL89" s="5">
        <v>8.6549999999999994</v>
      </c>
      <c r="AM89" s="29"/>
      <c r="AN89" s="6"/>
      <c r="AO89" s="31"/>
      <c r="AP89" s="6"/>
      <c r="AR89" s="29"/>
      <c r="AS89" s="29"/>
      <c r="AT89" s="29"/>
      <c r="AU89" s="29"/>
      <c r="AV89" s="3"/>
      <c r="AW89" s="5">
        <v>0.29430000000000001</v>
      </c>
      <c r="AX89" s="29"/>
      <c r="AY89" s="29"/>
      <c r="AZ89" s="29"/>
      <c r="BA89" s="3"/>
      <c r="BB89" s="29"/>
      <c r="BC89" s="29"/>
      <c r="BD89" s="29"/>
      <c r="BE89" s="3"/>
      <c r="BF89" s="2"/>
      <c r="BG89" s="2"/>
      <c r="BJ89">
        <v>100</v>
      </c>
    </row>
    <row r="90" spans="1:62" x14ac:dyDescent="0.2">
      <c r="A90" s="1">
        <v>89</v>
      </c>
      <c r="B90" t="s">
        <v>57</v>
      </c>
      <c r="C90" s="22" t="s">
        <v>108</v>
      </c>
      <c r="D90" s="23">
        <v>0.68718749999999995</v>
      </c>
      <c r="E90" s="8">
        <v>44677</v>
      </c>
      <c r="F90" s="24" t="s">
        <v>148</v>
      </c>
      <c r="G90" t="s">
        <v>343</v>
      </c>
      <c r="H90" t="s">
        <v>344</v>
      </c>
      <c r="I90" s="41">
        <v>48.272500000000001</v>
      </c>
      <c r="J90" s="42">
        <v>-123.01916666666666</v>
      </c>
      <c r="K90">
        <v>22</v>
      </c>
      <c r="L90">
        <v>4</v>
      </c>
      <c r="M90" s="30">
        <v>2</v>
      </c>
      <c r="N90" s="5">
        <v>51.398000000000003</v>
      </c>
      <c r="O90" s="5">
        <v>50.959000000000003</v>
      </c>
      <c r="P90" s="5">
        <v>8.1402000000000001</v>
      </c>
      <c r="Q90" s="2"/>
      <c r="R90" s="31">
        <v>2</v>
      </c>
      <c r="S90" s="2"/>
      <c r="T90" s="5">
        <v>31.3779</v>
      </c>
      <c r="U90" s="3"/>
      <c r="V90" s="30">
        <v>2</v>
      </c>
      <c r="W90" s="2"/>
      <c r="X90" s="5">
        <v>24.411200000000001</v>
      </c>
      <c r="Y90" s="2"/>
      <c r="Z90" s="5">
        <v>6.0989000000000004</v>
      </c>
      <c r="AA90" s="2"/>
      <c r="AB90" s="2"/>
      <c r="AC90" s="3">
        <v>2</v>
      </c>
      <c r="AE90" s="32">
        <v>6.5517951558129557</v>
      </c>
      <c r="AF90" s="32">
        <v>6.5778402742060491</v>
      </c>
      <c r="AH90" s="7">
        <v>6.564817715009502</v>
      </c>
      <c r="AI90" s="2"/>
      <c r="AJ90" s="1">
        <v>2</v>
      </c>
      <c r="AK90" s="6"/>
      <c r="AL90" s="5">
        <v>8.6780000000000008</v>
      </c>
      <c r="AM90" s="29"/>
      <c r="AN90" s="6"/>
      <c r="AO90" s="31"/>
      <c r="AP90" s="6"/>
      <c r="AQ90" s="5">
        <v>27.432151803826528</v>
      </c>
      <c r="AR90" s="5">
        <v>0.3074281908163265</v>
      </c>
      <c r="AS90" s="5">
        <v>0.61820925447225761</v>
      </c>
      <c r="AT90" s="5">
        <v>2.0573809153698979</v>
      </c>
      <c r="AU90" s="5">
        <v>36.479705989795917</v>
      </c>
      <c r="AV90" s="3">
        <v>2</v>
      </c>
      <c r="AW90" s="5">
        <v>0.48499999999999999</v>
      </c>
      <c r="AX90" s="35">
        <v>0.95461608512954976</v>
      </c>
      <c r="AY90" s="35">
        <v>0.93598942980994881</v>
      </c>
      <c r="AZ90" s="29">
        <f t="shared" si="4"/>
        <v>0.94530275746974923</v>
      </c>
      <c r="BA90" s="3">
        <v>6</v>
      </c>
      <c r="BB90" s="35">
        <v>0.93141645987775346</v>
      </c>
      <c r="BC90" s="35">
        <v>0.81432365166084864</v>
      </c>
      <c r="BD90" s="29">
        <f t="shared" si="6"/>
        <v>0.87287005576930099</v>
      </c>
      <c r="BE90" s="3">
        <v>6</v>
      </c>
      <c r="BF90" s="2"/>
      <c r="BG90" s="2"/>
      <c r="BJ90">
        <v>100</v>
      </c>
    </row>
    <row r="91" spans="1:62" x14ac:dyDescent="0.2">
      <c r="A91" s="1">
        <v>90</v>
      </c>
      <c r="B91" t="s">
        <v>57</v>
      </c>
      <c r="C91" s="22" t="s">
        <v>108</v>
      </c>
      <c r="D91" s="23">
        <v>0.68731481481481482</v>
      </c>
      <c r="E91" s="8">
        <v>44677</v>
      </c>
      <c r="F91" s="24" t="s">
        <v>149</v>
      </c>
      <c r="G91" t="s">
        <v>343</v>
      </c>
      <c r="H91" t="s">
        <v>344</v>
      </c>
      <c r="I91" s="41">
        <v>48.272500000000001</v>
      </c>
      <c r="J91" s="42">
        <v>-123.01916666666666</v>
      </c>
      <c r="K91">
        <v>22</v>
      </c>
      <c r="L91">
        <v>5</v>
      </c>
      <c r="M91" s="30">
        <v>2</v>
      </c>
      <c r="N91" s="5">
        <v>51.523000000000003</v>
      </c>
      <c r="O91" s="5">
        <v>51.082999999999998</v>
      </c>
      <c r="P91" s="5">
        <v>8.1354000000000006</v>
      </c>
      <c r="Q91" s="2"/>
      <c r="R91" s="31">
        <v>2</v>
      </c>
      <c r="S91" s="2"/>
      <c r="T91" s="5">
        <v>31.3979</v>
      </c>
      <c r="U91" s="3"/>
      <c r="V91" s="30">
        <v>2</v>
      </c>
      <c r="W91" s="2"/>
      <c r="X91" s="5">
        <v>24.427499999999998</v>
      </c>
      <c r="Y91" s="2"/>
      <c r="Z91" s="5">
        <v>6.0956000000000001</v>
      </c>
      <c r="AA91" s="2"/>
      <c r="AB91" s="2"/>
      <c r="AC91" s="3">
        <v>2</v>
      </c>
      <c r="AE91" s="7"/>
      <c r="AF91" s="7"/>
      <c r="AH91" s="7"/>
      <c r="AI91" s="2"/>
      <c r="AJ91" s="1">
        <v>2</v>
      </c>
      <c r="AK91" s="6"/>
      <c r="AL91" s="5">
        <v>8.6780000000000008</v>
      </c>
      <c r="AM91" s="29"/>
      <c r="AN91" s="6"/>
      <c r="AO91" s="31"/>
      <c r="AP91" s="6"/>
      <c r="AR91" s="29"/>
      <c r="AS91" s="29"/>
      <c r="AT91" s="29"/>
      <c r="AU91" s="29"/>
      <c r="AV91" s="3"/>
      <c r="AW91" s="5">
        <v>0.4874</v>
      </c>
      <c r="AX91" s="29"/>
      <c r="AY91" s="29"/>
      <c r="AZ91" s="29"/>
      <c r="BA91" s="3"/>
      <c r="BB91" s="29"/>
      <c r="BC91" s="29"/>
      <c r="BD91" s="29"/>
      <c r="BE91" s="3"/>
      <c r="BF91" s="2"/>
      <c r="BG91" s="2"/>
      <c r="BJ91">
        <v>100</v>
      </c>
    </row>
    <row r="92" spans="1:62" x14ac:dyDescent="0.2">
      <c r="A92" s="1">
        <v>91</v>
      </c>
      <c r="B92" t="s">
        <v>57</v>
      </c>
      <c r="C92" s="22" t="s">
        <v>108</v>
      </c>
      <c r="D92" s="23">
        <v>0.68815972222222221</v>
      </c>
      <c r="E92" s="8">
        <v>44677</v>
      </c>
      <c r="F92" s="24" t="s">
        <v>150</v>
      </c>
      <c r="G92" t="s">
        <v>343</v>
      </c>
      <c r="H92" t="s">
        <v>344</v>
      </c>
      <c r="I92" s="41">
        <v>48.272500000000001</v>
      </c>
      <c r="J92" s="42">
        <v>-123.01916666666666</v>
      </c>
      <c r="K92">
        <v>22</v>
      </c>
      <c r="L92">
        <v>6</v>
      </c>
      <c r="M92" s="30">
        <v>2</v>
      </c>
      <c r="N92" s="5">
        <v>30.436</v>
      </c>
      <c r="O92" s="5">
        <v>30.178000000000001</v>
      </c>
      <c r="P92" s="5">
        <v>8.2871000000000006</v>
      </c>
      <c r="Q92" s="2"/>
      <c r="R92" s="31">
        <v>2</v>
      </c>
      <c r="S92" s="2"/>
      <c r="T92" s="5">
        <v>30.991700000000002</v>
      </c>
      <c r="U92" s="3"/>
      <c r="V92" s="30">
        <v>2</v>
      </c>
      <c r="W92" s="2"/>
      <c r="X92" s="5">
        <v>24.0871</v>
      </c>
      <c r="Y92" s="2"/>
      <c r="Z92" s="5">
        <v>6.5068000000000001</v>
      </c>
      <c r="AA92" s="2"/>
      <c r="AB92" s="2"/>
      <c r="AC92" s="3">
        <v>2</v>
      </c>
      <c r="AE92" s="32">
        <v>6.9251281261709696</v>
      </c>
      <c r="AF92" s="32">
        <v>6.9166980796904056</v>
      </c>
      <c r="AH92" s="7">
        <v>6.9209131029306876</v>
      </c>
      <c r="AI92" s="2"/>
      <c r="AJ92" s="1">
        <v>2</v>
      </c>
      <c r="AK92" s="6"/>
      <c r="AL92" s="5">
        <v>8.7059999999999995</v>
      </c>
      <c r="AM92" s="29"/>
      <c r="AN92" s="6"/>
      <c r="AO92" s="31"/>
      <c r="AP92" s="6"/>
      <c r="AR92" s="29"/>
      <c r="AS92" s="29"/>
      <c r="AT92" s="29"/>
      <c r="AU92" s="29"/>
      <c r="AV92" s="3"/>
      <c r="AW92" s="5">
        <v>0.69379999999999997</v>
      </c>
      <c r="AX92" s="35">
        <v>1.1967626042843624</v>
      </c>
      <c r="AY92" s="35">
        <v>1.2153892596039633</v>
      </c>
      <c r="AZ92" s="29">
        <f t="shared" si="4"/>
        <v>1.206075931944163</v>
      </c>
      <c r="BA92" s="3">
        <v>6</v>
      </c>
      <c r="BB92" s="35">
        <v>0.97006883079846984</v>
      </c>
      <c r="BC92" s="35">
        <v>0.77828285993229307</v>
      </c>
      <c r="BD92" s="29">
        <f t="shared" si="6"/>
        <v>0.8741758453653814</v>
      </c>
      <c r="BE92" s="3">
        <v>6</v>
      </c>
      <c r="BF92" s="2"/>
      <c r="BG92" s="2"/>
      <c r="BJ92">
        <v>100</v>
      </c>
    </row>
    <row r="93" spans="1:62" x14ac:dyDescent="0.2">
      <c r="A93" s="1">
        <v>92</v>
      </c>
      <c r="B93" t="s">
        <v>57</v>
      </c>
      <c r="C93" s="22" t="s">
        <v>108</v>
      </c>
      <c r="D93" s="23">
        <v>0.68873842592592593</v>
      </c>
      <c r="E93" s="8">
        <v>44677</v>
      </c>
      <c r="F93" s="24" t="s">
        <v>151</v>
      </c>
      <c r="G93" t="s">
        <v>343</v>
      </c>
      <c r="H93" t="s">
        <v>344</v>
      </c>
      <c r="I93" s="41">
        <v>48.272500000000001</v>
      </c>
      <c r="J93" s="42">
        <v>-123.01916666666666</v>
      </c>
      <c r="K93">
        <v>22</v>
      </c>
      <c r="L93">
        <v>7</v>
      </c>
      <c r="M93" s="30">
        <v>2</v>
      </c>
      <c r="N93" s="5">
        <v>20.295999999999999</v>
      </c>
      <c r="O93" s="5">
        <v>20.123999999999999</v>
      </c>
      <c r="P93" s="5">
        <v>8.3890999999999991</v>
      </c>
      <c r="Q93" s="2"/>
      <c r="R93" s="31">
        <v>2</v>
      </c>
      <c r="S93" s="2"/>
      <c r="T93" s="5">
        <v>30.753299999999999</v>
      </c>
      <c r="U93" s="3"/>
      <c r="V93" s="30">
        <v>2</v>
      </c>
      <c r="W93" s="2"/>
      <c r="X93" s="5">
        <v>23.885400000000001</v>
      </c>
      <c r="Y93" s="2"/>
      <c r="Z93" s="5">
        <v>6.8010999999999999</v>
      </c>
      <c r="AA93" s="2"/>
      <c r="AB93" s="2"/>
      <c r="AC93" s="3">
        <v>2</v>
      </c>
      <c r="AE93" s="32">
        <v>7.052286895448983</v>
      </c>
      <c r="AF93" s="32">
        <v>7.0585409353230961</v>
      </c>
      <c r="AH93" s="7">
        <v>7.0554139153860396</v>
      </c>
      <c r="AI93" s="2"/>
      <c r="AJ93" s="1">
        <v>2</v>
      </c>
      <c r="AK93" s="6"/>
      <c r="AL93" s="5">
        <v>8.7289999999999992</v>
      </c>
      <c r="AM93" s="29"/>
      <c r="AN93" s="6"/>
      <c r="AO93" s="31"/>
      <c r="AP93" s="6"/>
      <c r="AQ93" s="5">
        <v>25.723627043877553</v>
      </c>
      <c r="AR93" s="5">
        <v>0.30292267040816323</v>
      </c>
      <c r="AS93" s="5">
        <v>0.69795459757653067</v>
      </c>
      <c r="AT93" s="5">
        <v>1.9871225561224488</v>
      </c>
      <c r="AU93" s="5">
        <v>35.551144559183676</v>
      </c>
      <c r="AV93" s="3">
        <v>2</v>
      </c>
      <c r="AW93" s="5">
        <v>1.1704000000000001</v>
      </c>
      <c r="AX93" s="35">
        <v>1.4389091234391749</v>
      </c>
      <c r="AY93" s="35">
        <v>1.844038876640496</v>
      </c>
      <c r="AZ93" s="29">
        <f t="shared" si="4"/>
        <v>1.6414740000398353</v>
      </c>
      <c r="BA93" s="3">
        <v>6</v>
      </c>
      <c r="BB93" s="35">
        <v>0.85896179367890502</v>
      </c>
      <c r="BC93" s="35">
        <v>0.9733099871173122</v>
      </c>
      <c r="BD93" s="29">
        <f t="shared" si="6"/>
        <v>0.91613589039810861</v>
      </c>
      <c r="BE93" s="3">
        <v>6</v>
      </c>
      <c r="BF93" s="2"/>
      <c r="BG93" s="2"/>
      <c r="BJ93">
        <v>100</v>
      </c>
    </row>
    <row r="94" spans="1:62" x14ac:dyDescent="0.2">
      <c r="A94" s="1">
        <v>93</v>
      </c>
      <c r="B94" t="s">
        <v>57</v>
      </c>
      <c r="C94" s="22" t="s">
        <v>108</v>
      </c>
      <c r="D94" s="23">
        <v>0.68934027777777773</v>
      </c>
      <c r="E94" s="8">
        <v>44677</v>
      </c>
      <c r="F94" s="24" t="s">
        <v>152</v>
      </c>
      <c r="G94" t="s">
        <v>343</v>
      </c>
      <c r="H94" t="s">
        <v>344</v>
      </c>
      <c r="I94" s="41">
        <v>48.272500000000001</v>
      </c>
      <c r="J94" s="42">
        <v>-123.01916666666666</v>
      </c>
      <c r="K94">
        <v>22</v>
      </c>
      <c r="L94">
        <v>8</v>
      </c>
      <c r="M94" s="30">
        <v>2</v>
      </c>
      <c r="N94" s="5">
        <v>10.597</v>
      </c>
      <c r="O94" s="5">
        <v>10.507999999999999</v>
      </c>
      <c r="P94" s="5">
        <v>8.5609999999999999</v>
      </c>
      <c r="Q94" s="2"/>
      <c r="R94" s="31">
        <v>2</v>
      </c>
      <c r="S94" s="2"/>
      <c r="T94" s="5">
        <v>30.331700000000001</v>
      </c>
      <c r="U94" s="3"/>
      <c r="V94" s="30">
        <v>2</v>
      </c>
      <c r="W94" s="2"/>
      <c r="X94" s="5">
        <v>23.530100000000001</v>
      </c>
      <c r="Y94" s="2"/>
      <c r="Z94" s="5">
        <v>7.3811999999999998</v>
      </c>
      <c r="AA94" s="2"/>
      <c r="AB94" s="2"/>
      <c r="AC94" s="3">
        <v>2</v>
      </c>
      <c r="AE94" s="32">
        <v>7.7981071073901571</v>
      </c>
      <c r="AF94" s="32">
        <v>7.8123674883673191</v>
      </c>
      <c r="AH94" s="7">
        <v>7.8052372978787385</v>
      </c>
      <c r="AI94" s="2"/>
      <c r="AJ94" s="1">
        <v>2</v>
      </c>
      <c r="AK94" s="6"/>
      <c r="AL94" s="5">
        <v>8.7759999999999998</v>
      </c>
      <c r="AM94" s="29"/>
      <c r="AN94" s="6"/>
      <c r="AO94" s="31"/>
      <c r="AP94" s="6"/>
      <c r="AQ94" s="5">
        <v>23.818436048341834</v>
      </c>
      <c r="AR94" s="5">
        <v>0.33796818558673469</v>
      </c>
      <c r="AS94" s="5">
        <v>0.65742732921715563</v>
      </c>
      <c r="AT94" s="5">
        <v>1.8777902208545916</v>
      </c>
      <c r="AU94" s="5">
        <v>34.447831016326532</v>
      </c>
      <c r="AV94" s="3">
        <v>2</v>
      </c>
      <c r="AW94" s="5">
        <v>1.4419999999999999</v>
      </c>
      <c r="AX94" s="35">
        <v>2.9243848851773526</v>
      </c>
      <c r="AY94" s="35">
        <v>3.2317246979507686</v>
      </c>
      <c r="AZ94" s="29">
        <f t="shared" si="4"/>
        <v>3.0780547915640604</v>
      </c>
      <c r="BA94" s="3">
        <v>6</v>
      </c>
      <c r="BB94" s="35">
        <v>1.1565589839203367</v>
      </c>
      <c r="BC94" s="35">
        <v>1.0551383572023081</v>
      </c>
      <c r="BD94" s="29">
        <f t="shared" si="6"/>
        <v>1.1058486705613224</v>
      </c>
      <c r="BE94" s="3">
        <v>6</v>
      </c>
      <c r="BF94" s="2"/>
      <c r="BG94" s="2"/>
      <c r="BJ94">
        <v>100</v>
      </c>
    </row>
    <row r="95" spans="1:62" x14ac:dyDescent="0.2">
      <c r="A95" s="1">
        <v>94</v>
      </c>
      <c r="B95" t="s">
        <v>57</v>
      </c>
      <c r="C95" s="22" t="s">
        <v>108</v>
      </c>
      <c r="D95" s="23">
        <v>0.68997685185185187</v>
      </c>
      <c r="E95" s="8">
        <v>44677</v>
      </c>
      <c r="F95" s="24" t="s">
        <v>153</v>
      </c>
      <c r="G95" t="s">
        <v>343</v>
      </c>
      <c r="H95" t="s">
        <v>344</v>
      </c>
      <c r="I95" s="41">
        <v>48.272500000000001</v>
      </c>
      <c r="J95" s="42">
        <v>-123.01916666666666</v>
      </c>
      <c r="K95">
        <v>22</v>
      </c>
      <c r="L95">
        <v>9</v>
      </c>
      <c r="M95" s="30">
        <v>2</v>
      </c>
      <c r="N95" s="5">
        <v>5.4610000000000003</v>
      </c>
      <c r="O95" s="5">
        <v>5.415</v>
      </c>
      <c r="P95" s="5">
        <v>8.6288</v>
      </c>
      <c r="Q95" s="2"/>
      <c r="R95" s="31">
        <v>2</v>
      </c>
      <c r="S95" s="2"/>
      <c r="T95" s="5">
        <v>30.179600000000001</v>
      </c>
      <c r="U95" s="3"/>
      <c r="V95" s="30">
        <v>2</v>
      </c>
      <c r="W95" s="2"/>
      <c r="X95" s="5">
        <v>23.401199999999999</v>
      </c>
      <c r="Y95" s="2"/>
      <c r="Z95" s="5">
        <v>7.6021999999999998</v>
      </c>
      <c r="AA95" s="2"/>
      <c r="AB95" s="2"/>
      <c r="AC95" s="3">
        <v>2</v>
      </c>
      <c r="AE95" s="32">
        <v>7.9780529279835823</v>
      </c>
      <c r="AF95" s="32">
        <v>7.9544977601226146</v>
      </c>
      <c r="AH95" s="7">
        <v>7.9662753440530985</v>
      </c>
      <c r="AI95" s="2"/>
      <c r="AJ95" s="1">
        <v>2</v>
      </c>
      <c r="AK95" s="6"/>
      <c r="AL95" s="5">
        <v>8.798</v>
      </c>
      <c r="AM95" s="29"/>
      <c r="AN95" s="6"/>
      <c r="AO95" s="31"/>
      <c r="AP95" s="6"/>
      <c r="AR95" s="29"/>
      <c r="AS95" s="29"/>
      <c r="AT95" s="29"/>
      <c r="AU95" s="29"/>
      <c r="AV95" s="3"/>
      <c r="AW95" s="5">
        <v>1.546</v>
      </c>
      <c r="AX95" s="35">
        <v>3.7718977022191962</v>
      </c>
      <c r="AY95" s="35">
        <v>3.2736346724198704</v>
      </c>
      <c r="AZ95" s="29">
        <f t="shared" si="4"/>
        <v>3.5227661873195331</v>
      </c>
      <c r="BA95" s="3">
        <v>6</v>
      </c>
      <c r="BB95" s="35">
        <v>0.95488361405220867</v>
      </c>
      <c r="BC95" s="35">
        <v>0.97110854922187761</v>
      </c>
      <c r="BD95" s="29">
        <f t="shared" si="6"/>
        <v>0.96299608163704309</v>
      </c>
      <c r="BE95" s="3">
        <v>6</v>
      </c>
      <c r="BF95" s="2"/>
      <c r="BG95" s="2"/>
      <c r="BJ95">
        <v>100</v>
      </c>
    </row>
    <row r="96" spans="1:62" x14ac:dyDescent="0.2">
      <c r="A96" s="1">
        <v>95</v>
      </c>
      <c r="B96" t="s">
        <v>57</v>
      </c>
      <c r="C96" s="22" t="s">
        <v>108</v>
      </c>
      <c r="D96" s="23">
        <v>0.69065972222222216</v>
      </c>
      <c r="E96" s="8">
        <v>44677</v>
      </c>
      <c r="F96" s="24" t="s">
        <v>154</v>
      </c>
      <c r="G96" t="s">
        <v>343</v>
      </c>
      <c r="H96" t="s">
        <v>344</v>
      </c>
      <c r="I96" s="41">
        <v>48.272500000000001</v>
      </c>
      <c r="J96" s="42">
        <v>-123.01916666666666</v>
      </c>
      <c r="K96">
        <v>22</v>
      </c>
      <c r="L96">
        <v>10</v>
      </c>
      <c r="M96" s="30">
        <v>2</v>
      </c>
      <c r="N96" s="5">
        <v>2.8860000000000001</v>
      </c>
      <c r="O96" s="5">
        <v>2.8620000000000001</v>
      </c>
      <c r="P96" s="5">
        <v>8.6608999999999998</v>
      </c>
      <c r="Q96" s="2"/>
      <c r="R96" s="31">
        <v>2</v>
      </c>
      <c r="S96" s="2"/>
      <c r="T96" s="5">
        <v>30.132400000000001</v>
      </c>
      <c r="U96" s="3"/>
      <c r="V96" s="30">
        <v>2</v>
      </c>
      <c r="W96" s="2"/>
      <c r="X96" s="5">
        <v>23.359500000000001</v>
      </c>
      <c r="Y96" s="2"/>
      <c r="Z96" s="5">
        <v>7.7066999999999997</v>
      </c>
      <c r="AA96" s="2"/>
      <c r="AB96" s="2"/>
      <c r="AC96" s="3">
        <v>2</v>
      </c>
      <c r="AE96" s="7"/>
      <c r="AF96" s="7"/>
      <c r="AH96" s="7"/>
      <c r="AI96" s="2"/>
      <c r="AJ96" s="1">
        <v>2</v>
      </c>
      <c r="AK96" s="6"/>
      <c r="AL96" s="5">
        <v>8.8089999999999993</v>
      </c>
      <c r="AM96" s="29"/>
      <c r="AN96" s="6"/>
      <c r="AO96" s="31"/>
      <c r="AP96" s="6"/>
      <c r="AS96" s="29"/>
      <c r="AT96" s="29"/>
      <c r="AV96" s="3"/>
      <c r="AW96" s="5">
        <v>1.119</v>
      </c>
      <c r="AX96" s="29"/>
      <c r="AY96" s="29"/>
      <c r="AZ96" s="29"/>
      <c r="BA96" s="3"/>
      <c r="BB96" s="29"/>
      <c r="BC96" s="29"/>
      <c r="BD96" s="29"/>
      <c r="BE96" s="3"/>
      <c r="BF96" s="2"/>
      <c r="BG96" s="2"/>
      <c r="BJ96">
        <v>100</v>
      </c>
    </row>
    <row r="97" spans="1:62" x14ac:dyDescent="0.2">
      <c r="A97" s="1">
        <v>96</v>
      </c>
      <c r="B97" t="s">
        <v>57</v>
      </c>
      <c r="C97" s="22" t="s">
        <v>108</v>
      </c>
      <c r="D97" s="23">
        <v>0.69075231481481481</v>
      </c>
      <c r="E97" s="8">
        <v>44677</v>
      </c>
      <c r="F97" s="24" t="s">
        <v>155</v>
      </c>
      <c r="G97" t="s">
        <v>343</v>
      </c>
      <c r="H97" t="s">
        <v>344</v>
      </c>
      <c r="I97" s="41">
        <v>48.272500000000001</v>
      </c>
      <c r="J97" s="42">
        <v>-123.01916666666666</v>
      </c>
      <c r="K97">
        <v>22</v>
      </c>
      <c r="L97">
        <v>11</v>
      </c>
      <c r="M97" s="30">
        <v>2</v>
      </c>
      <c r="N97" s="5">
        <v>2.9329999999999998</v>
      </c>
      <c r="O97" s="5">
        <v>2.9089999999999998</v>
      </c>
      <c r="P97" s="5">
        <v>8.6503999999999994</v>
      </c>
      <c r="Q97" s="2"/>
      <c r="R97" s="31">
        <v>2</v>
      </c>
      <c r="S97" s="2"/>
      <c r="T97" s="5">
        <v>30.150400000000001</v>
      </c>
      <c r="U97" s="3"/>
      <c r="V97" s="30">
        <v>2</v>
      </c>
      <c r="W97" s="2"/>
      <c r="X97" s="5">
        <v>23.3751</v>
      </c>
      <c r="Y97" s="2"/>
      <c r="Z97" s="5">
        <v>7.6603000000000003</v>
      </c>
      <c r="AA97" s="2"/>
      <c r="AB97" s="2"/>
      <c r="AC97" s="3">
        <v>2</v>
      </c>
      <c r="AE97" s="32">
        <v>8.1847220575276278</v>
      </c>
      <c r="AF97" s="32">
        <v>7.9934880091449694</v>
      </c>
      <c r="AH97" s="7">
        <v>8.089105033336299</v>
      </c>
      <c r="AI97" s="2"/>
      <c r="AJ97" s="1">
        <v>2</v>
      </c>
      <c r="AK97" s="6"/>
      <c r="AL97" s="5">
        <v>8.8089999999999993</v>
      </c>
      <c r="AM97" s="29"/>
      <c r="AN97" s="6"/>
      <c r="AO97" s="31"/>
      <c r="AP97" s="6"/>
      <c r="AQ97" s="5">
        <v>22.701296418112243</v>
      </c>
      <c r="AR97" s="5">
        <v>0.32317137474489799</v>
      </c>
      <c r="AS97" s="5">
        <v>0.57979043064413271</v>
      </c>
      <c r="AT97" s="5">
        <v>1.8075358354591833</v>
      </c>
      <c r="AU97" s="5">
        <v>34.096922361224493</v>
      </c>
      <c r="AV97" s="3">
        <v>2</v>
      </c>
      <c r="AW97" s="5">
        <v>0.97670000000000001</v>
      </c>
      <c r="AX97" s="35">
        <v>3.9115976171162039</v>
      </c>
      <c r="AY97" s="35">
        <v>3.9115976171162039</v>
      </c>
      <c r="AZ97" s="29">
        <f t="shared" si="4"/>
        <v>3.9115976171162039</v>
      </c>
      <c r="BA97" s="3">
        <v>6</v>
      </c>
      <c r="BB97" s="35">
        <v>1.0023829592055551</v>
      </c>
      <c r="BC97" s="35">
        <v>0.8619835141677894</v>
      </c>
      <c r="BD97" s="29">
        <f t="shared" si="6"/>
        <v>0.93218323668667225</v>
      </c>
      <c r="BE97" s="3">
        <v>6</v>
      </c>
      <c r="BF97" s="2"/>
      <c r="BG97" s="2"/>
      <c r="BJ97">
        <v>100</v>
      </c>
    </row>
    <row r="98" spans="1:62" x14ac:dyDescent="0.2">
      <c r="A98" s="1">
        <v>97</v>
      </c>
      <c r="B98" t="s">
        <v>57</v>
      </c>
      <c r="C98" s="22" t="s">
        <v>108</v>
      </c>
      <c r="D98" s="23">
        <v>0.61466435185185186</v>
      </c>
      <c r="E98" s="8">
        <v>44677</v>
      </c>
      <c r="F98" s="24" t="s">
        <v>156</v>
      </c>
      <c r="G98" t="s">
        <v>345</v>
      </c>
      <c r="H98" t="s">
        <v>346</v>
      </c>
      <c r="I98" s="41">
        <v>48.374499999999998</v>
      </c>
      <c r="J98" s="42">
        <v>-122.71833333333333</v>
      </c>
      <c r="K98">
        <v>26</v>
      </c>
      <c r="L98">
        <v>1</v>
      </c>
      <c r="M98" s="30">
        <v>2</v>
      </c>
      <c r="N98" s="5">
        <v>96.727000000000004</v>
      </c>
      <c r="O98" s="5">
        <v>95.888999999999996</v>
      </c>
      <c r="P98" s="5">
        <v>7.9410999999999996</v>
      </c>
      <c r="Q98" s="2"/>
      <c r="R98" s="31">
        <v>2</v>
      </c>
      <c r="S98" s="2"/>
      <c r="T98" s="5">
        <v>31.7287</v>
      </c>
      <c r="U98" s="3"/>
      <c r="V98" s="30">
        <v>2</v>
      </c>
      <c r="W98" s="2"/>
      <c r="X98" s="5">
        <v>24.715399999999999</v>
      </c>
      <c r="Y98" s="2"/>
      <c r="Z98" s="5">
        <v>5.5399000000000003</v>
      </c>
      <c r="AA98" s="2"/>
      <c r="AB98" s="2"/>
      <c r="AC98" s="3">
        <v>2</v>
      </c>
      <c r="AE98" s="32">
        <v>6.1235491445353443</v>
      </c>
      <c r="AF98" s="7"/>
      <c r="AH98" s="7">
        <v>6.1235491445353443</v>
      </c>
      <c r="AI98" s="2"/>
      <c r="AJ98" s="1">
        <v>2</v>
      </c>
      <c r="AK98" s="6"/>
      <c r="AL98" s="5">
        <v>8.6170000000000009</v>
      </c>
      <c r="AM98" s="29"/>
      <c r="AN98" s="6"/>
      <c r="AO98" s="31"/>
      <c r="AP98" s="6"/>
      <c r="AQ98" s="5">
        <v>28.390170749999999</v>
      </c>
      <c r="AR98" s="5">
        <v>0.30019025000000005</v>
      </c>
      <c r="AS98" s="5">
        <v>0.65562112500000003</v>
      </c>
      <c r="AT98" s="5">
        <v>2.1482830999999996</v>
      </c>
      <c r="AU98" s="5">
        <v>37.395524999999999</v>
      </c>
      <c r="AV98" s="3">
        <v>2</v>
      </c>
      <c r="AW98" s="5">
        <v>0.46829999999999999</v>
      </c>
      <c r="AX98" s="29"/>
      <c r="AY98" s="29"/>
      <c r="AZ98" s="29"/>
      <c r="BA98" s="3"/>
      <c r="BB98" s="29"/>
      <c r="BC98" s="29"/>
      <c r="BD98" s="29"/>
      <c r="BE98" s="3"/>
      <c r="BF98" s="2"/>
      <c r="BG98" s="2"/>
      <c r="BJ98">
        <v>98</v>
      </c>
    </row>
    <row r="99" spans="1:62" x14ac:dyDescent="0.2">
      <c r="A99" s="1">
        <v>98</v>
      </c>
      <c r="B99" t="s">
        <v>57</v>
      </c>
      <c r="C99" s="22" t="s">
        <v>108</v>
      </c>
      <c r="D99" s="23">
        <v>0.61552083333333341</v>
      </c>
      <c r="E99" s="8">
        <v>44677</v>
      </c>
      <c r="F99" s="24" t="s">
        <v>157</v>
      </c>
      <c r="G99" t="s">
        <v>345</v>
      </c>
      <c r="H99" t="s">
        <v>346</v>
      </c>
      <c r="I99" s="41">
        <v>48.374499999999998</v>
      </c>
      <c r="J99" s="42">
        <v>-122.71833333333333</v>
      </c>
      <c r="K99">
        <v>26</v>
      </c>
      <c r="L99">
        <v>2</v>
      </c>
      <c r="M99" s="30">
        <v>2</v>
      </c>
      <c r="N99" s="5">
        <v>81.033000000000001</v>
      </c>
      <c r="O99" s="5">
        <v>80.334000000000003</v>
      </c>
      <c r="P99" s="5">
        <v>7.9764999999999997</v>
      </c>
      <c r="Q99" s="2"/>
      <c r="R99" s="31">
        <v>2</v>
      </c>
      <c r="S99" s="2"/>
      <c r="T99" s="5">
        <v>31.6098</v>
      </c>
      <c r="U99" s="3"/>
      <c r="V99" s="30">
        <v>2</v>
      </c>
      <c r="W99" s="2"/>
      <c r="X99" s="5">
        <v>24.616800000000001</v>
      </c>
      <c r="Y99" s="2"/>
      <c r="Z99" s="5">
        <v>5.7131999999999996</v>
      </c>
      <c r="AA99" s="2"/>
      <c r="AB99" s="2"/>
      <c r="AC99" s="3">
        <v>2</v>
      </c>
      <c r="AE99" s="32">
        <v>6.3615914048652762</v>
      </c>
      <c r="AF99" s="7"/>
      <c r="AH99" s="7">
        <v>6.3615914048652762</v>
      </c>
      <c r="AI99" s="2"/>
      <c r="AJ99" s="1">
        <v>2</v>
      </c>
      <c r="AK99" s="6"/>
      <c r="AL99" s="5">
        <v>8.6319999999999997</v>
      </c>
      <c r="AM99" s="29"/>
      <c r="AN99" s="6"/>
      <c r="AO99" s="31"/>
      <c r="AP99" s="6"/>
      <c r="AR99" s="29"/>
      <c r="AS99" s="29"/>
      <c r="AT99" s="29"/>
      <c r="AU99" s="29"/>
      <c r="AV99" s="3"/>
      <c r="AW99" s="5">
        <v>0.19259999999999999</v>
      </c>
      <c r="AX99" s="29"/>
      <c r="AY99" s="29"/>
      <c r="AZ99" s="29"/>
      <c r="BA99" s="3"/>
      <c r="BB99" s="29"/>
      <c r="BC99" s="29"/>
      <c r="BD99" s="29"/>
      <c r="BE99" s="3"/>
      <c r="BF99" s="2"/>
      <c r="BG99" s="2"/>
      <c r="BJ99">
        <v>98</v>
      </c>
    </row>
    <row r="100" spans="1:62" x14ac:dyDescent="0.2">
      <c r="A100" s="1">
        <v>99</v>
      </c>
      <c r="B100" t="s">
        <v>57</v>
      </c>
      <c r="C100" s="22" t="s">
        <v>108</v>
      </c>
      <c r="D100" s="23">
        <v>0.61656250000000001</v>
      </c>
      <c r="E100" s="8">
        <v>44677</v>
      </c>
      <c r="F100" s="24" t="s">
        <v>158</v>
      </c>
      <c r="G100" t="s">
        <v>345</v>
      </c>
      <c r="H100" t="s">
        <v>346</v>
      </c>
      <c r="I100" s="41">
        <v>48.374499999999998</v>
      </c>
      <c r="J100" s="42">
        <v>-122.71833333333333</v>
      </c>
      <c r="K100">
        <v>26</v>
      </c>
      <c r="L100">
        <v>3</v>
      </c>
      <c r="M100" s="30">
        <v>2</v>
      </c>
      <c r="N100" s="5">
        <v>50.841000000000001</v>
      </c>
      <c r="O100" s="5">
        <v>50.405999999999999</v>
      </c>
      <c r="P100" s="5">
        <v>8.1469000000000005</v>
      </c>
      <c r="Q100" s="2"/>
      <c r="R100" s="31">
        <v>2</v>
      </c>
      <c r="S100" s="2"/>
      <c r="T100" s="5">
        <v>31.0672</v>
      </c>
      <c r="U100" s="3"/>
      <c r="V100" s="30">
        <v>2</v>
      </c>
      <c r="W100" s="2"/>
      <c r="X100" s="5">
        <v>24.166599999999999</v>
      </c>
      <c r="Y100" s="2"/>
      <c r="Z100" s="5">
        <v>6.2865000000000002</v>
      </c>
      <c r="AA100" s="2"/>
      <c r="AB100" s="2"/>
      <c r="AC100" s="3">
        <v>2</v>
      </c>
      <c r="AE100" s="32">
        <v>6.6514682765343345</v>
      </c>
      <c r="AF100" s="7"/>
      <c r="AH100" s="7">
        <v>6.6514682765343345</v>
      </c>
      <c r="AI100" s="2"/>
      <c r="AJ100" s="1">
        <v>2</v>
      </c>
      <c r="AK100" s="6"/>
      <c r="AL100" s="5">
        <v>8.6690000000000005</v>
      </c>
      <c r="AM100" s="29"/>
      <c r="AN100" s="6"/>
      <c r="AO100" s="31"/>
      <c r="AP100" s="6"/>
      <c r="AR100" s="29"/>
      <c r="AS100" s="29"/>
      <c r="AT100" s="29"/>
      <c r="AU100" s="29"/>
      <c r="AV100" s="3"/>
      <c r="AW100" s="5">
        <v>0.18490000000000001</v>
      </c>
      <c r="AX100" s="35">
        <v>1.8626655319600904E-2</v>
      </c>
      <c r="AY100" s="29"/>
      <c r="AZ100" s="29">
        <f t="shared" si="4"/>
        <v>1.8626655319600904E-2</v>
      </c>
      <c r="BA100" s="3">
        <v>2</v>
      </c>
      <c r="BB100" s="35">
        <v>0.85184990391453907</v>
      </c>
      <c r="BC100" s="29"/>
      <c r="BD100" s="29">
        <f t="shared" si="6"/>
        <v>0.85184990391453907</v>
      </c>
      <c r="BE100" s="3">
        <v>2</v>
      </c>
      <c r="BF100" s="2"/>
      <c r="BG100" s="2"/>
      <c r="BJ100">
        <v>98</v>
      </c>
    </row>
    <row r="101" spans="1:62" x14ac:dyDescent="0.2">
      <c r="A101" s="1">
        <v>100</v>
      </c>
      <c r="B101" t="s">
        <v>57</v>
      </c>
      <c r="C101" s="22" t="s">
        <v>108</v>
      </c>
      <c r="D101" s="23">
        <v>0.61751157407407409</v>
      </c>
      <c r="E101" s="8">
        <v>44677</v>
      </c>
      <c r="F101" s="24" t="s">
        <v>159</v>
      </c>
      <c r="G101" t="s">
        <v>345</v>
      </c>
      <c r="H101" t="s">
        <v>346</v>
      </c>
      <c r="I101" s="41">
        <v>48.374499999999998</v>
      </c>
      <c r="J101" s="42">
        <v>-122.71833333333333</v>
      </c>
      <c r="K101">
        <v>26</v>
      </c>
      <c r="L101">
        <v>4</v>
      </c>
      <c r="M101" s="30">
        <v>2</v>
      </c>
      <c r="N101" s="5">
        <v>30.56</v>
      </c>
      <c r="O101" s="5">
        <v>30.300999999999998</v>
      </c>
      <c r="P101" s="5">
        <v>8.3892000000000007</v>
      </c>
      <c r="Q101" s="2"/>
      <c r="R101" s="31">
        <v>2</v>
      </c>
      <c r="S101" s="2"/>
      <c r="T101" s="5">
        <v>30.5182</v>
      </c>
      <c r="U101" s="3"/>
      <c r="V101" s="30">
        <v>2</v>
      </c>
      <c r="W101" s="2"/>
      <c r="X101" s="5">
        <v>23.7014</v>
      </c>
      <c r="Y101" s="2"/>
      <c r="Z101" s="5">
        <v>6.9028</v>
      </c>
      <c r="AA101" s="2"/>
      <c r="AB101" s="2"/>
      <c r="AC101" s="3">
        <v>2</v>
      </c>
      <c r="AE101" s="32">
        <v>7.7058399660230084</v>
      </c>
      <c r="AF101" s="7"/>
      <c r="AH101" s="7">
        <v>7.7058399660230084</v>
      </c>
      <c r="AI101" s="2"/>
      <c r="AJ101" s="1">
        <v>2</v>
      </c>
      <c r="AK101" s="6"/>
      <c r="AL101" s="5">
        <v>8.7189999999999994</v>
      </c>
      <c r="AM101" s="29"/>
      <c r="AN101" s="6"/>
      <c r="AO101" s="31"/>
      <c r="AP101" s="6"/>
      <c r="AR101" s="29"/>
      <c r="AS101" s="29"/>
      <c r="AT101" s="29"/>
      <c r="AU101" s="29"/>
      <c r="AV101" s="3"/>
      <c r="AW101" s="5">
        <v>0.51739999999999997</v>
      </c>
      <c r="AX101" s="35">
        <v>30.054108358176165</v>
      </c>
      <c r="AY101" s="29"/>
      <c r="AZ101" s="29">
        <f t="shared" si="4"/>
        <v>30.054108358176165</v>
      </c>
      <c r="BA101" s="3">
        <v>4</v>
      </c>
      <c r="BB101" s="35">
        <v>-27.966836608614731</v>
      </c>
      <c r="BC101" s="29"/>
      <c r="BD101" s="29">
        <f t="shared" si="6"/>
        <v>-27.966836608614731</v>
      </c>
      <c r="BE101" s="3">
        <v>4</v>
      </c>
      <c r="BF101" s="2"/>
      <c r="BG101" s="2"/>
      <c r="BJ101">
        <v>98</v>
      </c>
    </row>
    <row r="102" spans="1:62" x14ac:dyDescent="0.2">
      <c r="A102" s="1">
        <v>101</v>
      </c>
      <c r="B102" t="s">
        <v>57</v>
      </c>
      <c r="C102" s="22" t="s">
        <v>108</v>
      </c>
      <c r="D102" s="23">
        <v>0.6181712962962963</v>
      </c>
      <c r="E102" s="8">
        <v>44677</v>
      </c>
      <c r="F102" s="24" t="s">
        <v>160</v>
      </c>
      <c r="G102" t="s">
        <v>345</v>
      </c>
      <c r="H102" t="s">
        <v>346</v>
      </c>
      <c r="I102" s="41">
        <v>48.374499999999998</v>
      </c>
      <c r="J102" s="42">
        <v>-122.71833333333333</v>
      </c>
      <c r="K102">
        <v>26</v>
      </c>
      <c r="L102">
        <v>5</v>
      </c>
      <c r="M102" s="30">
        <v>2</v>
      </c>
      <c r="N102" s="5">
        <v>20.297000000000001</v>
      </c>
      <c r="O102" s="5">
        <v>20.125</v>
      </c>
      <c r="P102" s="5">
        <v>8.4022000000000006</v>
      </c>
      <c r="Q102" s="2"/>
      <c r="R102" s="31">
        <v>2</v>
      </c>
      <c r="S102" s="2"/>
      <c r="T102" s="5">
        <v>30.481000000000002</v>
      </c>
      <c r="U102" s="3"/>
      <c r="V102" s="30">
        <v>2</v>
      </c>
      <c r="W102" s="2"/>
      <c r="X102" s="5">
        <v>23.670200000000001</v>
      </c>
      <c r="Y102" s="2"/>
      <c r="Z102" s="5">
        <v>6.9302000000000001</v>
      </c>
      <c r="AA102" s="2"/>
      <c r="AB102" s="2"/>
      <c r="AC102" s="3">
        <v>2</v>
      </c>
      <c r="AE102" s="32">
        <v>7.4777979384396671</v>
      </c>
      <c r="AF102" s="7"/>
      <c r="AH102" s="7">
        <v>7.4777979384396671</v>
      </c>
      <c r="AI102" s="2"/>
      <c r="AJ102" s="1">
        <v>2</v>
      </c>
      <c r="AK102" s="6"/>
      <c r="AL102" s="5">
        <v>8.7249999999999996</v>
      </c>
      <c r="AM102" s="29"/>
      <c r="AN102" s="6"/>
      <c r="AO102" s="31"/>
      <c r="AP102" s="6"/>
      <c r="AQ102" s="5">
        <v>24.833328506760203</v>
      </c>
      <c r="AR102" s="5">
        <v>0.29384348431122448</v>
      </c>
      <c r="AS102" s="5">
        <v>0.98974078400031873</v>
      </c>
      <c r="AT102" s="5">
        <v>1.9770016838647959</v>
      </c>
      <c r="AU102" s="5">
        <v>34.216382922448979</v>
      </c>
      <c r="AV102" s="3">
        <v>2</v>
      </c>
      <c r="AW102" s="5">
        <v>0.57720000000000005</v>
      </c>
      <c r="AX102" s="35">
        <v>2.3283319149501214</v>
      </c>
      <c r="AY102" s="29"/>
      <c r="AZ102" s="29">
        <f t="shared" si="4"/>
        <v>2.3283319149501214</v>
      </c>
      <c r="BA102" s="3">
        <v>2</v>
      </c>
      <c r="BB102" s="35">
        <v>1.1816542109939923</v>
      </c>
      <c r="BC102" s="29"/>
      <c r="BD102" s="29">
        <f t="shared" si="6"/>
        <v>1.1816542109939923</v>
      </c>
      <c r="BE102" s="3">
        <v>2</v>
      </c>
      <c r="BF102" s="2"/>
      <c r="BG102" s="2"/>
      <c r="BJ102">
        <v>98</v>
      </c>
    </row>
    <row r="103" spans="1:62" x14ac:dyDescent="0.2">
      <c r="A103" s="1">
        <v>102</v>
      </c>
      <c r="B103" t="s">
        <v>57</v>
      </c>
      <c r="C103" s="22" t="s">
        <v>108</v>
      </c>
      <c r="D103" s="23">
        <v>0.61879629629629629</v>
      </c>
      <c r="E103" s="8">
        <v>44677</v>
      </c>
      <c r="F103" s="24" t="s">
        <v>161</v>
      </c>
      <c r="G103" t="s">
        <v>345</v>
      </c>
      <c r="H103" t="s">
        <v>346</v>
      </c>
      <c r="I103" s="41">
        <v>48.374499999999998</v>
      </c>
      <c r="J103" s="42">
        <v>-122.71833333333333</v>
      </c>
      <c r="K103">
        <v>26</v>
      </c>
      <c r="L103">
        <v>6</v>
      </c>
      <c r="M103" s="30">
        <v>2</v>
      </c>
      <c r="N103" s="5">
        <v>10.249000000000001</v>
      </c>
      <c r="O103" s="5">
        <v>10.162000000000001</v>
      </c>
      <c r="P103" s="5">
        <v>8.4621999999999993</v>
      </c>
      <c r="Q103" s="2"/>
      <c r="R103" s="31">
        <v>2</v>
      </c>
      <c r="S103" s="2"/>
      <c r="T103" s="5">
        <v>30.175799999999999</v>
      </c>
      <c r="U103" s="3"/>
      <c r="V103" s="30">
        <v>2</v>
      </c>
      <c r="W103" s="2"/>
      <c r="X103" s="5">
        <v>23.4224</v>
      </c>
      <c r="Y103" s="2"/>
      <c r="Z103" s="5">
        <v>6.9705000000000004</v>
      </c>
      <c r="AA103" s="2"/>
      <c r="AB103" s="2"/>
      <c r="AC103" s="3">
        <v>2</v>
      </c>
      <c r="AE103" s="32">
        <v>7.5149871246835867</v>
      </c>
      <c r="AF103" s="7"/>
      <c r="AH103" s="7">
        <v>7.5149871246835867</v>
      </c>
      <c r="AI103" s="2"/>
      <c r="AJ103" s="1">
        <v>2</v>
      </c>
      <c r="AK103" s="6"/>
      <c r="AL103" s="5">
        <v>8.7289999999999992</v>
      </c>
      <c r="AM103" s="29"/>
      <c r="AN103" s="6"/>
      <c r="AO103" s="31"/>
      <c r="AP103" s="6"/>
      <c r="AQ103" s="5">
        <v>24.443618907397958</v>
      </c>
      <c r="AR103" s="5">
        <v>0.31191476403061225</v>
      </c>
      <c r="AS103" s="5">
        <v>0.85945853600127531</v>
      </c>
      <c r="AT103" s="5">
        <v>1.9417626801020409</v>
      </c>
      <c r="AU103" s="5">
        <v>35.440918332653062</v>
      </c>
      <c r="AV103" s="3">
        <v>2</v>
      </c>
      <c r="AW103" s="5">
        <v>0.93659999999999999</v>
      </c>
      <c r="AX103" s="35">
        <v>1.6391456681248857</v>
      </c>
      <c r="AY103" s="29"/>
      <c r="AZ103" s="29">
        <f t="shared" si="4"/>
        <v>1.6391456681248857</v>
      </c>
      <c r="BA103" s="3">
        <v>2</v>
      </c>
      <c r="BB103" s="35">
        <v>1.3794424001870522</v>
      </c>
      <c r="BC103" s="29"/>
      <c r="BD103" s="29">
        <f>AVERAGE(BB103:BC103)</f>
        <v>1.3794424001870522</v>
      </c>
      <c r="BE103" s="3">
        <v>2</v>
      </c>
      <c r="BF103" s="2"/>
      <c r="BG103" s="2"/>
      <c r="BJ103">
        <v>98</v>
      </c>
    </row>
    <row r="104" spans="1:62" x14ac:dyDescent="0.2">
      <c r="A104" s="1">
        <v>103</v>
      </c>
      <c r="B104" t="s">
        <v>57</v>
      </c>
      <c r="C104" s="22" t="s">
        <v>108</v>
      </c>
      <c r="D104" s="23">
        <v>0.61943287037037031</v>
      </c>
      <c r="E104" s="8">
        <v>44677</v>
      </c>
      <c r="F104" s="24" t="s">
        <v>162</v>
      </c>
      <c r="G104" t="s">
        <v>345</v>
      </c>
      <c r="H104" t="s">
        <v>346</v>
      </c>
      <c r="I104" s="41">
        <v>48.374499999999998</v>
      </c>
      <c r="J104" s="42">
        <v>-122.71833333333333</v>
      </c>
      <c r="K104">
        <v>26</v>
      </c>
      <c r="L104">
        <v>7</v>
      </c>
      <c r="M104" s="30">
        <v>2</v>
      </c>
      <c r="N104" s="5">
        <v>5.242</v>
      </c>
      <c r="O104" s="5">
        <v>5.1980000000000004</v>
      </c>
      <c r="P104" s="5">
        <v>8.4913000000000007</v>
      </c>
      <c r="Q104" s="2"/>
      <c r="R104" s="31">
        <v>2</v>
      </c>
      <c r="S104" s="2"/>
      <c r="T104" s="5">
        <v>30.039400000000001</v>
      </c>
      <c r="U104" s="3"/>
      <c r="V104" s="30">
        <v>2</v>
      </c>
      <c r="W104" s="2"/>
      <c r="X104" s="5">
        <v>23.311299999999999</v>
      </c>
      <c r="Y104" s="2"/>
      <c r="Z104" s="5">
        <v>6.9964000000000004</v>
      </c>
      <c r="AA104" s="2"/>
      <c r="AB104" s="2"/>
      <c r="AC104" s="3">
        <v>2</v>
      </c>
      <c r="AE104" s="32">
        <v>7.4940901409629666</v>
      </c>
      <c r="AF104" s="7"/>
      <c r="AH104" s="7">
        <v>7.4940901409629666</v>
      </c>
      <c r="AI104" s="2"/>
      <c r="AJ104" s="1">
        <v>2</v>
      </c>
      <c r="AK104" s="6"/>
      <c r="AL104" s="5">
        <v>8.7379999999999995</v>
      </c>
      <c r="AM104" s="29"/>
      <c r="AN104" s="6"/>
      <c r="AO104" s="31"/>
      <c r="AP104" s="6"/>
      <c r="AR104" s="29"/>
      <c r="AS104" s="29"/>
      <c r="AT104" s="29"/>
      <c r="AU104" s="29"/>
      <c r="AV104" s="3"/>
      <c r="AW104" s="5">
        <v>1.0454000000000001</v>
      </c>
      <c r="AX104" s="35">
        <v>2.8731615830484496</v>
      </c>
      <c r="AY104" s="29"/>
      <c r="AZ104" s="29">
        <f t="shared" si="4"/>
        <v>2.8731615830484496</v>
      </c>
      <c r="BA104" s="3">
        <v>2</v>
      </c>
      <c r="BB104" s="35">
        <v>1.6336606026637912</v>
      </c>
      <c r="BC104" s="29"/>
      <c r="BD104" s="29">
        <f t="shared" ref="BD104:BD143" si="7">AVERAGE(BB104:BC104)</f>
        <v>1.6336606026637912</v>
      </c>
      <c r="BE104" s="3">
        <v>2</v>
      </c>
      <c r="BF104" s="2"/>
      <c r="BG104" s="2"/>
      <c r="BJ104">
        <v>98</v>
      </c>
    </row>
    <row r="105" spans="1:62" x14ac:dyDescent="0.2">
      <c r="A105" s="1">
        <v>104</v>
      </c>
      <c r="B105" t="s">
        <v>57</v>
      </c>
      <c r="C105" s="22" t="s">
        <v>108</v>
      </c>
      <c r="D105" s="23">
        <v>0.61990740740740746</v>
      </c>
      <c r="E105" s="8">
        <v>44677</v>
      </c>
      <c r="F105" s="24" t="s">
        <v>163</v>
      </c>
      <c r="G105" t="s">
        <v>345</v>
      </c>
      <c r="H105" t="s">
        <v>346</v>
      </c>
      <c r="I105" s="41">
        <v>48.374499999999998</v>
      </c>
      <c r="J105" s="42">
        <v>-122.71833333333333</v>
      </c>
      <c r="K105">
        <v>26</v>
      </c>
      <c r="L105">
        <v>8</v>
      </c>
      <c r="M105" s="30">
        <v>2</v>
      </c>
      <c r="N105" s="5">
        <v>2.9119999999999999</v>
      </c>
      <c r="O105" s="5">
        <v>2.8879999999999999</v>
      </c>
      <c r="P105" s="5">
        <v>8.6012000000000004</v>
      </c>
      <c r="Q105" s="2"/>
      <c r="R105" s="31">
        <v>2</v>
      </c>
      <c r="S105" s="2"/>
      <c r="T105" s="5">
        <v>29.5655</v>
      </c>
      <c r="U105" s="3"/>
      <c r="V105" s="30">
        <v>2</v>
      </c>
      <c r="W105" s="2"/>
      <c r="X105" s="5">
        <v>22.924499999999998</v>
      </c>
      <c r="Y105" s="2"/>
      <c r="Z105" s="5">
        <v>7.1219999999999999</v>
      </c>
      <c r="AA105" s="2"/>
      <c r="AB105" s="2"/>
      <c r="AC105" s="3">
        <v>2</v>
      </c>
      <c r="AE105" s="32">
        <v>7.7141022824513721</v>
      </c>
      <c r="AF105" s="7"/>
      <c r="AH105" s="7">
        <v>7.7141022824513721</v>
      </c>
      <c r="AI105" s="2"/>
      <c r="AJ105" s="1">
        <v>2</v>
      </c>
      <c r="AK105" s="6"/>
      <c r="AL105" s="5">
        <v>8.7469999999999999</v>
      </c>
      <c r="AM105" s="29"/>
      <c r="AN105" s="6"/>
      <c r="AO105" s="31"/>
      <c r="AP105" s="6"/>
      <c r="AQ105" s="5">
        <v>23.216100313520407</v>
      </c>
      <c r="AR105" s="5">
        <v>0.27810607040816326</v>
      </c>
      <c r="AS105" s="5">
        <v>0.72001147296715551</v>
      </c>
      <c r="AT105" s="5">
        <v>1.8520800137117346</v>
      </c>
      <c r="AU105" s="5">
        <v>36.775614544897955</v>
      </c>
      <c r="AV105" s="3">
        <v>2</v>
      </c>
      <c r="AW105" s="5">
        <v>1.4599</v>
      </c>
      <c r="AX105" s="35">
        <v>3.9581642554152063</v>
      </c>
      <c r="AY105" s="29"/>
      <c r="AZ105" s="29">
        <f t="shared" si="4"/>
        <v>3.9581642554152063</v>
      </c>
      <c r="BA105" s="3">
        <v>2</v>
      </c>
      <c r="BB105" s="35">
        <v>1.4706142860450218</v>
      </c>
      <c r="BC105" s="29"/>
      <c r="BD105" s="29">
        <f t="shared" si="7"/>
        <v>1.4706142860450218</v>
      </c>
      <c r="BE105" s="3">
        <v>2</v>
      </c>
      <c r="BF105" s="2"/>
      <c r="BG105" s="2"/>
      <c r="BJ105">
        <v>98</v>
      </c>
    </row>
    <row r="106" spans="1:62" x14ac:dyDescent="0.2">
      <c r="A106" s="1">
        <v>105</v>
      </c>
      <c r="B106" t="s">
        <v>57</v>
      </c>
      <c r="C106" s="22" t="s">
        <v>164</v>
      </c>
      <c r="D106" s="23">
        <v>0.65087962962962964</v>
      </c>
      <c r="E106" s="8">
        <v>44678</v>
      </c>
      <c r="F106" s="24" t="s">
        <v>165</v>
      </c>
      <c r="G106" t="s">
        <v>347</v>
      </c>
      <c r="H106" t="s">
        <v>348</v>
      </c>
      <c r="I106" s="41">
        <v>47.800333333333334</v>
      </c>
      <c r="J106" s="42">
        <v>-122.71966666666667</v>
      </c>
      <c r="K106">
        <v>10</v>
      </c>
      <c r="L106">
        <v>1</v>
      </c>
      <c r="M106" s="30">
        <v>2</v>
      </c>
      <c r="N106" s="5">
        <v>45.942</v>
      </c>
      <c r="O106" s="5">
        <v>45.552</v>
      </c>
      <c r="P106" s="5">
        <v>8.7456999999999994</v>
      </c>
      <c r="Q106" s="2"/>
      <c r="R106" s="31">
        <v>2</v>
      </c>
      <c r="S106" s="2"/>
      <c r="T106" s="5">
        <v>29.741800000000001</v>
      </c>
      <c r="U106" s="3"/>
      <c r="V106" s="30">
        <v>2</v>
      </c>
      <c r="W106" s="2"/>
      <c r="X106" s="5">
        <v>23.042100000000001</v>
      </c>
      <c r="Y106" s="2"/>
      <c r="Z106" s="5">
        <v>7.2755999999999998</v>
      </c>
      <c r="AA106" s="2"/>
      <c r="AB106" s="2"/>
      <c r="AC106" s="3">
        <v>2</v>
      </c>
      <c r="AE106" s="32">
        <v>7.8658576376759299</v>
      </c>
      <c r="AF106" s="7"/>
      <c r="AH106" s="7">
        <v>7.8658576376759299</v>
      </c>
      <c r="AI106" s="2"/>
      <c r="AJ106" s="1">
        <v>2</v>
      </c>
      <c r="AK106" s="6"/>
      <c r="AL106" s="5">
        <v>8.77</v>
      </c>
      <c r="AM106" s="29"/>
      <c r="AN106" s="6"/>
      <c r="AO106" s="31"/>
      <c r="AP106" s="6"/>
      <c r="AQ106" s="36">
        <v>20.918993428698979</v>
      </c>
      <c r="AR106" s="36">
        <v>0.34723388380102044</v>
      </c>
      <c r="AS106" s="36">
        <v>2.0642158760921552</v>
      </c>
      <c r="AT106" s="36">
        <v>1.8783635976403061</v>
      </c>
      <c r="AU106" s="36">
        <v>37.772371887755099</v>
      </c>
      <c r="AV106" s="3">
        <v>2</v>
      </c>
      <c r="AW106" s="5">
        <v>1.0770999999999999</v>
      </c>
      <c r="AX106" s="35">
        <v>3.6601377703015907</v>
      </c>
      <c r="AY106" s="29"/>
      <c r="AZ106" s="29">
        <f t="shared" si="4"/>
        <v>3.6601377703015907</v>
      </c>
      <c r="BA106" s="3">
        <v>2</v>
      </c>
      <c r="BB106" s="35">
        <v>0.99176384194967426</v>
      </c>
      <c r="BC106" s="29"/>
      <c r="BD106" s="29">
        <f t="shared" si="7"/>
        <v>0.99176384194967426</v>
      </c>
      <c r="BE106" s="3">
        <v>2</v>
      </c>
      <c r="BF106" s="2"/>
      <c r="BG106" s="2"/>
      <c r="BJ106">
        <v>55</v>
      </c>
    </row>
    <row r="107" spans="1:62" x14ac:dyDescent="0.2">
      <c r="A107" s="1">
        <v>106</v>
      </c>
      <c r="B107" t="s">
        <v>57</v>
      </c>
      <c r="C107" s="22" t="s">
        <v>164</v>
      </c>
      <c r="D107" s="23">
        <v>0.65096064814814814</v>
      </c>
      <c r="E107" s="8">
        <v>44678</v>
      </c>
      <c r="F107" s="24" t="s">
        <v>166</v>
      </c>
      <c r="G107" t="s">
        <v>347</v>
      </c>
      <c r="H107" t="s">
        <v>348</v>
      </c>
      <c r="I107" s="41">
        <v>47.800333333333334</v>
      </c>
      <c r="J107" s="42">
        <v>-122.71966666666667</v>
      </c>
      <c r="K107">
        <v>10</v>
      </c>
      <c r="L107">
        <v>2</v>
      </c>
      <c r="M107" s="30">
        <v>2</v>
      </c>
      <c r="N107" s="5">
        <v>45.938000000000002</v>
      </c>
      <c r="O107" s="5">
        <v>45.548999999999999</v>
      </c>
      <c r="P107" s="5">
        <v>8.7454999999999998</v>
      </c>
      <c r="Q107" s="2"/>
      <c r="R107" s="31">
        <v>2</v>
      </c>
      <c r="S107" s="2"/>
      <c r="T107" s="5">
        <v>29.741800000000001</v>
      </c>
      <c r="U107" s="3"/>
      <c r="V107" s="30">
        <v>2</v>
      </c>
      <c r="W107" s="2"/>
      <c r="X107" s="5">
        <v>23.042200000000001</v>
      </c>
      <c r="Y107" s="2"/>
      <c r="Z107" s="5">
        <v>7.2755000000000001</v>
      </c>
      <c r="AA107" s="2"/>
      <c r="AB107" s="2"/>
      <c r="AC107" s="3">
        <v>2</v>
      </c>
      <c r="AE107" s="7"/>
      <c r="AF107" s="7"/>
      <c r="AH107" s="7"/>
      <c r="AI107" s="2"/>
      <c r="AJ107" s="1">
        <v>2</v>
      </c>
      <c r="AK107" s="6"/>
      <c r="AL107" s="5">
        <v>8.77</v>
      </c>
      <c r="AM107" s="29"/>
      <c r="AN107" s="6"/>
      <c r="AO107" s="31"/>
      <c r="AP107" s="6"/>
      <c r="AR107" s="29"/>
      <c r="AS107" s="29"/>
      <c r="AT107" s="29"/>
      <c r="AU107" s="29"/>
      <c r="AV107" s="3"/>
      <c r="AW107" s="5">
        <v>1.0651999999999999</v>
      </c>
      <c r="AX107" s="29"/>
      <c r="AY107" s="29"/>
      <c r="AZ107" s="29"/>
      <c r="BA107" s="3"/>
      <c r="BB107" s="29"/>
      <c r="BC107" s="29"/>
      <c r="BD107" s="29"/>
      <c r="BE107" s="3"/>
      <c r="BF107" s="2"/>
      <c r="BG107" s="2"/>
      <c r="BJ107">
        <v>55</v>
      </c>
    </row>
    <row r="108" spans="1:62" x14ac:dyDescent="0.2">
      <c r="A108" s="1">
        <v>107</v>
      </c>
      <c r="B108" t="s">
        <v>57</v>
      </c>
      <c r="C108" s="25" t="s">
        <v>164</v>
      </c>
      <c r="D108" s="23">
        <v>0.65138888888888891</v>
      </c>
      <c r="E108" s="8">
        <v>44678</v>
      </c>
      <c r="F108" s="24" t="s">
        <v>167</v>
      </c>
      <c r="G108" t="s">
        <v>347</v>
      </c>
      <c r="H108" t="s">
        <v>348</v>
      </c>
      <c r="I108" s="4">
        <v>47.800333333333334</v>
      </c>
      <c r="J108" s="42">
        <v>-122.71966666666667</v>
      </c>
      <c r="K108">
        <v>10</v>
      </c>
      <c r="L108">
        <v>3</v>
      </c>
      <c r="M108" s="30">
        <v>2</v>
      </c>
      <c r="N108" s="5">
        <v>40.549999999999997</v>
      </c>
      <c r="O108" s="5">
        <v>40.207000000000001</v>
      </c>
      <c r="P108" s="5">
        <v>8.7483000000000004</v>
      </c>
      <c r="Q108" s="2"/>
      <c r="R108" s="31">
        <v>2</v>
      </c>
      <c r="S108" s="2"/>
      <c r="T108" s="5">
        <v>29.7364</v>
      </c>
      <c r="U108" s="4"/>
      <c r="V108" s="30">
        <v>2</v>
      </c>
      <c r="W108" s="2"/>
      <c r="X108" s="5">
        <v>23.037400000000002</v>
      </c>
      <c r="Y108" s="2"/>
      <c r="Z108" s="5">
        <v>7.2763</v>
      </c>
      <c r="AA108" s="2"/>
      <c r="AB108" s="2"/>
      <c r="AC108" s="3">
        <v>2</v>
      </c>
      <c r="AE108" s="32">
        <v>7.8718646956781875</v>
      </c>
      <c r="AF108" s="7"/>
      <c r="AH108" s="7">
        <v>7.8718646956781875</v>
      </c>
      <c r="AI108" s="2"/>
      <c r="AJ108" s="1">
        <v>2</v>
      </c>
      <c r="AK108" s="6"/>
      <c r="AL108" s="5">
        <v>8.77</v>
      </c>
      <c r="AM108" s="7"/>
      <c r="AN108" s="6"/>
      <c r="AO108" s="31"/>
      <c r="AP108" s="6"/>
      <c r="AS108" s="29"/>
      <c r="AT108" s="29"/>
      <c r="AU108" s="38"/>
      <c r="AV108" s="38"/>
      <c r="AW108" s="5">
        <v>1.0770999999999999</v>
      </c>
      <c r="AX108" s="38"/>
      <c r="AY108" s="38"/>
      <c r="AZ108" s="29"/>
      <c r="BD108" s="29"/>
      <c r="BF108" s="2"/>
      <c r="BG108" s="2"/>
      <c r="BJ108">
        <v>55</v>
      </c>
    </row>
    <row r="109" spans="1:62" x14ac:dyDescent="0.2">
      <c r="A109" s="1">
        <v>108</v>
      </c>
      <c r="B109" t="s">
        <v>57</v>
      </c>
      <c r="C109" s="25" t="s">
        <v>164</v>
      </c>
      <c r="D109" s="23">
        <v>0.65195601851851859</v>
      </c>
      <c r="E109" s="8">
        <v>44678</v>
      </c>
      <c r="F109" s="24" t="s">
        <v>168</v>
      </c>
      <c r="G109" t="s">
        <v>347</v>
      </c>
      <c r="H109" t="s">
        <v>348</v>
      </c>
      <c r="I109" s="4">
        <v>47.800333333333334</v>
      </c>
      <c r="J109" s="42">
        <v>-122.71966666666667</v>
      </c>
      <c r="K109">
        <v>10</v>
      </c>
      <c r="L109">
        <v>4</v>
      </c>
      <c r="M109" s="30">
        <v>2</v>
      </c>
      <c r="N109" s="5">
        <v>30.483000000000001</v>
      </c>
      <c r="O109" s="5">
        <v>30.225000000000001</v>
      </c>
      <c r="P109" s="5">
        <v>8.7530000000000001</v>
      </c>
      <c r="Q109" s="2"/>
      <c r="R109" s="31">
        <v>2</v>
      </c>
      <c r="S109" s="2"/>
      <c r="T109" s="5">
        <v>29.7072</v>
      </c>
      <c r="U109" s="4"/>
      <c r="V109" s="30">
        <v>2</v>
      </c>
      <c r="W109" s="2"/>
      <c r="X109" s="5">
        <v>23.0138</v>
      </c>
      <c r="Y109" s="2"/>
      <c r="Z109" s="5">
        <v>7.2488999999999999</v>
      </c>
      <c r="AA109" s="2"/>
      <c r="AB109" s="2"/>
      <c r="AC109" s="3">
        <v>2</v>
      </c>
      <c r="AE109" s="32">
        <v>7.8755216339605649</v>
      </c>
      <c r="AF109" s="7"/>
      <c r="AH109" s="7">
        <v>7.8755216339605649</v>
      </c>
      <c r="AI109" s="2"/>
      <c r="AJ109" s="1">
        <v>2</v>
      </c>
      <c r="AK109" s="6"/>
      <c r="AL109" s="5">
        <v>8.77</v>
      </c>
      <c r="AM109" s="7"/>
      <c r="AN109" s="6"/>
      <c r="AO109" s="31"/>
      <c r="AP109" s="6"/>
      <c r="AS109" s="29"/>
      <c r="AT109" s="29"/>
      <c r="AU109" s="38"/>
      <c r="AV109" s="38"/>
      <c r="AW109" s="5">
        <v>1.2069000000000001</v>
      </c>
      <c r="AX109" s="35">
        <v>3.0920247830537617</v>
      </c>
      <c r="AY109" s="38"/>
      <c r="AZ109" s="29">
        <f t="shared" ref="AZ109:AZ169" si="8">AVERAGE(AX109:AY109)</f>
        <v>3.0920247830537617</v>
      </c>
      <c r="BA109" s="1">
        <v>2</v>
      </c>
      <c r="BB109" s="35">
        <v>1.1012386420741391</v>
      </c>
      <c r="BD109" s="29">
        <f t="shared" si="7"/>
        <v>1.1012386420741391</v>
      </c>
      <c r="BE109" s="1">
        <v>2</v>
      </c>
      <c r="BF109" s="2"/>
      <c r="BG109" s="2"/>
      <c r="BJ109">
        <v>55</v>
      </c>
    </row>
    <row r="110" spans="1:62" x14ac:dyDescent="0.2">
      <c r="A110" s="1">
        <v>109</v>
      </c>
      <c r="B110" t="s">
        <v>57</v>
      </c>
      <c r="C110" s="25" t="s">
        <v>164</v>
      </c>
      <c r="D110" s="23">
        <v>0.65255787037037039</v>
      </c>
      <c r="E110" s="8">
        <v>44678</v>
      </c>
      <c r="F110" s="24" t="s">
        <v>169</v>
      </c>
      <c r="G110" t="s">
        <v>347</v>
      </c>
      <c r="H110" t="s">
        <v>348</v>
      </c>
      <c r="I110" s="4">
        <v>47.800333333333334</v>
      </c>
      <c r="J110" s="42">
        <v>-122.71966666666667</v>
      </c>
      <c r="K110">
        <v>10</v>
      </c>
      <c r="L110">
        <v>5</v>
      </c>
      <c r="M110" s="30">
        <v>2</v>
      </c>
      <c r="N110" s="5">
        <v>20.446000000000002</v>
      </c>
      <c r="O110" s="5">
        <v>20.274000000000001</v>
      </c>
      <c r="P110" s="5">
        <v>9.0116999999999994</v>
      </c>
      <c r="Q110" s="2"/>
      <c r="R110" s="31">
        <v>2</v>
      </c>
      <c r="S110" s="2"/>
      <c r="T110" s="5">
        <v>29.316199999999998</v>
      </c>
      <c r="U110" s="4"/>
      <c r="V110" s="30">
        <v>2</v>
      </c>
      <c r="W110" s="2"/>
      <c r="X110" s="5">
        <v>22.669799999999999</v>
      </c>
      <c r="Y110" s="2"/>
      <c r="Z110" s="5">
        <v>7.2725999999999997</v>
      </c>
      <c r="AA110" s="2"/>
      <c r="AB110" s="2"/>
      <c r="AC110" s="3">
        <v>2</v>
      </c>
      <c r="AE110" s="7"/>
      <c r="AF110" s="7"/>
      <c r="AH110" s="7"/>
      <c r="AI110" s="2"/>
      <c r="AJ110" s="1">
        <v>2</v>
      </c>
      <c r="AK110" s="6"/>
      <c r="AL110" s="5">
        <v>8.7729999999999997</v>
      </c>
      <c r="AM110" s="7"/>
      <c r="AN110" s="6"/>
      <c r="AO110" s="31"/>
      <c r="AP110" s="6"/>
      <c r="AS110" s="29"/>
      <c r="AT110" s="29"/>
      <c r="AW110" s="5">
        <v>3.1829000000000001</v>
      </c>
      <c r="AZ110" s="29"/>
      <c r="BD110" s="29"/>
      <c r="BF110" s="2"/>
      <c r="BG110" s="2"/>
      <c r="BJ110">
        <v>55</v>
      </c>
    </row>
    <row r="111" spans="1:62" x14ac:dyDescent="0.2">
      <c r="A111" s="1">
        <v>110</v>
      </c>
      <c r="B111" t="s">
        <v>57</v>
      </c>
      <c r="C111" s="25" t="s">
        <v>164</v>
      </c>
      <c r="D111" s="23">
        <v>0.65266203703703707</v>
      </c>
      <c r="E111" s="8">
        <v>44678</v>
      </c>
      <c r="F111" s="24" t="s">
        <v>170</v>
      </c>
      <c r="G111" t="s">
        <v>347</v>
      </c>
      <c r="H111" t="s">
        <v>348</v>
      </c>
      <c r="I111" s="4">
        <v>47.800333333333334</v>
      </c>
      <c r="J111" s="42">
        <v>-122.71966666666667</v>
      </c>
      <c r="K111">
        <v>10</v>
      </c>
      <c r="L111">
        <v>6</v>
      </c>
      <c r="M111" s="30">
        <v>2</v>
      </c>
      <c r="N111" s="5">
        <v>20.445</v>
      </c>
      <c r="O111" s="5">
        <v>20.271999999999998</v>
      </c>
      <c r="P111" s="5">
        <v>9.0123999999999995</v>
      </c>
      <c r="Q111" s="2"/>
      <c r="R111" s="31">
        <v>2</v>
      </c>
      <c r="S111" s="2"/>
      <c r="T111" s="5">
        <v>29.316099999999999</v>
      </c>
      <c r="U111" s="4"/>
      <c r="V111" s="30">
        <v>2</v>
      </c>
      <c r="W111" s="2"/>
      <c r="X111" s="5">
        <v>22.669699999999999</v>
      </c>
      <c r="Y111" s="2"/>
      <c r="Z111" s="5">
        <v>7.2721</v>
      </c>
      <c r="AA111" s="2"/>
      <c r="AB111" s="2"/>
      <c r="AC111" s="3">
        <v>2</v>
      </c>
      <c r="AE111" s="32">
        <v>7.7218836143193759</v>
      </c>
      <c r="AF111" s="7"/>
      <c r="AH111" s="7">
        <v>7.7218836143193759</v>
      </c>
      <c r="AI111" s="2"/>
      <c r="AJ111" s="1">
        <v>2</v>
      </c>
      <c r="AK111" s="6"/>
      <c r="AL111" s="5">
        <v>8.7759999999999998</v>
      </c>
      <c r="AM111" s="7"/>
      <c r="AN111" s="6"/>
      <c r="AO111" s="31"/>
      <c r="AP111" s="6"/>
      <c r="AQ111" s="36">
        <v>20.48512412244898</v>
      </c>
      <c r="AR111" s="36">
        <v>0.31889380612244894</v>
      </c>
      <c r="AS111" s="36">
        <v>1.7581866734693878</v>
      </c>
      <c r="AT111" s="36">
        <v>1.9007132061224485</v>
      </c>
      <c r="AU111" s="36">
        <v>38.853652187755102</v>
      </c>
      <c r="AV111" s="31">
        <v>2</v>
      </c>
      <c r="AW111" s="5">
        <v>2.97</v>
      </c>
      <c r="AX111" s="35">
        <v>4.9360636596942573</v>
      </c>
      <c r="AZ111" s="29">
        <f t="shared" si="8"/>
        <v>4.9360636596942573</v>
      </c>
      <c r="BA111" s="1">
        <v>2</v>
      </c>
      <c r="BB111" s="35">
        <v>1.0543126619170291</v>
      </c>
      <c r="BD111" s="29">
        <f t="shared" si="7"/>
        <v>1.0543126619170291</v>
      </c>
      <c r="BE111" s="1">
        <v>2</v>
      </c>
      <c r="BF111" s="2"/>
      <c r="BG111" s="2"/>
      <c r="BJ111">
        <v>55</v>
      </c>
    </row>
    <row r="112" spans="1:62" x14ac:dyDescent="0.2">
      <c r="A112" s="1">
        <v>111</v>
      </c>
      <c r="B112" t="s">
        <v>57</v>
      </c>
      <c r="C112" s="25" t="s">
        <v>164</v>
      </c>
      <c r="D112" s="23">
        <v>0.65333333333333332</v>
      </c>
      <c r="E112" s="8">
        <v>44678</v>
      </c>
      <c r="F112" s="24" t="s">
        <v>171</v>
      </c>
      <c r="G112" t="s">
        <v>347</v>
      </c>
      <c r="H112" t="s">
        <v>348</v>
      </c>
      <c r="I112" s="4">
        <v>47.800333333333334</v>
      </c>
      <c r="J112" s="42">
        <v>-122.71966666666667</v>
      </c>
      <c r="K112">
        <v>10</v>
      </c>
      <c r="L112">
        <v>7</v>
      </c>
      <c r="M112" s="30">
        <v>2</v>
      </c>
      <c r="N112" s="5">
        <v>10.372999999999999</v>
      </c>
      <c r="O112" s="5">
        <v>10.286</v>
      </c>
      <c r="P112" s="5">
        <v>10.131600000000001</v>
      </c>
      <c r="Q112" s="2"/>
      <c r="R112" s="31">
        <v>2</v>
      </c>
      <c r="S112" s="2"/>
      <c r="T112" s="5">
        <v>28.069400000000002</v>
      </c>
      <c r="U112" s="4"/>
      <c r="V112" s="30">
        <v>2</v>
      </c>
      <c r="W112" s="2"/>
      <c r="X112" s="5">
        <v>21.526</v>
      </c>
      <c r="Y112" s="2"/>
      <c r="Z112" s="5">
        <v>10.5389</v>
      </c>
      <c r="AA112" s="2"/>
      <c r="AB112" s="2"/>
      <c r="AC112" s="3">
        <v>2</v>
      </c>
      <c r="AE112" s="32">
        <v>8.4667606076204294</v>
      </c>
      <c r="AF112" s="7"/>
      <c r="AH112" s="7">
        <v>8.4667606076204294</v>
      </c>
      <c r="AI112" s="2"/>
      <c r="AJ112" s="1">
        <v>2</v>
      </c>
      <c r="AK112" s="6"/>
      <c r="AL112" s="5">
        <v>9.18</v>
      </c>
      <c r="AM112" s="7"/>
      <c r="AN112" s="6"/>
      <c r="AO112" s="31"/>
      <c r="AP112" s="6"/>
      <c r="AQ112" s="36">
        <v>15.408013563647957</v>
      </c>
      <c r="AR112" s="36">
        <v>0.25993384885204085</v>
      </c>
      <c r="AS112" s="36">
        <v>0.84424697456154341</v>
      </c>
      <c r="AT112" s="36">
        <v>1.5344224769770407</v>
      </c>
      <c r="AU112" s="36">
        <v>34.186641118367348</v>
      </c>
      <c r="AV112" s="31">
        <v>2</v>
      </c>
      <c r="AW112" s="5">
        <v>13.385999999999999</v>
      </c>
      <c r="AX112" s="35">
        <v>14.295957957793744</v>
      </c>
      <c r="AZ112" s="29">
        <f t="shared" si="8"/>
        <v>14.295957957793744</v>
      </c>
      <c r="BA112" s="1">
        <v>2</v>
      </c>
      <c r="BB112" s="35">
        <v>2.2711765566624691</v>
      </c>
      <c r="BD112" s="29">
        <f t="shared" si="7"/>
        <v>2.2711765566624691</v>
      </c>
      <c r="BE112" s="1">
        <v>2</v>
      </c>
      <c r="BF112" s="2"/>
      <c r="BG112" s="2"/>
      <c r="BJ112">
        <v>55</v>
      </c>
    </row>
    <row r="113" spans="1:62" x14ac:dyDescent="0.2">
      <c r="A113" s="1">
        <v>112</v>
      </c>
      <c r="B113" t="s">
        <v>57</v>
      </c>
      <c r="C113" s="25" t="s">
        <v>164</v>
      </c>
      <c r="D113" s="23">
        <v>0.65383101851851855</v>
      </c>
      <c r="E113" s="8">
        <v>44678</v>
      </c>
      <c r="F113" s="24" t="s">
        <v>172</v>
      </c>
      <c r="G113" t="s">
        <v>347</v>
      </c>
      <c r="H113" t="s">
        <v>348</v>
      </c>
      <c r="I113" s="4">
        <v>47.800333333333334</v>
      </c>
      <c r="J113" s="42">
        <v>-122.71966666666667</v>
      </c>
      <c r="K113">
        <v>10</v>
      </c>
      <c r="L113">
        <v>8</v>
      </c>
      <c r="M113" s="30">
        <v>2</v>
      </c>
      <c r="N113" s="5">
        <v>5.0170000000000003</v>
      </c>
      <c r="O113" s="5">
        <v>4.9740000000000002</v>
      </c>
      <c r="P113" s="5">
        <v>10.1761</v>
      </c>
      <c r="Q113" s="2"/>
      <c r="R113" s="31">
        <v>2</v>
      </c>
      <c r="S113" s="2"/>
      <c r="T113" s="5">
        <v>27.988700000000001</v>
      </c>
      <c r="U113" s="4"/>
      <c r="V113" s="30">
        <v>2</v>
      </c>
      <c r="W113" s="2"/>
      <c r="X113" s="5">
        <v>21.456099999999999</v>
      </c>
      <c r="Y113" s="2"/>
      <c r="Z113" s="5">
        <v>10.7592</v>
      </c>
      <c r="AA113" s="2"/>
      <c r="AB113" s="2"/>
      <c r="AC113" s="3">
        <v>2</v>
      </c>
      <c r="AE113" s="32">
        <v>11.576305204255004</v>
      </c>
      <c r="AF113" s="7"/>
      <c r="AH113" s="7">
        <v>11.576305204255004</v>
      </c>
      <c r="AI113" s="2"/>
      <c r="AJ113" s="1">
        <v>2</v>
      </c>
      <c r="AK113" s="6"/>
      <c r="AL113" s="5">
        <v>9.2110000000000003</v>
      </c>
      <c r="AM113" s="7"/>
      <c r="AN113" s="6"/>
      <c r="AO113" s="31"/>
      <c r="AP113" s="6"/>
      <c r="AS113" s="29"/>
      <c r="AT113" s="29"/>
      <c r="AW113" s="5">
        <v>12.7689</v>
      </c>
      <c r="AX113" s="35">
        <v>22.212286468624157</v>
      </c>
      <c r="AZ113" s="29">
        <f t="shared" si="8"/>
        <v>22.212286468624157</v>
      </c>
      <c r="BA113" s="1">
        <v>3</v>
      </c>
      <c r="BB113" s="35">
        <v>4.744406978626631</v>
      </c>
      <c r="BD113" s="29">
        <f t="shared" si="7"/>
        <v>4.744406978626631</v>
      </c>
      <c r="BE113" s="1">
        <v>3</v>
      </c>
      <c r="BF113" s="2"/>
      <c r="BG113" s="2"/>
      <c r="BJ113">
        <v>55</v>
      </c>
    </row>
    <row r="114" spans="1:62" x14ac:dyDescent="0.2">
      <c r="A114" s="1">
        <v>113</v>
      </c>
      <c r="B114" t="s">
        <v>57</v>
      </c>
      <c r="C114" s="25" t="s">
        <v>164</v>
      </c>
      <c r="D114" s="23">
        <v>0.65431712962962962</v>
      </c>
      <c r="E114" s="8">
        <v>44678</v>
      </c>
      <c r="F114" s="24" t="s">
        <v>173</v>
      </c>
      <c r="G114" t="s">
        <v>347</v>
      </c>
      <c r="H114" t="s">
        <v>348</v>
      </c>
      <c r="I114" s="4">
        <v>47.800333333333334</v>
      </c>
      <c r="J114" s="42">
        <v>-122.71966666666667</v>
      </c>
      <c r="K114">
        <v>10</v>
      </c>
      <c r="L114">
        <v>9</v>
      </c>
      <c r="M114" s="30">
        <v>2</v>
      </c>
      <c r="N114" s="5">
        <v>3.1440000000000001</v>
      </c>
      <c r="O114" s="5">
        <v>3.1179999999999999</v>
      </c>
      <c r="P114" s="5">
        <v>10.206</v>
      </c>
      <c r="Q114" s="2"/>
      <c r="R114" s="31">
        <v>2</v>
      </c>
      <c r="S114" s="2"/>
      <c r="T114" s="5">
        <v>27.937899999999999</v>
      </c>
      <c r="U114" s="4"/>
      <c r="V114" s="30">
        <v>2</v>
      </c>
      <c r="W114" s="2"/>
      <c r="X114" s="5">
        <v>21.411799999999999</v>
      </c>
      <c r="Y114" s="2"/>
      <c r="Z114" s="5">
        <v>10.844799999999999</v>
      </c>
      <c r="AA114" s="2"/>
      <c r="AB114" s="2"/>
      <c r="AC114" s="3">
        <v>2</v>
      </c>
      <c r="AE114" s="32">
        <v>11.615718735360643</v>
      </c>
      <c r="AF114" s="7"/>
      <c r="AH114" s="7">
        <v>11.615718735360643</v>
      </c>
      <c r="AI114" s="2"/>
      <c r="AJ114" s="1">
        <v>2</v>
      </c>
      <c r="AK114" s="6"/>
      <c r="AL114" s="5">
        <v>9.2159999999999993</v>
      </c>
      <c r="AM114" s="7"/>
      <c r="AN114" s="6"/>
      <c r="AO114" s="31"/>
      <c r="AP114" s="6"/>
      <c r="AQ114" s="36">
        <v>1.0940136451530613</v>
      </c>
      <c r="AR114" s="36">
        <v>7.4138140561224475E-2</v>
      </c>
      <c r="AS114" s="36">
        <v>-7.5324202806117073E-5</v>
      </c>
      <c r="AT114" s="36">
        <v>0.439640831632653</v>
      </c>
      <c r="AU114" s="36">
        <v>15.787405508163266</v>
      </c>
      <c r="AV114" s="31">
        <v>2</v>
      </c>
      <c r="AW114" s="5">
        <v>10.025600000000001</v>
      </c>
      <c r="AX114" s="35">
        <v>14.668491064185766</v>
      </c>
      <c r="AZ114" s="29">
        <f t="shared" si="8"/>
        <v>14.668491064185766</v>
      </c>
      <c r="BA114" s="1">
        <v>3</v>
      </c>
      <c r="BB114" s="35">
        <v>13.762396555961557</v>
      </c>
      <c r="BD114" s="29">
        <f t="shared" si="7"/>
        <v>13.762396555961557</v>
      </c>
      <c r="BE114" s="1">
        <v>3</v>
      </c>
      <c r="BF114" s="2"/>
      <c r="BG114" s="2"/>
      <c r="BJ114">
        <v>55</v>
      </c>
    </row>
    <row r="115" spans="1:62" x14ac:dyDescent="0.2">
      <c r="A115" s="1">
        <v>114</v>
      </c>
      <c r="B115" t="s">
        <v>57</v>
      </c>
      <c r="C115" s="25" t="s">
        <v>164</v>
      </c>
      <c r="D115" s="23">
        <v>0.6544444444444445</v>
      </c>
      <c r="E115" s="8">
        <v>44678</v>
      </c>
      <c r="F115" s="24" t="s">
        <v>174</v>
      </c>
      <c r="G115" t="s">
        <v>347</v>
      </c>
      <c r="H115" t="s">
        <v>348</v>
      </c>
      <c r="I115" s="4">
        <v>47.800333333333334</v>
      </c>
      <c r="J115" s="42">
        <v>-122.71966666666667</v>
      </c>
      <c r="K115">
        <v>10</v>
      </c>
      <c r="L115">
        <v>10</v>
      </c>
      <c r="M115" s="30">
        <v>2</v>
      </c>
      <c r="N115" s="5">
        <v>3.12</v>
      </c>
      <c r="O115" s="5">
        <v>3.0939999999999999</v>
      </c>
      <c r="P115" s="5">
        <v>10.203099999999999</v>
      </c>
      <c r="Q115" s="2"/>
      <c r="R115" s="31">
        <v>2</v>
      </c>
      <c r="S115" s="2"/>
      <c r="T115" s="5">
        <v>27.942299999999999</v>
      </c>
      <c r="U115" s="4"/>
      <c r="V115" s="30">
        <v>2</v>
      </c>
      <c r="W115" s="2"/>
      <c r="X115" s="5">
        <v>21.415700000000001</v>
      </c>
      <c r="Y115" s="2"/>
      <c r="Z115" s="5">
        <v>10.851699999999999</v>
      </c>
      <c r="AA115" s="2"/>
      <c r="AB115" s="2"/>
      <c r="AC115" s="3">
        <v>2</v>
      </c>
      <c r="AE115" s="7"/>
      <c r="AF115" s="7"/>
      <c r="AH115" s="7"/>
      <c r="AI115" s="2"/>
      <c r="AJ115" s="1">
        <v>2</v>
      </c>
      <c r="AK115" s="6"/>
      <c r="AL115" s="5">
        <v>9.2170000000000005</v>
      </c>
      <c r="AM115" s="7"/>
      <c r="AN115" s="6"/>
      <c r="AO115" s="31"/>
      <c r="AP115" s="6"/>
      <c r="AS115" s="29"/>
      <c r="AT115" s="29"/>
      <c r="AV115" s="31"/>
      <c r="AW115" s="5">
        <v>10.2475</v>
      </c>
      <c r="AZ115" s="29"/>
      <c r="BD115" s="29"/>
      <c r="BF115" s="2"/>
      <c r="BG115" s="2"/>
      <c r="BJ115">
        <v>55</v>
      </c>
    </row>
    <row r="116" spans="1:62" x14ac:dyDescent="0.2">
      <c r="A116" s="1">
        <v>115</v>
      </c>
      <c r="B116" t="s">
        <v>57</v>
      </c>
      <c r="C116" s="25" t="s">
        <v>164</v>
      </c>
      <c r="D116" s="23">
        <v>0.93547453703703709</v>
      </c>
      <c r="E116" s="8">
        <v>44678</v>
      </c>
      <c r="F116" s="24" t="s">
        <v>175</v>
      </c>
      <c r="G116" t="s">
        <v>349</v>
      </c>
      <c r="H116" t="s">
        <v>350</v>
      </c>
      <c r="I116" s="4">
        <v>47.37233333333333</v>
      </c>
      <c r="J116" s="42">
        <v>-123.13249999999999</v>
      </c>
      <c r="K116">
        <v>11</v>
      </c>
      <c r="L116">
        <v>1</v>
      </c>
      <c r="M116" s="30">
        <v>2</v>
      </c>
      <c r="N116" s="5">
        <v>81.227000000000004</v>
      </c>
      <c r="O116" s="5">
        <v>80.534000000000006</v>
      </c>
      <c r="P116" s="5">
        <v>10.191000000000001</v>
      </c>
      <c r="Q116" s="2"/>
      <c r="R116" s="31">
        <v>2</v>
      </c>
      <c r="S116" s="2"/>
      <c r="T116" s="5">
        <v>30.117999999999999</v>
      </c>
      <c r="U116" s="4"/>
      <c r="V116" s="30">
        <v>2</v>
      </c>
      <c r="W116" s="2"/>
      <c r="X116" s="5">
        <v>23.113299999999999</v>
      </c>
      <c r="Y116" s="2"/>
      <c r="Z116" s="5">
        <v>3.0242</v>
      </c>
      <c r="AA116" s="2"/>
      <c r="AB116" s="2"/>
      <c r="AC116" s="3">
        <v>2</v>
      </c>
      <c r="AE116" s="32">
        <v>3.2641114819957502</v>
      </c>
      <c r="AF116" s="7"/>
      <c r="AH116" s="7">
        <v>3.2641114819957502</v>
      </c>
      <c r="AI116" s="2"/>
      <c r="AJ116" s="1">
        <v>2</v>
      </c>
      <c r="AK116" s="6"/>
      <c r="AL116" s="5">
        <v>8.3719999999999999</v>
      </c>
      <c r="AM116" s="34">
        <v>30.130651164051162</v>
      </c>
      <c r="AN116" s="6"/>
      <c r="AO116" s="31">
        <v>2</v>
      </c>
      <c r="AP116" s="6"/>
      <c r="AQ116" s="5">
        <v>33.699061687070845</v>
      </c>
      <c r="AR116" s="5">
        <v>8.9047101826150485E-2</v>
      </c>
      <c r="AS116" s="5">
        <v>-2.9695544192837632E-5</v>
      </c>
      <c r="AT116" s="5">
        <v>3.2149623513513514</v>
      </c>
      <c r="AU116" s="5">
        <v>65.927774605186258</v>
      </c>
      <c r="AV116" s="31">
        <v>2</v>
      </c>
      <c r="AW116" s="5">
        <v>-5.0000000000000001E-4</v>
      </c>
      <c r="AZ116" s="29"/>
      <c r="BD116" s="29"/>
      <c r="BF116" s="2"/>
      <c r="BG116" s="2"/>
      <c r="BJ116">
        <v>86</v>
      </c>
    </row>
    <row r="117" spans="1:62" x14ac:dyDescent="0.2">
      <c r="A117" s="1">
        <v>116</v>
      </c>
      <c r="B117" t="s">
        <v>57</v>
      </c>
      <c r="C117" s="25" t="s">
        <v>164</v>
      </c>
      <c r="D117" s="23">
        <v>0.93652777777777774</v>
      </c>
      <c r="E117" s="8">
        <v>44678</v>
      </c>
      <c r="F117" s="24" t="s">
        <v>176</v>
      </c>
      <c r="G117" t="s">
        <v>349</v>
      </c>
      <c r="H117" t="s">
        <v>350</v>
      </c>
      <c r="I117" s="4">
        <v>47.37233333333333</v>
      </c>
      <c r="J117" s="42">
        <v>-123.13249999999999</v>
      </c>
      <c r="K117">
        <v>11</v>
      </c>
      <c r="L117">
        <v>2</v>
      </c>
      <c r="M117" s="30">
        <v>2</v>
      </c>
      <c r="N117" s="5">
        <v>50.768999999999998</v>
      </c>
      <c r="O117" s="5">
        <v>50.34</v>
      </c>
      <c r="P117" s="5">
        <v>10.058400000000001</v>
      </c>
      <c r="Q117" s="2"/>
      <c r="R117" s="31">
        <v>2</v>
      </c>
      <c r="S117" s="2"/>
      <c r="T117" s="5">
        <v>29.998100000000001</v>
      </c>
      <c r="U117" s="4"/>
      <c r="V117" s="30">
        <v>2</v>
      </c>
      <c r="W117" s="2"/>
      <c r="X117" s="5">
        <v>23.040700000000001</v>
      </c>
      <c r="Y117" s="2"/>
      <c r="Z117" s="5">
        <v>3.4386000000000001</v>
      </c>
      <c r="AA117" s="2"/>
      <c r="AB117" s="2"/>
      <c r="AC117" s="3">
        <v>2</v>
      </c>
      <c r="AE117" s="32">
        <v>3.7257381573262682</v>
      </c>
      <c r="AF117" s="7"/>
      <c r="AH117" s="7">
        <v>3.7257381573262682</v>
      </c>
      <c r="AI117" s="2"/>
      <c r="AJ117" s="1">
        <v>2</v>
      </c>
      <c r="AK117" s="6"/>
      <c r="AL117" s="5">
        <v>8.4009999999999998</v>
      </c>
      <c r="AM117" s="34">
        <v>30.027963648328832</v>
      </c>
      <c r="AN117" s="6"/>
      <c r="AO117" s="31">
        <v>2</v>
      </c>
      <c r="AP117" s="6"/>
      <c r="AQ117" s="5">
        <v>34.297271282962022</v>
      </c>
      <c r="AR117" s="5">
        <v>4.2543016435354256E-2</v>
      </c>
      <c r="AS117" s="5">
        <v>-2.8626113951801198E-5</v>
      </c>
      <c r="AT117" s="5">
        <v>3.0841669858108109</v>
      </c>
      <c r="AU117" s="5">
        <v>60.098484956811539</v>
      </c>
      <c r="AV117" s="31">
        <v>2</v>
      </c>
      <c r="AW117" s="5">
        <v>-3.04E-2</v>
      </c>
      <c r="AX117" s="35">
        <v>0.21048120511149096</v>
      </c>
      <c r="AZ117" s="29">
        <f t="shared" si="8"/>
        <v>0.21048120511149096</v>
      </c>
      <c r="BA117" s="1">
        <v>2</v>
      </c>
      <c r="BB117" s="35">
        <v>0.23318104120784502</v>
      </c>
      <c r="BD117" s="29">
        <f t="shared" si="7"/>
        <v>0.23318104120784502</v>
      </c>
      <c r="BE117" s="1">
        <v>2</v>
      </c>
      <c r="BF117" s="2"/>
      <c r="BG117" s="2"/>
      <c r="BJ117">
        <v>86</v>
      </c>
    </row>
    <row r="118" spans="1:62" x14ac:dyDescent="0.2">
      <c r="A118" s="1">
        <v>117</v>
      </c>
      <c r="B118" t="s">
        <v>57</v>
      </c>
      <c r="C118" s="25" t="s">
        <v>164</v>
      </c>
      <c r="D118" s="23">
        <v>0.93729166666666675</v>
      </c>
      <c r="E118" s="8">
        <v>44678</v>
      </c>
      <c r="F118" s="24" t="s">
        <v>177</v>
      </c>
      <c r="G118" t="s">
        <v>349</v>
      </c>
      <c r="H118" t="s">
        <v>350</v>
      </c>
      <c r="I118" s="4">
        <v>47.37233333333333</v>
      </c>
      <c r="J118" s="42">
        <v>-123.13249999999999</v>
      </c>
      <c r="K118">
        <v>11</v>
      </c>
      <c r="L118">
        <v>3</v>
      </c>
      <c r="M118" s="30">
        <v>2</v>
      </c>
      <c r="N118" s="5">
        <v>30.375</v>
      </c>
      <c r="O118" s="5">
        <v>30.12</v>
      </c>
      <c r="P118" s="5">
        <v>9.8523999999999994</v>
      </c>
      <c r="Q118" s="2"/>
      <c r="R118" s="31">
        <v>2</v>
      </c>
      <c r="S118" s="2"/>
      <c r="T118" s="5">
        <v>29.892199999999999</v>
      </c>
      <c r="U118" s="4"/>
      <c r="V118" s="30">
        <v>2</v>
      </c>
      <c r="W118" s="2"/>
      <c r="X118" s="5">
        <v>22.9907</v>
      </c>
      <c r="Y118" s="2"/>
      <c r="Z118" s="5">
        <v>3.8037000000000001</v>
      </c>
      <c r="AA118" s="2"/>
      <c r="AB118" s="2"/>
      <c r="AC118" s="3">
        <v>2</v>
      </c>
      <c r="AE118" s="32">
        <v>4.0223239014877832</v>
      </c>
      <c r="AF118" s="7"/>
      <c r="AH118" s="7">
        <v>4.0223239014877832</v>
      </c>
      <c r="AI118" s="2"/>
      <c r="AJ118" s="1">
        <v>2</v>
      </c>
      <c r="AK118" s="6"/>
      <c r="AL118" s="5">
        <v>8.43</v>
      </c>
      <c r="AM118" s="7"/>
      <c r="AN118" s="6"/>
      <c r="AO118" s="31"/>
      <c r="AP118" s="6"/>
      <c r="AS118" s="29"/>
      <c r="AT118" s="29"/>
      <c r="AV118" s="31"/>
      <c r="AW118" s="5">
        <v>-1.78E-2</v>
      </c>
      <c r="AX118" s="35">
        <v>0.18812921872796984</v>
      </c>
      <c r="AZ118" s="29">
        <f t="shared" si="8"/>
        <v>0.18812921872796984</v>
      </c>
      <c r="BA118" s="1">
        <v>2</v>
      </c>
      <c r="BB118" s="35">
        <v>0.26863697579489065</v>
      </c>
      <c r="BD118" s="29">
        <f t="shared" si="7"/>
        <v>0.26863697579489065</v>
      </c>
      <c r="BE118" s="1">
        <v>2</v>
      </c>
      <c r="BF118" s="2"/>
      <c r="BG118" s="2"/>
      <c r="BJ118">
        <v>86</v>
      </c>
    </row>
    <row r="119" spans="1:62" x14ac:dyDescent="0.2">
      <c r="A119" s="1">
        <v>118</v>
      </c>
      <c r="B119" t="s">
        <v>57</v>
      </c>
      <c r="C119" s="25" t="s">
        <v>164</v>
      </c>
      <c r="D119" s="23">
        <v>0.93784722222222217</v>
      </c>
      <c r="E119" s="8">
        <v>44678</v>
      </c>
      <c r="F119" s="24" t="s">
        <v>178</v>
      </c>
      <c r="G119" t="s">
        <v>349</v>
      </c>
      <c r="H119" t="s">
        <v>350</v>
      </c>
      <c r="I119" s="4">
        <v>47.37233333333333</v>
      </c>
      <c r="J119" s="42">
        <v>-123.13249999999999</v>
      </c>
      <c r="K119">
        <v>11</v>
      </c>
      <c r="L119">
        <v>4</v>
      </c>
      <c r="M119" s="30">
        <v>2</v>
      </c>
      <c r="N119" s="5">
        <v>20.75</v>
      </c>
      <c r="O119" s="5">
        <v>20.576000000000001</v>
      </c>
      <c r="P119" s="5">
        <v>10.111700000000001</v>
      </c>
      <c r="Q119" s="2"/>
      <c r="R119" s="31">
        <v>2</v>
      </c>
      <c r="S119" s="2"/>
      <c r="T119" s="5">
        <v>29.877099999999999</v>
      </c>
      <c r="U119" s="4"/>
      <c r="V119" s="30">
        <v>2</v>
      </c>
      <c r="W119" s="2"/>
      <c r="X119" s="5">
        <v>22.9374</v>
      </c>
      <c r="Y119" s="2"/>
      <c r="Z119" s="5">
        <v>3.4388999999999998</v>
      </c>
      <c r="AA119" s="2"/>
      <c r="AB119" s="2"/>
      <c r="AC119" s="3">
        <v>2</v>
      </c>
      <c r="AE119" s="32">
        <v>3.7639391300143403</v>
      </c>
      <c r="AF119" s="7"/>
      <c r="AH119" s="7">
        <v>3.7639391300143403</v>
      </c>
      <c r="AI119" s="2"/>
      <c r="AJ119" s="1">
        <v>2</v>
      </c>
      <c r="AK119" s="6"/>
      <c r="AL119" s="5">
        <v>8.3919999999999995</v>
      </c>
      <c r="AM119" s="7"/>
      <c r="AN119" s="6"/>
      <c r="AO119" s="31"/>
      <c r="AP119" s="6"/>
      <c r="AQ119" s="5">
        <v>34.496858669174578</v>
      </c>
      <c r="AR119" s="5">
        <v>4.5934278670562448E-2</v>
      </c>
      <c r="AS119" s="5">
        <v>-2.7557341124900016E-5</v>
      </c>
      <c r="AT119" s="5">
        <v>3.0820593243243239</v>
      </c>
      <c r="AU119" s="5">
        <v>58.924516548721698</v>
      </c>
      <c r="AV119" s="31">
        <v>2</v>
      </c>
      <c r="AW119" s="5">
        <v>8.6800000000000002E-2</v>
      </c>
      <c r="AX119" s="35">
        <v>0.28405649362391489</v>
      </c>
      <c r="AZ119" s="29">
        <f t="shared" si="8"/>
        <v>0.28405649362391489</v>
      </c>
      <c r="BA119" s="1">
        <v>2</v>
      </c>
      <c r="BB119" s="35">
        <v>0.41794073156490785</v>
      </c>
      <c r="BD119" s="29">
        <f t="shared" si="7"/>
        <v>0.41794073156490785</v>
      </c>
      <c r="BE119" s="1">
        <v>2</v>
      </c>
      <c r="BF119" s="2"/>
      <c r="BG119" s="2"/>
      <c r="BJ119">
        <v>86</v>
      </c>
    </row>
    <row r="120" spans="1:62" x14ac:dyDescent="0.2">
      <c r="A120" s="1">
        <v>119</v>
      </c>
      <c r="B120" t="s">
        <v>57</v>
      </c>
      <c r="C120" s="25" t="s">
        <v>164</v>
      </c>
      <c r="D120" s="23">
        <v>0.93842592592592589</v>
      </c>
      <c r="E120" s="8">
        <v>44678</v>
      </c>
      <c r="F120" s="24" t="s">
        <v>179</v>
      </c>
      <c r="G120" t="s">
        <v>349</v>
      </c>
      <c r="H120" t="s">
        <v>350</v>
      </c>
      <c r="I120" s="4">
        <v>47.37233333333333</v>
      </c>
      <c r="J120" s="42">
        <v>-123.13249999999999</v>
      </c>
      <c r="K120">
        <v>11</v>
      </c>
      <c r="L120">
        <v>5</v>
      </c>
      <c r="M120" s="30">
        <v>2</v>
      </c>
      <c r="N120" s="5">
        <v>10.227</v>
      </c>
      <c r="O120" s="5">
        <v>10.141999999999999</v>
      </c>
      <c r="P120" s="5">
        <v>10.2242</v>
      </c>
      <c r="Q120" s="2"/>
      <c r="R120" s="31">
        <v>2</v>
      </c>
      <c r="S120" s="2"/>
      <c r="T120" s="5">
        <v>29.777899999999999</v>
      </c>
      <c r="U120" s="4"/>
      <c r="V120" s="30">
        <v>2</v>
      </c>
      <c r="W120" s="2"/>
      <c r="X120" s="5">
        <v>22.841699999999999</v>
      </c>
      <c r="Y120" s="2"/>
      <c r="Z120" s="5">
        <v>3.2646000000000002</v>
      </c>
      <c r="AA120" s="2"/>
      <c r="AB120" s="2"/>
      <c r="AC120" s="3">
        <v>2</v>
      </c>
      <c r="AE120" s="32">
        <v>3.693646481083225</v>
      </c>
      <c r="AF120" s="7"/>
      <c r="AH120" s="7">
        <v>3.693646481083225</v>
      </c>
      <c r="AI120" s="2"/>
      <c r="AJ120" s="1">
        <v>2</v>
      </c>
      <c r="AK120" s="6"/>
      <c r="AL120" s="5">
        <v>8.3689999999999998</v>
      </c>
      <c r="AM120" s="34">
        <v>29.875949466462757</v>
      </c>
      <c r="AN120" s="6"/>
      <c r="AO120" s="31">
        <v>2</v>
      </c>
      <c r="AP120" s="6"/>
      <c r="AQ120" s="5">
        <v>34.389312032195036</v>
      </c>
      <c r="AR120" s="5">
        <v>0.13468666150474798</v>
      </c>
      <c r="AS120" s="5">
        <v>-2.648922571220543E-5</v>
      </c>
      <c r="AT120" s="5">
        <v>3.100206156081081</v>
      </c>
      <c r="AU120" s="5">
        <v>58.936208379565372</v>
      </c>
      <c r="AV120" s="31">
        <v>2</v>
      </c>
      <c r="AW120" s="5">
        <v>0.1825</v>
      </c>
      <c r="AX120" s="35">
        <v>0.8754528000212457</v>
      </c>
      <c r="AZ120" s="29">
        <f t="shared" si="8"/>
        <v>0.8754528000212457</v>
      </c>
      <c r="BA120" s="1">
        <v>2</v>
      </c>
      <c r="BB120" s="35">
        <v>0.28050263078968224</v>
      </c>
      <c r="BD120" s="29">
        <f t="shared" si="7"/>
        <v>0.28050263078968224</v>
      </c>
      <c r="BE120" s="1">
        <v>2</v>
      </c>
      <c r="BF120" s="2"/>
      <c r="BG120" s="2"/>
      <c r="BJ120">
        <v>86</v>
      </c>
    </row>
    <row r="121" spans="1:62" x14ac:dyDescent="0.2">
      <c r="A121" s="1">
        <v>120</v>
      </c>
      <c r="B121" t="s">
        <v>57</v>
      </c>
      <c r="C121" s="25" t="s">
        <v>164</v>
      </c>
      <c r="D121" s="23">
        <v>0.93901620370370376</v>
      </c>
      <c r="E121" s="8">
        <v>44678</v>
      </c>
      <c r="F121" s="24" t="s">
        <v>180</v>
      </c>
      <c r="G121" t="s">
        <v>349</v>
      </c>
      <c r="H121" t="s">
        <v>350</v>
      </c>
      <c r="I121" s="4">
        <v>47.37233333333333</v>
      </c>
      <c r="J121" s="42">
        <v>-123.13249999999999</v>
      </c>
      <c r="K121">
        <v>11</v>
      </c>
      <c r="L121">
        <v>6</v>
      </c>
      <c r="M121" s="30">
        <v>2</v>
      </c>
      <c r="N121" s="5">
        <v>5.9729999999999999</v>
      </c>
      <c r="O121" s="5">
        <v>5.9240000000000004</v>
      </c>
      <c r="P121" s="5">
        <v>10.256399999999999</v>
      </c>
      <c r="Q121" s="2"/>
      <c r="R121" s="31">
        <v>2</v>
      </c>
      <c r="S121" s="2"/>
      <c r="T121" s="5">
        <v>29.6569</v>
      </c>
      <c r="U121" s="4"/>
      <c r="V121" s="30">
        <v>2</v>
      </c>
      <c r="W121" s="2"/>
      <c r="X121" s="5">
        <v>22.7422</v>
      </c>
      <c r="Y121" s="2"/>
      <c r="Z121" s="5">
        <v>3.4495</v>
      </c>
      <c r="AA121" s="2"/>
      <c r="AB121" s="2"/>
      <c r="AC121" s="3">
        <v>2</v>
      </c>
      <c r="AE121" s="32">
        <v>3.694145120951418</v>
      </c>
      <c r="AF121" s="7"/>
      <c r="AH121" s="7">
        <v>3.694145120951418</v>
      </c>
      <c r="AI121" s="2"/>
      <c r="AJ121" s="1">
        <v>2</v>
      </c>
      <c r="AK121" s="6"/>
      <c r="AL121" s="5">
        <v>8.3859999999999992</v>
      </c>
      <c r="AM121" s="34">
        <v>29.767436736525202</v>
      </c>
      <c r="AN121" s="6"/>
      <c r="AO121" s="31">
        <v>2</v>
      </c>
      <c r="AP121" s="6"/>
      <c r="AS121" s="29"/>
      <c r="AT121" s="29"/>
      <c r="AV121" s="31"/>
      <c r="AW121" s="5">
        <v>0.93720000000000003</v>
      </c>
      <c r="AX121" s="35">
        <v>2.6170450724039362</v>
      </c>
      <c r="AZ121" s="29">
        <f t="shared" si="8"/>
        <v>2.6170450724039362</v>
      </c>
      <c r="BA121" s="1">
        <v>2</v>
      </c>
      <c r="BB121" s="35">
        <v>0.55598238544954182</v>
      </c>
      <c r="BD121" s="29">
        <f t="shared" si="7"/>
        <v>0.55598238544954182</v>
      </c>
      <c r="BE121" s="1">
        <v>2</v>
      </c>
      <c r="BF121" s="2"/>
      <c r="BG121" s="2"/>
      <c r="BJ121">
        <v>86</v>
      </c>
    </row>
    <row r="122" spans="1:62" x14ac:dyDescent="0.2">
      <c r="A122" s="1">
        <v>121</v>
      </c>
      <c r="B122" t="s">
        <v>57</v>
      </c>
      <c r="C122" s="25" t="s">
        <v>164</v>
      </c>
      <c r="D122" s="23">
        <v>0.93949074074074079</v>
      </c>
      <c r="E122" s="8">
        <v>44678</v>
      </c>
      <c r="F122" s="24" t="s">
        <v>181</v>
      </c>
      <c r="G122" t="s">
        <v>349</v>
      </c>
      <c r="H122" t="s">
        <v>350</v>
      </c>
      <c r="I122" s="4">
        <v>47.37233333333333</v>
      </c>
      <c r="J122" s="42">
        <v>-123.13249999999999</v>
      </c>
      <c r="K122">
        <v>11</v>
      </c>
      <c r="L122">
        <v>7</v>
      </c>
      <c r="M122" s="30">
        <v>2</v>
      </c>
      <c r="N122" s="5">
        <v>2.867</v>
      </c>
      <c r="O122" s="5">
        <v>2.843</v>
      </c>
      <c r="P122" s="5">
        <v>11.4452</v>
      </c>
      <c r="Q122" s="2"/>
      <c r="R122" s="31">
        <v>2</v>
      </c>
      <c r="S122" s="2"/>
      <c r="T122" s="5">
        <v>27.768699999999999</v>
      </c>
      <c r="U122" s="4"/>
      <c r="V122" s="30">
        <v>2</v>
      </c>
      <c r="W122" s="2"/>
      <c r="X122" s="5">
        <v>21.076499999999999</v>
      </c>
      <c r="Y122" s="2"/>
      <c r="Z122" s="5">
        <v>8.1999999999999993</v>
      </c>
      <c r="AA122" s="2"/>
      <c r="AB122" s="2"/>
      <c r="AC122" s="3">
        <v>2</v>
      </c>
      <c r="AE122" s="32">
        <v>6.4293850222866364</v>
      </c>
      <c r="AF122" s="7"/>
      <c r="AH122" s="7">
        <v>6.4293850222866364</v>
      </c>
      <c r="AI122" s="2"/>
      <c r="AJ122" s="1">
        <v>2</v>
      </c>
      <c r="AK122" s="6"/>
      <c r="AL122" s="5">
        <v>8.9179999999999993</v>
      </c>
      <c r="AM122" s="34">
        <v>28.039821260990131</v>
      </c>
      <c r="AN122" s="6"/>
      <c r="AO122" s="31">
        <v>2</v>
      </c>
      <c r="AP122" s="6"/>
      <c r="AQ122" s="5">
        <v>20.400713847699048</v>
      </c>
      <c r="AR122" s="5">
        <v>0.2859270054784514</v>
      </c>
      <c r="AS122" s="5">
        <v>8.0161189043097159E-2</v>
      </c>
      <c r="AT122" s="5">
        <v>2.3866122972972974</v>
      </c>
      <c r="AU122" s="5">
        <v>55.274595812856091</v>
      </c>
      <c r="AV122" s="31">
        <v>2</v>
      </c>
      <c r="AW122" s="5">
        <v>4.1151999999999997</v>
      </c>
      <c r="AX122" s="35">
        <v>11.641659574750607</v>
      </c>
      <c r="AZ122" s="29">
        <f t="shared" si="8"/>
        <v>11.641659574750607</v>
      </c>
      <c r="BA122" s="1">
        <v>2</v>
      </c>
      <c r="BB122" s="35">
        <v>0.90069084862302329</v>
      </c>
      <c r="BD122" s="29">
        <f t="shared" si="7"/>
        <v>0.90069084862302329</v>
      </c>
      <c r="BE122" s="1">
        <v>2</v>
      </c>
      <c r="BF122" s="2"/>
      <c r="BG122" s="2"/>
      <c r="BJ122">
        <v>86</v>
      </c>
    </row>
    <row r="123" spans="1:62" x14ac:dyDescent="0.2">
      <c r="A123" s="1">
        <v>122</v>
      </c>
      <c r="B123" t="s">
        <v>57</v>
      </c>
      <c r="C123" s="25" t="s">
        <v>164</v>
      </c>
      <c r="D123" s="23">
        <v>0.88968749999999996</v>
      </c>
      <c r="E123" s="8">
        <v>44678</v>
      </c>
      <c r="F123" s="24" t="s">
        <v>182</v>
      </c>
      <c r="G123" t="s">
        <v>351</v>
      </c>
      <c r="H123" t="s">
        <v>352</v>
      </c>
      <c r="I123" s="4">
        <v>47.426000000000002</v>
      </c>
      <c r="J123" s="42">
        <v>-123.108</v>
      </c>
      <c r="K123">
        <v>12</v>
      </c>
      <c r="L123">
        <v>1</v>
      </c>
      <c r="M123" s="30">
        <v>2</v>
      </c>
      <c r="N123" s="5">
        <v>121.80800000000001</v>
      </c>
      <c r="O123" s="5">
        <v>120.75700000000001</v>
      </c>
      <c r="P123" s="5">
        <v>10.3065</v>
      </c>
      <c r="Q123" s="2"/>
      <c r="R123" s="31">
        <v>2</v>
      </c>
      <c r="S123" s="2"/>
      <c r="T123" s="5">
        <v>30.247900000000001</v>
      </c>
      <c r="U123" s="4"/>
      <c r="V123" s="30">
        <v>2</v>
      </c>
      <c r="W123" s="2"/>
      <c r="X123" s="5">
        <v>23.196400000000001</v>
      </c>
      <c r="Y123" s="2"/>
      <c r="Z123" s="5">
        <v>2.61</v>
      </c>
      <c r="AA123" s="2"/>
      <c r="AB123" s="2"/>
      <c r="AC123" s="3">
        <v>2</v>
      </c>
      <c r="AE123" s="32">
        <v>3.4608646396584151</v>
      </c>
      <c r="AF123" s="32">
        <v>3.4819290944919068</v>
      </c>
      <c r="AH123" s="7">
        <v>3.4713968670751609</v>
      </c>
      <c r="AI123" s="2"/>
      <c r="AJ123" s="1">
        <v>2</v>
      </c>
      <c r="AK123" s="6"/>
      <c r="AL123" s="5">
        <v>8.343</v>
      </c>
      <c r="AM123" s="7"/>
      <c r="AN123" s="6"/>
      <c r="AO123" s="31"/>
      <c r="AP123" s="6"/>
      <c r="AQ123" s="36">
        <v>31.73295335625</v>
      </c>
      <c r="AR123" s="36">
        <v>5.2843331250000007E-2</v>
      </c>
      <c r="AS123" s="36">
        <v>-1.5521484374999998E-5</v>
      </c>
      <c r="AT123" s="36">
        <v>3.183738246875</v>
      </c>
      <c r="AU123" s="36">
        <v>66.887458899999999</v>
      </c>
      <c r="AV123" s="31">
        <v>2</v>
      </c>
      <c r="AW123" s="5">
        <v>-5.0000000000000001E-4</v>
      </c>
      <c r="AZ123" s="29"/>
      <c r="BD123" s="29"/>
      <c r="BF123" s="2"/>
      <c r="BG123" s="2"/>
      <c r="BJ123">
        <v>124</v>
      </c>
    </row>
    <row r="124" spans="1:62" x14ac:dyDescent="0.2">
      <c r="A124" s="1">
        <v>123</v>
      </c>
      <c r="B124" t="s">
        <v>57</v>
      </c>
      <c r="C124" s="25" t="s">
        <v>164</v>
      </c>
      <c r="D124" s="23">
        <v>0.88979166666666665</v>
      </c>
      <c r="E124" s="8">
        <v>44678</v>
      </c>
      <c r="F124" s="24" t="s">
        <v>183</v>
      </c>
      <c r="G124" t="s">
        <v>351</v>
      </c>
      <c r="H124" t="s">
        <v>352</v>
      </c>
      <c r="I124" s="4">
        <v>47.426000000000002</v>
      </c>
      <c r="J124" s="42">
        <v>-123.108</v>
      </c>
      <c r="K124">
        <v>12</v>
      </c>
      <c r="L124">
        <v>2</v>
      </c>
      <c r="M124" s="30">
        <v>2</v>
      </c>
      <c r="N124" s="5">
        <v>121.795</v>
      </c>
      <c r="O124" s="5">
        <v>120.744</v>
      </c>
      <c r="P124" s="5">
        <v>10.2911</v>
      </c>
      <c r="Q124" s="2"/>
      <c r="R124" s="31">
        <v>2</v>
      </c>
      <c r="S124" s="2"/>
      <c r="T124" s="5">
        <v>30.243400000000001</v>
      </c>
      <c r="U124" s="4"/>
      <c r="V124" s="30">
        <v>2</v>
      </c>
      <c r="W124" s="2"/>
      <c r="X124" s="5">
        <v>23.195399999999999</v>
      </c>
      <c r="Y124" s="2"/>
      <c r="Z124" s="5">
        <v>2.6172</v>
      </c>
      <c r="AA124" s="2"/>
      <c r="AB124" s="2"/>
      <c r="AC124" s="3">
        <v>2</v>
      </c>
      <c r="AE124" s="7"/>
      <c r="AF124" s="7"/>
      <c r="AH124" s="7"/>
      <c r="AI124" s="2"/>
      <c r="AJ124" s="1">
        <v>2</v>
      </c>
      <c r="AK124" s="6"/>
      <c r="AL124" s="5">
        <v>8.3480000000000008</v>
      </c>
      <c r="AM124" s="7"/>
      <c r="AN124" s="6"/>
      <c r="AO124" s="31"/>
      <c r="AP124" s="6"/>
      <c r="AS124" s="29"/>
      <c r="AT124" s="29"/>
      <c r="AW124" s="5">
        <v>-1.3100000000000001E-2</v>
      </c>
      <c r="AZ124" s="29"/>
      <c r="BD124" s="29"/>
      <c r="BF124" s="2"/>
      <c r="BG124" s="2"/>
      <c r="BJ124">
        <v>124</v>
      </c>
    </row>
    <row r="125" spans="1:62" x14ac:dyDescent="0.2">
      <c r="A125" s="1">
        <v>124</v>
      </c>
      <c r="B125" t="s">
        <v>57</v>
      </c>
      <c r="C125" s="25" t="s">
        <v>164</v>
      </c>
      <c r="D125" s="23">
        <v>0.89105324074074066</v>
      </c>
      <c r="E125" s="8">
        <v>44678</v>
      </c>
      <c r="F125" s="24" t="s">
        <v>184</v>
      </c>
      <c r="G125" t="s">
        <v>351</v>
      </c>
      <c r="H125" t="s">
        <v>352</v>
      </c>
      <c r="I125" s="4">
        <v>47.426000000000002</v>
      </c>
      <c r="J125" s="42">
        <v>-123.108</v>
      </c>
      <c r="K125">
        <v>12</v>
      </c>
      <c r="L125">
        <v>3</v>
      </c>
      <c r="M125" s="30">
        <v>2</v>
      </c>
      <c r="N125" s="5">
        <v>80.769000000000005</v>
      </c>
      <c r="O125" s="5">
        <v>80.08</v>
      </c>
      <c r="P125" s="5">
        <v>9.9403000000000006</v>
      </c>
      <c r="Q125" s="2"/>
      <c r="R125" s="31">
        <v>2</v>
      </c>
      <c r="S125" s="2"/>
      <c r="T125" s="5">
        <v>30.073699999999999</v>
      </c>
      <c r="U125" s="4"/>
      <c r="V125" s="30">
        <v>2</v>
      </c>
      <c r="W125" s="2"/>
      <c r="X125" s="5">
        <v>23.1191</v>
      </c>
      <c r="Y125" s="2"/>
      <c r="Z125" s="5">
        <v>3.4973999999999998</v>
      </c>
      <c r="AA125" s="2"/>
      <c r="AB125" s="2"/>
      <c r="AC125" s="3">
        <v>2</v>
      </c>
      <c r="AE125" s="32">
        <v>3.7555753574154807</v>
      </c>
      <c r="AF125" s="32">
        <v>4.5980971796302903</v>
      </c>
      <c r="AH125" s="7">
        <v>4.1768362685228855</v>
      </c>
      <c r="AI125" s="2"/>
      <c r="AJ125" s="1">
        <v>2</v>
      </c>
      <c r="AK125" s="6"/>
      <c r="AL125" s="5">
        <v>8.4160000000000004</v>
      </c>
      <c r="AM125" s="7"/>
      <c r="AN125" s="6"/>
      <c r="AO125" s="31"/>
      <c r="AP125" s="6"/>
      <c r="AS125" s="29"/>
      <c r="AT125" s="29"/>
      <c r="AW125" s="5">
        <v>-1.9E-2</v>
      </c>
      <c r="AZ125" s="29"/>
      <c r="BD125" s="29"/>
      <c r="BF125" s="2"/>
      <c r="BG125" s="2"/>
      <c r="BJ125">
        <v>124</v>
      </c>
    </row>
    <row r="126" spans="1:62" x14ac:dyDescent="0.2">
      <c r="A126" s="1">
        <v>125</v>
      </c>
      <c r="B126" t="s">
        <v>57</v>
      </c>
      <c r="C126" s="25" t="s">
        <v>164</v>
      </c>
      <c r="D126" s="23">
        <v>0.89215277777777768</v>
      </c>
      <c r="E126" s="8">
        <v>44678</v>
      </c>
      <c r="F126" s="24" t="s">
        <v>185</v>
      </c>
      <c r="G126" t="s">
        <v>351</v>
      </c>
      <c r="H126" t="s">
        <v>352</v>
      </c>
      <c r="I126" s="4">
        <v>47.426000000000002</v>
      </c>
      <c r="J126" s="42">
        <v>-123.108</v>
      </c>
      <c r="K126">
        <v>12</v>
      </c>
      <c r="L126">
        <v>4</v>
      </c>
      <c r="M126" s="30">
        <v>2</v>
      </c>
      <c r="N126" s="5">
        <v>51.002000000000002</v>
      </c>
      <c r="O126" s="5">
        <v>50.570999999999998</v>
      </c>
      <c r="P126" s="5">
        <v>9.4966000000000008</v>
      </c>
      <c r="Q126" s="2"/>
      <c r="R126" s="31">
        <v>2</v>
      </c>
      <c r="S126" s="2"/>
      <c r="T126" s="5">
        <v>29.909199999999998</v>
      </c>
      <c r="U126" s="4"/>
      <c r="V126" s="30">
        <v>2</v>
      </c>
      <c r="W126" s="2"/>
      <c r="X126" s="5">
        <v>23.06</v>
      </c>
      <c r="Y126" s="2"/>
      <c r="Z126" s="5">
        <v>4.2121000000000004</v>
      </c>
      <c r="AA126" s="2"/>
      <c r="AB126" s="2"/>
      <c r="AC126" s="3">
        <v>2</v>
      </c>
      <c r="AE126" s="32">
        <v>4.4804712948814167</v>
      </c>
      <c r="AF126" s="32">
        <v>4.3814542525570062</v>
      </c>
      <c r="AH126" s="7">
        <v>4.4309627737192114</v>
      </c>
      <c r="AI126" s="2"/>
      <c r="AJ126" s="1">
        <v>2</v>
      </c>
      <c r="AK126" s="6"/>
      <c r="AL126" s="5">
        <v>8.4710000000000001</v>
      </c>
      <c r="AM126" s="7"/>
      <c r="AN126" s="6"/>
      <c r="AO126" s="31"/>
      <c r="AP126" s="6"/>
      <c r="AQ126" s="36">
        <v>32.465616432653057</v>
      </c>
      <c r="AR126" s="36">
        <v>5.9148724489795933E-2</v>
      </c>
      <c r="AS126" s="36">
        <v>-1.7738265306127824E-5</v>
      </c>
      <c r="AT126" s="36">
        <v>2.8225153887755097</v>
      </c>
      <c r="AU126" s="36">
        <v>56.375321693877552</v>
      </c>
      <c r="AV126" s="31">
        <v>2</v>
      </c>
      <c r="AW126" s="5">
        <v>-1.84E-2</v>
      </c>
      <c r="AX126" s="35">
        <v>6.7055959150563518E-2</v>
      </c>
      <c r="AY126" s="35">
        <v>7.17126229804637E-2</v>
      </c>
      <c r="AZ126" s="29">
        <f t="shared" si="8"/>
        <v>6.9384291065513609E-2</v>
      </c>
      <c r="BA126" s="1">
        <v>6</v>
      </c>
      <c r="BB126" s="35">
        <v>0.18847103081816793</v>
      </c>
      <c r="BC126" s="35">
        <v>0.26758603586080054</v>
      </c>
      <c r="BD126" s="29">
        <f t="shared" si="7"/>
        <v>0.22802853333948425</v>
      </c>
      <c r="BE126" s="1">
        <v>6</v>
      </c>
      <c r="BF126" s="2"/>
      <c r="BG126" s="2"/>
      <c r="BJ126">
        <v>124</v>
      </c>
    </row>
    <row r="127" spans="1:62" x14ac:dyDescent="0.2">
      <c r="A127" s="1">
        <v>126</v>
      </c>
      <c r="B127" t="s">
        <v>57</v>
      </c>
      <c r="C127" s="25" t="s">
        <v>164</v>
      </c>
      <c r="D127" s="23">
        <v>0.89222222222222225</v>
      </c>
      <c r="E127" s="8">
        <v>44678</v>
      </c>
      <c r="F127" s="24" t="s">
        <v>186</v>
      </c>
      <c r="G127" t="s">
        <v>351</v>
      </c>
      <c r="H127" t="s">
        <v>352</v>
      </c>
      <c r="I127" s="4">
        <v>47.426000000000002</v>
      </c>
      <c r="J127" s="42">
        <v>-123.108</v>
      </c>
      <c r="K127">
        <v>12</v>
      </c>
      <c r="L127">
        <v>5</v>
      </c>
      <c r="M127" s="30">
        <v>2</v>
      </c>
      <c r="N127" s="5">
        <v>51.034999999999997</v>
      </c>
      <c r="O127" s="5">
        <v>50.603000000000002</v>
      </c>
      <c r="P127" s="5">
        <v>9.5249000000000006</v>
      </c>
      <c r="Q127" s="2"/>
      <c r="R127" s="31">
        <v>2</v>
      </c>
      <c r="S127" s="2"/>
      <c r="T127" s="5">
        <v>29.916499999999999</v>
      </c>
      <c r="U127" s="4"/>
      <c r="V127" s="30">
        <v>2</v>
      </c>
      <c r="W127" s="2"/>
      <c r="X127" s="5">
        <v>23.061299999999999</v>
      </c>
      <c r="Y127" s="2"/>
      <c r="Z127" s="5">
        <v>4.1638000000000002</v>
      </c>
      <c r="AA127" s="2"/>
      <c r="AB127" s="2"/>
      <c r="AC127" s="3">
        <v>2</v>
      </c>
      <c r="AE127" s="7"/>
      <c r="AF127" s="7"/>
      <c r="AH127" s="7"/>
      <c r="AI127" s="2"/>
      <c r="AJ127" s="1">
        <v>2</v>
      </c>
      <c r="AK127" s="6"/>
      <c r="AL127" s="5">
        <v>8.4700000000000006</v>
      </c>
      <c r="AM127" s="7"/>
      <c r="AN127" s="6"/>
      <c r="AO127" s="31"/>
      <c r="AP127" s="6"/>
      <c r="AS127" s="29"/>
      <c r="AT127" s="29"/>
      <c r="AV127" s="31"/>
      <c r="AW127" s="5">
        <v>-1.0699999999999999E-2</v>
      </c>
      <c r="AZ127" s="29"/>
      <c r="BD127" s="29"/>
      <c r="BF127" s="2"/>
      <c r="BG127" s="2"/>
      <c r="BJ127">
        <v>124</v>
      </c>
    </row>
    <row r="128" spans="1:62" x14ac:dyDescent="0.2">
      <c r="A128" s="1">
        <v>127</v>
      </c>
      <c r="B128" t="s">
        <v>57</v>
      </c>
      <c r="C128" s="25" t="s">
        <v>164</v>
      </c>
      <c r="D128" s="23">
        <v>0.89299768518518519</v>
      </c>
      <c r="E128" s="8">
        <v>44678</v>
      </c>
      <c r="F128" s="24" t="s">
        <v>187</v>
      </c>
      <c r="G128" t="s">
        <v>351</v>
      </c>
      <c r="H128" t="s">
        <v>352</v>
      </c>
      <c r="I128" s="4">
        <v>47.426000000000002</v>
      </c>
      <c r="J128" s="42">
        <v>-123.108</v>
      </c>
      <c r="K128">
        <v>12</v>
      </c>
      <c r="L128">
        <v>6</v>
      </c>
      <c r="M128" s="30">
        <v>2</v>
      </c>
      <c r="N128" s="5">
        <v>30.722999999999999</v>
      </c>
      <c r="O128" s="5">
        <v>30.463999999999999</v>
      </c>
      <c r="P128" s="5">
        <v>9.5213000000000001</v>
      </c>
      <c r="Q128" s="2"/>
      <c r="R128" s="31">
        <v>2</v>
      </c>
      <c r="S128" s="2"/>
      <c r="T128" s="5">
        <v>29.806899999999999</v>
      </c>
      <c r="U128" s="4"/>
      <c r="V128" s="30">
        <v>2</v>
      </c>
      <c r="W128" s="2"/>
      <c r="X128" s="5">
        <v>22.976099999999999</v>
      </c>
      <c r="Y128" s="2"/>
      <c r="Z128" s="5">
        <v>4.2572999999999999</v>
      </c>
      <c r="AA128" s="2"/>
      <c r="AB128" s="2"/>
      <c r="AC128" s="3">
        <v>2</v>
      </c>
      <c r="AE128" s="32">
        <v>4.5986120182830446</v>
      </c>
      <c r="AF128" s="32">
        <v>4.5425213867241681</v>
      </c>
      <c r="AH128" s="7">
        <v>4.5705667025036067</v>
      </c>
      <c r="AI128" s="2"/>
      <c r="AJ128" s="1">
        <v>2</v>
      </c>
      <c r="AK128" s="6"/>
      <c r="AL128" s="5">
        <v>8.4659999999999993</v>
      </c>
      <c r="AM128" s="7"/>
      <c r="AN128" s="6"/>
      <c r="AO128" s="31"/>
      <c r="AP128" s="6"/>
      <c r="AS128" s="29"/>
      <c r="AT128" s="29"/>
      <c r="AV128" s="31"/>
      <c r="AW128" s="5">
        <v>-1.72E-2</v>
      </c>
      <c r="AX128" s="35">
        <v>8.1491617023254262E-2</v>
      </c>
      <c r="AY128" s="35">
        <v>0.48429303830962517</v>
      </c>
      <c r="AZ128" s="29">
        <f t="shared" si="8"/>
        <v>0.28289232766643974</v>
      </c>
      <c r="BA128" s="1">
        <v>6</v>
      </c>
      <c r="BB128" s="35">
        <v>0.20632724530416305</v>
      </c>
      <c r="BC128" s="35">
        <v>0.25514403888926807</v>
      </c>
      <c r="BD128" s="29">
        <f t="shared" si="7"/>
        <v>0.23073564209671554</v>
      </c>
      <c r="BE128" s="1">
        <v>6</v>
      </c>
      <c r="BF128" s="2"/>
      <c r="BG128" s="2"/>
      <c r="BJ128">
        <v>124</v>
      </c>
    </row>
    <row r="129" spans="1:62" x14ac:dyDescent="0.2">
      <c r="A129" s="1">
        <v>128</v>
      </c>
      <c r="B129" t="s">
        <v>57</v>
      </c>
      <c r="C129" s="25" t="s">
        <v>164</v>
      </c>
      <c r="D129" s="23">
        <v>0.89355324074074083</v>
      </c>
      <c r="E129" s="8">
        <v>44678</v>
      </c>
      <c r="F129" s="24" t="s">
        <v>188</v>
      </c>
      <c r="G129" t="s">
        <v>351</v>
      </c>
      <c r="H129" t="s">
        <v>352</v>
      </c>
      <c r="I129" s="4">
        <v>47.426000000000002</v>
      </c>
      <c r="J129" s="42">
        <v>-123.108</v>
      </c>
      <c r="K129">
        <v>12</v>
      </c>
      <c r="L129">
        <v>7</v>
      </c>
      <c r="M129" s="30">
        <v>2</v>
      </c>
      <c r="N129" s="5">
        <v>20.931999999999999</v>
      </c>
      <c r="O129" s="5">
        <v>20.756</v>
      </c>
      <c r="P129" s="5">
        <v>9.8758999999999997</v>
      </c>
      <c r="Q129" s="2"/>
      <c r="R129" s="31">
        <v>2</v>
      </c>
      <c r="S129" s="2"/>
      <c r="T129" s="5">
        <v>29.799399999999999</v>
      </c>
      <c r="U129" s="4"/>
      <c r="V129" s="30">
        <v>2</v>
      </c>
      <c r="W129" s="2"/>
      <c r="X129" s="5">
        <v>22.9145</v>
      </c>
      <c r="Y129" s="2"/>
      <c r="Z129" s="5">
        <v>3.8717999999999999</v>
      </c>
      <c r="AA129" s="2"/>
      <c r="AB129" s="2"/>
      <c r="AC129" s="3">
        <v>2</v>
      </c>
      <c r="AE129" s="32">
        <v>4.1297414744378704</v>
      </c>
      <c r="AF129" s="32">
        <v>4.1566846133467461</v>
      </c>
      <c r="AH129" s="7">
        <v>4.1432130438923078</v>
      </c>
      <c r="AI129" s="2"/>
      <c r="AJ129" s="1">
        <v>2</v>
      </c>
      <c r="AK129" s="6"/>
      <c r="AL129" s="5">
        <v>8.4260000000000002</v>
      </c>
      <c r="AM129" s="7"/>
      <c r="AN129" s="6"/>
      <c r="AO129" s="31"/>
      <c r="AP129" s="6"/>
      <c r="AQ129" s="36">
        <v>33.259830065433675</v>
      </c>
      <c r="AR129" s="36">
        <v>0.10652077920918368</v>
      </c>
      <c r="AS129" s="36">
        <v>-1.9954902742357693E-5</v>
      </c>
      <c r="AT129" s="36">
        <v>2.9739706100127554</v>
      </c>
      <c r="AU129" s="36">
        <v>56.610032375510194</v>
      </c>
      <c r="AV129" s="31">
        <v>2</v>
      </c>
      <c r="AW129" s="5">
        <v>2.7E-2</v>
      </c>
      <c r="AX129" s="35">
        <v>1.2759258893926664</v>
      </c>
      <c r="AY129" s="35">
        <v>0.43306973618072259</v>
      </c>
      <c r="AZ129" s="29">
        <f t="shared" si="8"/>
        <v>0.85449781278669446</v>
      </c>
      <c r="BA129" s="1">
        <v>6</v>
      </c>
      <c r="BB129" s="35">
        <v>0.32462778403784925</v>
      </c>
      <c r="BC129" s="35">
        <v>0.32508726702320584</v>
      </c>
      <c r="BD129" s="29">
        <f t="shared" si="7"/>
        <v>0.32485752553052755</v>
      </c>
      <c r="BE129" s="1">
        <v>6</v>
      </c>
      <c r="BF129" s="2"/>
      <c r="BG129" s="2"/>
      <c r="BJ129">
        <v>124</v>
      </c>
    </row>
    <row r="130" spans="1:62" x14ac:dyDescent="0.2">
      <c r="A130" s="1">
        <v>129</v>
      </c>
      <c r="B130" t="s">
        <v>57</v>
      </c>
      <c r="C130" s="25" t="s">
        <v>164</v>
      </c>
      <c r="D130" s="23">
        <v>0.89413194444444455</v>
      </c>
      <c r="E130" s="8">
        <v>44678</v>
      </c>
      <c r="F130" s="24" t="s">
        <v>189</v>
      </c>
      <c r="G130" t="s">
        <v>351</v>
      </c>
      <c r="H130" t="s">
        <v>352</v>
      </c>
      <c r="I130" s="4">
        <v>47.426000000000002</v>
      </c>
      <c r="J130" s="42">
        <v>-123.108</v>
      </c>
      <c r="K130">
        <v>12</v>
      </c>
      <c r="L130">
        <v>8</v>
      </c>
      <c r="M130" s="30">
        <v>2</v>
      </c>
      <c r="N130" s="5">
        <v>10.706</v>
      </c>
      <c r="O130" s="5">
        <v>10.616</v>
      </c>
      <c r="P130" s="5">
        <v>10.0776</v>
      </c>
      <c r="Q130" s="2"/>
      <c r="R130" s="31">
        <v>2</v>
      </c>
      <c r="S130" s="2"/>
      <c r="T130" s="5">
        <v>29.527999999999999</v>
      </c>
      <c r="U130" s="4"/>
      <c r="V130" s="30">
        <v>2</v>
      </c>
      <c r="W130" s="2"/>
      <c r="X130" s="5">
        <v>22.6707</v>
      </c>
      <c r="Y130" s="2"/>
      <c r="Z130" s="5">
        <v>4.0498000000000003</v>
      </c>
      <c r="AA130" s="2"/>
      <c r="AB130" s="2"/>
      <c r="AC130" s="3">
        <v>2</v>
      </c>
      <c r="AE130" s="32">
        <v>4.3099657432972034</v>
      </c>
      <c r="AF130" s="32">
        <v>4.4109175168620718</v>
      </c>
      <c r="AH130" s="7">
        <v>4.360441630079638</v>
      </c>
      <c r="AI130" s="2"/>
      <c r="AJ130" s="1">
        <v>2</v>
      </c>
      <c r="AK130" s="6"/>
      <c r="AL130" s="5">
        <v>8.4390000000000001</v>
      </c>
      <c r="AM130" s="7"/>
      <c r="AN130" s="6"/>
      <c r="AO130" s="31"/>
      <c r="AP130" s="6"/>
      <c r="AQ130" s="36">
        <v>28.761939872448981</v>
      </c>
      <c r="AR130" s="36">
        <v>0.48584910612244897</v>
      </c>
      <c r="AS130" s="36">
        <v>0.18298940538903058</v>
      </c>
      <c r="AT130" s="36">
        <v>2.7702999650510201</v>
      </c>
      <c r="AU130" s="36">
        <v>54.927294144897957</v>
      </c>
      <c r="AV130" s="31">
        <v>2</v>
      </c>
      <c r="AW130" s="5">
        <v>1.0651999999999999</v>
      </c>
      <c r="AX130" s="35">
        <v>5.2154634894882728</v>
      </c>
      <c r="AY130" s="35">
        <v>4.9826302979932597</v>
      </c>
      <c r="AZ130" s="29">
        <f t="shared" si="8"/>
        <v>5.0990468937407663</v>
      </c>
      <c r="BA130" s="1">
        <v>6</v>
      </c>
      <c r="BB130" s="35">
        <v>0.96211209217336702</v>
      </c>
      <c r="BC130" s="35">
        <v>1.0077460236180267</v>
      </c>
      <c r="BD130" s="29">
        <f t="shared" si="7"/>
        <v>0.98492905789569685</v>
      </c>
      <c r="BE130" s="1">
        <v>6</v>
      </c>
      <c r="BF130" s="2"/>
      <c r="BG130" s="2"/>
      <c r="BJ130">
        <v>124</v>
      </c>
    </row>
    <row r="131" spans="1:62" x14ac:dyDescent="0.2">
      <c r="A131" s="1">
        <v>130</v>
      </c>
      <c r="B131" t="s">
        <v>57</v>
      </c>
      <c r="C131" s="25" t="s">
        <v>164</v>
      </c>
      <c r="D131" s="23">
        <v>0.89483796296296303</v>
      </c>
      <c r="E131" s="8">
        <v>44678</v>
      </c>
      <c r="F131" s="24" t="s">
        <v>190</v>
      </c>
      <c r="G131" t="s">
        <v>351</v>
      </c>
      <c r="H131" t="s">
        <v>352</v>
      </c>
      <c r="I131" s="4">
        <v>47.426000000000002</v>
      </c>
      <c r="J131" s="42">
        <v>-123.108</v>
      </c>
      <c r="K131">
        <v>12</v>
      </c>
      <c r="L131">
        <v>9</v>
      </c>
      <c r="M131" s="30">
        <v>2</v>
      </c>
      <c r="N131" s="5">
        <v>5.45</v>
      </c>
      <c r="O131" s="5">
        <v>5.4039999999999999</v>
      </c>
      <c r="P131" s="5">
        <v>10.4833</v>
      </c>
      <c r="Q131" s="2"/>
      <c r="R131" s="31">
        <v>2</v>
      </c>
      <c r="S131" s="2"/>
      <c r="T131" s="5">
        <v>29.104500000000002</v>
      </c>
      <c r="U131" s="4"/>
      <c r="V131" s="30">
        <v>2</v>
      </c>
      <c r="W131" s="2"/>
      <c r="X131" s="5">
        <v>22.275099999999998</v>
      </c>
      <c r="Y131" s="2"/>
      <c r="Z131" s="5">
        <v>8.7600999999999996</v>
      </c>
      <c r="AA131" s="2"/>
      <c r="AB131" s="2"/>
      <c r="AC131" s="3">
        <v>2</v>
      </c>
      <c r="AE131" s="32">
        <v>7.573691231177877</v>
      </c>
      <c r="AF131" s="32">
        <v>7.6013552644427858</v>
      </c>
      <c r="AH131" s="7">
        <v>7.5875232478103314</v>
      </c>
      <c r="AI131" s="2"/>
      <c r="AJ131" s="1">
        <v>2</v>
      </c>
      <c r="AK131" s="6"/>
      <c r="AL131" s="5">
        <v>8.9149999999999991</v>
      </c>
      <c r="AM131" s="7"/>
      <c r="AN131" s="6"/>
      <c r="AO131" s="31"/>
      <c r="AP131" s="6"/>
      <c r="AS131" s="29"/>
      <c r="AT131" s="29"/>
      <c r="AV131" s="31"/>
      <c r="AW131" s="5">
        <v>11.817399999999999</v>
      </c>
      <c r="AX131" s="35">
        <v>5.122330212890267</v>
      </c>
      <c r="AY131" s="35">
        <v>24.307785192079265</v>
      </c>
      <c r="AZ131" s="29">
        <f t="shared" si="8"/>
        <v>14.715057702484767</v>
      </c>
      <c r="BA131" s="1">
        <v>3</v>
      </c>
      <c r="BB131" s="35">
        <v>0.35324814358254908</v>
      </c>
      <c r="BC131" s="35">
        <v>2.859507422728174</v>
      </c>
      <c r="BD131" s="29">
        <f t="shared" si="7"/>
        <v>1.6063777831553616</v>
      </c>
      <c r="BE131" s="1">
        <v>3</v>
      </c>
      <c r="BF131" s="2"/>
      <c r="BG131" s="2"/>
      <c r="BJ131">
        <v>124</v>
      </c>
    </row>
    <row r="132" spans="1:62" x14ac:dyDescent="0.2">
      <c r="A132" s="1">
        <v>131</v>
      </c>
      <c r="B132" t="s">
        <v>57</v>
      </c>
      <c r="C132" s="25" t="s">
        <v>164</v>
      </c>
      <c r="D132" s="23">
        <v>0.89521990740740742</v>
      </c>
      <c r="E132" s="8">
        <v>44678</v>
      </c>
      <c r="F132" s="24" t="s">
        <v>191</v>
      </c>
      <c r="G132" t="s">
        <v>351</v>
      </c>
      <c r="H132" t="s">
        <v>352</v>
      </c>
      <c r="I132" s="4">
        <v>47.426000000000002</v>
      </c>
      <c r="J132" s="42">
        <v>-123.108</v>
      </c>
      <c r="K132">
        <v>12</v>
      </c>
      <c r="L132">
        <v>10</v>
      </c>
      <c r="M132" s="30">
        <v>2</v>
      </c>
      <c r="N132" s="5">
        <v>3.0459999999999998</v>
      </c>
      <c r="O132" s="5">
        <v>3.02</v>
      </c>
      <c r="P132" s="5">
        <v>10.6614</v>
      </c>
      <c r="Q132" s="2"/>
      <c r="R132" s="31">
        <v>2</v>
      </c>
      <c r="S132" s="2"/>
      <c r="T132" s="5">
        <v>28.4085</v>
      </c>
      <c r="U132" s="4"/>
      <c r="V132" s="30">
        <v>2</v>
      </c>
      <c r="W132" s="2"/>
      <c r="X132" s="5">
        <v>21.704599999999999</v>
      </c>
      <c r="Y132" s="2"/>
      <c r="Z132" s="5">
        <v>10.050599999999999</v>
      </c>
      <c r="AA132" s="2"/>
      <c r="AB132" s="2"/>
      <c r="AC132" s="3">
        <v>2</v>
      </c>
      <c r="AE132" s="7"/>
      <c r="AF132" s="7"/>
      <c r="AH132" s="7"/>
      <c r="AI132" s="2"/>
      <c r="AJ132" s="1">
        <v>2</v>
      </c>
      <c r="AK132" s="6"/>
      <c r="AL132" s="5">
        <v>9.0630000000000006</v>
      </c>
      <c r="AM132" s="7"/>
      <c r="AN132" s="6"/>
      <c r="AO132" s="31"/>
      <c r="AP132" s="6"/>
      <c r="AQ132" s="36">
        <v>10.039416343877551</v>
      </c>
      <c r="AR132" s="36">
        <v>0.31458099719387755</v>
      </c>
      <c r="AS132" s="36">
        <v>-2.4387747130085909E-5</v>
      </c>
      <c r="AT132" s="36">
        <v>1.7618669815688774</v>
      </c>
      <c r="AU132" s="36">
        <v>45.751605459183672</v>
      </c>
      <c r="AV132" s="31">
        <v>2</v>
      </c>
      <c r="AW132" s="5">
        <v>11.416700000000001</v>
      </c>
      <c r="AZ132" s="29"/>
      <c r="BD132" s="29"/>
      <c r="BF132" s="2"/>
      <c r="BG132" s="2"/>
      <c r="BJ132">
        <v>124</v>
      </c>
    </row>
    <row r="133" spans="1:62" x14ac:dyDescent="0.2">
      <c r="A133" s="1">
        <v>132</v>
      </c>
      <c r="B133" t="s">
        <v>57</v>
      </c>
      <c r="C133" s="25" t="s">
        <v>164</v>
      </c>
      <c r="D133" s="23">
        <v>0.89528935185185177</v>
      </c>
      <c r="E133" s="8">
        <v>44678</v>
      </c>
      <c r="F133" s="24" t="s">
        <v>192</v>
      </c>
      <c r="G133" t="s">
        <v>351</v>
      </c>
      <c r="H133" t="s">
        <v>352</v>
      </c>
      <c r="I133" s="4">
        <v>47.426000000000002</v>
      </c>
      <c r="J133" s="42">
        <v>-123.108</v>
      </c>
      <c r="K133">
        <v>12</v>
      </c>
      <c r="L133">
        <v>11</v>
      </c>
      <c r="M133" s="30">
        <v>2</v>
      </c>
      <c r="N133" s="5">
        <v>3.0489999999999999</v>
      </c>
      <c r="O133" s="5">
        <v>3.024</v>
      </c>
      <c r="P133" s="5">
        <v>10.5975</v>
      </c>
      <c r="Q133" s="2"/>
      <c r="R133" s="31">
        <v>2</v>
      </c>
      <c r="S133" s="2"/>
      <c r="T133" s="5">
        <v>28.532800000000002</v>
      </c>
      <c r="U133" s="4"/>
      <c r="V133" s="30">
        <v>2</v>
      </c>
      <c r="W133" s="2"/>
      <c r="X133" s="5">
        <v>21.811699999999998</v>
      </c>
      <c r="Y133" s="2"/>
      <c r="Z133" s="5">
        <v>10.8399</v>
      </c>
      <c r="AA133" s="2"/>
      <c r="AB133" s="2"/>
      <c r="AC133" s="3">
        <v>2</v>
      </c>
      <c r="AE133" s="32">
        <v>9.8054395625146</v>
      </c>
      <c r="AF133" s="32">
        <v>9.8713427016705424</v>
      </c>
      <c r="AH133" s="7">
        <v>9.8383911320925712</v>
      </c>
      <c r="AI133" s="2"/>
      <c r="AJ133" s="1">
        <v>2</v>
      </c>
      <c r="AK133" s="6"/>
      <c r="AL133" s="5">
        <v>9.0589999999999993</v>
      </c>
      <c r="AM133" s="7"/>
      <c r="AN133" s="6"/>
      <c r="AO133" s="31"/>
      <c r="AP133" s="6"/>
      <c r="AS133" s="29"/>
      <c r="AT133" s="29"/>
      <c r="AV133" s="31"/>
      <c r="AW133" s="5">
        <v>10.1273</v>
      </c>
      <c r="AX133" s="35">
        <v>26.403283915534377</v>
      </c>
      <c r="AY133" s="35">
        <v>28.708332511334994</v>
      </c>
      <c r="AZ133" s="29">
        <f t="shared" si="8"/>
        <v>27.555808213434688</v>
      </c>
      <c r="BA133" s="1">
        <v>3</v>
      </c>
      <c r="BB133" s="35">
        <v>2.6594012072828774</v>
      </c>
      <c r="BC133" s="35">
        <v>0.986150114152202</v>
      </c>
      <c r="BD133" s="29">
        <f t="shared" si="7"/>
        <v>1.8227756607175398</v>
      </c>
      <c r="BE133" s="1">
        <v>3</v>
      </c>
      <c r="BF133" s="2"/>
      <c r="BG133" s="2"/>
      <c r="BJ133">
        <v>124</v>
      </c>
    </row>
    <row r="134" spans="1:62" x14ac:dyDescent="0.2">
      <c r="A134" s="1">
        <v>133</v>
      </c>
      <c r="B134" t="s">
        <v>57</v>
      </c>
      <c r="C134" s="25" t="s">
        <v>164</v>
      </c>
      <c r="D134" s="23">
        <v>0.80100694444444442</v>
      </c>
      <c r="E134" s="8">
        <v>44678</v>
      </c>
      <c r="F134" s="24" t="s">
        <v>193</v>
      </c>
      <c r="G134" t="s">
        <v>353</v>
      </c>
      <c r="H134" t="s">
        <v>354</v>
      </c>
      <c r="I134" s="4">
        <v>47.546833333333332</v>
      </c>
      <c r="J134" s="42">
        <v>-123.00833333333334</v>
      </c>
      <c r="K134">
        <v>13</v>
      </c>
      <c r="L134">
        <v>1</v>
      </c>
      <c r="M134" s="30">
        <v>2</v>
      </c>
      <c r="N134" s="5">
        <v>137.16200000000001</v>
      </c>
      <c r="O134" s="5">
        <v>135.971</v>
      </c>
      <c r="P134" s="5">
        <v>9.7065000000000001</v>
      </c>
      <c r="Q134" s="2"/>
      <c r="R134" s="31">
        <v>2</v>
      </c>
      <c r="S134" s="2"/>
      <c r="T134" s="5">
        <v>30.1478</v>
      </c>
      <c r="U134" s="4"/>
      <c r="V134" s="30">
        <v>2</v>
      </c>
      <c r="W134" s="2"/>
      <c r="X134" s="5">
        <v>23.215</v>
      </c>
      <c r="Y134" s="2"/>
      <c r="Z134" s="5">
        <v>3.556</v>
      </c>
      <c r="AA134" s="2"/>
      <c r="AB134" s="2"/>
      <c r="AC134" s="3">
        <v>2</v>
      </c>
      <c r="AE134" s="32">
        <v>3.739734250490149</v>
      </c>
      <c r="AF134" s="7"/>
      <c r="AH134" s="7">
        <v>3.739734250490149</v>
      </c>
      <c r="AI134" s="2"/>
      <c r="AJ134" s="1">
        <v>2</v>
      </c>
      <c r="AK134" s="6"/>
      <c r="AL134" s="5">
        <v>8.4169999999999998</v>
      </c>
      <c r="AM134" s="7"/>
      <c r="AN134" s="6"/>
      <c r="AO134" s="31"/>
      <c r="AP134" s="6"/>
      <c r="AS134" s="29"/>
      <c r="AT134" s="29"/>
      <c r="AV134" s="31"/>
      <c r="AW134" s="5">
        <v>-1.2500000000000001E-2</v>
      </c>
      <c r="AZ134" s="29"/>
      <c r="BD134" s="29"/>
      <c r="BF134" s="2"/>
      <c r="BG134" s="2"/>
      <c r="BJ134">
        <v>143</v>
      </c>
    </row>
    <row r="135" spans="1:62" x14ac:dyDescent="0.2">
      <c r="A135" s="1">
        <v>134</v>
      </c>
      <c r="B135" t="s">
        <v>57</v>
      </c>
      <c r="C135" s="25" t="s">
        <v>164</v>
      </c>
      <c r="D135" s="23">
        <v>0.80184027777777789</v>
      </c>
      <c r="E135" s="8">
        <v>44678</v>
      </c>
      <c r="F135" s="24" t="s">
        <v>194</v>
      </c>
      <c r="G135" t="s">
        <v>353</v>
      </c>
      <c r="H135" t="s">
        <v>354</v>
      </c>
      <c r="I135" s="4">
        <v>47.546833333333332</v>
      </c>
      <c r="J135" s="42">
        <v>-123.00833333333334</v>
      </c>
      <c r="K135">
        <v>13</v>
      </c>
      <c r="L135">
        <v>2</v>
      </c>
      <c r="M135" s="30">
        <v>2</v>
      </c>
      <c r="N135" s="5">
        <v>121.407</v>
      </c>
      <c r="O135" s="5">
        <v>120.358</v>
      </c>
      <c r="P135" s="5">
        <v>9.5611999999999995</v>
      </c>
      <c r="Q135" s="2"/>
      <c r="R135" s="31">
        <v>2</v>
      </c>
      <c r="S135" s="2"/>
      <c r="T135" s="5">
        <v>30.091999999999999</v>
      </c>
      <c r="U135" s="4"/>
      <c r="V135" s="30">
        <v>2</v>
      </c>
      <c r="W135" s="2"/>
      <c r="X135" s="5">
        <v>23.193899999999999</v>
      </c>
      <c r="Y135" s="2"/>
      <c r="Z135" s="5">
        <v>3.8424999999999998</v>
      </c>
      <c r="AA135" s="2"/>
      <c r="AB135" s="2"/>
      <c r="AC135" s="3">
        <v>2</v>
      </c>
      <c r="AE135" s="32">
        <v>4.0337860592579435</v>
      </c>
      <c r="AF135" s="7"/>
      <c r="AH135" s="7">
        <v>4.0337860592579435</v>
      </c>
      <c r="AI135" s="2"/>
      <c r="AJ135" s="1">
        <v>2</v>
      </c>
      <c r="AK135" s="6"/>
      <c r="AL135" s="5">
        <v>8.4469999999999992</v>
      </c>
      <c r="AM135" s="7"/>
      <c r="AN135" s="6"/>
      <c r="AO135" s="31"/>
      <c r="AP135" s="6"/>
      <c r="AS135" s="29"/>
      <c r="AT135" s="29"/>
      <c r="AV135" s="31"/>
      <c r="AW135" s="5">
        <v>-2.98E-2</v>
      </c>
      <c r="AZ135" s="29"/>
      <c r="BD135" s="29"/>
      <c r="BF135" s="2"/>
      <c r="BG135" s="2"/>
      <c r="BJ135">
        <v>143</v>
      </c>
    </row>
    <row r="136" spans="1:62" x14ac:dyDescent="0.2">
      <c r="A136" s="1">
        <v>135</v>
      </c>
      <c r="B136" t="s">
        <v>57</v>
      </c>
      <c r="C136" s="25" t="s">
        <v>164</v>
      </c>
      <c r="D136" s="23">
        <v>0.80265046296296294</v>
      </c>
      <c r="E136" s="8">
        <v>44678</v>
      </c>
      <c r="F136" s="24" t="s">
        <v>195</v>
      </c>
      <c r="G136" t="s">
        <v>353</v>
      </c>
      <c r="H136" t="s">
        <v>354</v>
      </c>
      <c r="I136" s="4">
        <v>47.546833333333332</v>
      </c>
      <c r="J136" s="42">
        <v>-123.00833333333334</v>
      </c>
      <c r="K136">
        <v>13</v>
      </c>
      <c r="L136">
        <v>3</v>
      </c>
      <c r="M136" s="30">
        <v>2</v>
      </c>
      <c r="N136" s="5">
        <v>100.999</v>
      </c>
      <c r="O136" s="5">
        <v>100.13200000000001</v>
      </c>
      <c r="P136" s="5">
        <v>9.4193999999999996</v>
      </c>
      <c r="Q136" s="2"/>
      <c r="R136" s="31">
        <v>2</v>
      </c>
      <c r="S136" s="2"/>
      <c r="T136" s="5">
        <v>30.0578</v>
      </c>
      <c r="U136" s="4"/>
      <c r="V136" s="30">
        <v>2</v>
      </c>
      <c r="W136" s="2"/>
      <c r="X136" s="5">
        <v>23.188800000000001</v>
      </c>
      <c r="Y136" s="2"/>
      <c r="Z136" s="5">
        <v>4.0317999999999996</v>
      </c>
      <c r="AA136" s="2"/>
      <c r="AB136" s="2"/>
      <c r="AC136" s="3">
        <v>2</v>
      </c>
      <c r="AE136" s="32">
        <v>4.2345338598769171</v>
      </c>
      <c r="AF136" s="7"/>
      <c r="AH136" s="7">
        <v>4.2345338598769171</v>
      </c>
      <c r="AI136" s="2"/>
      <c r="AJ136" s="1">
        <v>2</v>
      </c>
      <c r="AK136" s="6"/>
      <c r="AL136" s="5">
        <v>8.4619999999999997</v>
      </c>
      <c r="AM136" s="7"/>
      <c r="AN136" s="6"/>
      <c r="AO136" s="31"/>
      <c r="AP136" s="6"/>
      <c r="AS136" s="29"/>
      <c r="AT136" s="29"/>
      <c r="AV136" s="31"/>
      <c r="AW136" s="5">
        <v>-2.98E-2</v>
      </c>
      <c r="AZ136" s="29"/>
      <c r="BD136" s="29"/>
      <c r="BF136" s="2"/>
      <c r="BG136" s="2"/>
      <c r="BJ136">
        <v>143</v>
      </c>
    </row>
    <row r="137" spans="1:62" x14ac:dyDescent="0.2">
      <c r="A137" s="1">
        <v>136</v>
      </c>
      <c r="B137" t="s">
        <v>57</v>
      </c>
      <c r="C137" s="25" t="s">
        <v>164</v>
      </c>
      <c r="D137" s="23">
        <v>0.80363425925925924</v>
      </c>
      <c r="E137" s="8">
        <v>44678</v>
      </c>
      <c r="F137" s="24" t="s">
        <v>196</v>
      </c>
      <c r="G137" t="s">
        <v>353</v>
      </c>
      <c r="H137" t="s">
        <v>354</v>
      </c>
      <c r="I137" s="4">
        <v>47.546833333333332</v>
      </c>
      <c r="J137" s="42">
        <v>-123.00833333333334</v>
      </c>
      <c r="K137">
        <v>13</v>
      </c>
      <c r="L137">
        <v>4</v>
      </c>
      <c r="M137" s="30">
        <v>2</v>
      </c>
      <c r="N137" s="5">
        <v>80.784000000000006</v>
      </c>
      <c r="O137" s="5">
        <v>80.093000000000004</v>
      </c>
      <c r="P137" s="5">
        <v>9.1990999999999996</v>
      </c>
      <c r="Q137" s="2"/>
      <c r="R137" s="31">
        <v>2</v>
      </c>
      <c r="S137" s="2"/>
      <c r="T137" s="5">
        <v>29.955500000000001</v>
      </c>
      <c r="U137" s="4"/>
      <c r="V137" s="30">
        <v>2</v>
      </c>
      <c r="W137" s="2"/>
      <c r="X137" s="5">
        <v>23.142199999999999</v>
      </c>
      <c r="Y137" s="2"/>
      <c r="Z137" s="5">
        <v>4.3707000000000003</v>
      </c>
      <c r="AA137" s="2"/>
      <c r="AB137" s="2"/>
      <c r="AC137" s="3">
        <v>2</v>
      </c>
      <c r="AE137" s="32">
        <v>4.6354944486919267</v>
      </c>
      <c r="AF137" s="7"/>
      <c r="AH137" s="7">
        <v>4.6354944486919267</v>
      </c>
      <c r="AI137" s="2"/>
      <c r="AJ137" s="1">
        <v>2</v>
      </c>
      <c r="AK137" s="6"/>
      <c r="AL137" s="5">
        <v>8.4860000000000007</v>
      </c>
      <c r="AM137" s="7"/>
      <c r="AN137" s="6"/>
      <c r="AO137" s="31"/>
      <c r="AP137" s="6"/>
      <c r="AS137" s="29"/>
      <c r="AT137" s="29"/>
      <c r="AV137" s="31"/>
      <c r="AW137" s="5">
        <v>-5.3E-3</v>
      </c>
      <c r="AZ137" s="29"/>
      <c r="BD137" s="29"/>
      <c r="BF137" s="2"/>
      <c r="BG137" s="2"/>
      <c r="BJ137">
        <v>143</v>
      </c>
    </row>
    <row r="138" spans="1:62" x14ac:dyDescent="0.2">
      <c r="A138" s="1">
        <v>137</v>
      </c>
      <c r="B138" t="s">
        <v>57</v>
      </c>
      <c r="C138" s="25" t="s">
        <v>164</v>
      </c>
      <c r="D138" s="23">
        <v>0.80488425925925933</v>
      </c>
      <c r="E138" s="8">
        <v>44678</v>
      </c>
      <c r="F138" s="24" t="s">
        <v>197</v>
      </c>
      <c r="G138" t="s">
        <v>353</v>
      </c>
      <c r="H138" t="s">
        <v>354</v>
      </c>
      <c r="I138" s="4">
        <v>47.546833333333332</v>
      </c>
      <c r="J138" s="42">
        <v>-123.00833333333334</v>
      </c>
      <c r="K138">
        <v>13</v>
      </c>
      <c r="L138">
        <v>5</v>
      </c>
      <c r="M138" s="30">
        <v>2</v>
      </c>
      <c r="N138" s="5">
        <v>50.7</v>
      </c>
      <c r="O138" s="5">
        <v>50.27</v>
      </c>
      <c r="P138" s="5">
        <v>8.8595000000000006</v>
      </c>
      <c r="Q138" s="2"/>
      <c r="R138" s="31">
        <v>2</v>
      </c>
      <c r="S138" s="2"/>
      <c r="T138" s="5">
        <v>29.789200000000001</v>
      </c>
      <c r="U138" s="4"/>
      <c r="V138" s="30">
        <v>2</v>
      </c>
      <c r="W138" s="2"/>
      <c r="X138" s="5">
        <v>23.0625</v>
      </c>
      <c r="Y138" s="2"/>
      <c r="Z138" s="5">
        <v>5.0090000000000003</v>
      </c>
      <c r="AA138" s="2"/>
      <c r="AB138" s="2"/>
      <c r="AC138" s="3">
        <v>2</v>
      </c>
      <c r="AE138" s="32">
        <v>5.2046422673761343</v>
      </c>
      <c r="AF138" s="7"/>
      <c r="AH138" s="7">
        <v>5.2046422673761343</v>
      </c>
      <c r="AI138" s="2"/>
      <c r="AJ138" s="1">
        <v>2</v>
      </c>
      <c r="AK138" s="6"/>
      <c r="AL138" s="5">
        <v>8.5410000000000004</v>
      </c>
      <c r="AM138" s="7"/>
      <c r="AN138" s="6"/>
      <c r="AO138" s="31"/>
      <c r="AP138" s="6"/>
      <c r="AS138" s="29"/>
      <c r="AT138" s="29"/>
      <c r="AV138" s="31"/>
      <c r="AW138" s="5">
        <v>-1.72E-2</v>
      </c>
      <c r="AX138" s="35">
        <v>5.4948633192822893E-2</v>
      </c>
      <c r="AZ138" s="29">
        <f t="shared" si="8"/>
        <v>5.4948633192822893E-2</v>
      </c>
      <c r="BA138" s="1">
        <v>2</v>
      </c>
      <c r="BB138" s="35">
        <v>0.30540994240410607</v>
      </c>
      <c r="BD138" s="29">
        <f t="shared" si="7"/>
        <v>0.30540994240410607</v>
      </c>
      <c r="BE138" s="1">
        <v>2</v>
      </c>
      <c r="BF138" s="2"/>
      <c r="BG138" s="2"/>
      <c r="BJ138">
        <v>143</v>
      </c>
    </row>
    <row r="139" spans="1:62" x14ac:dyDescent="0.2">
      <c r="A139" s="1">
        <v>138</v>
      </c>
      <c r="B139" t="s">
        <v>57</v>
      </c>
      <c r="C139" s="25" t="s">
        <v>164</v>
      </c>
      <c r="D139" s="23">
        <v>0.80590277777777775</v>
      </c>
      <c r="E139" s="8">
        <v>44678</v>
      </c>
      <c r="F139" s="24" t="s">
        <v>198</v>
      </c>
      <c r="G139" t="s">
        <v>353</v>
      </c>
      <c r="H139" t="s">
        <v>354</v>
      </c>
      <c r="I139" s="4">
        <v>47.546833333333332</v>
      </c>
      <c r="J139" s="42">
        <v>-123.00833333333334</v>
      </c>
      <c r="K139">
        <v>13</v>
      </c>
      <c r="L139">
        <v>6</v>
      </c>
      <c r="M139" s="30">
        <v>2</v>
      </c>
      <c r="N139" s="5">
        <v>30.696000000000002</v>
      </c>
      <c r="O139" s="5">
        <v>30.437999999999999</v>
      </c>
      <c r="P139" s="5">
        <v>8.8948</v>
      </c>
      <c r="Q139" s="2"/>
      <c r="R139" s="31">
        <v>2</v>
      </c>
      <c r="S139" s="2"/>
      <c r="T139" s="5">
        <v>29.687000000000001</v>
      </c>
      <c r="U139" s="4"/>
      <c r="V139" s="30">
        <v>2</v>
      </c>
      <c r="W139" s="2"/>
      <c r="X139" s="5">
        <v>22.9771</v>
      </c>
      <c r="Y139" s="2"/>
      <c r="Z139" s="5">
        <v>5.0911999999999997</v>
      </c>
      <c r="AA139" s="2"/>
      <c r="AB139" s="2"/>
      <c r="AC139" s="3">
        <v>2</v>
      </c>
      <c r="AE139" s="32">
        <v>5.3524915046594392</v>
      </c>
      <c r="AF139" s="7"/>
      <c r="AH139" s="7">
        <v>5.3524915046594392</v>
      </c>
      <c r="AI139" s="2"/>
      <c r="AJ139" s="1">
        <v>2</v>
      </c>
      <c r="AK139" s="6"/>
      <c r="AL139" s="5">
        <v>8.5449999999999999</v>
      </c>
      <c r="AM139" s="7"/>
      <c r="AN139" s="6"/>
      <c r="AO139" s="31"/>
      <c r="AP139" s="6"/>
      <c r="AS139" s="29"/>
      <c r="AT139" s="29"/>
      <c r="AV139" s="31"/>
      <c r="AW139" s="5">
        <v>-1.3100000000000001E-2</v>
      </c>
      <c r="AX139" s="35">
        <v>8.8942279151094636E-2</v>
      </c>
      <c r="AZ139" s="29">
        <f t="shared" si="8"/>
        <v>8.8942279151094636E-2</v>
      </c>
      <c r="BA139" s="1">
        <v>2</v>
      </c>
      <c r="BB139" s="35">
        <v>0.29434820580200249</v>
      </c>
      <c r="BD139" s="29">
        <f t="shared" si="7"/>
        <v>0.29434820580200249</v>
      </c>
      <c r="BE139" s="1">
        <v>2</v>
      </c>
      <c r="BF139" s="2"/>
      <c r="BG139" s="2"/>
      <c r="BJ139">
        <v>143</v>
      </c>
    </row>
    <row r="140" spans="1:62" x14ac:dyDescent="0.2">
      <c r="A140" s="1">
        <v>139</v>
      </c>
      <c r="B140" t="s">
        <v>57</v>
      </c>
      <c r="C140" s="25" t="s">
        <v>164</v>
      </c>
      <c r="D140" s="23">
        <v>0.80667824074074079</v>
      </c>
      <c r="E140" s="8">
        <v>44678</v>
      </c>
      <c r="F140" s="24" t="s">
        <v>199</v>
      </c>
      <c r="G140" t="s">
        <v>353</v>
      </c>
      <c r="H140" t="s">
        <v>354</v>
      </c>
      <c r="I140" s="4">
        <v>47.546833333333332</v>
      </c>
      <c r="J140" s="42">
        <v>-123.00833333333334</v>
      </c>
      <c r="K140">
        <v>13</v>
      </c>
      <c r="L140">
        <v>7</v>
      </c>
      <c r="M140" s="30">
        <v>2</v>
      </c>
      <c r="N140" s="5">
        <v>20.710999999999999</v>
      </c>
      <c r="O140" s="5">
        <v>20.536999999999999</v>
      </c>
      <c r="P140" s="5">
        <v>8.9497999999999998</v>
      </c>
      <c r="Q140" s="2"/>
      <c r="R140" s="31">
        <v>2</v>
      </c>
      <c r="S140" s="2"/>
      <c r="T140" s="5">
        <v>29.574300000000001</v>
      </c>
      <c r="U140" s="4"/>
      <c r="V140" s="30">
        <v>2</v>
      </c>
      <c r="W140" s="2"/>
      <c r="X140" s="5">
        <v>22.880700000000001</v>
      </c>
      <c r="Y140" s="2"/>
      <c r="Z140" s="5">
        <v>5.1649000000000003</v>
      </c>
      <c r="AA140" s="2"/>
      <c r="AB140" s="2"/>
      <c r="AC140" s="3">
        <v>2</v>
      </c>
      <c r="AE140" s="32">
        <v>5.3866835193792966</v>
      </c>
      <c r="AF140" s="7"/>
      <c r="AH140" s="7">
        <v>5.3866835193792966</v>
      </c>
      <c r="AI140" s="2"/>
      <c r="AJ140" s="1">
        <v>2</v>
      </c>
      <c r="AK140" s="6"/>
      <c r="AL140" s="5">
        <v>8.5530000000000008</v>
      </c>
      <c r="AM140" s="7"/>
      <c r="AN140" s="6"/>
      <c r="AO140" s="31"/>
      <c r="AP140" s="6"/>
      <c r="AS140" s="29"/>
      <c r="AT140" s="29"/>
      <c r="AV140" s="31"/>
      <c r="AW140" s="5">
        <v>6.2899999999999998E-2</v>
      </c>
      <c r="AX140" s="35">
        <v>0.23748985532491235</v>
      </c>
      <c r="AZ140" s="29">
        <f t="shared" si="8"/>
        <v>0.23748985532491235</v>
      </c>
      <c r="BA140" s="1">
        <v>2</v>
      </c>
      <c r="BB140" s="35">
        <v>0.43642748085635741</v>
      </c>
      <c r="BD140" s="29">
        <f t="shared" si="7"/>
        <v>0.43642748085635741</v>
      </c>
      <c r="BE140" s="1">
        <v>2</v>
      </c>
      <c r="BF140" s="2"/>
      <c r="BG140" s="2"/>
      <c r="BJ140">
        <v>143</v>
      </c>
    </row>
    <row r="141" spans="1:62" x14ac:dyDescent="0.2">
      <c r="A141" s="1">
        <v>140</v>
      </c>
      <c r="B141" t="s">
        <v>57</v>
      </c>
      <c r="C141" s="25" t="s">
        <v>164</v>
      </c>
      <c r="D141" s="23">
        <v>0.80770833333333336</v>
      </c>
      <c r="E141" s="8">
        <v>44678</v>
      </c>
      <c r="F141" s="24" t="s">
        <v>200</v>
      </c>
      <c r="G141" t="s">
        <v>353</v>
      </c>
      <c r="H141" t="s">
        <v>354</v>
      </c>
      <c r="I141" s="4">
        <v>47.546833333333332</v>
      </c>
      <c r="J141" s="42">
        <v>-123.00833333333334</v>
      </c>
      <c r="K141">
        <v>13</v>
      </c>
      <c r="L141">
        <v>8</v>
      </c>
      <c r="M141" s="30">
        <v>2</v>
      </c>
      <c r="N141" s="5">
        <v>10.210000000000001</v>
      </c>
      <c r="O141" s="5">
        <v>10.124000000000001</v>
      </c>
      <c r="P141" s="5">
        <v>9.9128000000000007</v>
      </c>
      <c r="Q141" s="2"/>
      <c r="R141" s="31">
        <v>2</v>
      </c>
      <c r="S141" s="2"/>
      <c r="T141" s="5">
        <v>28.963100000000001</v>
      </c>
      <c r="U141" s="4"/>
      <c r="V141" s="30">
        <v>2</v>
      </c>
      <c r="W141" s="2"/>
      <c r="X141" s="5">
        <v>22.256599999999999</v>
      </c>
      <c r="Y141" s="2"/>
      <c r="Z141" s="5">
        <v>7.2375999999999996</v>
      </c>
      <c r="AA141" s="2"/>
      <c r="AB141" s="2"/>
      <c r="AC141" s="3">
        <v>2</v>
      </c>
      <c r="AE141" s="32">
        <v>6.4420386628377706</v>
      </c>
      <c r="AF141" s="7"/>
      <c r="AH141" s="7">
        <v>6.4420386628377706</v>
      </c>
      <c r="AI141" s="2"/>
      <c r="AJ141" s="1">
        <v>2</v>
      </c>
      <c r="AK141" s="6"/>
      <c r="AL141" s="5">
        <v>8.7769999999999992</v>
      </c>
      <c r="AM141" s="7"/>
      <c r="AN141" s="6"/>
      <c r="AO141" s="31"/>
      <c r="AP141" s="6"/>
      <c r="AS141" s="29"/>
      <c r="AT141" s="29"/>
      <c r="AV141" s="31"/>
      <c r="AW141" s="5">
        <v>12.2498</v>
      </c>
      <c r="AX141" s="35">
        <v>15.460123915268804</v>
      </c>
      <c r="AZ141" s="29">
        <f t="shared" si="8"/>
        <v>15.460123915268804</v>
      </c>
      <c r="BA141" s="1">
        <v>2</v>
      </c>
      <c r="BB141" s="35">
        <v>1.6218085643258782</v>
      </c>
      <c r="BD141" s="29">
        <f t="shared" si="7"/>
        <v>1.6218085643258782</v>
      </c>
      <c r="BE141" s="1">
        <v>2</v>
      </c>
      <c r="BF141" s="2"/>
      <c r="BG141" s="2"/>
      <c r="BJ141">
        <v>143</v>
      </c>
    </row>
    <row r="142" spans="1:62" x14ac:dyDescent="0.2">
      <c r="A142" s="1">
        <v>141</v>
      </c>
      <c r="B142" t="s">
        <v>57</v>
      </c>
      <c r="C142" s="25" t="s">
        <v>164</v>
      </c>
      <c r="D142" s="23">
        <v>0.80841435185185195</v>
      </c>
      <c r="E142" s="8">
        <v>44678</v>
      </c>
      <c r="F142" s="24" t="s">
        <v>201</v>
      </c>
      <c r="G142" t="s">
        <v>353</v>
      </c>
      <c r="H142" t="s">
        <v>354</v>
      </c>
      <c r="I142" s="4">
        <v>47.546833333333332</v>
      </c>
      <c r="J142" s="42">
        <v>-123.00833333333334</v>
      </c>
      <c r="K142">
        <v>13</v>
      </c>
      <c r="L142">
        <v>9</v>
      </c>
      <c r="M142" s="30">
        <v>2</v>
      </c>
      <c r="N142" s="5">
        <v>5.0199999999999996</v>
      </c>
      <c r="O142" s="5">
        <v>4.9779999999999998</v>
      </c>
      <c r="P142" s="5">
        <v>10.5059</v>
      </c>
      <c r="Q142" s="2"/>
      <c r="R142" s="31">
        <v>2</v>
      </c>
      <c r="S142" s="2"/>
      <c r="T142" s="5">
        <v>28.1967</v>
      </c>
      <c r="U142" s="4"/>
      <c r="V142" s="30">
        <v>2</v>
      </c>
      <c r="W142" s="2"/>
      <c r="X142" s="5">
        <v>21.565200000000001</v>
      </c>
      <c r="Y142" s="2"/>
      <c r="Z142" s="5">
        <v>10.970700000000001</v>
      </c>
      <c r="AA142" s="2"/>
      <c r="AB142" s="2"/>
      <c r="AC142" s="3">
        <v>2</v>
      </c>
      <c r="AE142" s="32">
        <v>10.918191483722651</v>
      </c>
      <c r="AF142" s="7"/>
      <c r="AH142" s="7">
        <v>10.918191483722651</v>
      </c>
      <c r="AI142" s="2"/>
      <c r="AJ142" s="1">
        <v>2</v>
      </c>
      <c r="AK142" s="6"/>
      <c r="AL142" s="5">
        <v>9.1430000000000007</v>
      </c>
      <c r="AM142" s="7"/>
      <c r="AN142" s="6"/>
      <c r="AO142" s="31"/>
      <c r="AP142" s="6"/>
      <c r="AS142" s="29"/>
      <c r="AT142" s="29"/>
      <c r="AV142" s="31"/>
      <c r="AW142" s="5">
        <v>23.8613</v>
      </c>
      <c r="AX142" s="35">
        <v>64.541360682417363</v>
      </c>
      <c r="AZ142" s="29">
        <f t="shared" si="8"/>
        <v>64.541360682417363</v>
      </c>
      <c r="BA142" s="1">
        <v>3</v>
      </c>
      <c r="BB142" s="35">
        <v>8.1153521246257867</v>
      </c>
      <c r="BD142" s="29">
        <f t="shared" si="7"/>
        <v>8.1153521246257867</v>
      </c>
      <c r="BE142" s="1">
        <v>3</v>
      </c>
      <c r="BF142" s="2"/>
      <c r="BG142" s="2"/>
      <c r="BJ142">
        <v>143</v>
      </c>
    </row>
    <row r="143" spans="1:62" x14ac:dyDescent="0.2">
      <c r="A143" s="1">
        <v>142</v>
      </c>
      <c r="B143" t="s">
        <v>57</v>
      </c>
      <c r="C143" s="25" t="s">
        <v>164</v>
      </c>
      <c r="D143" s="23">
        <v>0.80891203703703696</v>
      </c>
      <c r="E143" s="8">
        <v>44678</v>
      </c>
      <c r="F143" s="24" t="s">
        <v>202</v>
      </c>
      <c r="G143" t="s">
        <v>353</v>
      </c>
      <c r="H143" t="s">
        <v>354</v>
      </c>
      <c r="I143" s="4">
        <v>47.546833333333332</v>
      </c>
      <c r="J143" s="42">
        <v>-123.00833333333334</v>
      </c>
      <c r="K143">
        <v>13</v>
      </c>
      <c r="L143">
        <v>10</v>
      </c>
      <c r="M143" s="30">
        <v>2</v>
      </c>
      <c r="N143" s="5">
        <v>3.3660000000000001</v>
      </c>
      <c r="O143" s="5">
        <v>3.3380000000000001</v>
      </c>
      <c r="P143" s="5">
        <v>10.6031</v>
      </c>
      <c r="Q143" s="2"/>
      <c r="R143" s="31">
        <v>2</v>
      </c>
      <c r="S143" s="2"/>
      <c r="T143" s="5">
        <v>27.979299999999999</v>
      </c>
      <c r="U143" s="4"/>
      <c r="V143" s="30">
        <v>2</v>
      </c>
      <c r="W143" s="2"/>
      <c r="X143" s="5">
        <v>21.380400000000002</v>
      </c>
      <c r="Y143" s="2"/>
      <c r="Z143" s="5">
        <v>12.287699999999999</v>
      </c>
      <c r="AA143" s="2"/>
      <c r="AB143" s="2"/>
      <c r="AC143" s="3">
        <v>2</v>
      </c>
      <c r="AE143" s="32">
        <v>12.411481607851162</v>
      </c>
      <c r="AF143" s="7"/>
      <c r="AH143" s="7">
        <v>12.411481607851162</v>
      </c>
      <c r="AI143" s="2"/>
      <c r="AJ143" s="1">
        <v>2</v>
      </c>
      <c r="AK143" s="6"/>
      <c r="AL143" s="5">
        <v>9.2509999999999994</v>
      </c>
      <c r="AM143" s="7"/>
      <c r="AN143" s="6"/>
      <c r="AO143" s="31"/>
      <c r="AP143" s="6"/>
      <c r="AS143" s="29"/>
      <c r="AT143" s="29"/>
      <c r="AV143" s="31"/>
      <c r="AW143" s="5">
        <v>1.7044999999999999</v>
      </c>
      <c r="AX143" s="35">
        <v>14.295957957793744</v>
      </c>
      <c r="AZ143" s="29">
        <f t="shared" si="8"/>
        <v>14.295957957793744</v>
      </c>
      <c r="BA143" s="1">
        <v>4</v>
      </c>
      <c r="BB143" s="35">
        <v>-5.2167938453516394</v>
      </c>
      <c r="BD143" s="29">
        <f t="shared" si="7"/>
        <v>-5.2167938453516394</v>
      </c>
      <c r="BE143" s="1">
        <v>4</v>
      </c>
      <c r="BF143" s="2"/>
      <c r="BG143" s="2"/>
      <c r="BJ143">
        <v>143</v>
      </c>
    </row>
    <row r="144" spans="1:62" x14ac:dyDescent="0.2">
      <c r="A144" s="1">
        <v>143</v>
      </c>
      <c r="B144" t="s">
        <v>57</v>
      </c>
      <c r="C144" s="25" t="s">
        <v>164</v>
      </c>
      <c r="D144" s="23">
        <v>0.76390046296296299</v>
      </c>
      <c r="E144" s="8">
        <v>44678</v>
      </c>
      <c r="F144" s="24" t="s">
        <v>203</v>
      </c>
      <c r="G144" t="s">
        <v>355</v>
      </c>
      <c r="H144" t="s">
        <v>356</v>
      </c>
      <c r="I144" s="4">
        <v>47.606833333333334</v>
      </c>
      <c r="J144" s="42">
        <v>-122.9405</v>
      </c>
      <c r="K144">
        <v>14</v>
      </c>
      <c r="L144">
        <v>1</v>
      </c>
      <c r="M144" s="30">
        <v>2</v>
      </c>
      <c r="N144" s="5">
        <v>166.785</v>
      </c>
      <c r="O144" s="5">
        <v>165.32499999999999</v>
      </c>
      <c r="P144" s="5">
        <v>9.4149999999999991</v>
      </c>
      <c r="Q144" s="2"/>
      <c r="R144" s="31">
        <v>2</v>
      </c>
      <c r="S144" s="2"/>
      <c r="T144" s="5">
        <v>30.107399999999998</v>
      </c>
      <c r="U144" s="4"/>
      <c r="V144" s="30">
        <v>2</v>
      </c>
      <c r="W144" s="2"/>
      <c r="X144" s="5">
        <v>23.229299999999999</v>
      </c>
      <c r="Y144" s="2"/>
      <c r="Z144" s="5">
        <v>3.7519</v>
      </c>
      <c r="AA144" s="2"/>
      <c r="AB144" s="2"/>
      <c r="AC144" s="3">
        <v>2</v>
      </c>
      <c r="AE144" s="32">
        <v>4.543968441697853</v>
      </c>
      <c r="AF144" s="7"/>
      <c r="AH144" s="7">
        <v>4.543968441697853</v>
      </c>
      <c r="AI144" s="2"/>
      <c r="AJ144" s="1">
        <v>2</v>
      </c>
      <c r="AK144" s="6"/>
      <c r="AL144" s="5">
        <v>8.4280000000000008</v>
      </c>
      <c r="AM144" s="7"/>
      <c r="AN144" s="6"/>
      <c r="AO144" s="31"/>
      <c r="AP144" s="6"/>
      <c r="AQ144" s="36">
        <v>30.325993535969392</v>
      </c>
      <c r="AR144" s="36">
        <v>0.14121658010204083</v>
      </c>
      <c r="AS144" s="36">
        <v>-4.2113384885193325E-5</v>
      </c>
      <c r="AT144" s="36">
        <v>2.8586207126913261</v>
      </c>
      <c r="AU144" s="36">
        <v>61.790210046938782</v>
      </c>
      <c r="AV144" s="31">
        <v>2</v>
      </c>
      <c r="AW144" s="5">
        <v>-5.0000000000000001E-4</v>
      </c>
      <c r="AZ144" s="29"/>
      <c r="BD144" s="29"/>
      <c r="BF144" s="2"/>
      <c r="BG144" s="2"/>
      <c r="BJ144">
        <v>171</v>
      </c>
    </row>
    <row r="145" spans="1:62" x14ac:dyDescent="0.2">
      <c r="A145" s="1">
        <v>144</v>
      </c>
      <c r="B145" t="s">
        <v>57</v>
      </c>
      <c r="C145" s="25" t="s">
        <v>164</v>
      </c>
      <c r="D145" s="23">
        <v>0.76489583333333344</v>
      </c>
      <c r="E145" s="8">
        <v>44678</v>
      </c>
      <c r="F145" s="24" t="s">
        <v>204</v>
      </c>
      <c r="G145" t="s">
        <v>355</v>
      </c>
      <c r="H145" t="s">
        <v>356</v>
      </c>
      <c r="I145" s="4">
        <v>47.606833333333334</v>
      </c>
      <c r="J145" s="42">
        <v>-122.9405</v>
      </c>
      <c r="K145">
        <v>14</v>
      </c>
      <c r="L145">
        <v>2</v>
      </c>
      <c r="M145" s="30">
        <v>2</v>
      </c>
      <c r="N145" s="5">
        <v>141.934</v>
      </c>
      <c r="O145" s="5">
        <v>140.69999999999999</v>
      </c>
      <c r="P145" s="5">
        <v>8.8216999999999999</v>
      </c>
      <c r="Q145" s="2"/>
      <c r="R145" s="31">
        <v>2</v>
      </c>
      <c r="S145" s="2"/>
      <c r="T145" s="5">
        <v>29.9696</v>
      </c>
      <c r="U145" s="4"/>
      <c r="V145" s="30">
        <v>2</v>
      </c>
      <c r="W145" s="2"/>
      <c r="X145" s="5">
        <v>23.210599999999999</v>
      </c>
      <c r="Y145" s="2"/>
      <c r="Z145" s="5">
        <v>5.7621000000000002</v>
      </c>
      <c r="AA145" s="2"/>
      <c r="AB145" s="2"/>
      <c r="AC145" s="3">
        <v>2</v>
      </c>
      <c r="AE145" s="32">
        <v>5.8821653555440108</v>
      </c>
      <c r="AF145" s="7"/>
      <c r="AH145" s="7">
        <v>5.8821653555440108</v>
      </c>
      <c r="AI145" s="2"/>
      <c r="AJ145" s="1">
        <v>2</v>
      </c>
      <c r="AK145" s="6"/>
      <c r="AL145" s="5">
        <v>8.6310000000000002</v>
      </c>
      <c r="AM145" s="7"/>
      <c r="AN145" s="6"/>
      <c r="AO145" s="31"/>
      <c r="AP145" s="6"/>
      <c r="AS145" s="29"/>
      <c r="AT145" s="29"/>
      <c r="AV145" s="31"/>
      <c r="AW145" s="5">
        <v>7.2499999999999995E-2</v>
      </c>
      <c r="AZ145" s="29"/>
      <c r="BD145" s="29"/>
      <c r="BF145" s="2"/>
      <c r="BG145" s="2"/>
      <c r="BJ145">
        <v>171</v>
      </c>
    </row>
    <row r="146" spans="1:62" x14ac:dyDescent="0.2">
      <c r="A146" s="1">
        <v>145</v>
      </c>
      <c r="B146" t="s">
        <v>57</v>
      </c>
      <c r="C146" s="25" t="s">
        <v>164</v>
      </c>
      <c r="D146" s="23">
        <v>0.76605324074074066</v>
      </c>
      <c r="E146" s="8">
        <v>44678</v>
      </c>
      <c r="F146" s="24" t="s">
        <v>205</v>
      </c>
      <c r="G146" t="s">
        <v>355</v>
      </c>
      <c r="H146" t="s">
        <v>356</v>
      </c>
      <c r="I146" s="4">
        <v>47.606833333333334</v>
      </c>
      <c r="J146" s="42">
        <v>-122.9405</v>
      </c>
      <c r="K146">
        <v>14</v>
      </c>
      <c r="L146">
        <v>3</v>
      </c>
      <c r="M146" s="30">
        <v>2</v>
      </c>
      <c r="N146" s="5">
        <v>111.566</v>
      </c>
      <c r="O146" s="5">
        <v>110.604</v>
      </c>
      <c r="P146" s="5">
        <v>8.7812000000000001</v>
      </c>
      <c r="Q146" s="2"/>
      <c r="R146" s="31">
        <v>2</v>
      </c>
      <c r="S146" s="2"/>
      <c r="T146" s="5">
        <v>29.9145</v>
      </c>
      <c r="U146" s="4"/>
      <c r="V146" s="30">
        <v>2</v>
      </c>
      <c r="W146" s="2"/>
      <c r="X146" s="5">
        <v>23.172999999999998</v>
      </c>
      <c r="Y146" s="2"/>
      <c r="Z146" s="5">
        <v>5.7693000000000003</v>
      </c>
      <c r="AA146" s="2"/>
      <c r="AB146" s="2"/>
      <c r="AC146" s="3">
        <v>2</v>
      </c>
      <c r="AE146" s="32">
        <v>6.22230173741504</v>
      </c>
      <c r="AF146" s="7"/>
      <c r="AH146" s="7">
        <v>6.22230173741504</v>
      </c>
      <c r="AI146" s="2"/>
      <c r="AJ146" s="1">
        <v>2</v>
      </c>
      <c r="AK146" s="6"/>
      <c r="AL146" s="5">
        <v>8.625</v>
      </c>
      <c r="AM146" s="7"/>
      <c r="AN146" s="6"/>
      <c r="AO146" s="31"/>
      <c r="AP146" s="6"/>
      <c r="AS146" s="29"/>
      <c r="AT146" s="29"/>
      <c r="AV146" s="31"/>
      <c r="AW146" s="5">
        <v>5.45E-2</v>
      </c>
      <c r="AZ146" s="29"/>
      <c r="BD146" s="29"/>
      <c r="BF146" s="2"/>
      <c r="BG146" s="2"/>
      <c r="BJ146">
        <v>171</v>
      </c>
    </row>
    <row r="147" spans="1:62" x14ac:dyDescent="0.2">
      <c r="A147" s="1">
        <v>146</v>
      </c>
      <c r="B147" t="s">
        <v>57</v>
      </c>
      <c r="C147" s="25" t="s">
        <v>164</v>
      </c>
      <c r="D147" s="23">
        <v>0.76728009259259267</v>
      </c>
      <c r="E147" s="8">
        <v>44678</v>
      </c>
      <c r="F147" s="24" t="s">
        <v>206</v>
      </c>
      <c r="G147" t="s">
        <v>355</v>
      </c>
      <c r="H147" t="s">
        <v>356</v>
      </c>
      <c r="I147" s="4">
        <v>47.606833333333334</v>
      </c>
      <c r="J147" s="42">
        <v>-122.9405</v>
      </c>
      <c r="K147">
        <v>14</v>
      </c>
      <c r="L147">
        <v>4</v>
      </c>
      <c r="M147" s="30">
        <v>2</v>
      </c>
      <c r="N147" s="5">
        <v>75.888999999999996</v>
      </c>
      <c r="O147" s="5">
        <v>75.241</v>
      </c>
      <c r="P147" s="5">
        <v>8.7278000000000002</v>
      </c>
      <c r="Q147" s="2"/>
      <c r="R147" s="31">
        <v>2</v>
      </c>
      <c r="S147" s="2"/>
      <c r="T147" s="5">
        <v>29.817</v>
      </c>
      <c r="U147" s="4"/>
      <c r="V147" s="30">
        <v>2</v>
      </c>
      <c r="W147" s="2"/>
      <c r="X147" s="5">
        <v>23.103899999999999</v>
      </c>
      <c r="Y147" s="2"/>
      <c r="Z147" s="5">
        <v>5.8582000000000001</v>
      </c>
      <c r="AA147" s="2"/>
      <c r="AB147" s="2"/>
      <c r="AC147" s="3">
        <v>2</v>
      </c>
      <c r="AE147" s="32">
        <v>6.2136875851021642</v>
      </c>
      <c r="AF147" s="7"/>
      <c r="AH147" s="7">
        <v>6.2136875851021642</v>
      </c>
      <c r="AI147" s="2"/>
      <c r="AJ147" s="1">
        <v>2</v>
      </c>
      <c r="AK147" s="6"/>
      <c r="AL147" s="5">
        <v>8.6319999999999997</v>
      </c>
      <c r="AM147" s="7"/>
      <c r="AN147" s="6"/>
      <c r="AO147" s="31"/>
      <c r="AP147" s="6"/>
      <c r="AQ147" s="36">
        <v>27.27</v>
      </c>
      <c r="AR147" s="36">
        <v>0.28000000000000003</v>
      </c>
      <c r="AS147" s="36">
        <v>0.66</v>
      </c>
      <c r="AT147" s="36">
        <v>2.2999999999999998</v>
      </c>
      <c r="AU147" s="36">
        <v>46.55</v>
      </c>
      <c r="AV147" s="31">
        <v>2</v>
      </c>
      <c r="AW147" s="5">
        <v>3.7199999999999997E-2</v>
      </c>
      <c r="AZ147" s="29"/>
      <c r="BD147" s="29"/>
      <c r="BF147" s="2"/>
      <c r="BG147" s="2"/>
      <c r="BJ147">
        <v>171</v>
      </c>
    </row>
    <row r="148" spans="1:62" x14ac:dyDescent="0.2">
      <c r="A148" s="1">
        <v>147</v>
      </c>
      <c r="B148" t="s">
        <v>57</v>
      </c>
      <c r="C148" s="25" t="s">
        <v>164</v>
      </c>
      <c r="D148" s="23">
        <v>0.76831018518518512</v>
      </c>
      <c r="E148" s="8">
        <v>44678</v>
      </c>
      <c r="F148" s="24" t="s">
        <v>207</v>
      </c>
      <c r="G148" t="s">
        <v>355</v>
      </c>
      <c r="H148" t="s">
        <v>356</v>
      </c>
      <c r="I148" s="4">
        <v>47.606833333333334</v>
      </c>
      <c r="J148" s="42">
        <v>-122.9405</v>
      </c>
      <c r="K148">
        <v>14</v>
      </c>
      <c r="L148">
        <v>5</v>
      </c>
      <c r="M148" s="30">
        <v>2</v>
      </c>
      <c r="N148" s="5">
        <v>50.494999999999997</v>
      </c>
      <c r="O148" s="5">
        <v>50.067</v>
      </c>
      <c r="P148" s="5">
        <v>8.7651000000000003</v>
      </c>
      <c r="Q148" s="2"/>
      <c r="R148" s="31">
        <v>2</v>
      </c>
      <c r="S148" s="2"/>
      <c r="T148" s="5">
        <v>29.710999999999999</v>
      </c>
      <c r="U148" s="4"/>
      <c r="V148" s="30">
        <v>2</v>
      </c>
      <c r="W148" s="2"/>
      <c r="X148" s="5">
        <v>23.0152</v>
      </c>
      <c r="Y148" s="2"/>
      <c r="Z148" s="5">
        <v>5.3094999999999999</v>
      </c>
      <c r="AA148" s="2"/>
      <c r="AB148" s="2"/>
      <c r="AC148" s="3">
        <v>2</v>
      </c>
      <c r="AE148" s="32">
        <v>5.6445646404822645</v>
      </c>
      <c r="AF148" s="7"/>
      <c r="AH148" s="7">
        <v>5.6445646404822645</v>
      </c>
      <c r="AI148" s="2"/>
      <c r="AJ148" s="1">
        <v>2</v>
      </c>
      <c r="AK148" s="6"/>
      <c r="AL148" s="5">
        <v>8.5649999999999995</v>
      </c>
      <c r="AM148" s="7"/>
      <c r="AN148" s="6"/>
      <c r="AO148" s="31"/>
      <c r="AP148" s="6"/>
      <c r="AS148" s="29"/>
      <c r="AT148" s="29"/>
      <c r="AV148" s="31"/>
      <c r="AW148" s="5">
        <v>-1.2500000000000001E-2</v>
      </c>
      <c r="AX148" s="35">
        <v>0.1024466042578054</v>
      </c>
      <c r="AZ148" s="29">
        <f t="shared" si="8"/>
        <v>0.1024466042578054</v>
      </c>
      <c r="BA148" s="1">
        <v>2</v>
      </c>
      <c r="BB148" s="35">
        <v>0.39363143487562924</v>
      </c>
      <c r="BD148" s="29">
        <f>AVERAGE(BB148:BC148)</f>
        <v>0.39363143487562924</v>
      </c>
      <c r="BE148" s="1">
        <v>2</v>
      </c>
      <c r="BF148" s="2"/>
      <c r="BG148" s="2"/>
      <c r="BJ148">
        <v>171</v>
      </c>
    </row>
    <row r="149" spans="1:62" x14ac:dyDescent="0.2">
      <c r="A149" s="1">
        <v>148</v>
      </c>
      <c r="B149" t="s">
        <v>57</v>
      </c>
      <c r="C149" s="25" t="s">
        <v>164</v>
      </c>
      <c r="D149" s="23">
        <v>0.76931712962962961</v>
      </c>
      <c r="E149" s="8">
        <v>44678</v>
      </c>
      <c r="F149" s="24" t="s">
        <v>208</v>
      </c>
      <c r="G149" t="s">
        <v>355</v>
      </c>
      <c r="H149" t="s">
        <v>356</v>
      </c>
      <c r="I149" s="4">
        <v>47.606833333333334</v>
      </c>
      <c r="J149" s="42">
        <v>-122.9405</v>
      </c>
      <c r="K149">
        <v>14</v>
      </c>
      <c r="L149">
        <v>6</v>
      </c>
      <c r="M149" s="30">
        <v>2</v>
      </c>
      <c r="N149" s="5">
        <v>30.565999999999999</v>
      </c>
      <c r="O149" s="5">
        <v>30.308</v>
      </c>
      <c r="P149" s="5">
        <v>8.8774999999999995</v>
      </c>
      <c r="Q149" s="2"/>
      <c r="R149" s="31">
        <v>2</v>
      </c>
      <c r="S149" s="2"/>
      <c r="T149" s="5">
        <v>29.639700000000001</v>
      </c>
      <c r="U149" s="4"/>
      <c r="V149" s="30">
        <v>2</v>
      </c>
      <c r="W149" s="2"/>
      <c r="X149" s="5">
        <v>22.942699999999999</v>
      </c>
      <c r="Y149" s="2"/>
      <c r="Z149" s="5">
        <v>5.2020999999999997</v>
      </c>
      <c r="AA149" s="2"/>
      <c r="AB149" s="2"/>
      <c r="AC149" s="3">
        <v>2</v>
      </c>
      <c r="AE149" s="32">
        <v>5.4707030426366119</v>
      </c>
      <c r="AF149" s="7"/>
      <c r="AH149" s="7">
        <v>5.4707030426366119</v>
      </c>
      <c r="AI149" s="2"/>
      <c r="AJ149" s="1">
        <v>2</v>
      </c>
      <c r="AK149" s="6"/>
      <c r="AL149" s="5">
        <v>8.5519999999999996</v>
      </c>
      <c r="AM149" s="7"/>
      <c r="AN149" s="6"/>
      <c r="AO149" s="31"/>
      <c r="AP149" s="6"/>
      <c r="AS149" s="29"/>
      <c r="AT149" s="29"/>
      <c r="AV149" s="31"/>
      <c r="AW149" s="5">
        <v>2.5000000000000001E-3</v>
      </c>
      <c r="AX149" s="35">
        <v>0.17229656170630903</v>
      </c>
      <c r="AZ149" s="29">
        <f t="shared" si="8"/>
        <v>0.17229656170630903</v>
      </c>
      <c r="BA149" s="1">
        <v>2</v>
      </c>
      <c r="BB149" s="35">
        <v>0.50162077447496078</v>
      </c>
      <c r="BD149" s="29">
        <f t="shared" ref="BD149:BD185" si="9">AVERAGE(BB149:BC149)</f>
        <v>0.50162077447496078</v>
      </c>
      <c r="BE149" s="1">
        <v>2</v>
      </c>
      <c r="BF149" s="2"/>
      <c r="BG149" s="2"/>
      <c r="BJ149">
        <v>171</v>
      </c>
    </row>
    <row r="150" spans="1:62" x14ac:dyDescent="0.2">
      <c r="A150" s="1">
        <v>149</v>
      </c>
      <c r="B150" t="s">
        <v>57</v>
      </c>
      <c r="C150" s="25" t="s">
        <v>164</v>
      </c>
      <c r="D150" s="23">
        <v>0.77018518518518519</v>
      </c>
      <c r="E150" s="8">
        <v>44678</v>
      </c>
      <c r="F150" s="24" t="s">
        <v>209</v>
      </c>
      <c r="G150" t="s">
        <v>355</v>
      </c>
      <c r="H150" t="s">
        <v>356</v>
      </c>
      <c r="I150" s="4">
        <v>47.606833333333334</v>
      </c>
      <c r="J150" s="42">
        <v>-122.9405</v>
      </c>
      <c r="K150">
        <v>14</v>
      </c>
      <c r="L150">
        <v>7</v>
      </c>
      <c r="M150" s="30">
        <v>2</v>
      </c>
      <c r="N150" s="5">
        <v>20.282</v>
      </c>
      <c r="O150" s="5">
        <v>20.111999999999998</v>
      </c>
      <c r="P150" s="5">
        <v>8.9807000000000006</v>
      </c>
      <c r="Q150" s="2"/>
      <c r="R150" s="31">
        <v>2</v>
      </c>
      <c r="S150" s="2"/>
      <c r="T150" s="5">
        <v>29.388300000000001</v>
      </c>
      <c r="U150" s="4"/>
      <c r="V150" s="30">
        <v>2</v>
      </c>
      <c r="W150" s="2"/>
      <c r="X150" s="5">
        <v>22.730799999999999</v>
      </c>
      <c r="Y150" s="2"/>
      <c r="Z150" s="5">
        <v>5.5763999999999996</v>
      </c>
      <c r="AA150" s="2"/>
      <c r="AB150" s="2"/>
      <c r="AC150" s="3">
        <v>2</v>
      </c>
      <c r="AE150" s="32">
        <v>5.9135020451217661</v>
      </c>
      <c r="AF150" s="7"/>
      <c r="AH150" s="7">
        <v>5.9135020451217661</v>
      </c>
      <c r="AI150" s="2"/>
      <c r="AJ150" s="1">
        <v>2</v>
      </c>
      <c r="AK150" s="6"/>
      <c r="AL150" s="5">
        <v>8.6020000000000003</v>
      </c>
      <c r="AM150" s="7"/>
      <c r="AN150" s="6"/>
      <c r="AO150" s="31"/>
      <c r="AP150" s="6"/>
      <c r="AQ150" s="36">
        <v>27.87016994375</v>
      </c>
      <c r="AR150" s="36">
        <v>0.20116386875</v>
      </c>
      <c r="AS150" s="36">
        <v>-4.6543359374999992E-5</v>
      </c>
      <c r="AT150" s="36">
        <v>2.3208594093750001</v>
      </c>
      <c r="AU150" s="36">
        <v>46.030338999999998</v>
      </c>
      <c r="AV150" s="31">
        <v>2</v>
      </c>
      <c r="AW150" s="5">
        <v>0.65139999999999998</v>
      </c>
      <c r="AX150" s="35">
        <v>1.3550891745009703</v>
      </c>
      <c r="AZ150" s="29">
        <f t="shared" si="8"/>
        <v>1.3550891745009703</v>
      </c>
      <c r="BA150" s="1">
        <v>2</v>
      </c>
      <c r="BB150" s="35">
        <v>0.65730287104032092</v>
      </c>
      <c r="BD150" s="29">
        <f t="shared" si="9"/>
        <v>0.65730287104032092</v>
      </c>
      <c r="BE150" s="1">
        <v>2</v>
      </c>
      <c r="BF150" s="2"/>
      <c r="BG150" s="2"/>
      <c r="BJ150">
        <v>171</v>
      </c>
    </row>
    <row r="151" spans="1:62" x14ac:dyDescent="0.2">
      <c r="A151" s="1">
        <v>150</v>
      </c>
      <c r="B151" t="s">
        <v>57</v>
      </c>
      <c r="C151" s="25" t="s">
        <v>164</v>
      </c>
      <c r="D151" s="23">
        <v>0.77109953703703704</v>
      </c>
      <c r="E151" s="8">
        <v>44678</v>
      </c>
      <c r="F151" s="24" t="s">
        <v>210</v>
      </c>
      <c r="G151" t="s">
        <v>355</v>
      </c>
      <c r="H151" t="s">
        <v>356</v>
      </c>
      <c r="I151" s="4">
        <v>47.606833333333334</v>
      </c>
      <c r="J151" s="42">
        <v>-122.9405</v>
      </c>
      <c r="K151">
        <v>14</v>
      </c>
      <c r="L151">
        <v>8</v>
      </c>
      <c r="M151" s="30">
        <v>2</v>
      </c>
      <c r="N151" s="5">
        <v>9.9760000000000009</v>
      </c>
      <c r="O151" s="5">
        <v>9.8919999999999995</v>
      </c>
      <c r="P151" s="5">
        <v>10.0954</v>
      </c>
      <c r="Q151" s="2"/>
      <c r="R151" s="31">
        <v>2</v>
      </c>
      <c r="S151" s="2"/>
      <c r="T151" s="5">
        <v>28.457100000000001</v>
      </c>
      <c r="U151" s="4"/>
      <c r="V151" s="30">
        <v>2</v>
      </c>
      <c r="W151" s="2"/>
      <c r="X151" s="5">
        <v>21.833600000000001</v>
      </c>
      <c r="Y151" s="2"/>
      <c r="Z151" s="5">
        <v>9.0981000000000005</v>
      </c>
      <c r="AA151" s="2"/>
      <c r="AB151" s="2"/>
      <c r="AC151" s="3">
        <v>2</v>
      </c>
      <c r="AE151" s="32">
        <v>9.5592055622284633</v>
      </c>
      <c r="AF151" s="7"/>
      <c r="AH151" s="7">
        <v>9.5592055622284633</v>
      </c>
      <c r="AI151" s="2"/>
      <c r="AJ151" s="1">
        <v>2</v>
      </c>
      <c r="AK151" s="6"/>
      <c r="AL151" s="5">
        <v>9.0129999999999999</v>
      </c>
      <c r="AM151" s="7"/>
      <c r="AN151" s="6"/>
      <c r="AO151" s="31"/>
      <c r="AP151" s="6"/>
      <c r="AQ151" s="36">
        <v>3.0631004862244895</v>
      </c>
      <c r="AR151" s="36">
        <v>0.13132362091836736</v>
      </c>
      <c r="AS151" s="36">
        <v>-4.8758131377556386E-5</v>
      </c>
      <c r="AT151" s="36">
        <v>0.90750683341836724</v>
      </c>
      <c r="AU151" s="36">
        <v>25.887954536734696</v>
      </c>
      <c r="AV151" s="31">
        <v>2</v>
      </c>
      <c r="AW151" s="5">
        <v>23.730399999999999</v>
      </c>
      <c r="AX151" s="35">
        <v>29.965631745408061</v>
      </c>
      <c r="AZ151" s="29">
        <f t="shared" si="8"/>
        <v>29.965631745408061</v>
      </c>
      <c r="BA151" s="1">
        <v>3</v>
      </c>
      <c r="BB151" s="35">
        <v>18.893375127733989</v>
      </c>
      <c r="BD151" s="29">
        <f t="shared" si="9"/>
        <v>18.893375127733989</v>
      </c>
      <c r="BE151" s="1">
        <v>3</v>
      </c>
      <c r="BF151" s="2"/>
      <c r="BG151" s="2"/>
      <c r="BJ151">
        <v>171</v>
      </c>
    </row>
    <row r="152" spans="1:62" x14ac:dyDescent="0.2">
      <c r="A152" s="1">
        <v>151</v>
      </c>
      <c r="B152" t="s">
        <v>57</v>
      </c>
      <c r="C152" s="25" t="s">
        <v>164</v>
      </c>
      <c r="D152" s="23">
        <v>0.77164351851851853</v>
      </c>
      <c r="E152" s="8">
        <v>44678</v>
      </c>
      <c r="F152" s="24" t="s">
        <v>211</v>
      </c>
      <c r="G152" t="s">
        <v>355</v>
      </c>
      <c r="H152" t="s">
        <v>356</v>
      </c>
      <c r="I152" s="4">
        <v>47.606833333333334</v>
      </c>
      <c r="J152" s="42">
        <v>-122.9405</v>
      </c>
      <c r="K152">
        <v>14</v>
      </c>
      <c r="L152">
        <v>9</v>
      </c>
      <c r="M152" s="30">
        <v>2</v>
      </c>
      <c r="N152" s="5">
        <v>5.1079999999999997</v>
      </c>
      <c r="O152" s="5">
        <v>5.0650000000000004</v>
      </c>
      <c r="P152" s="5">
        <v>10.411899999999999</v>
      </c>
      <c r="Q152" s="2"/>
      <c r="R152" s="31">
        <v>2</v>
      </c>
      <c r="S152" s="2"/>
      <c r="T152" s="5">
        <v>28.066700000000001</v>
      </c>
      <c r="U152" s="4"/>
      <c r="V152" s="30">
        <v>2</v>
      </c>
      <c r="W152" s="2"/>
      <c r="X152" s="5">
        <v>21.479199999999999</v>
      </c>
      <c r="Y152" s="2"/>
      <c r="Z152" s="5">
        <v>12.238799999999999</v>
      </c>
      <c r="AA152" s="2"/>
      <c r="AB152" s="2"/>
      <c r="AC152" s="3">
        <v>2</v>
      </c>
      <c r="AE152" s="32">
        <v>11.27155812358655</v>
      </c>
      <c r="AF152" s="7"/>
      <c r="AH152" s="7">
        <v>11.27155812358655</v>
      </c>
      <c r="AI152" s="2"/>
      <c r="AJ152" s="1">
        <v>2</v>
      </c>
      <c r="AK152" s="6"/>
      <c r="AL152" s="5">
        <v>9.2949999999999999</v>
      </c>
      <c r="AM152" s="7"/>
      <c r="AN152" s="6"/>
      <c r="AO152" s="31"/>
      <c r="AP152" s="6"/>
      <c r="AS152" s="29"/>
      <c r="AT152" s="29"/>
      <c r="AV152" s="31"/>
      <c r="AW152" s="5">
        <v>20.377199999999998</v>
      </c>
      <c r="AX152" s="35">
        <v>71.456506469819232</v>
      </c>
      <c r="AZ152" s="29">
        <f t="shared" si="8"/>
        <v>71.456506469819232</v>
      </c>
      <c r="BA152" s="1">
        <v>3</v>
      </c>
      <c r="BB152" s="35">
        <v>16.573945568859131</v>
      </c>
      <c r="BD152" s="29">
        <f t="shared" si="9"/>
        <v>16.573945568859131</v>
      </c>
      <c r="BE152" s="1">
        <v>3</v>
      </c>
      <c r="BF152" s="2"/>
      <c r="BG152" s="2"/>
      <c r="BJ152">
        <v>171</v>
      </c>
    </row>
    <row r="153" spans="1:62" x14ac:dyDescent="0.2">
      <c r="A153" s="1">
        <v>152</v>
      </c>
      <c r="B153" t="s">
        <v>57</v>
      </c>
      <c r="C153" s="25" t="s">
        <v>164</v>
      </c>
      <c r="D153" s="23">
        <v>0.77217592592592599</v>
      </c>
      <c r="E153" s="8">
        <v>44678</v>
      </c>
      <c r="F153" s="24" t="s">
        <v>212</v>
      </c>
      <c r="G153" t="s">
        <v>355</v>
      </c>
      <c r="H153" t="s">
        <v>356</v>
      </c>
      <c r="I153" s="4">
        <v>47.606833333333334</v>
      </c>
      <c r="J153" s="42">
        <v>-122.9405</v>
      </c>
      <c r="K153">
        <v>14</v>
      </c>
      <c r="L153">
        <v>10</v>
      </c>
      <c r="M153" s="30">
        <v>2</v>
      </c>
      <c r="N153" s="5">
        <v>2.9670000000000001</v>
      </c>
      <c r="O153" s="5">
        <v>2.9430000000000001</v>
      </c>
      <c r="P153" s="5">
        <v>10.427199999999999</v>
      </c>
      <c r="Q153" s="2"/>
      <c r="R153" s="31">
        <v>2</v>
      </c>
      <c r="S153" s="2"/>
      <c r="T153" s="5">
        <v>27.761800000000001</v>
      </c>
      <c r="U153" s="4"/>
      <c r="V153" s="30">
        <v>2</v>
      </c>
      <c r="W153" s="2"/>
      <c r="X153" s="5">
        <v>21.2395</v>
      </c>
      <c r="Y153" s="2"/>
      <c r="Z153" s="5">
        <v>12.1797</v>
      </c>
      <c r="AA153" s="2"/>
      <c r="AB153" s="2"/>
      <c r="AC153" s="3">
        <v>2</v>
      </c>
      <c r="AE153" s="32">
        <v>12.708098544925853</v>
      </c>
      <c r="AF153" s="7"/>
      <c r="AH153" s="7">
        <v>12.708098544925853</v>
      </c>
      <c r="AI153" s="2"/>
      <c r="AJ153" s="1">
        <v>2</v>
      </c>
      <c r="AK153" s="6"/>
      <c r="AL153" s="5">
        <v>9.3369999999999997</v>
      </c>
      <c r="AM153" s="7"/>
      <c r="AN153" s="6"/>
      <c r="AO153" s="31"/>
      <c r="AP153" s="6"/>
      <c r="AQ153" s="36">
        <v>0.29951238596938778</v>
      </c>
      <c r="AR153" s="36">
        <v>3.7706433673469389E-2</v>
      </c>
      <c r="AS153" s="36">
        <v>-5.0972759885214823E-5</v>
      </c>
      <c r="AT153" s="36">
        <v>0.31007381447704074</v>
      </c>
      <c r="AU153" s="36">
        <v>11.110930475510203</v>
      </c>
      <c r="AV153" s="31">
        <v>2</v>
      </c>
      <c r="AW153" s="5">
        <v>3.2911000000000001</v>
      </c>
      <c r="AX153" s="35">
        <v>36.671227660464417</v>
      </c>
      <c r="AZ153" s="29">
        <f t="shared" si="8"/>
        <v>36.671227660464417</v>
      </c>
      <c r="BA153" s="1">
        <v>3</v>
      </c>
      <c r="BB153" s="35">
        <v>4.3956100130817175</v>
      </c>
      <c r="BD153" s="29">
        <f t="shared" si="9"/>
        <v>4.3956100130817175</v>
      </c>
      <c r="BE153" s="1">
        <v>3</v>
      </c>
      <c r="BF153" s="2"/>
      <c r="BG153" s="2"/>
      <c r="BJ153">
        <v>171</v>
      </c>
    </row>
    <row r="154" spans="1:62" x14ac:dyDescent="0.2">
      <c r="A154" s="1">
        <v>153</v>
      </c>
      <c r="B154" t="s">
        <v>57</v>
      </c>
      <c r="C154" s="25" t="s">
        <v>164</v>
      </c>
      <c r="D154" s="23">
        <v>0.72809027777777768</v>
      </c>
      <c r="E154" s="8">
        <v>44678</v>
      </c>
      <c r="F154" s="24" t="s">
        <v>213</v>
      </c>
      <c r="G154" t="s">
        <v>357</v>
      </c>
      <c r="H154" t="s">
        <v>358</v>
      </c>
      <c r="I154" s="4">
        <v>47.66</v>
      </c>
      <c r="J154" s="42">
        <v>-122.86216666666667</v>
      </c>
      <c r="K154">
        <v>15</v>
      </c>
      <c r="L154">
        <v>1</v>
      </c>
      <c r="M154" s="30">
        <v>2</v>
      </c>
      <c r="N154" s="5">
        <v>131.55799999999999</v>
      </c>
      <c r="O154" s="5">
        <v>130.417</v>
      </c>
      <c r="P154" s="5">
        <v>8.7492999999999999</v>
      </c>
      <c r="Q154" s="2"/>
      <c r="R154" s="31">
        <v>2</v>
      </c>
      <c r="S154" s="2"/>
      <c r="T154" s="5">
        <v>29.971699999999998</v>
      </c>
      <c r="U154" s="4"/>
      <c r="V154" s="30">
        <v>2</v>
      </c>
      <c r="W154" s="2"/>
      <c r="X154" s="5">
        <v>23.2226</v>
      </c>
      <c r="Y154" s="2"/>
      <c r="Z154" s="5">
        <v>5.9767000000000001</v>
      </c>
      <c r="AA154" s="2"/>
      <c r="AB154" s="2"/>
      <c r="AC154" s="3">
        <v>2</v>
      </c>
      <c r="AE154" s="32">
        <v>6.3288988644403119</v>
      </c>
      <c r="AF154" s="7"/>
      <c r="AH154" s="7">
        <v>6.3288988644403119</v>
      </c>
      <c r="AI154" s="2"/>
      <c r="AJ154" s="1">
        <v>2</v>
      </c>
      <c r="AK154" s="6"/>
      <c r="AL154" s="5">
        <v>8.6549999999999994</v>
      </c>
      <c r="AM154" s="7"/>
      <c r="AN154" s="6"/>
      <c r="AO154" s="31"/>
      <c r="AP154" s="6"/>
      <c r="AS154" s="29"/>
      <c r="AT154" s="29"/>
      <c r="AV154" s="31"/>
      <c r="AW154" s="5">
        <v>0.15079999999999999</v>
      </c>
      <c r="AZ154" s="29"/>
      <c r="BD154" s="29"/>
      <c r="BF154" s="2"/>
      <c r="BG154" s="2"/>
      <c r="BJ154">
        <v>136</v>
      </c>
    </row>
    <row r="155" spans="1:62" x14ac:dyDescent="0.2">
      <c r="A155" s="1">
        <v>154</v>
      </c>
      <c r="B155" t="s">
        <v>57</v>
      </c>
      <c r="C155" s="25" t="s">
        <v>164</v>
      </c>
      <c r="D155" s="23">
        <v>0.72990740740740734</v>
      </c>
      <c r="E155" s="8">
        <v>44678</v>
      </c>
      <c r="F155" s="24" t="s">
        <v>214</v>
      </c>
      <c r="G155" t="s">
        <v>357</v>
      </c>
      <c r="H155" t="s">
        <v>358</v>
      </c>
      <c r="I155" s="4">
        <v>47.66</v>
      </c>
      <c r="J155" s="42">
        <v>-122.86216666666667</v>
      </c>
      <c r="K155">
        <v>15</v>
      </c>
      <c r="L155">
        <v>2</v>
      </c>
      <c r="M155" s="30">
        <v>2</v>
      </c>
      <c r="N155" s="5">
        <v>81.147999999999996</v>
      </c>
      <c r="O155" s="5">
        <v>80.453999999999994</v>
      </c>
      <c r="P155" s="5">
        <v>8.8348999999999993</v>
      </c>
      <c r="Q155" s="2"/>
      <c r="R155" s="31">
        <v>2</v>
      </c>
      <c r="S155" s="2"/>
      <c r="T155" s="5">
        <v>29.849399999999999</v>
      </c>
      <c r="U155" s="4"/>
      <c r="V155" s="30">
        <v>2</v>
      </c>
      <c r="W155" s="2"/>
      <c r="X155" s="5">
        <v>23.113700000000001</v>
      </c>
      <c r="Y155" s="2"/>
      <c r="Z155" s="5">
        <v>5.1744000000000003</v>
      </c>
      <c r="AA155" s="2"/>
      <c r="AB155" s="2"/>
      <c r="AC155" s="3">
        <v>2</v>
      </c>
      <c r="AE155" s="32">
        <v>5.5729902273778507</v>
      </c>
      <c r="AF155" s="7"/>
      <c r="AH155" s="7">
        <v>5.5729902273778507</v>
      </c>
      <c r="AI155" s="2"/>
      <c r="AJ155" s="1">
        <v>2</v>
      </c>
      <c r="AK155" s="6"/>
      <c r="AL155" s="5">
        <v>8.5549999999999997</v>
      </c>
      <c r="AM155" s="7"/>
      <c r="AN155" s="6"/>
      <c r="AO155" s="31"/>
      <c r="AP155" s="6"/>
      <c r="AS155" s="29"/>
      <c r="AT155" s="29"/>
      <c r="AV155" s="31"/>
      <c r="AW155" s="5">
        <v>1.09E-2</v>
      </c>
      <c r="AZ155" s="29"/>
      <c r="BD155" s="29"/>
      <c r="BF155" s="2"/>
      <c r="BG155" s="2"/>
      <c r="BJ155">
        <v>136</v>
      </c>
    </row>
    <row r="156" spans="1:62" x14ac:dyDescent="0.2">
      <c r="A156" s="1">
        <v>155</v>
      </c>
      <c r="B156" t="s">
        <v>57</v>
      </c>
      <c r="C156" s="25" t="s">
        <v>164</v>
      </c>
      <c r="D156" s="23">
        <v>0.7309606481481481</v>
      </c>
      <c r="E156" s="8">
        <v>44678</v>
      </c>
      <c r="F156" s="24" t="s">
        <v>215</v>
      </c>
      <c r="G156" t="s">
        <v>357</v>
      </c>
      <c r="H156" t="s">
        <v>358</v>
      </c>
      <c r="I156" s="4">
        <v>47.66</v>
      </c>
      <c r="J156" s="42">
        <v>-122.86216666666667</v>
      </c>
      <c r="K156">
        <v>15</v>
      </c>
      <c r="L156">
        <v>3</v>
      </c>
      <c r="M156" s="30">
        <v>2</v>
      </c>
      <c r="N156" s="5">
        <v>50.637999999999998</v>
      </c>
      <c r="O156" s="5">
        <v>50.207999999999998</v>
      </c>
      <c r="P156" s="5">
        <v>8.7539999999999996</v>
      </c>
      <c r="Q156" s="2"/>
      <c r="R156" s="31">
        <v>2</v>
      </c>
      <c r="S156" s="2"/>
      <c r="T156" s="5">
        <v>29.763999999999999</v>
      </c>
      <c r="U156" s="4"/>
      <c r="V156" s="30">
        <v>2</v>
      </c>
      <c r="W156" s="2"/>
      <c r="X156" s="5">
        <v>23.058299999999999</v>
      </c>
      <c r="Y156" s="2"/>
      <c r="Z156" s="5">
        <v>5.4638999999999998</v>
      </c>
      <c r="AA156" s="2"/>
      <c r="AB156" s="2"/>
      <c r="AC156" s="3">
        <v>2</v>
      </c>
      <c r="AE156" s="32">
        <v>5.7433475891200132</v>
      </c>
      <c r="AF156" s="7"/>
      <c r="AH156" s="7">
        <v>5.7433475891200132</v>
      </c>
      <c r="AI156" s="2"/>
      <c r="AJ156" s="1">
        <v>2</v>
      </c>
      <c r="AK156" s="6"/>
      <c r="AL156" s="5">
        <v>8.5839999999999996</v>
      </c>
      <c r="AM156" s="7"/>
      <c r="AN156" s="6"/>
      <c r="AO156" s="31"/>
      <c r="AP156" s="6"/>
      <c r="AS156" s="29"/>
      <c r="AT156" s="29"/>
      <c r="AV156" s="31"/>
      <c r="AW156" s="5">
        <v>6.7000000000000002E-3</v>
      </c>
      <c r="AX156" s="35">
        <v>0.23283319149501214</v>
      </c>
      <c r="AZ156" s="29">
        <f t="shared" si="8"/>
        <v>0.23283319149501214</v>
      </c>
      <c r="BA156" s="1">
        <v>2</v>
      </c>
      <c r="BB156" s="35">
        <v>0.43172418168373988</v>
      </c>
      <c r="BD156" s="29">
        <f t="shared" si="9"/>
        <v>0.43172418168373988</v>
      </c>
      <c r="BE156" s="1">
        <v>2</v>
      </c>
      <c r="BF156" s="2"/>
      <c r="BG156" s="2"/>
      <c r="BJ156">
        <v>136</v>
      </c>
    </row>
    <row r="157" spans="1:62" x14ac:dyDescent="0.2">
      <c r="A157" s="1">
        <v>156</v>
      </c>
      <c r="B157" t="s">
        <v>57</v>
      </c>
      <c r="C157" s="25" t="s">
        <v>164</v>
      </c>
      <c r="D157" s="23">
        <v>0.73202546296296289</v>
      </c>
      <c r="E157" s="8">
        <v>44678</v>
      </c>
      <c r="F157" s="24" t="s">
        <v>216</v>
      </c>
      <c r="G157" t="s">
        <v>357</v>
      </c>
      <c r="H157" t="s">
        <v>358</v>
      </c>
      <c r="I157" s="4">
        <v>47.66</v>
      </c>
      <c r="J157" s="42">
        <v>-122.86216666666667</v>
      </c>
      <c r="K157">
        <v>15</v>
      </c>
      <c r="L157">
        <v>4</v>
      </c>
      <c r="M157" s="30">
        <v>2</v>
      </c>
      <c r="N157" s="5">
        <v>30.41</v>
      </c>
      <c r="O157" s="5">
        <v>30.152999999999999</v>
      </c>
      <c r="P157" s="5">
        <v>8.7492000000000001</v>
      </c>
      <c r="Q157" s="2"/>
      <c r="R157" s="31">
        <v>2</v>
      </c>
      <c r="S157" s="2"/>
      <c r="T157" s="5">
        <v>29.661999999999999</v>
      </c>
      <c r="U157" s="4"/>
      <c r="V157" s="30">
        <v>2</v>
      </c>
      <c r="W157" s="2"/>
      <c r="X157" s="5">
        <v>22.978899999999999</v>
      </c>
      <c r="Y157" s="2"/>
      <c r="Z157" s="5">
        <v>5.6410999999999998</v>
      </c>
      <c r="AA157" s="2"/>
      <c r="AB157" s="2"/>
      <c r="AC157" s="3">
        <v>2</v>
      </c>
      <c r="AE157" s="32">
        <v>6.0000773836116466</v>
      </c>
      <c r="AF157" s="7"/>
      <c r="AH157" s="7">
        <v>6.0000773836116466</v>
      </c>
      <c r="AI157" s="2"/>
      <c r="AJ157" s="1">
        <v>2</v>
      </c>
      <c r="AK157" s="6"/>
      <c r="AL157" s="5">
        <v>8.6029999999999998</v>
      </c>
      <c r="AM157" s="7"/>
      <c r="AN157" s="6"/>
      <c r="AO157" s="31"/>
      <c r="AP157" s="6"/>
      <c r="AS157" s="29"/>
      <c r="AT157" s="29"/>
      <c r="AV157" s="31"/>
      <c r="AW157" s="5">
        <v>6.83E-2</v>
      </c>
      <c r="AX157" s="35">
        <v>0.27939982979401456</v>
      </c>
      <c r="AZ157" s="29">
        <f t="shared" si="8"/>
        <v>0.27939982979401456</v>
      </c>
      <c r="BA157" s="1">
        <v>2</v>
      </c>
      <c r="BB157" s="35">
        <v>0.43195735839732569</v>
      </c>
      <c r="BD157" s="29">
        <f t="shared" si="9"/>
        <v>0.43195735839732569</v>
      </c>
      <c r="BE157" s="1">
        <v>2</v>
      </c>
      <c r="BF157" s="2"/>
      <c r="BG157" s="2"/>
      <c r="BJ157">
        <v>136</v>
      </c>
    </row>
    <row r="158" spans="1:62" x14ac:dyDescent="0.2">
      <c r="A158" s="1">
        <v>157</v>
      </c>
      <c r="B158" t="s">
        <v>57</v>
      </c>
      <c r="C158" s="25" t="s">
        <v>164</v>
      </c>
      <c r="D158" s="23">
        <v>0.73295138888888889</v>
      </c>
      <c r="E158" s="8">
        <v>44678</v>
      </c>
      <c r="F158" s="24" t="s">
        <v>217</v>
      </c>
      <c r="G158" t="s">
        <v>357</v>
      </c>
      <c r="H158" t="s">
        <v>358</v>
      </c>
      <c r="I158" s="4">
        <v>47.66</v>
      </c>
      <c r="J158" s="42">
        <v>-122.86216666666667</v>
      </c>
      <c r="K158">
        <v>15</v>
      </c>
      <c r="L158">
        <v>5</v>
      </c>
      <c r="M158" s="30">
        <v>2</v>
      </c>
      <c r="N158" s="5">
        <v>20.149000000000001</v>
      </c>
      <c r="O158" s="5">
        <v>19.98</v>
      </c>
      <c r="P158" s="5">
        <v>8.8434000000000008</v>
      </c>
      <c r="Q158" s="2"/>
      <c r="R158" s="31">
        <v>2</v>
      </c>
      <c r="S158" s="2"/>
      <c r="T158" s="5">
        <v>29.537099999999999</v>
      </c>
      <c r="U158" s="4"/>
      <c r="V158" s="30">
        <v>2</v>
      </c>
      <c r="W158" s="2"/>
      <c r="X158" s="5">
        <v>22.8673</v>
      </c>
      <c r="Y158" s="2"/>
      <c r="Z158" s="5">
        <v>5.5124000000000004</v>
      </c>
      <c r="AA158" s="2"/>
      <c r="AB158" s="2"/>
      <c r="AC158" s="3">
        <v>2</v>
      </c>
      <c r="AE158" s="32">
        <v>5.9149115424753322</v>
      </c>
      <c r="AF158" s="7"/>
      <c r="AH158" s="7">
        <v>5.9149115424753322</v>
      </c>
      <c r="AI158" s="2"/>
      <c r="AJ158" s="1">
        <v>2</v>
      </c>
      <c r="AK158" s="6"/>
      <c r="AL158" s="5">
        <v>8.593</v>
      </c>
      <c r="AM158" s="7"/>
      <c r="AN158" s="6"/>
      <c r="AO158" s="31"/>
      <c r="AP158" s="6"/>
      <c r="AS158" s="29"/>
      <c r="AT158" s="29"/>
      <c r="AV158" s="31"/>
      <c r="AW158" s="5">
        <v>0.17469999999999999</v>
      </c>
      <c r="AX158" s="35">
        <v>0.57742631490763008</v>
      </c>
      <c r="AZ158" s="29">
        <f t="shared" si="8"/>
        <v>0.57742631490763008</v>
      </c>
      <c r="BA158" s="1">
        <v>2</v>
      </c>
      <c r="BB158" s="35">
        <v>0.56916915290078018</v>
      </c>
      <c r="BD158" s="29">
        <f t="shared" si="9"/>
        <v>0.56916915290078018</v>
      </c>
      <c r="BE158" s="1">
        <v>2</v>
      </c>
      <c r="BF158" s="2"/>
      <c r="BG158" s="2"/>
      <c r="BJ158">
        <v>136</v>
      </c>
    </row>
    <row r="159" spans="1:62" x14ac:dyDescent="0.2">
      <c r="A159" s="1">
        <v>158</v>
      </c>
      <c r="B159" t="s">
        <v>57</v>
      </c>
      <c r="C159" s="25" t="s">
        <v>164</v>
      </c>
      <c r="D159" s="23">
        <v>0.73392361111111104</v>
      </c>
      <c r="E159" s="8">
        <v>44678</v>
      </c>
      <c r="F159" s="24" t="s">
        <v>218</v>
      </c>
      <c r="G159" t="s">
        <v>357</v>
      </c>
      <c r="H159" t="s">
        <v>358</v>
      </c>
      <c r="I159" s="4">
        <v>47.66</v>
      </c>
      <c r="J159" s="42">
        <v>-122.86216666666667</v>
      </c>
      <c r="K159">
        <v>15</v>
      </c>
      <c r="L159">
        <v>6</v>
      </c>
      <c r="M159" s="30">
        <v>2</v>
      </c>
      <c r="N159" s="5">
        <v>10.276</v>
      </c>
      <c r="O159" s="5">
        <v>10.19</v>
      </c>
      <c r="P159" s="5">
        <v>9.2721999999999998</v>
      </c>
      <c r="Q159" s="2"/>
      <c r="R159" s="31">
        <v>2</v>
      </c>
      <c r="S159" s="2"/>
      <c r="T159" s="5">
        <v>29.027000000000001</v>
      </c>
      <c r="U159" s="4"/>
      <c r="V159" s="30">
        <v>2</v>
      </c>
      <c r="W159" s="2"/>
      <c r="X159" s="5">
        <v>22.404900000000001</v>
      </c>
      <c r="Y159" s="2"/>
      <c r="Z159" s="5">
        <v>6.7081</v>
      </c>
      <c r="AA159" s="2"/>
      <c r="AB159" s="2"/>
      <c r="AC159" s="3">
        <v>2</v>
      </c>
      <c r="AE159" s="32">
        <v>7.6791818307724657</v>
      </c>
      <c r="AF159" s="7"/>
      <c r="AH159" s="7">
        <v>7.6791818307724657</v>
      </c>
      <c r="AI159" s="2"/>
      <c r="AJ159" s="1">
        <v>2</v>
      </c>
      <c r="AK159" s="6"/>
      <c r="AL159" s="5">
        <v>8.7409999999999997</v>
      </c>
      <c r="AM159" s="7"/>
      <c r="AN159" s="6"/>
      <c r="AO159" s="31"/>
      <c r="AP159" s="6"/>
      <c r="AS159" s="29"/>
      <c r="AT159" s="29"/>
      <c r="AV159" s="31"/>
      <c r="AW159" s="5">
        <v>4.3968999999999996</v>
      </c>
      <c r="AX159" s="35">
        <v>17.648755915321917</v>
      </c>
      <c r="AZ159" s="29">
        <f t="shared" si="8"/>
        <v>17.648755915321917</v>
      </c>
      <c r="BA159" s="1">
        <v>2</v>
      </c>
      <c r="BB159" s="35">
        <v>2.3347650950532284</v>
      </c>
      <c r="BD159" s="29">
        <f t="shared" si="9"/>
        <v>2.3347650950532284</v>
      </c>
      <c r="BE159" s="1">
        <v>2</v>
      </c>
      <c r="BF159" s="2"/>
      <c r="BG159" s="2"/>
      <c r="BJ159">
        <v>136</v>
      </c>
    </row>
    <row r="160" spans="1:62" x14ac:dyDescent="0.2">
      <c r="A160" s="1">
        <v>159</v>
      </c>
      <c r="B160" t="s">
        <v>57</v>
      </c>
      <c r="C160" s="25" t="s">
        <v>164</v>
      </c>
      <c r="D160" s="23">
        <v>0.73474537037037047</v>
      </c>
      <c r="E160" s="8">
        <v>44678</v>
      </c>
      <c r="F160" s="24" t="s">
        <v>219</v>
      </c>
      <c r="G160" t="s">
        <v>357</v>
      </c>
      <c r="H160" t="s">
        <v>358</v>
      </c>
      <c r="I160" s="4">
        <v>47.66</v>
      </c>
      <c r="J160" s="42">
        <v>-122.86216666666667</v>
      </c>
      <c r="K160">
        <v>15</v>
      </c>
      <c r="L160">
        <v>7</v>
      </c>
      <c r="M160" s="30">
        <v>2</v>
      </c>
      <c r="N160" s="5">
        <v>5.2210000000000001</v>
      </c>
      <c r="O160" s="5">
        <v>5.1769999999999996</v>
      </c>
      <c r="P160" s="5">
        <v>10.4076</v>
      </c>
      <c r="Q160" s="2"/>
      <c r="R160" s="31">
        <v>2</v>
      </c>
      <c r="S160" s="2"/>
      <c r="T160" s="5">
        <v>27.604299999999999</v>
      </c>
      <c r="U160" s="4"/>
      <c r="V160" s="30">
        <v>2</v>
      </c>
      <c r="W160" s="2"/>
      <c r="X160" s="5">
        <v>21.120200000000001</v>
      </c>
      <c r="Y160" s="2"/>
      <c r="Z160" s="5">
        <v>11.706099999999999</v>
      </c>
      <c r="AA160" s="2"/>
      <c r="AB160" s="2"/>
      <c r="AC160" s="3">
        <v>2</v>
      </c>
      <c r="AE160" s="32">
        <v>12.298027347912562</v>
      </c>
      <c r="AF160" s="7"/>
      <c r="AH160" s="7">
        <v>12.298027347912562</v>
      </c>
      <c r="AI160" s="2"/>
      <c r="AJ160" s="1">
        <v>2</v>
      </c>
      <c r="AK160" s="6"/>
      <c r="AL160" s="5">
        <v>9.2989999999999995</v>
      </c>
      <c r="AM160" s="7"/>
      <c r="AN160" s="6"/>
      <c r="AO160" s="31"/>
      <c r="AP160" s="6"/>
      <c r="AS160" s="29"/>
      <c r="AT160" s="29"/>
      <c r="AV160" s="31"/>
      <c r="AW160" s="5">
        <v>18.488499999999998</v>
      </c>
      <c r="AX160" s="35">
        <v>40.024025617992585</v>
      </c>
      <c r="AZ160" s="29">
        <f t="shared" si="8"/>
        <v>40.024025617992585</v>
      </c>
      <c r="BA160" s="1">
        <v>4</v>
      </c>
      <c r="BB160" s="35">
        <v>-1.0183782229695557E-2</v>
      </c>
      <c r="BD160" s="29">
        <f t="shared" si="9"/>
        <v>-1.0183782229695557E-2</v>
      </c>
      <c r="BE160" s="1">
        <v>4</v>
      </c>
      <c r="BF160" s="2"/>
      <c r="BG160" s="2"/>
      <c r="BJ160">
        <v>136</v>
      </c>
    </row>
    <row r="161" spans="1:62" x14ac:dyDescent="0.2">
      <c r="A161" s="1">
        <v>160</v>
      </c>
      <c r="B161" t="s">
        <v>57</v>
      </c>
      <c r="C161" s="25" t="s">
        <v>164</v>
      </c>
      <c r="D161" s="23">
        <v>0.73526620370370377</v>
      </c>
      <c r="E161" s="8">
        <v>44678</v>
      </c>
      <c r="F161" s="24" t="s">
        <v>220</v>
      </c>
      <c r="G161" t="s">
        <v>357</v>
      </c>
      <c r="H161" t="s">
        <v>358</v>
      </c>
      <c r="I161" s="4">
        <v>47.66</v>
      </c>
      <c r="J161" s="42">
        <v>-122.86216666666667</v>
      </c>
      <c r="K161">
        <v>15</v>
      </c>
      <c r="L161">
        <v>8</v>
      </c>
      <c r="M161" s="30">
        <v>2</v>
      </c>
      <c r="N161" s="5">
        <v>2.9529999999999998</v>
      </c>
      <c r="O161" s="5">
        <v>2.9279999999999999</v>
      </c>
      <c r="P161" s="5">
        <v>10.554399999999999</v>
      </c>
      <c r="Q161" s="2"/>
      <c r="R161" s="31">
        <v>2</v>
      </c>
      <c r="S161" s="2"/>
      <c r="T161" s="5">
        <v>27.362100000000002</v>
      </c>
      <c r="U161" s="4"/>
      <c r="V161" s="30">
        <v>2</v>
      </c>
      <c r="W161" s="2"/>
      <c r="X161" s="5">
        <v>20.908300000000001</v>
      </c>
      <c r="Y161" s="2"/>
      <c r="Z161" s="5">
        <v>11.9918</v>
      </c>
      <c r="AA161" s="2"/>
      <c r="AB161" s="2"/>
      <c r="AC161" s="3">
        <v>2</v>
      </c>
      <c r="AE161" s="32">
        <v>12.811650739206938</v>
      </c>
      <c r="AF161" s="7"/>
      <c r="AH161" s="7">
        <v>12.811650739206938</v>
      </c>
      <c r="AI161" s="2"/>
      <c r="AJ161" s="1">
        <v>2</v>
      </c>
      <c r="AK161" s="6"/>
      <c r="AL161" s="5">
        <v>9.3490000000000002</v>
      </c>
      <c r="AM161" s="7"/>
      <c r="AN161" s="6"/>
      <c r="AO161" s="31"/>
      <c r="AP161" s="6"/>
      <c r="AS161" s="29"/>
      <c r="AT161" s="29"/>
      <c r="AV161" s="31"/>
      <c r="AW161" s="5">
        <v>1.4497</v>
      </c>
      <c r="AX161" s="35">
        <v>12.340159149235642</v>
      </c>
      <c r="AZ161" s="29">
        <f t="shared" si="8"/>
        <v>12.340159149235642</v>
      </c>
      <c r="BA161" s="1">
        <v>2</v>
      </c>
      <c r="BB161" s="35">
        <v>1.9805842446163369</v>
      </c>
      <c r="BD161" s="29">
        <f t="shared" si="9"/>
        <v>1.9805842446163369</v>
      </c>
      <c r="BE161" s="1">
        <v>2</v>
      </c>
      <c r="BF161" s="2"/>
      <c r="BG161" s="2"/>
      <c r="BJ161">
        <v>136</v>
      </c>
    </row>
    <row r="162" spans="1:62" x14ac:dyDescent="0.2">
      <c r="A162" s="1">
        <v>161</v>
      </c>
      <c r="B162" t="s">
        <v>57</v>
      </c>
      <c r="C162" s="25" t="s">
        <v>164</v>
      </c>
      <c r="D162" s="23">
        <v>0.68344907407407407</v>
      </c>
      <c r="E162" s="8">
        <v>44678</v>
      </c>
      <c r="F162" s="24" t="s">
        <v>221</v>
      </c>
      <c r="G162" t="s">
        <v>359</v>
      </c>
      <c r="H162" t="s">
        <v>360</v>
      </c>
      <c r="I162" s="4">
        <v>47.735166666666665</v>
      </c>
      <c r="J162" s="42">
        <v>-122.76133333333334</v>
      </c>
      <c r="K162">
        <v>17</v>
      </c>
      <c r="L162">
        <v>1</v>
      </c>
      <c r="M162" s="30">
        <v>2</v>
      </c>
      <c r="N162" s="5">
        <v>101.205</v>
      </c>
      <c r="O162" s="5">
        <v>100.333</v>
      </c>
      <c r="P162" s="5">
        <v>8.6610999999999994</v>
      </c>
      <c r="Q162" s="2"/>
      <c r="R162" s="31">
        <v>2</v>
      </c>
      <c r="S162" s="2"/>
      <c r="T162" s="5">
        <v>29.796800000000001</v>
      </c>
      <c r="U162" s="4"/>
      <c r="V162" s="30">
        <v>2</v>
      </c>
      <c r="W162" s="2"/>
      <c r="X162" s="5">
        <v>23.098199999999999</v>
      </c>
      <c r="Y162" s="2"/>
      <c r="Z162" s="5">
        <v>6.8498999999999999</v>
      </c>
      <c r="AA162" s="2"/>
      <c r="AB162" s="2"/>
      <c r="AC162" s="3">
        <v>2</v>
      </c>
      <c r="AE162" s="32">
        <v>7.4125814332598319</v>
      </c>
      <c r="AF162" s="7"/>
      <c r="AH162" s="7">
        <v>7.4125814332598319</v>
      </c>
      <c r="AI162" s="2"/>
      <c r="AJ162" s="1">
        <v>2</v>
      </c>
      <c r="AK162" s="6"/>
      <c r="AL162" s="5">
        <v>8.7370000000000001</v>
      </c>
      <c r="AM162" s="7"/>
      <c r="AN162" s="6"/>
      <c r="AO162" s="31"/>
      <c r="AP162" s="6"/>
      <c r="AQ162" s="36">
        <v>22.644274392091837</v>
      </c>
      <c r="AR162" s="36">
        <v>0.34034592397959185</v>
      </c>
      <c r="AS162" s="36">
        <v>2.119895905556441</v>
      </c>
      <c r="AT162" s="36">
        <v>2.012795340497449</v>
      </c>
      <c r="AU162" s="36">
        <v>40.435117387755106</v>
      </c>
      <c r="AV162" s="31">
        <v>2</v>
      </c>
      <c r="AW162" s="5">
        <v>0.39589999999999997</v>
      </c>
      <c r="AZ162" s="29"/>
      <c r="BD162" s="29"/>
      <c r="BF162" s="2"/>
      <c r="BG162" s="2"/>
      <c r="BJ162">
        <v>106</v>
      </c>
    </row>
    <row r="163" spans="1:62" x14ac:dyDescent="0.2">
      <c r="A163" s="1">
        <v>162</v>
      </c>
      <c r="B163" t="s">
        <v>57</v>
      </c>
      <c r="C163" s="25" t="s">
        <v>164</v>
      </c>
      <c r="D163" s="23">
        <v>0.68428240740740742</v>
      </c>
      <c r="E163" s="8">
        <v>44678</v>
      </c>
      <c r="F163" s="24" t="s">
        <v>222</v>
      </c>
      <c r="G163" t="s">
        <v>359</v>
      </c>
      <c r="H163" t="s">
        <v>360</v>
      </c>
      <c r="I163" s="4">
        <v>47.735166666666665</v>
      </c>
      <c r="J163" s="42">
        <v>-122.76133333333334</v>
      </c>
      <c r="K163">
        <v>17</v>
      </c>
      <c r="L163">
        <v>2</v>
      </c>
      <c r="M163" s="30">
        <v>2</v>
      </c>
      <c r="N163" s="5">
        <v>81.057000000000002</v>
      </c>
      <c r="O163" s="5">
        <v>80.363</v>
      </c>
      <c r="P163" s="5">
        <v>8.6867999999999999</v>
      </c>
      <c r="Q163" s="2"/>
      <c r="R163" s="31">
        <v>2</v>
      </c>
      <c r="S163" s="2"/>
      <c r="T163" s="5">
        <v>29.741700000000002</v>
      </c>
      <c r="U163" s="4"/>
      <c r="V163" s="30">
        <v>2</v>
      </c>
      <c r="W163" s="2"/>
      <c r="X163" s="5">
        <v>23.051100000000002</v>
      </c>
      <c r="Y163" s="2"/>
      <c r="Z163" s="5">
        <v>6.7840999999999996</v>
      </c>
      <c r="AA163" s="2"/>
      <c r="AB163" s="2"/>
      <c r="AC163" s="3">
        <v>2</v>
      </c>
      <c r="AE163" s="32">
        <v>7.2945658388480119</v>
      </c>
      <c r="AF163" s="7"/>
      <c r="AH163" s="7">
        <v>7.2945658388480119</v>
      </c>
      <c r="AI163" s="2"/>
      <c r="AJ163" s="1">
        <v>2</v>
      </c>
      <c r="AK163" s="6"/>
      <c r="AL163" s="5">
        <v>8.7319999999999993</v>
      </c>
      <c r="AM163" s="7"/>
      <c r="AN163" s="6"/>
      <c r="AO163" s="31"/>
      <c r="AP163" s="6"/>
      <c r="AS163" s="29"/>
      <c r="AT163" s="29"/>
      <c r="AV163" s="31"/>
      <c r="AW163" s="5">
        <v>0.42830000000000001</v>
      </c>
      <c r="AZ163" s="29"/>
      <c r="BD163" s="29"/>
      <c r="BF163" s="2"/>
      <c r="BG163" s="2"/>
      <c r="BJ163">
        <v>106</v>
      </c>
    </row>
    <row r="164" spans="1:62" x14ac:dyDescent="0.2">
      <c r="A164" s="1">
        <v>163</v>
      </c>
      <c r="B164" t="s">
        <v>57</v>
      </c>
      <c r="C164" s="25" t="s">
        <v>164</v>
      </c>
      <c r="D164" s="23">
        <v>0.68530092592592595</v>
      </c>
      <c r="E164" s="8">
        <v>44678</v>
      </c>
      <c r="F164" s="24" t="s">
        <v>223</v>
      </c>
      <c r="G164" t="s">
        <v>359</v>
      </c>
      <c r="H164" t="s">
        <v>360</v>
      </c>
      <c r="I164" s="4">
        <v>47.735166666666665</v>
      </c>
      <c r="J164" s="42">
        <v>-122.76133333333334</v>
      </c>
      <c r="K164">
        <v>17</v>
      </c>
      <c r="L164">
        <v>3</v>
      </c>
      <c r="M164" s="30">
        <v>2</v>
      </c>
      <c r="N164" s="5">
        <v>51.155000000000001</v>
      </c>
      <c r="O164" s="5">
        <v>50.720999999999997</v>
      </c>
      <c r="P164" s="5">
        <v>8.7279999999999998</v>
      </c>
      <c r="Q164" s="2"/>
      <c r="R164" s="31">
        <v>2</v>
      </c>
      <c r="S164" s="2"/>
      <c r="T164" s="5">
        <v>29.692900000000002</v>
      </c>
      <c r="U164" s="4"/>
      <c r="V164" s="30">
        <v>2</v>
      </c>
      <c r="W164" s="2"/>
      <c r="X164" s="5">
        <v>23.006499999999999</v>
      </c>
      <c r="Y164" s="2"/>
      <c r="Z164" s="5">
        <v>6.3962000000000003</v>
      </c>
      <c r="AA164" s="2"/>
      <c r="AB164" s="2"/>
      <c r="AC164" s="3">
        <v>2</v>
      </c>
      <c r="AE164" s="32">
        <v>6.8105609979175536</v>
      </c>
      <c r="AF164" s="7"/>
      <c r="AH164" s="7">
        <v>6.8105609979175536</v>
      </c>
      <c r="AI164" s="2"/>
      <c r="AJ164" s="1">
        <v>2</v>
      </c>
      <c r="AK164" s="6"/>
      <c r="AL164" s="5">
        <v>8.6890000000000001</v>
      </c>
      <c r="AM164" s="7"/>
      <c r="AN164" s="6"/>
      <c r="AO164" s="31"/>
      <c r="AP164" s="6"/>
      <c r="AQ164" s="36">
        <v>24.294352177040818</v>
      </c>
      <c r="AR164" s="36">
        <v>0.287648387244898</v>
      </c>
      <c r="AS164" s="36">
        <v>1.4646006270727041</v>
      </c>
      <c r="AT164" s="36">
        <v>2.1225125301020404</v>
      </c>
      <c r="AU164" s="36">
        <v>42.90336113265306</v>
      </c>
      <c r="AV164" s="31">
        <v>2</v>
      </c>
      <c r="AW164" s="5">
        <v>0.35289999999999999</v>
      </c>
      <c r="AX164" s="35">
        <v>1.1222559830059584</v>
      </c>
      <c r="AZ164" s="29">
        <f t="shared" si="8"/>
        <v>1.1222559830059584</v>
      </c>
      <c r="BA164" s="1">
        <v>2</v>
      </c>
      <c r="BB164" s="35">
        <v>0.84333624752274505</v>
      </c>
      <c r="BD164" s="29">
        <f t="shared" si="9"/>
        <v>0.84333624752274505</v>
      </c>
      <c r="BE164" s="1">
        <v>2</v>
      </c>
      <c r="BF164" s="2"/>
      <c r="BG164" s="2"/>
      <c r="BJ164">
        <v>106</v>
      </c>
    </row>
    <row r="165" spans="1:62" x14ac:dyDescent="0.2">
      <c r="A165" s="1">
        <v>164</v>
      </c>
      <c r="B165" t="s">
        <v>57</v>
      </c>
      <c r="C165" s="25" t="s">
        <v>164</v>
      </c>
      <c r="D165" s="23">
        <v>0.68606481481481485</v>
      </c>
      <c r="E165" s="8">
        <v>44678</v>
      </c>
      <c r="F165" s="24" t="s">
        <v>224</v>
      </c>
      <c r="G165" t="s">
        <v>359</v>
      </c>
      <c r="H165" t="s">
        <v>360</v>
      </c>
      <c r="I165" s="4">
        <v>47.735166666666665</v>
      </c>
      <c r="J165" s="42">
        <v>-122.76133333333334</v>
      </c>
      <c r="K165">
        <v>17</v>
      </c>
      <c r="L165">
        <v>4</v>
      </c>
      <c r="M165" s="30">
        <v>2</v>
      </c>
      <c r="N165" s="5">
        <v>30.370999999999999</v>
      </c>
      <c r="O165" s="5">
        <v>30.114999999999998</v>
      </c>
      <c r="P165" s="5">
        <v>8.8239999999999998</v>
      </c>
      <c r="Q165" s="2"/>
      <c r="R165" s="31">
        <v>2</v>
      </c>
      <c r="S165" s="2"/>
      <c r="T165" s="5">
        <v>29.5581</v>
      </c>
      <c r="U165" s="4"/>
      <c r="V165" s="30">
        <v>2</v>
      </c>
      <c r="W165" s="2"/>
      <c r="X165" s="5">
        <v>22.886800000000001</v>
      </c>
      <c r="Y165" s="2"/>
      <c r="Z165" s="5">
        <v>6.5984999999999996</v>
      </c>
      <c r="AA165" s="2"/>
      <c r="AB165" s="2"/>
      <c r="AC165" s="3">
        <v>2</v>
      </c>
      <c r="AE165" s="32">
        <v>6.9960435337438929</v>
      </c>
      <c r="AF165" s="7"/>
      <c r="AH165" s="7">
        <v>6.9960435337438929</v>
      </c>
      <c r="AI165" s="2"/>
      <c r="AJ165" s="1">
        <v>2</v>
      </c>
      <c r="AK165" s="6"/>
      <c r="AL165" s="5">
        <v>8.7219999999999995</v>
      </c>
      <c r="AM165" s="7"/>
      <c r="AN165" s="6"/>
      <c r="AO165" s="31"/>
      <c r="AP165" s="6"/>
      <c r="AS165" s="29"/>
      <c r="AT165" s="29"/>
      <c r="AV165" s="31"/>
      <c r="AW165" s="5">
        <v>1.1004</v>
      </c>
      <c r="AX165" s="35">
        <v>2.4587185021873279</v>
      </c>
      <c r="AZ165" s="29">
        <f t="shared" si="8"/>
        <v>2.4587185021873279</v>
      </c>
      <c r="BA165" s="1">
        <v>2</v>
      </c>
      <c r="BB165" s="35">
        <v>0.96702795673412667</v>
      </c>
      <c r="BD165" s="29">
        <f t="shared" si="9"/>
        <v>0.96702795673412667</v>
      </c>
      <c r="BE165" s="1">
        <v>2</v>
      </c>
      <c r="BF165" s="2"/>
      <c r="BG165" s="2"/>
      <c r="BJ165">
        <v>106</v>
      </c>
    </row>
    <row r="166" spans="1:62" x14ac:dyDescent="0.2">
      <c r="A166" s="1">
        <v>165</v>
      </c>
      <c r="B166" t="s">
        <v>57</v>
      </c>
      <c r="C166" s="25" t="s">
        <v>164</v>
      </c>
      <c r="D166" s="23">
        <v>0.68658564814814815</v>
      </c>
      <c r="E166" s="8">
        <v>44678</v>
      </c>
      <c r="F166" s="24" t="s">
        <v>225</v>
      </c>
      <c r="G166" t="s">
        <v>359</v>
      </c>
      <c r="H166" t="s">
        <v>360</v>
      </c>
      <c r="I166" s="4">
        <v>47.735166666666665</v>
      </c>
      <c r="J166" s="42">
        <v>-122.76133333333334</v>
      </c>
      <c r="K166">
        <v>17</v>
      </c>
      <c r="L166">
        <v>5</v>
      </c>
      <c r="M166" s="30">
        <v>2</v>
      </c>
      <c r="N166" s="5">
        <v>20.439</v>
      </c>
      <c r="O166" s="5">
        <v>20.266999999999999</v>
      </c>
      <c r="P166" s="5">
        <v>8.9536999999999995</v>
      </c>
      <c r="Q166" s="2"/>
      <c r="R166" s="31">
        <v>2</v>
      </c>
      <c r="S166" s="2"/>
      <c r="T166" s="5">
        <v>29.4085</v>
      </c>
      <c r="U166" s="4"/>
      <c r="V166" s="30">
        <v>2</v>
      </c>
      <c r="W166" s="2"/>
      <c r="X166" s="5">
        <v>22.750599999999999</v>
      </c>
      <c r="Y166" s="2"/>
      <c r="Z166" s="5">
        <v>6.9531000000000001</v>
      </c>
      <c r="AA166" s="2"/>
      <c r="AB166" s="2"/>
      <c r="AC166" s="3">
        <v>2</v>
      </c>
      <c r="AE166" s="32">
        <v>7.2560157890987123</v>
      </c>
      <c r="AF166" s="7"/>
      <c r="AH166" s="7">
        <v>7.2560157890987123</v>
      </c>
      <c r="AI166" s="2"/>
      <c r="AJ166" s="1">
        <v>2</v>
      </c>
      <c r="AK166" s="6"/>
      <c r="AL166" s="5">
        <v>8.7620000000000005</v>
      </c>
      <c r="AM166" s="7"/>
      <c r="AN166" s="6"/>
      <c r="AO166" s="31"/>
      <c r="AP166" s="6"/>
      <c r="AQ166" s="36">
        <v>21.30776668265306</v>
      </c>
      <c r="AR166" s="36">
        <v>0.29171695127551023</v>
      </c>
      <c r="AS166" s="36">
        <v>1.1855932594467473</v>
      </c>
      <c r="AT166" s="36">
        <v>1.9072639865433674</v>
      </c>
      <c r="AU166" s="36">
        <v>40.129617965306117</v>
      </c>
      <c r="AV166" s="31">
        <v>2</v>
      </c>
      <c r="AW166" s="5">
        <v>2.5392999999999999</v>
      </c>
      <c r="AX166" s="35">
        <v>5.122330212890267</v>
      </c>
      <c r="AZ166" s="29">
        <f t="shared" si="8"/>
        <v>5.122330212890267</v>
      </c>
      <c r="BA166" s="1">
        <v>2</v>
      </c>
      <c r="BB166" s="35">
        <v>1.1020451837839611</v>
      </c>
      <c r="BD166" s="29">
        <f t="shared" si="9"/>
        <v>1.1020451837839611</v>
      </c>
      <c r="BE166" s="1">
        <v>2</v>
      </c>
      <c r="BF166" s="2"/>
      <c r="BG166" s="2"/>
      <c r="BJ166">
        <v>106</v>
      </c>
    </row>
    <row r="167" spans="1:62" x14ac:dyDescent="0.2">
      <c r="A167" s="1">
        <v>166</v>
      </c>
      <c r="B167" t="s">
        <v>57</v>
      </c>
      <c r="C167" s="25" t="s">
        <v>164</v>
      </c>
      <c r="D167" s="23">
        <v>0.68717592592592591</v>
      </c>
      <c r="E167" s="8">
        <v>44678</v>
      </c>
      <c r="F167" s="24" t="s">
        <v>226</v>
      </c>
      <c r="G167" t="s">
        <v>359</v>
      </c>
      <c r="H167" t="s">
        <v>360</v>
      </c>
      <c r="I167" s="4">
        <v>47.735166666666665</v>
      </c>
      <c r="J167" s="42">
        <v>-122.76133333333334</v>
      </c>
      <c r="K167">
        <v>17</v>
      </c>
      <c r="L167">
        <v>6</v>
      </c>
      <c r="M167" s="30">
        <v>2</v>
      </c>
      <c r="N167" s="5">
        <v>10.71</v>
      </c>
      <c r="O167" s="5">
        <v>10.62</v>
      </c>
      <c r="P167" s="5">
        <v>10.792999999999999</v>
      </c>
      <c r="Q167" s="2"/>
      <c r="R167" s="31">
        <v>2</v>
      </c>
      <c r="S167" s="2"/>
      <c r="T167" s="5">
        <v>27.5518</v>
      </c>
      <c r="U167" s="4"/>
      <c r="V167" s="30">
        <v>2</v>
      </c>
      <c r="W167" s="2"/>
      <c r="X167" s="5">
        <v>21.017299999999999</v>
      </c>
      <c r="Y167" s="2"/>
      <c r="Z167" s="5">
        <v>12.1181</v>
      </c>
      <c r="AA167" s="2"/>
      <c r="AB167" s="2"/>
      <c r="AC167" s="3">
        <v>2</v>
      </c>
      <c r="AE167" s="32">
        <v>12.336435723663154</v>
      </c>
      <c r="AF167" s="7"/>
      <c r="AH167" s="7">
        <v>12.336435723663154</v>
      </c>
      <c r="AI167" s="2"/>
      <c r="AJ167" s="1">
        <v>2</v>
      </c>
      <c r="AK167" s="6"/>
      <c r="AL167" s="5">
        <v>9.3179999999999996</v>
      </c>
      <c r="AM167" s="7"/>
      <c r="AN167" s="6"/>
      <c r="AO167" s="31"/>
      <c r="AP167" s="6"/>
      <c r="AQ167" s="36">
        <v>0.42210839999999994</v>
      </c>
      <c r="AR167" s="36">
        <v>4.3757999999999998E-2</v>
      </c>
      <c r="AS167" s="36">
        <v>-6.204375E-5</v>
      </c>
      <c r="AT167" s="36">
        <v>0.23553182499999997</v>
      </c>
      <c r="AU167" s="36">
        <v>9.3180359999999993</v>
      </c>
      <c r="AV167" s="31">
        <v>2</v>
      </c>
      <c r="AW167" s="5">
        <v>8.7530000000000001</v>
      </c>
      <c r="AX167" s="35">
        <v>12.014192681142625</v>
      </c>
      <c r="AZ167" s="29">
        <f t="shared" si="8"/>
        <v>12.014192681142625</v>
      </c>
      <c r="BA167" s="1">
        <v>4</v>
      </c>
      <c r="BB167" s="35">
        <v>-3.2158274587760491</v>
      </c>
      <c r="BD167" s="29">
        <f t="shared" si="9"/>
        <v>-3.2158274587760491</v>
      </c>
      <c r="BE167" s="1">
        <v>4</v>
      </c>
      <c r="BF167" s="2"/>
      <c r="BG167" s="2"/>
      <c r="BJ167">
        <v>106</v>
      </c>
    </row>
    <row r="168" spans="1:62" x14ac:dyDescent="0.2">
      <c r="A168" s="1">
        <v>167</v>
      </c>
      <c r="B168" t="s">
        <v>57</v>
      </c>
      <c r="C168" s="25" t="s">
        <v>164</v>
      </c>
      <c r="D168" s="23">
        <v>0.68770833333333325</v>
      </c>
      <c r="E168" s="8">
        <v>44678</v>
      </c>
      <c r="F168" s="24" t="s">
        <v>227</v>
      </c>
      <c r="G168" t="s">
        <v>359</v>
      </c>
      <c r="H168" t="s">
        <v>360</v>
      </c>
      <c r="I168" s="4">
        <v>47.735166666666665</v>
      </c>
      <c r="J168" s="42">
        <v>-122.76133333333334</v>
      </c>
      <c r="K168">
        <v>17</v>
      </c>
      <c r="L168">
        <v>7</v>
      </c>
      <c r="M168" s="30">
        <v>2</v>
      </c>
      <c r="N168" s="5">
        <v>5.29</v>
      </c>
      <c r="O168" s="5">
        <v>5.2460000000000004</v>
      </c>
      <c r="P168" s="5">
        <v>10.7812</v>
      </c>
      <c r="Q168" s="2"/>
      <c r="R168" s="31">
        <v>2</v>
      </c>
      <c r="S168" s="2"/>
      <c r="T168" s="5">
        <v>27.241099999999999</v>
      </c>
      <c r="U168" s="4"/>
      <c r="V168" s="30">
        <v>2</v>
      </c>
      <c r="W168" s="2"/>
      <c r="X168" s="5">
        <v>20.777699999999999</v>
      </c>
      <c r="Y168" s="2"/>
      <c r="Z168" s="5">
        <v>12.515599999999999</v>
      </c>
      <c r="AA168" s="2"/>
      <c r="AB168" s="2"/>
      <c r="AC168" s="3">
        <v>2</v>
      </c>
      <c r="AE168" s="32">
        <v>13.186050544517371</v>
      </c>
      <c r="AF168" s="7"/>
      <c r="AH168" s="7">
        <v>13.186050544517371</v>
      </c>
      <c r="AI168" s="2"/>
      <c r="AJ168" s="1">
        <v>2</v>
      </c>
      <c r="AK168" s="6"/>
      <c r="AL168" s="5">
        <v>9.3870000000000005</v>
      </c>
      <c r="AM168" s="7"/>
      <c r="AN168" s="6"/>
      <c r="AO168" s="31"/>
      <c r="AP168" s="6"/>
      <c r="AS168" s="29"/>
      <c r="AT168" s="29"/>
      <c r="AV168" s="31"/>
      <c r="AW168" s="5">
        <v>3.8999000000000001</v>
      </c>
      <c r="AX168" s="35">
        <v>11.827926127946617</v>
      </c>
      <c r="AZ168" s="29">
        <f t="shared" si="8"/>
        <v>11.827926127946617</v>
      </c>
      <c r="BA168" s="1">
        <v>2</v>
      </c>
      <c r="BB168" s="35">
        <v>1.4632213356284229</v>
      </c>
      <c r="BD168" s="29">
        <f t="shared" si="9"/>
        <v>1.4632213356284229</v>
      </c>
      <c r="BE168" s="1">
        <v>2</v>
      </c>
      <c r="BF168" s="2"/>
      <c r="BG168" s="2"/>
      <c r="BJ168">
        <v>106</v>
      </c>
    </row>
    <row r="169" spans="1:62" x14ac:dyDescent="0.2">
      <c r="A169" s="1">
        <v>168</v>
      </c>
      <c r="B169" t="s">
        <v>57</v>
      </c>
      <c r="C169" s="25" t="s">
        <v>164</v>
      </c>
      <c r="D169" s="23">
        <v>0.68817129629629636</v>
      </c>
      <c r="E169" s="8">
        <v>44678</v>
      </c>
      <c r="F169" s="24" t="s">
        <v>228</v>
      </c>
      <c r="G169" t="s">
        <v>359</v>
      </c>
      <c r="H169" t="s">
        <v>360</v>
      </c>
      <c r="I169" s="4">
        <v>47.735166666666665</v>
      </c>
      <c r="J169" s="42">
        <v>-122.76133333333334</v>
      </c>
      <c r="K169">
        <v>17</v>
      </c>
      <c r="L169">
        <v>8</v>
      </c>
      <c r="M169" s="30">
        <v>2</v>
      </c>
      <c r="N169" s="5">
        <v>2.944</v>
      </c>
      <c r="O169" s="5">
        <v>2.919</v>
      </c>
      <c r="P169" s="5">
        <v>10.780200000000001</v>
      </c>
      <c r="Q169" s="2"/>
      <c r="R169" s="31">
        <v>2</v>
      </c>
      <c r="S169" s="2"/>
      <c r="T169" s="5">
        <v>27.218599999999999</v>
      </c>
      <c r="U169" s="4"/>
      <c r="V169" s="30">
        <v>2</v>
      </c>
      <c r="W169" s="2"/>
      <c r="X169" s="5">
        <v>20.760400000000001</v>
      </c>
      <c r="Y169" s="2"/>
      <c r="Z169" s="5">
        <v>12.521699999999999</v>
      </c>
      <c r="AA169" s="2"/>
      <c r="AB169" s="2"/>
      <c r="AC169" s="3">
        <v>2</v>
      </c>
      <c r="AE169" s="32">
        <v>13.466356341211934</v>
      </c>
      <c r="AF169" s="7"/>
      <c r="AH169" s="7">
        <v>13.466356341211934</v>
      </c>
      <c r="AI169" s="2"/>
      <c r="AJ169" s="1">
        <v>2</v>
      </c>
      <c r="AK169" s="6"/>
      <c r="AL169" s="5">
        <v>9.3960000000000008</v>
      </c>
      <c r="AM169" s="7"/>
      <c r="AN169" s="6"/>
      <c r="AO169" s="31"/>
      <c r="AP169" s="6"/>
      <c r="AQ169" s="36">
        <v>0.23861697104591834</v>
      </c>
      <c r="AR169" s="36">
        <v>2.6102166454081647E-2</v>
      </c>
      <c r="AS169" s="36">
        <v>-6.425751753827068E-5</v>
      </c>
      <c r="AT169" s="36">
        <v>0.14834878029336732</v>
      </c>
      <c r="AU169" s="36">
        <v>7.43522232244898</v>
      </c>
      <c r="AV169" s="31">
        <v>2</v>
      </c>
      <c r="AW169" s="5">
        <v>4.7988</v>
      </c>
      <c r="AX169" s="35">
        <v>9.0339278300064709</v>
      </c>
      <c r="AZ169" s="29">
        <f t="shared" si="8"/>
        <v>9.0339278300064709</v>
      </c>
      <c r="BA169" s="1">
        <v>2</v>
      </c>
      <c r="BB169" s="35">
        <v>0.98123258268739943</v>
      </c>
      <c r="BD169" s="29">
        <f t="shared" si="9"/>
        <v>0.98123258268739943</v>
      </c>
      <c r="BE169" s="1">
        <v>2</v>
      </c>
      <c r="BF169" s="2"/>
      <c r="BG169" s="2"/>
      <c r="BJ169">
        <v>106</v>
      </c>
    </row>
    <row r="170" spans="1:62" x14ac:dyDescent="0.2">
      <c r="A170" s="1">
        <v>169</v>
      </c>
      <c r="B170" t="s">
        <v>57</v>
      </c>
      <c r="C170" s="25" t="s">
        <v>164</v>
      </c>
      <c r="D170" s="23">
        <v>0.83539351851851851</v>
      </c>
      <c r="E170" s="8">
        <v>44678</v>
      </c>
      <c r="F170" s="24" t="s">
        <v>229</v>
      </c>
      <c r="G170" t="s">
        <v>361</v>
      </c>
      <c r="H170" t="s">
        <v>362</v>
      </c>
      <c r="I170" s="4">
        <v>47.490333333333332</v>
      </c>
      <c r="J170" s="42">
        <v>-123.0565</v>
      </c>
      <c r="K170">
        <v>401</v>
      </c>
      <c r="L170">
        <v>1</v>
      </c>
      <c r="M170" s="30">
        <v>2</v>
      </c>
      <c r="N170" s="5">
        <v>151.321</v>
      </c>
      <c r="O170" s="5">
        <v>150.00299999999999</v>
      </c>
      <c r="P170" s="5">
        <v>9.7800999999999991</v>
      </c>
      <c r="Q170" s="2"/>
      <c r="R170" s="31">
        <v>2</v>
      </c>
      <c r="S170" s="2"/>
      <c r="T170" s="5">
        <v>30.1737</v>
      </c>
      <c r="U170" s="4"/>
      <c r="V170" s="30">
        <v>2</v>
      </c>
      <c r="W170" s="2"/>
      <c r="X170" s="5">
        <v>23.223800000000001</v>
      </c>
      <c r="Y170" s="2"/>
      <c r="Z170" s="5">
        <v>3.34</v>
      </c>
      <c r="AA170" s="2"/>
      <c r="AB170" s="2"/>
      <c r="AC170" s="3">
        <v>2</v>
      </c>
      <c r="AE170" s="32">
        <v>3.5161132244585738</v>
      </c>
      <c r="AF170" s="7"/>
      <c r="AH170" s="7">
        <v>3.5161132244585738</v>
      </c>
      <c r="AI170" s="2"/>
      <c r="AJ170" s="1">
        <v>2</v>
      </c>
      <c r="AK170" s="6"/>
      <c r="AL170" s="5">
        <v>8.3930000000000007</v>
      </c>
      <c r="AM170" s="7"/>
      <c r="AN170" s="6"/>
      <c r="AO170" s="31"/>
      <c r="AP170" s="6"/>
      <c r="AQ170" s="36">
        <v>31.483276617474488</v>
      </c>
      <c r="AR170" s="36">
        <v>0.13097759502551021</v>
      </c>
      <c r="AS170" s="36">
        <v>-2.8820017538259929E-5</v>
      </c>
      <c r="AT170" s="36">
        <v>3.1425262026147962</v>
      </c>
      <c r="AU170" s="36">
        <v>68.322362436734693</v>
      </c>
      <c r="AV170" s="31">
        <v>2</v>
      </c>
      <c r="AW170" s="5">
        <v>1.15E-2</v>
      </c>
      <c r="AZ170" s="29"/>
      <c r="BD170" s="29"/>
      <c r="BF170" s="2"/>
      <c r="BG170" s="2"/>
      <c r="BJ170">
        <v>155</v>
      </c>
    </row>
    <row r="171" spans="1:62" x14ac:dyDescent="0.2">
      <c r="A171" s="1">
        <v>170</v>
      </c>
      <c r="B171" t="s">
        <v>57</v>
      </c>
      <c r="C171" s="25" t="s">
        <v>164</v>
      </c>
      <c r="D171" s="23">
        <v>0.83631944444444439</v>
      </c>
      <c r="E171" s="8">
        <v>44678</v>
      </c>
      <c r="F171" s="24" t="s">
        <v>230</v>
      </c>
      <c r="G171" t="s">
        <v>361</v>
      </c>
      <c r="H171" t="s">
        <v>362</v>
      </c>
      <c r="I171" s="4">
        <v>47.490333333333332</v>
      </c>
      <c r="J171" s="42">
        <v>-123.0565</v>
      </c>
      <c r="K171">
        <v>401</v>
      </c>
      <c r="L171">
        <v>2</v>
      </c>
      <c r="M171" s="30">
        <v>2</v>
      </c>
      <c r="N171" s="5">
        <v>121.224</v>
      </c>
      <c r="O171" s="5">
        <v>120.17700000000001</v>
      </c>
      <c r="P171" s="5">
        <v>9.9177</v>
      </c>
      <c r="Q171" s="2"/>
      <c r="R171" s="31">
        <v>2</v>
      </c>
      <c r="S171" s="2"/>
      <c r="T171" s="5">
        <v>30.172599999999999</v>
      </c>
      <c r="U171" s="4"/>
      <c r="V171" s="30">
        <v>2</v>
      </c>
      <c r="W171" s="2"/>
      <c r="X171" s="5">
        <v>23.200500000000002</v>
      </c>
      <c r="Y171" s="2"/>
      <c r="Z171" s="5">
        <v>3.3372999999999999</v>
      </c>
      <c r="AA171" s="2"/>
      <c r="AB171" s="2"/>
      <c r="AC171" s="3">
        <v>2</v>
      </c>
      <c r="AE171" s="32">
        <v>3.2837213187898309</v>
      </c>
      <c r="AF171" s="7"/>
      <c r="AH171" s="7">
        <v>3.2837213187898309</v>
      </c>
      <c r="AI171" s="2"/>
      <c r="AJ171" s="1">
        <v>2</v>
      </c>
      <c r="AK171" s="6"/>
      <c r="AL171" s="5">
        <v>8.3970000000000002</v>
      </c>
      <c r="AM171" s="7"/>
      <c r="AN171" s="6"/>
      <c r="AO171" s="31"/>
      <c r="AP171" s="6"/>
      <c r="AS171" s="29"/>
      <c r="AT171" s="29"/>
      <c r="AV171" s="31"/>
      <c r="AW171" s="5">
        <v>-5.0000000000000001E-4</v>
      </c>
      <c r="AZ171" s="29"/>
      <c r="BD171" s="29"/>
      <c r="BF171" s="2"/>
      <c r="BG171" s="2"/>
      <c r="BJ171">
        <v>155</v>
      </c>
    </row>
    <row r="172" spans="1:62" x14ac:dyDescent="0.2">
      <c r="A172" s="1">
        <v>171</v>
      </c>
      <c r="B172" t="s">
        <v>57</v>
      </c>
      <c r="C172" s="25" t="s">
        <v>164</v>
      </c>
      <c r="D172" s="23">
        <v>0.83714120370370371</v>
      </c>
      <c r="E172" s="8">
        <v>44678</v>
      </c>
      <c r="F172" s="24" t="s">
        <v>231</v>
      </c>
      <c r="G172" t="s">
        <v>361</v>
      </c>
      <c r="H172" t="s">
        <v>362</v>
      </c>
      <c r="I172" s="4">
        <v>47.490333333333332</v>
      </c>
      <c r="J172" s="42">
        <v>-123.0565</v>
      </c>
      <c r="K172">
        <v>401</v>
      </c>
      <c r="L172">
        <v>3</v>
      </c>
      <c r="M172" s="30">
        <v>2</v>
      </c>
      <c r="N172" s="5">
        <v>100.798</v>
      </c>
      <c r="O172" s="5">
        <v>99.932000000000002</v>
      </c>
      <c r="P172" s="5">
        <v>9.8079999999999998</v>
      </c>
      <c r="Q172" s="2"/>
      <c r="R172" s="31">
        <v>2</v>
      </c>
      <c r="S172" s="2"/>
      <c r="T172" s="5">
        <v>30.1219</v>
      </c>
      <c r="U172" s="4"/>
      <c r="V172" s="30">
        <v>2</v>
      </c>
      <c r="W172" s="2"/>
      <c r="X172" s="5">
        <v>23.178100000000001</v>
      </c>
      <c r="Y172" s="2"/>
      <c r="Z172" s="5">
        <v>3.5255000000000001</v>
      </c>
      <c r="AA172" s="2"/>
      <c r="AB172" s="2"/>
      <c r="AC172" s="3">
        <v>2</v>
      </c>
      <c r="AE172" s="32">
        <v>4.3139556557926815</v>
      </c>
      <c r="AF172" s="7"/>
      <c r="AH172" s="7">
        <v>4.3139556557926815</v>
      </c>
      <c r="AI172" s="2"/>
      <c r="AJ172" s="1">
        <v>2</v>
      </c>
      <c r="AK172" s="6"/>
      <c r="AL172" s="5">
        <v>8.4139999999999997</v>
      </c>
      <c r="AM172" s="7"/>
      <c r="AN172" s="6"/>
      <c r="AO172" s="31"/>
      <c r="AP172" s="6"/>
      <c r="AS172" s="29"/>
      <c r="AT172" s="29"/>
      <c r="AV172" s="31"/>
      <c r="AW172" s="5">
        <v>-2.98E-2</v>
      </c>
      <c r="AZ172" s="29"/>
      <c r="BD172" s="29"/>
      <c r="BF172" s="2"/>
      <c r="BG172" s="2"/>
      <c r="BJ172">
        <v>155</v>
      </c>
    </row>
    <row r="173" spans="1:62" x14ac:dyDescent="0.2">
      <c r="A173" s="1">
        <v>172</v>
      </c>
      <c r="B173" t="s">
        <v>57</v>
      </c>
      <c r="C173" s="25" t="s">
        <v>164</v>
      </c>
      <c r="D173" s="23">
        <v>0.83817129629629628</v>
      </c>
      <c r="E173" s="8">
        <v>44678</v>
      </c>
      <c r="F173" s="24" t="s">
        <v>232</v>
      </c>
      <c r="G173" t="s">
        <v>361</v>
      </c>
      <c r="H173" t="s">
        <v>362</v>
      </c>
      <c r="I173" s="4">
        <v>47.490333333333332</v>
      </c>
      <c r="J173" s="42">
        <v>-123.0565</v>
      </c>
      <c r="K173">
        <v>401</v>
      </c>
      <c r="L173">
        <v>4</v>
      </c>
      <c r="M173" s="30">
        <v>2</v>
      </c>
      <c r="N173" s="5">
        <v>75.953000000000003</v>
      </c>
      <c r="O173" s="5">
        <v>75.305000000000007</v>
      </c>
      <c r="P173" s="5">
        <v>9.3808000000000007</v>
      </c>
      <c r="Q173" s="2"/>
      <c r="R173" s="31">
        <v>2</v>
      </c>
      <c r="S173" s="2"/>
      <c r="T173" s="5">
        <v>29.963999999999999</v>
      </c>
      <c r="U173" s="4"/>
      <c r="V173" s="30">
        <v>2</v>
      </c>
      <c r="W173" s="2"/>
      <c r="X173" s="5">
        <v>23.121099999999998</v>
      </c>
      <c r="Y173" s="2"/>
      <c r="Z173" s="5">
        <v>4.2015000000000002</v>
      </c>
      <c r="AA173" s="2"/>
      <c r="AB173" s="2"/>
      <c r="AC173" s="3">
        <v>2</v>
      </c>
      <c r="AE173" s="32">
        <v>5.1361486200013884</v>
      </c>
      <c r="AF173" s="7"/>
      <c r="AH173" s="7">
        <v>5.1361486200013884</v>
      </c>
      <c r="AI173" s="2"/>
      <c r="AJ173" s="1">
        <v>2</v>
      </c>
      <c r="AK173" s="6"/>
      <c r="AL173" s="5">
        <v>8.4659999999999993</v>
      </c>
      <c r="AM173" s="7"/>
      <c r="AN173" s="6"/>
      <c r="AO173" s="31"/>
      <c r="AP173" s="6"/>
      <c r="AQ173" s="36">
        <v>32.005458824999998</v>
      </c>
      <c r="AR173" s="36">
        <v>6.2501774999999996E-2</v>
      </c>
      <c r="AS173" s="36">
        <v>-3.1035937499999998E-5</v>
      </c>
      <c r="AT173" s="36">
        <v>2.9054138749999998</v>
      </c>
      <c r="AU173" s="36">
        <v>59.5625103</v>
      </c>
      <c r="AV173" s="31">
        <v>2</v>
      </c>
      <c r="AW173" s="5">
        <v>-1.78E-2</v>
      </c>
      <c r="AZ173" s="29"/>
      <c r="BD173" s="29"/>
      <c r="BF173" s="2"/>
      <c r="BG173" s="2"/>
      <c r="BJ173">
        <v>155</v>
      </c>
    </row>
    <row r="174" spans="1:62" x14ac:dyDescent="0.2">
      <c r="A174" s="1">
        <v>173</v>
      </c>
      <c r="B174" t="s">
        <v>57</v>
      </c>
      <c r="C174" s="25" t="s">
        <v>164</v>
      </c>
      <c r="D174" s="23">
        <v>0.83902777777777782</v>
      </c>
      <c r="E174" s="8">
        <v>44678</v>
      </c>
      <c r="F174" s="24" t="s">
        <v>233</v>
      </c>
      <c r="G174" t="s">
        <v>361</v>
      </c>
      <c r="H174" t="s">
        <v>362</v>
      </c>
      <c r="I174" s="4">
        <v>47.490333333333332</v>
      </c>
      <c r="J174" s="42">
        <v>-123.0565</v>
      </c>
      <c r="K174">
        <v>401</v>
      </c>
      <c r="L174">
        <v>5</v>
      </c>
      <c r="M174" s="30">
        <v>2</v>
      </c>
      <c r="N174" s="5">
        <v>50.756</v>
      </c>
      <c r="O174" s="5">
        <v>50.326000000000001</v>
      </c>
      <c r="P174" s="5">
        <v>9.0462000000000007</v>
      </c>
      <c r="Q174" s="2"/>
      <c r="R174" s="31">
        <v>2</v>
      </c>
      <c r="S174" s="2"/>
      <c r="T174" s="5">
        <v>29.822600000000001</v>
      </c>
      <c r="U174" s="4"/>
      <c r="V174" s="30">
        <v>2</v>
      </c>
      <c r="W174" s="2"/>
      <c r="X174" s="5">
        <v>23.0609</v>
      </c>
      <c r="Y174" s="2"/>
      <c r="Z174" s="5">
        <v>4.7556000000000003</v>
      </c>
      <c r="AA174" s="2"/>
      <c r="AB174" s="2"/>
      <c r="AC174" s="3">
        <v>2</v>
      </c>
      <c r="AE174" s="32">
        <v>5.0642159029940865</v>
      </c>
      <c r="AF174" s="7"/>
      <c r="AH174" s="7">
        <v>5.0642159029940865</v>
      </c>
      <c r="AI174" s="2"/>
      <c r="AJ174" s="1">
        <v>2</v>
      </c>
      <c r="AK174" s="6"/>
      <c r="AL174" s="5">
        <v>8.5109999999999992</v>
      </c>
      <c r="AM174" s="7"/>
      <c r="AN174" s="6"/>
      <c r="AO174" s="31"/>
      <c r="AP174" s="6"/>
      <c r="AS174" s="29"/>
      <c r="AT174" s="29"/>
      <c r="AV174" s="31"/>
      <c r="AW174" s="5">
        <v>-2.98E-2</v>
      </c>
      <c r="AX174" s="35">
        <v>6.0536629788703146E-2</v>
      </c>
      <c r="AZ174" s="29">
        <f t="shared" ref="AZ174:AZ234" si="10">AVERAGE(AX174:AY174)</f>
        <v>6.0536629788703146E-2</v>
      </c>
      <c r="BA174" s="1">
        <v>2</v>
      </c>
      <c r="BB174" s="35">
        <v>0.26987006420016935</v>
      </c>
      <c r="BD174" s="29">
        <f t="shared" si="9"/>
        <v>0.26987006420016935</v>
      </c>
      <c r="BE174" s="1">
        <v>2</v>
      </c>
      <c r="BF174" s="2"/>
      <c r="BG174" s="2"/>
      <c r="BJ174">
        <v>155</v>
      </c>
    </row>
    <row r="175" spans="1:62" x14ac:dyDescent="0.2">
      <c r="A175" s="1">
        <v>174</v>
      </c>
      <c r="B175" t="s">
        <v>57</v>
      </c>
      <c r="C175" s="25" t="s">
        <v>164</v>
      </c>
      <c r="D175" s="23">
        <v>0.84011574074074069</v>
      </c>
      <c r="E175" s="8">
        <v>44678</v>
      </c>
      <c r="F175" s="24" t="s">
        <v>234</v>
      </c>
      <c r="G175" t="s">
        <v>361</v>
      </c>
      <c r="H175" t="s">
        <v>362</v>
      </c>
      <c r="I175" s="4">
        <v>47.490333333333332</v>
      </c>
      <c r="J175" s="42">
        <v>-123.0565</v>
      </c>
      <c r="K175">
        <v>401</v>
      </c>
      <c r="L175">
        <v>6</v>
      </c>
      <c r="M175" s="30">
        <v>2</v>
      </c>
      <c r="N175" s="5">
        <v>30.523</v>
      </c>
      <c r="O175" s="5">
        <v>30.265999999999998</v>
      </c>
      <c r="P175" s="5">
        <v>9.1615000000000002</v>
      </c>
      <c r="Q175" s="2"/>
      <c r="R175" s="31">
        <v>2</v>
      </c>
      <c r="S175" s="2"/>
      <c r="T175" s="5">
        <v>29.745999999999999</v>
      </c>
      <c r="U175" s="4"/>
      <c r="V175" s="30">
        <v>2</v>
      </c>
      <c r="W175" s="2"/>
      <c r="X175" s="5">
        <v>22.9834</v>
      </c>
      <c r="Y175" s="2"/>
      <c r="Z175" s="5">
        <v>4.7068000000000003</v>
      </c>
      <c r="AA175" s="2"/>
      <c r="AB175" s="2"/>
      <c r="AC175" s="3">
        <v>2</v>
      </c>
      <c r="AE175" s="32">
        <v>4.7212909385608892</v>
      </c>
      <c r="AF175" s="7"/>
      <c r="AH175" s="7">
        <v>4.7212909385608892</v>
      </c>
      <c r="AI175" s="2"/>
      <c r="AJ175" s="1">
        <v>2</v>
      </c>
      <c r="AK175" s="6"/>
      <c r="AL175" s="5">
        <v>8.5009999999999994</v>
      </c>
      <c r="AM175" s="7"/>
      <c r="AN175" s="6"/>
      <c r="AO175" s="31"/>
      <c r="AP175" s="6"/>
      <c r="AS175" s="29"/>
      <c r="AT175" s="29"/>
      <c r="AV175" s="31"/>
      <c r="AW175" s="5">
        <v>-1.66E-2</v>
      </c>
      <c r="AX175" s="35">
        <v>7.8231952342324107E-2</v>
      </c>
      <c r="AZ175" s="29">
        <f t="shared" si="10"/>
        <v>7.8231952342324107E-2</v>
      </c>
      <c r="BA175" s="1">
        <v>2</v>
      </c>
      <c r="BB175" s="35">
        <v>0.22081886558811434</v>
      </c>
      <c r="BD175" s="29">
        <f t="shared" si="9"/>
        <v>0.22081886558811434</v>
      </c>
      <c r="BE175" s="1">
        <v>2</v>
      </c>
      <c r="BF175" s="2"/>
      <c r="BG175" s="2"/>
      <c r="BJ175">
        <v>155</v>
      </c>
    </row>
    <row r="176" spans="1:62" x14ac:dyDescent="0.2">
      <c r="A176" s="1">
        <v>175</v>
      </c>
      <c r="B176" t="s">
        <v>57</v>
      </c>
      <c r="C176" s="25" t="s">
        <v>164</v>
      </c>
      <c r="D176" s="23">
        <v>0.84067129629629633</v>
      </c>
      <c r="E176" s="8">
        <v>44678</v>
      </c>
      <c r="F176" s="24" t="s">
        <v>235</v>
      </c>
      <c r="G176" t="s">
        <v>361</v>
      </c>
      <c r="H176" t="s">
        <v>362</v>
      </c>
      <c r="I176" s="4">
        <v>47.490333333333332</v>
      </c>
      <c r="J176" s="42">
        <v>-123.0565</v>
      </c>
      <c r="K176">
        <v>401</v>
      </c>
      <c r="L176">
        <v>7</v>
      </c>
      <c r="M176" s="30">
        <v>2</v>
      </c>
      <c r="N176" s="5">
        <v>20.484000000000002</v>
      </c>
      <c r="O176" s="5">
        <v>20.312000000000001</v>
      </c>
      <c r="P176" s="5">
        <v>9.4088999999999992</v>
      </c>
      <c r="Q176" s="2"/>
      <c r="R176" s="31">
        <v>2</v>
      </c>
      <c r="S176" s="2"/>
      <c r="T176" s="5">
        <v>29.678899999999999</v>
      </c>
      <c r="U176" s="4"/>
      <c r="V176" s="30">
        <v>2</v>
      </c>
      <c r="W176" s="2"/>
      <c r="X176" s="5">
        <v>22.8933</v>
      </c>
      <c r="Y176" s="2"/>
      <c r="Z176" s="5">
        <v>4.5091999999999999</v>
      </c>
      <c r="AA176" s="2"/>
      <c r="AB176" s="2"/>
      <c r="AC176" s="3">
        <v>2</v>
      </c>
      <c r="AE176" s="32">
        <v>6.1610147767810721</v>
      </c>
      <c r="AF176" s="7"/>
      <c r="AH176" s="7">
        <v>6.1610147767810721</v>
      </c>
      <c r="AI176" s="2"/>
      <c r="AJ176" s="1">
        <v>2</v>
      </c>
      <c r="AK176" s="6"/>
      <c r="AL176" s="5">
        <v>8.4779999999999998</v>
      </c>
      <c r="AM176" s="7"/>
      <c r="AN176" s="6"/>
      <c r="AO176" s="31"/>
      <c r="AP176" s="6"/>
      <c r="AQ176" s="36">
        <v>31.885714811224485</v>
      </c>
      <c r="AR176" s="36">
        <v>7.4343111989795943E-2</v>
      </c>
      <c r="AS176" s="36">
        <v>-3.3251713966842113E-5</v>
      </c>
      <c r="AT176" s="36">
        <v>2.7085004642219386</v>
      </c>
      <c r="AU176" s="36">
        <v>53.249023365306122</v>
      </c>
      <c r="AV176" s="31">
        <v>2</v>
      </c>
      <c r="AW176" s="5">
        <v>0.1245</v>
      </c>
      <c r="AX176" s="35">
        <v>0.21979453277129138</v>
      </c>
      <c r="AZ176" s="29">
        <f t="shared" si="10"/>
        <v>0.21979453277129138</v>
      </c>
      <c r="BA176" s="1">
        <v>2</v>
      </c>
      <c r="BB176" s="35">
        <v>0.24726762105433861</v>
      </c>
      <c r="BD176" s="29">
        <f t="shared" si="9"/>
        <v>0.24726762105433861</v>
      </c>
      <c r="BE176" s="1">
        <v>2</v>
      </c>
      <c r="BF176" s="2"/>
      <c r="BG176" s="2"/>
      <c r="BJ176">
        <v>155</v>
      </c>
    </row>
    <row r="177" spans="1:62" x14ac:dyDescent="0.2">
      <c r="A177" s="1">
        <v>176</v>
      </c>
      <c r="B177" t="s">
        <v>57</v>
      </c>
      <c r="C177" s="25" t="s">
        <v>164</v>
      </c>
      <c r="D177" s="23">
        <v>0.84143518518518512</v>
      </c>
      <c r="E177" s="8">
        <v>44678</v>
      </c>
      <c r="F177" s="24" t="s">
        <v>236</v>
      </c>
      <c r="G177" t="s">
        <v>361</v>
      </c>
      <c r="H177" t="s">
        <v>362</v>
      </c>
      <c r="I177" s="4">
        <v>47.490333333333332</v>
      </c>
      <c r="J177" s="42">
        <v>-123.0565</v>
      </c>
      <c r="K177">
        <v>401</v>
      </c>
      <c r="L177">
        <v>8</v>
      </c>
      <c r="M177" s="30">
        <v>2</v>
      </c>
      <c r="N177" s="5">
        <v>10.172000000000001</v>
      </c>
      <c r="O177" s="5">
        <v>10.087</v>
      </c>
      <c r="P177" s="5">
        <v>10.099500000000001</v>
      </c>
      <c r="Q177" s="2"/>
      <c r="R177" s="31">
        <v>2</v>
      </c>
      <c r="S177" s="2"/>
      <c r="T177" s="5">
        <v>29.016999999999999</v>
      </c>
      <c r="U177" s="4"/>
      <c r="V177" s="30">
        <v>2</v>
      </c>
      <c r="W177" s="2"/>
      <c r="X177" s="5">
        <v>22.269100000000002</v>
      </c>
      <c r="Y177" s="2"/>
      <c r="Z177" s="5">
        <v>7.2313000000000001</v>
      </c>
      <c r="AA177" s="2"/>
      <c r="AB177" s="2"/>
      <c r="AC177" s="3">
        <v>2</v>
      </c>
      <c r="AE177" s="32">
        <v>5.7591439601443506</v>
      </c>
      <c r="AF177" s="7"/>
      <c r="AH177" s="7">
        <v>5.7591439601443506</v>
      </c>
      <c r="AI177" s="2"/>
      <c r="AJ177" s="1">
        <v>2</v>
      </c>
      <c r="AK177" s="6"/>
      <c r="AL177" s="5">
        <v>8.7439999999999998</v>
      </c>
      <c r="AM177" s="7"/>
      <c r="AN177" s="6"/>
      <c r="AO177" s="31"/>
      <c r="AP177" s="6"/>
      <c r="AQ177" s="36">
        <v>26.979637316326532</v>
      </c>
      <c r="AR177" s="36">
        <v>0.23978409795918365</v>
      </c>
      <c r="AS177" s="36">
        <v>-3.5467346938786264E-5</v>
      </c>
      <c r="AT177" s="36">
        <v>2.4495773836734691</v>
      </c>
      <c r="AU177" s="36">
        <v>49.480479489795911</v>
      </c>
      <c r="AV177" s="31">
        <v>2</v>
      </c>
      <c r="AW177" s="5">
        <v>13.219200000000001</v>
      </c>
      <c r="AX177" s="35">
        <v>10.94316000026557</v>
      </c>
      <c r="AZ177" s="29">
        <f t="shared" si="10"/>
        <v>10.94316000026557</v>
      </c>
      <c r="BA177" s="1">
        <v>2</v>
      </c>
      <c r="BB177" s="35">
        <v>0.56959449283112151</v>
      </c>
      <c r="BD177" s="29">
        <f t="shared" si="9"/>
        <v>0.56959449283112151</v>
      </c>
      <c r="BE177" s="1">
        <v>2</v>
      </c>
      <c r="BF177" s="2"/>
      <c r="BG177" s="2"/>
      <c r="BJ177">
        <v>155</v>
      </c>
    </row>
    <row r="178" spans="1:62" x14ac:dyDescent="0.2">
      <c r="A178" s="1">
        <v>177</v>
      </c>
      <c r="B178" t="s">
        <v>57</v>
      </c>
      <c r="C178" s="25" t="s">
        <v>164</v>
      </c>
      <c r="D178" s="23">
        <v>0.84206018518518511</v>
      </c>
      <c r="E178" s="8">
        <v>44678</v>
      </c>
      <c r="F178" s="24" t="s">
        <v>237</v>
      </c>
      <c r="G178" t="s">
        <v>361</v>
      </c>
      <c r="H178" t="s">
        <v>362</v>
      </c>
      <c r="I178" s="4">
        <v>47.490333333333332</v>
      </c>
      <c r="J178" s="42">
        <v>-123.0565</v>
      </c>
      <c r="K178">
        <v>401</v>
      </c>
      <c r="L178">
        <v>9</v>
      </c>
      <c r="M178" s="30">
        <v>2</v>
      </c>
      <c r="N178" s="5">
        <v>5.1150000000000002</v>
      </c>
      <c r="O178" s="5">
        <v>5.0730000000000004</v>
      </c>
      <c r="P178" s="5">
        <v>10.472</v>
      </c>
      <c r="Q178" s="2"/>
      <c r="R178" s="31">
        <v>2</v>
      </c>
      <c r="S178" s="2"/>
      <c r="T178" s="5">
        <v>28.095400000000001</v>
      </c>
      <c r="U178" s="4"/>
      <c r="V178" s="30">
        <v>2</v>
      </c>
      <c r="W178" s="2"/>
      <c r="X178" s="5">
        <v>21.491900000000001</v>
      </c>
      <c r="Y178" s="2"/>
      <c r="Z178" s="5">
        <v>10.9688</v>
      </c>
      <c r="AA178" s="2"/>
      <c r="AB178" s="2"/>
      <c r="AC178" s="3">
        <v>2</v>
      </c>
      <c r="AE178" s="32">
        <v>9.0849572697224623</v>
      </c>
      <c r="AF178" s="7"/>
      <c r="AH178" s="7">
        <v>9.0849572697224623</v>
      </c>
      <c r="AI178" s="2"/>
      <c r="AJ178" s="1">
        <v>2</v>
      </c>
      <c r="AK178" s="6"/>
      <c r="AL178" s="5">
        <v>9.1029999999999998</v>
      </c>
      <c r="AM178" s="7"/>
      <c r="AN178" s="6"/>
      <c r="AO178" s="31"/>
      <c r="AP178" s="6"/>
      <c r="AS178" s="29"/>
      <c r="AT178" s="29"/>
      <c r="AV178" s="31"/>
      <c r="AW178" s="5">
        <v>11.478899999999999</v>
      </c>
      <c r="AX178" s="35">
        <v>91.154194470297242</v>
      </c>
      <c r="AZ178" s="29">
        <f t="shared" si="10"/>
        <v>91.154194470297242</v>
      </c>
      <c r="BA178" s="1">
        <v>4</v>
      </c>
      <c r="BB178" s="35">
        <v>-52.614546807430884</v>
      </c>
      <c r="BD178" s="29">
        <f t="shared" si="9"/>
        <v>-52.614546807430884</v>
      </c>
      <c r="BE178" s="1">
        <v>4</v>
      </c>
      <c r="BF178" s="2"/>
      <c r="BG178" s="2"/>
      <c r="BJ178">
        <v>155</v>
      </c>
    </row>
    <row r="179" spans="1:62" x14ac:dyDescent="0.2">
      <c r="A179" s="1">
        <v>178</v>
      </c>
      <c r="B179" t="s">
        <v>57</v>
      </c>
      <c r="C179" s="25" t="s">
        <v>164</v>
      </c>
      <c r="D179" s="23">
        <v>0.84240740740740738</v>
      </c>
      <c r="E179" s="8">
        <v>44678</v>
      </c>
      <c r="F179" s="24" t="s">
        <v>238</v>
      </c>
      <c r="G179" t="s">
        <v>361</v>
      </c>
      <c r="H179" t="s">
        <v>362</v>
      </c>
      <c r="I179" s="4">
        <v>47.490333333333332</v>
      </c>
      <c r="J179" s="42">
        <v>-123.0565</v>
      </c>
      <c r="K179">
        <v>401</v>
      </c>
      <c r="L179">
        <v>10</v>
      </c>
      <c r="M179" s="30">
        <v>2</v>
      </c>
      <c r="N179" s="5">
        <v>2.9420000000000002</v>
      </c>
      <c r="O179" s="5">
        <v>2.9169999999999998</v>
      </c>
      <c r="P179" s="5">
        <v>10.9396</v>
      </c>
      <c r="Q179" s="2"/>
      <c r="R179" s="31">
        <v>2</v>
      </c>
      <c r="S179" s="2"/>
      <c r="T179" s="5">
        <v>27.465399999999999</v>
      </c>
      <c r="U179" s="4"/>
      <c r="V179" s="30">
        <v>2</v>
      </c>
      <c r="W179" s="2"/>
      <c r="X179" s="5">
        <v>20.925899999999999</v>
      </c>
      <c r="Y179" s="2"/>
      <c r="Z179" s="5">
        <v>11.6113</v>
      </c>
      <c r="AA179" s="2"/>
      <c r="AB179" s="2"/>
      <c r="AC179" s="3">
        <v>2</v>
      </c>
      <c r="AE179" s="32">
        <v>12.241375260666686</v>
      </c>
      <c r="AF179" s="7"/>
      <c r="AH179" s="7">
        <v>12.241375260666686</v>
      </c>
      <c r="AI179" s="2"/>
      <c r="AJ179" s="1">
        <v>2</v>
      </c>
      <c r="AK179" s="6"/>
      <c r="AL179" s="5">
        <v>9.2219999999999995</v>
      </c>
      <c r="AM179" s="7"/>
      <c r="AN179" s="6"/>
      <c r="AO179" s="31"/>
      <c r="AP179" s="6"/>
      <c r="AQ179" s="36">
        <v>1.3927374153061223</v>
      </c>
      <c r="AR179" s="36">
        <v>9.692186147959185E-2</v>
      </c>
      <c r="AS179" s="36">
        <v>-3.7682836415832458E-5</v>
      </c>
      <c r="AT179" s="36">
        <v>0.75275082174744901</v>
      </c>
      <c r="AU179" s="36">
        <v>29.641284073469386</v>
      </c>
      <c r="AV179" s="31">
        <v>2</v>
      </c>
      <c r="AW179" s="5">
        <v>1.3361000000000001</v>
      </c>
      <c r="AX179" s="35">
        <v>15.786090383361822</v>
      </c>
      <c r="AZ179" s="29">
        <f t="shared" si="10"/>
        <v>15.786090383361822</v>
      </c>
      <c r="BA179" s="1">
        <v>2</v>
      </c>
      <c r="BB179" s="35">
        <v>1.0150432061573302</v>
      </c>
      <c r="BD179" s="29">
        <f t="shared" si="9"/>
        <v>1.0150432061573302</v>
      </c>
      <c r="BE179" s="1">
        <v>2</v>
      </c>
      <c r="BF179" s="2"/>
      <c r="BG179" s="2"/>
      <c r="BJ179">
        <v>155</v>
      </c>
    </row>
    <row r="180" spans="1:62" x14ac:dyDescent="0.2">
      <c r="A180" s="1">
        <v>179</v>
      </c>
      <c r="B180" t="s">
        <v>57</v>
      </c>
      <c r="C180" s="25" t="s">
        <v>164</v>
      </c>
      <c r="D180" s="23">
        <v>0.96824074074074085</v>
      </c>
      <c r="E180" s="8">
        <v>44678</v>
      </c>
      <c r="F180" s="24" t="s">
        <v>239</v>
      </c>
      <c r="G180" t="s">
        <v>363</v>
      </c>
      <c r="H180" t="s">
        <v>364</v>
      </c>
      <c r="I180" s="4">
        <v>47.356166666666667</v>
      </c>
      <c r="J180" s="42">
        <v>-123.02533333333334</v>
      </c>
      <c r="K180">
        <v>402</v>
      </c>
      <c r="L180">
        <v>1</v>
      </c>
      <c r="M180" s="30">
        <v>2</v>
      </c>
      <c r="N180" s="5">
        <v>45.488</v>
      </c>
      <c r="O180" s="5">
        <v>45.103999999999999</v>
      </c>
      <c r="P180" s="5">
        <v>10.2735</v>
      </c>
      <c r="Q180" s="2"/>
      <c r="R180" s="31">
        <v>2</v>
      </c>
      <c r="S180" s="2"/>
      <c r="T180" s="5">
        <v>30.0153</v>
      </c>
      <c r="U180" s="4"/>
      <c r="V180" s="30">
        <v>2</v>
      </c>
      <c r="W180" s="2"/>
      <c r="X180" s="5">
        <v>23.019200000000001</v>
      </c>
      <c r="Y180" s="2"/>
      <c r="Z180" s="5">
        <v>2.8166000000000002</v>
      </c>
      <c r="AA180" s="2"/>
      <c r="AB180" s="2"/>
      <c r="AC180" s="3">
        <v>2</v>
      </c>
      <c r="AE180" s="32">
        <v>3.0550333434479859</v>
      </c>
      <c r="AF180" s="32">
        <v>3.0861585918030654</v>
      </c>
      <c r="AH180" s="7">
        <v>3.0705959676255254</v>
      </c>
      <c r="AI180" s="2"/>
      <c r="AJ180" s="1">
        <v>2</v>
      </c>
      <c r="AK180" s="6"/>
      <c r="AL180" s="5">
        <v>8.3580000000000005</v>
      </c>
      <c r="AM180" s="7"/>
      <c r="AN180" s="6"/>
      <c r="AO180" s="31"/>
      <c r="AP180" s="6"/>
      <c r="AQ180" s="5">
        <v>33.939898554327975</v>
      </c>
      <c r="AR180" s="5">
        <v>0.1720223053323594</v>
      </c>
      <c r="AS180" s="5">
        <v>4.355014609204764E-5</v>
      </c>
      <c r="AT180" s="5">
        <v>3.2391970506756755</v>
      </c>
      <c r="AU180" s="5">
        <v>65.226649795927685</v>
      </c>
      <c r="AV180" s="31">
        <v>2</v>
      </c>
      <c r="AW180" s="5">
        <v>7.6600000000000001E-2</v>
      </c>
      <c r="AX180" s="35">
        <v>0.28405649362391489</v>
      </c>
      <c r="AY180" s="35">
        <v>0.28871315745381504</v>
      </c>
      <c r="AZ180" s="29">
        <f t="shared" si="10"/>
        <v>0.28638482553886496</v>
      </c>
      <c r="BA180" s="1">
        <v>6</v>
      </c>
      <c r="BB180" s="35">
        <v>0.32434110153973128</v>
      </c>
      <c r="BC180" s="35">
        <v>0.40392410473248996</v>
      </c>
      <c r="BD180" s="29">
        <f t="shared" si="9"/>
        <v>0.36413260313611062</v>
      </c>
      <c r="BE180" s="1">
        <v>6</v>
      </c>
      <c r="BF180" s="2"/>
      <c r="BG180" s="2"/>
      <c r="BJ180">
        <v>53</v>
      </c>
    </row>
    <row r="181" spans="1:62" x14ac:dyDescent="0.2">
      <c r="A181" s="1">
        <v>180</v>
      </c>
      <c r="B181" t="s">
        <v>57</v>
      </c>
      <c r="C181" s="25" t="s">
        <v>164</v>
      </c>
      <c r="D181" s="23">
        <v>0.96841435185185187</v>
      </c>
      <c r="E181" s="8">
        <v>44678</v>
      </c>
      <c r="F181" s="24" t="s">
        <v>240</v>
      </c>
      <c r="G181" t="s">
        <v>363</v>
      </c>
      <c r="H181" t="s">
        <v>364</v>
      </c>
      <c r="I181" s="4">
        <v>47.356166666666667</v>
      </c>
      <c r="J181" s="42">
        <v>-123.02533333333334</v>
      </c>
      <c r="K181">
        <v>402</v>
      </c>
      <c r="L181">
        <v>2</v>
      </c>
      <c r="M181" s="30">
        <v>2</v>
      </c>
      <c r="N181" s="5">
        <v>45.472999999999999</v>
      </c>
      <c r="O181" s="5">
        <v>45.088999999999999</v>
      </c>
      <c r="P181" s="5">
        <v>10.274900000000001</v>
      </c>
      <c r="Q181" s="2"/>
      <c r="R181" s="31">
        <v>2</v>
      </c>
      <c r="S181" s="2"/>
      <c r="T181" s="5">
        <v>30.017399999999999</v>
      </c>
      <c r="U181" s="4"/>
      <c r="V181" s="30">
        <v>2</v>
      </c>
      <c r="W181" s="2"/>
      <c r="X181" s="5">
        <v>23.020600000000002</v>
      </c>
      <c r="Y181" s="2"/>
      <c r="Z181" s="5">
        <v>2.8022</v>
      </c>
      <c r="AA181" s="2"/>
      <c r="AB181" s="2"/>
      <c r="AC181" s="3">
        <v>2</v>
      </c>
      <c r="AE181" s="7"/>
      <c r="AF181" s="7"/>
      <c r="AH181" s="7"/>
      <c r="AI181" s="2"/>
      <c r="AJ181" s="1">
        <v>2</v>
      </c>
      <c r="AK181" s="6"/>
      <c r="AL181" s="5">
        <v>8.3580000000000005</v>
      </c>
      <c r="AM181" s="7"/>
      <c r="AN181" s="6"/>
      <c r="AO181" s="31"/>
      <c r="AP181" s="6"/>
      <c r="AS181" s="29"/>
      <c r="AT181" s="29"/>
      <c r="AV181" s="31"/>
      <c r="AW181" s="5">
        <v>6.7699999999999996E-2</v>
      </c>
      <c r="AZ181" s="29"/>
      <c r="BD181" s="29"/>
      <c r="BF181" s="2"/>
      <c r="BG181" s="2"/>
      <c r="BJ181">
        <v>53</v>
      </c>
    </row>
    <row r="182" spans="1:62" x14ac:dyDescent="0.2">
      <c r="A182" s="1">
        <v>181</v>
      </c>
      <c r="B182" t="s">
        <v>57</v>
      </c>
      <c r="C182" s="25" t="s">
        <v>164</v>
      </c>
      <c r="D182" s="23">
        <v>0.969212962962963</v>
      </c>
      <c r="E182" s="8">
        <v>44678</v>
      </c>
      <c r="F182" s="24" t="s">
        <v>241</v>
      </c>
      <c r="G182" t="s">
        <v>363</v>
      </c>
      <c r="H182" t="s">
        <v>364</v>
      </c>
      <c r="I182" s="4">
        <v>47.356166666666667</v>
      </c>
      <c r="J182" s="42">
        <v>-123.02533333333334</v>
      </c>
      <c r="K182">
        <v>402</v>
      </c>
      <c r="L182">
        <v>3</v>
      </c>
      <c r="M182" s="30">
        <v>2</v>
      </c>
      <c r="N182" s="5">
        <v>30.684000000000001</v>
      </c>
      <c r="O182" s="5">
        <v>30.425999999999998</v>
      </c>
      <c r="P182" s="5">
        <v>10.247299999999999</v>
      </c>
      <c r="Q182" s="2"/>
      <c r="R182" s="31">
        <v>2</v>
      </c>
      <c r="S182" s="2"/>
      <c r="T182" s="5">
        <v>29.931100000000001</v>
      </c>
      <c r="U182" s="4"/>
      <c r="V182" s="30">
        <v>2</v>
      </c>
      <c r="W182" s="2"/>
      <c r="X182" s="5">
        <v>22.957599999999999</v>
      </c>
      <c r="Y182" s="2"/>
      <c r="Z182" s="5">
        <v>2.9723999999999999</v>
      </c>
      <c r="AA182" s="2"/>
      <c r="AB182" s="2"/>
      <c r="AC182" s="3">
        <v>2</v>
      </c>
      <c r="AE182" s="32">
        <v>3.1891010752900364</v>
      </c>
      <c r="AF182" s="32">
        <v>3.1869131195560993</v>
      </c>
      <c r="AH182" s="7">
        <v>3.1880070974230676</v>
      </c>
      <c r="AI182" s="2"/>
      <c r="AJ182" s="1">
        <v>2</v>
      </c>
      <c r="AK182" s="5"/>
      <c r="AL182" s="5">
        <v>8.3620000000000001</v>
      </c>
      <c r="AM182" s="7"/>
      <c r="AN182" s="5"/>
      <c r="AO182" s="31"/>
      <c r="AP182" s="5"/>
      <c r="AS182" s="29"/>
      <c r="AT182" s="29"/>
      <c r="AV182" s="31"/>
      <c r="AW182" s="5">
        <v>5.9299999999999999E-2</v>
      </c>
      <c r="AX182" s="35">
        <v>0.33527979575281741</v>
      </c>
      <c r="AY182" s="35">
        <v>0.52154634894882712</v>
      </c>
      <c r="AZ182" s="29">
        <f t="shared" si="10"/>
        <v>0.42841307235082227</v>
      </c>
      <c r="BA182" s="1">
        <v>6</v>
      </c>
      <c r="BB182" s="35">
        <v>0.34331752192971104</v>
      </c>
      <c r="BC182" s="35">
        <v>0.3536101917865716</v>
      </c>
      <c r="BD182" s="29">
        <f t="shared" si="9"/>
        <v>0.3484638568581413</v>
      </c>
      <c r="BE182" s="1">
        <v>6</v>
      </c>
      <c r="BF182" s="2"/>
      <c r="BG182" s="2"/>
      <c r="BJ182">
        <v>53</v>
      </c>
    </row>
    <row r="183" spans="1:62" x14ac:dyDescent="0.2">
      <c r="A183" s="1">
        <v>182</v>
      </c>
      <c r="B183" t="s">
        <v>57</v>
      </c>
      <c r="C183" s="25" t="s">
        <v>164</v>
      </c>
      <c r="D183" s="23">
        <v>0.96978009259259268</v>
      </c>
      <c r="E183" s="8">
        <v>44678</v>
      </c>
      <c r="F183" s="24" t="s">
        <v>242</v>
      </c>
      <c r="G183" t="s">
        <v>363</v>
      </c>
      <c r="H183" t="s">
        <v>364</v>
      </c>
      <c r="I183" s="4">
        <v>47.356166666666667</v>
      </c>
      <c r="J183" s="42">
        <v>-123.02533333333334</v>
      </c>
      <c r="K183">
        <v>402</v>
      </c>
      <c r="L183">
        <v>4</v>
      </c>
      <c r="M183" s="30">
        <v>2</v>
      </c>
      <c r="N183" s="5">
        <v>20.204999999999998</v>
      </c>
      <c r="O183" s="5">
        <v>20.036000000000001</v>
      </c>
      <c r="P183" s="5">
        <v>10.3476</v>
      </c>
      <c r="Q183" s="2"/>
      <c r="R183" s="31">
        <v>2</v>
      </c>
      <c r="S183" s="2"/>
      <c r="T183" s="5">
        <v>29.851199999999999</v>
      </c>
      <c r="U183" s="4"/>
      <c r="V183" s="30">
        <v>2</v>
      </c>
      <c r="W183" s="2"/>
      <c r="X183" s="5">
        <v>22.878900000000002</v>
      </c>
      <c r="Y183" s="2"/>
      <c r="Z183" s="5">
        <v>2.6612</v>
      </c>
      <c r="AA183" s="2"/>
      <c r="AB183" s="2"/>
      <c r="AC183" s="3">
        <v>2</v>
      </c>
      <c r="AE183" s="32">
        <v>2.9188543886602067</v>
      </c>
      <c r="AF183" s="32">
        <v>2.8823710672566829</v>
      </c>
      <c r="AH183" s="7">
        <v>2.9006127279584448</v>
      </c>
      <c r="AI183" s="2"/>
      <c r="AJ183" s="1">
        <v>2</v>
      </c>
      <c r="AK183" s="5"/>
      <c r="AL183" s="5">
        <v>8.3330000000000002</v>
      </c>
      <c r="AM183" s="7"/>
      <c r="AN183" s="5"/>
      <c r="AO183" s="31"/>
      <c r="AP183" s="5"/>
      <c r="AQ183" s="5">
        <v>32.939297552666183</v>
      </c>
      <c r="AR183" s="5">
        <v>0.32915004127100078</v>
      </c>
      <c r="AS183" s="5">
        <v>0.72076548502556592</v>
      </c>
      <c r="AT183" s="5">
        <v>3.3771998270270269</v>
      </c>
      <c r="AU183" s="5">
        <v>66.446801369101536</v>
      </c>
      <c r="AV183" s="31">
        <v>2</v>
      </c>
      <c r="AW183" s="5">
        <v>0.30690000000000001</v>
      </c>
      <c r="AX183" s="35">
        <v>0.73109622129433827</v>
      </c>
      <c r="AY183" s="35">
        <v>0.95927274895944981</v>
      </c>
      <c r="AZ183" s="29">
        <f t="shared" si="10"/>
        <v>0.84518448512689404</v>
      </c>
      <c r="BA183" s="1">
        <v>6</v>
      </c>
      <c r="BB183" s="35">
        <v>0.50441889503798965</v>
      </c>
      <c r="BC183" s="35">
        <v>0.48216155342826589</v>
      </c>
      <c r="BD183" s="29">
        <f t="shared" si="9"/>
        <v>0.49329022423312774</v>
      </c>
      <c r="BE183" s="1">
        <v>6</v>
      </c>
      <c r="BF183" s="2"/>
      <c r="BG183" s="2"/>
      <c r="BJ183">
        <v>53</v>
      </c>
    </row>
    <row r="184" spans="1:62" x14ac:dyDescent="0.2">
      <c r="A184" s="1">
        <v>183</v>
      </c>
      <c r="B184" t="s">
        <v>57</v>
      </c>
      <c r="C184" s="25" t="s">
        <v>164</v>
      </c>
      <c r="D184" s="23">
        <v>0.96987268518518521</v>
      </c>
      <c r="E184" s="8">
        <v>44678</v>
      </c>
      <c r="F184" s="24" t="s">
        <v>243</v>
      </c>
      <c r="G184" t="s">
        <v>363</v>
      </c>
      <c r="H184" t="s">
        <v>364</v>
      </c>
      <c r="I184" s="4">
        <v>47.356166666666667</v>
      </c>
      <c r="J184" s="42">
        <v>-123.02533333333334</v>
      </c>
      <c r="K184">
        <v>402</v>
      </c>
      <c r="L184">
        <v>5</v>
      </c>
      <c r="M184" s="30">
        <v>2</v>
      </c>
      <c r="N184" s="5">
        <v>20.207000000000001</v>
      </c>
      <c r="O184" s="5">
        <v>20.038</v>
      </c>
      <c r="P184" s="5">
        <v>10.3499</v>
      </c>
      <c r="Q184" s="2"/>
      <c r="R184" s="31">
        <v>2</v>
      </c>
      <c r="S184" s="2"/>
      <c r="T184" s="5">
        <v>29.850300000000001</v>
      </c>
      <c r="U184" s="4"/>
      <c r="V184" s="30">
        <v>2</v>
      </c>
      <c r="W184" s="2"/>
      <c r="X184" s="5">
        <v>22.877800000000001</v>
      </c>
      <c r="Y184" s="2"/>
      <c r="Z184" s="5">
        <v>2.6490999999999998</v>
      </c>
      <c r="AA184" s="2"/>
      <c r="AB184" s="2"/>
      <c r="AC184" s="3">
        <v>2</v>
      </c>
      <c r="AE184" s="7"/>
      <c r="AF184" s="7"/>
      <c r="AH184" s="7"/>
      <c r="AI184" s="2"/>
      <c r="AJ184" s="1">
        <v>2</v>
      </c>
      <c r="AK184" s="5"/>
      <c r="AL184" s="5">
        <v>8.3330000000000002</v>
      </c>
      <c r="AM184" s="7"/>
      <c r="AN184" s="5"/>
      <c r="AO184" s="31"/>
      <c r="AP184" s="5"/>
      <c r="AS184" s="29"/>
      <c r="AT184" s="29"/>
      <c r="AV184" s="31"/>
      <c r="AW184" s="5">
        <v>0.30570000000000003</v>
      </c>
      <c r="AZ184" s="29"/>
      <c r="BD184" s="29"/>
      <c r="BF184" s="2"/>
      <c r="BG184" s="2"/>
      <c r="BJ184">
        <v>53</v>
      </c>
    </row>
    <row r="185" spans="1:62" x14ac:dyDescent="0.2">
      <c r="A185" s="1">
        <v>184</v>
      </c>
      <c r="B185" t="s">
        <v>57</v>
      </c>
      <c r="C185" s="25" t="s">
        <v>164</v>
      </c>
      <c r="D185" s="23">
        <v>0.97050925925925924</v>
      </c>
      <c r="E185" s="8">
        <v>44678</v>
      </c>
      <c r="F185" s="24" t="s">
        <v>244</v>
      </c>
      <c r="G185" t="s">
        <v>363</v>
      </c>
      <c r="H185" t="s">
        <v>364</v>
      </c>
      <c r="I185" s="4">
        <v>47.356166666666667</v>
      </c>
      <c r="J185" s="42">
        <v>-123.02533333333334</v>
      </c>
      <c r="K185">
        <v>402</v>
      </c>
      <c r="L185">
        <v>6</v>
      </c>
      <c r="M185" s="30">
        <v>2</v>
      </c>
      <c r="N185" s="5">
        <v>10.355</v>
      </c>
      <c r="O185" s="5">
        <v>10.268000000000001</v>
      </c>
      <c r="P185" s="5">
        <v>10.438000000000001</v>
      </c>
      <c r="Q185" s="2"/>
      <c r="R185" s="31">
        <v>2</v>
      </c>
      <c r="S185" s="2"/>
      <c r="T185" s="5">
        <v>29.751000000000001</v>
      </c>
      <c r="U185" s="4"/>
      <c r="V185" s="30">
        <v>2</v>
      </c>
      <c r="W185" s="2"/>
      <c r="X185" s="5">
        <v>22.785799999999998</v>
      </c>
      <c r="Y185" s="2"/>
      <c r="Z185" s="5">
        <v>2.5478999999999998</v>
      </c>
      <c r="AA185" s="2"/>
      <c r="AB185" s="2"/>
      <c r="AC185" s="3">
        <v>2</v>
      </c>
      <c r="AE185" s="32">
        <v>2.7023041909034222</v>
      </c>
      <c r="AF185" s="32">
        <v>2.7200123696068368</v>
      </c>
      <c r="AH185" s="7">
        <v>2.7111582802551295</v>
      </c>
      <c r="AI185" s="2"/>
      <c r="AJ185" s="1">
        <v>2</v>
      </c>
      <c r="AK185" s="5"/>
      <c r="AL185" s="5">
        <v>8.3260000000000005</v>
      </c>
      <c r="AM185" s="7"/>
      <c r="AN185" s="5"/>
      <c r="AO185" s="31"/>
      <c r="AP185" s="5"/>
      <c r="AQ185" s="5">
        <v>30.830106421055515</v>
      </c>
      <c r="AR185" s="5">
        <v>0.35531458970051133</v>
      </c>
      <c r="AS185" s="5">
        <v>1.4659428489773554</v>
      </c>
      <c r="AT185" s="5">
        <v>3.4342080790540543</v>
      </c>
      <c r="AU185" s="5">
        <v>67.581715720398094</v>
      </c>
      <c r="AV185" s="31">
        <v>2</v>
      </c>
      <c r="AW185" s="5">
        <v>0.71179999999999999</v>
      </c>
      <c r="AX185" s="35">
        <v>2.626358400063737</v>
      </c>
      <c r="AY185" s="35">
        <v>2.2445119660119173</v>
      </c>
      <c r="AZ185" s="29">
        <f t="shared" si="10"/>
        <v>2.4354351830378271</v>
      </c>
      <c r="BA185" s="1">
        <v>6</v>
      </c>
      <c r="BB185" s="35">
        <v>0.58410890979981067</v>
      </c>
      <c r="BC185" s="35">
        <v>0.69451641677862019</v>
      </c>
      <c r="BD185" s="29">
        <f t="shared" si="9"/>
        <v>0.63931266328921543</v>
      </c>
      <c r="BE185" s="1">
        <v>6</v>
      </c>
      <c r="BF185" s="2"/>
      <c r="BG185" s="2"/>
      <c r="BJ185">
        <v>53</v>
      </c>
    </row>
    <row r="186" spans="1:62" x14ac:dyDescent="0.2">
      <c r="A186" s="1">
        <v>185</v>
      </c>
      <c r="B186" t="s">
        <v>57</v>
      </c>
      <c r="C186" s="25" t="s">
        <v>164</v>
      </c>
      <c r="D186" s="23">
        <v>0.97111111111111104</v>
      </c>
      <c r="E186" s="8">
        <v>44678</v>
      </c>
      <c r="F186" s="24" t="s">
        <v>245</v>
      </c>
      <c r="G186" t="s">
        <v>363</v>
      </c>
      <c r="H186" t="s">
        <v>364</v>
      </c>
      <c r="I186" s="4">
        <v>47.356166666666667</v>
      </c>
      <c r="J186" s="42">
        <v>-123.02533333333334</v>
      </c>
      <c r="K186">
        <v>402</v>
      </c>
      <c r="L186">
        <v>7</v>
      </c>
      <c r="M186" s="30">
        <v>2</v>
      </c>
      <c r="N186" s="5">
        <v>5.2039999999999997</v>
      </c>
      <c r="O186" s="5">
        <v>5.1609999999999996</v>
      </c>
      <c r="P186" s="5">
        <v>11.8485</v>
      </c>
      <c r="Q186" s="2"/>
      <c r="R186" s="31">
        <v>2</v>
      </c>
      <c r="S186" s="2"/>
      <c r="T186" s="5">
        <v>26.141500000000001</v>
      </c>
      <c r="U186" s="4"/>
      <c r="V186" s="30">
        <v>2</v>
      </c>
      <c r="W186" s="2"/>
      <c r="X186" s="5">
        <v>19.746500000000001</v>
      </c>
      <c r="Y186" s="2"/>
      <c r="Z186" s="5">
        <v>10.923299999999999</v>
      </c>
      <c r="AA186" s="2"/>
      <c r="AB186" s="2"/>
      <c r="AC186" s="3">
        <v>2</v>
      </c>
      <c r="AE186" s="32">
        <v>8.3528817088120046</v>
      </c>
      <c r="AF186" s="32">
        <v>8.4706665336576421</v>
      </c>
      <c r="AH186" s="7">
        <v>8.4117741212348243</v>
      </c>
      <c r="AI186" s="2"/>
      <c r="AJ186" s="1">
        <v>2</v>
      </c>
      <c r="AK186" s="5"/>
      <c r="AL186" s="5">
        <v>9.2129999999999992</v>
      </c>
      <c r="AM186" s="7"/>
      <c r="AN186" s="5"/>
      <c r="AO186" s="31"/>
      <c r="AP186" s="5"/>
      <c r="AQ186" s="5">
        <v>10.498571576040908</v>
      </c>
      <c r="AR186" s="5">
        <v>0.19029156026296568</v>
      </c>
      <c r="AS186" s="5">
        <v>0.47298406866325776</v>
      </c>
      <c r="AT186" s="5">
        <v>1.7769773081081082</v>
      </c>
      <c r="AU186" s="5">
        <v>48.623696336011683</v>
      </c>
      <c r="AV186" s="31">
        <v>2</v>
      </c>
      <c r="AW186" s="5">
        <v>8.7667000000000002</v>
      </c>
      <c r="AX186" s="35">
        <v>15.646390468464816</v>
      </c>
      <c r="AY186" s="35">
        <v>15.180724085474793</v>
      </c>
      <c r="AZ186" s="29">
        <f t="shared" si="10"/>
        <v>15.413557276969804</v>
      </c>
      <c r="BA186" s="1">
        <v>6</v>
      </c>
      <c r="BB186" s="35">
        <v>1.6227412711802209</v>
      </c>
      <c r="BC186" s="35">
        <v>1.8076087640947143</v>
      </c>
      <c r="BD186" s="29">
        <f>AVERAGE(BB186:BC186)</f>
        <v>1.7151750176374676</v>
      </c>
      <c r="BE186" s="1">
        <v>6</v>
      </c>
      <c r="BF186" s="2"/>
      <c r="BG186" s="2"/>
      <c r="BJ186">
        <v>53</v>
      </c>
    </row>
    <row r="187" spans="1:62" x14ac:dyDescent="0.2">
      <c r="A187" s="1">
        <v>186</v>
      </c>
      <c r="B187" t="s">
        <v>57</v>
      </c>
      <c r="C187" s="25" t="s">
        <v>164</v>
      </c>
      <c r="D187" s="23">
        <v>0.97149305555555554</v>
      </c>
      <c r="E187" s="8">
        <v>44678</v>
      </c>
      <c r="F187" s="24" t="s">
        <v>246</v>
      </c>
      <c r="G187" t="s">
        <v>363</v>
      </c>
      <c r="H187" t="s">
        <v>364</v>
      </c>
      <c r="I187" s="4">
        <v>47.356166666666667</v>
      </c>
      <c r="J187" s="42">
        <v>-123.02533333333334</v>
      </c>
      <c r="K187">
        <v>402</v>
      </c>
      <c r="L187">
        <v>8</v>
      </c>
      <c r="M187" s="30">
        <v>2</v>
      </c>
      <c r="N187" s="5">
        <v>3.0939999999999999</v>
      </c>
      <c r="O187" s="5">
        <v>3.069</v>
      </c>
      <c r="P187" s="5">
        <v>12.2964</v>
      </c>
      <c r="Q187" s="2"/>
      <c r="R187" s="31">
        <v>2</v>
      </c>
      <c r="S187" s="2"/>
      <c r="T187" s="5">
        <v>25.337499999999999</v>
      </c>
      <c r="U187" s="4"/>
      <c r="V187" s="30">
        <v>2</v>
      </c>
      <c r="W187" s="2"/>
      <c r="X187" s="5">
        <v>19.046700000000001</v>
      </c>
      <c r="Y187" s="2"/>
      <c r="Z187" s="5">
        <v>10.8263</v>
      </c>
      <c r="AA187" s="2"/>
      <c r="AB187" s="2"/>
      <c r="AC187" s="3">
        <v>2</v>
      </c>
      <c r="AE187" s="32">
        <v>11.485334093843807</v>
      </c>
      <c r="AF187" s="32">
        <v>11.587469308159307</v>
      </c>
      <c r="AH187" s="7">
        <v>11.536401701001557</v>
      </c>
      <c r="AI187" s="2"/>
      <c r="AJ187" s="1">
        <v>2</v>
      </c>
      <c r="AK187" s="5"/>
      <c r="AL187" s="5">
        <v>9.2520000000000007</v>
      </c>
      <c r="AM187" s="7"/>
      <c r="AN187" s="5"/>
      <c r="AO187" s="31"/>
      <c r="AP187" s="5"/>
      <c r="AQ187" s="5">
        <v>0.68567033652300946</v>
      </c>
      <c r="AR187" s="5">
        <v>1.7493958728999285E-2</v>
      </c>
      <c r="AS187" s="5">
        <v>4.669335281227076E-5</v>
      </c>
      <c r="AT187" s="5">
        <v>0.64723505945945947</v>
      </c>
      <c r="AU187" s="5">
        <v>40.392275406574136</v>
      </c>
      <c r="AV187" s="31">
        <v>2</v>
      </c>
      <c r="AW187" s="5">
        <v>1.4060999999999999</v>
      </c>
      <c r="AX187" s="35">
        <v>3.7858676937088975</v>
      </c>
      <c r="AY187" s="35">
        <v>3.9209109447760051</v>
      </c>
      <c r="AZ187" s="29">
        <f t="shared" si="10"/>
        <v>3.8533893192424511</v>
      </c>
      <c r="BA187" s="1">
        <v>6</v>
      </c>
      <c r="BB187" s="35">
        <v>0.83327404803355576</v>
      </c>
      <c r="BC187" s="35">
        <v>0.70291077846770744</v>
      </c>
      <c r="BD187" s="29">
        <f t="shared" ref="BD187:BD212" si="11">AVERAGE(BB187:BC187)</f>
        <v>0.7680924132506316</v>
      </c>
      <c r="BE187" s="1">
        <v>6</v>
      </c>
      <c r="BF187" s="2"/>
      <c r="BG187" s="2"/>
      <c r="BJ187">
        <v>53</v>
      </c>
    </row>
    <row r="188" spans="1:62" x14ac:dyDescent="0.2">
      <c r="A188" s="1">
        <v>187</v>
      </c>
      <c r="B188" t="s">
        <v>57</v>
      </c>
      <c r="C188" s="25" t="s">
        <v>164</v>
      </c>
      <c r="D188" s="23">
        <v>0.9715625</v>
      </c>
      <c r="E188" s="8">
        <v>44678</v>
      </c>
      <c r="F188" s="24" t="s">
        <v>247</v>
      </c>
      <c r="G188" t="s">
        <v>363</v>
      </c>
      <c r="H188" t="s">
        <v>364</v>
      </c>
      <c r="I188" s="4">
        <v>47.356166666666667</v>
      </c>
      <c r="J188" s="42">
        <v>-123.02533333333334</v>
      </c>
      <c r="K188">
        <v>402</v>
      </c>
      <c r="L188">
        <v>9</v>
      </c>
      <c r="M188" s="30">
        <v>2</v>
      </c>
      <c r="N188" s="5">
        <v>3.0880000000000001</v>
      </c>
      <c r="O188" s="5">
        <v>3.0630000000000002</v>
      </c>
      <c r="P188" s="5">
        <v>12.315300000000001</v>
      </c>
      <c r="Q188" s="2"/>
      <c r="R188" s="31">
        <v>2</v>
      </c>
      <c r="S188" s="2"/>
      <c r="T188" s="5">
        <v>25.328900000000001</v>
      </c>
      <c r="U188" s="4"/>
      <c r="V188" s="30">
        <v>2</v>
      </c>
      <c r="W188" s="2"/>
      <c r="X188" s="5">
        <v>19.036799999999999</v>
      </c>
      <c r="Y188" s="2"/>
      <c r="Z188" s="5">
        <v>10.8086</v>
      </c>
      <c r="AA188" s="2"/>
      <c r="AB188" s="2"/>
      <c r="AC188" s="3">
        <v>2</v>
      </c>
      <c r="AE188" s="7"/>
      <c r="AF188" s="7"/>
      <c r="AH188" s="7"/>
      <c r="AI188" s="2"/>
      <c r="AJ188" s="1">
        <v>2</v>
      </c>
      <c r="AK188" s="5"/>
      <c r="AL188" s="5">
        <v>9.2520000000000007</v>
      </c>
      <c r="AM188" s="7"/>
      <c r="AN188" s="5"/>
      <c r="AO188" s="31"/>
      <c r="AP188" s="5"/>
      <c r="AS188" s="29"/>
      <c r="AT188" s="29"/>
      <c r="AV188" s="31"/>
      <c r="AW188" s="5">
        <v>1.43</v>
      </c>
      <c r="AZ188" s="29"/>
      <c r="BD188" s="29"/>
      <c r="BF188" s="2"/>
      <c r="BG188" s="2"/>
      <c r="BJ188">
        <v>53</v>
      </c>
    </row>
    <row r="189" spans="1:62" x14ac:dyDescent="0.2">
      <c r="A189" s="1">
        <v>188</v>
      </c>
      <c r="B189" t="s">
        <v>57</v>
      </c>
      <c r="C189" s="25" t="s">
        <v>248</v>
      </c>
      <c r="D189" s="23">
        <v>0.83273148148148157</v>
      </c>
      <c r="E189" s="8">
        <v>44679</v>
      </c>
      <c r="F189" s="24" t="s">
        <v>249</v>
      </c>
      <c r="G189" t="s">
        <v>365</v>
      </c>
      <c r="H189" t="s">
        <v>366</v>
      </c>
      <c r="I189" s="4">
        <v>47.55616666666667</v>
      </c>
      <c r="J189" s="42">
        <v>-122.444</v>
      </c>
      <c r="K189">
        <v>29</v>
      </c>
      <c r="L189">
        <v>1</v>
      </c>
      <c r="M189" s="30">
        <v>2</v>
      </c>
      <c r="N189" s="5">
        <v>227.607</v>
      </c>
      <c r="O189" s="5">
        <v>225.58199999999999</v>
      </c>
      <c r="P189" s="5">
        <v>8.5007000000000001</v>
      </c>
      <c r="Q189" s="2"/>
      <c r="R189" s="31">
        <v>2</v>
      </c>
      <c r="S189" s="2"/>
      <c r="T189" s="5">
        <v>29.9513</v>
      </c>
      <c r="U189" s="4"/>
      <c r="V189" s="30">
        <v>2</v>
      </c>
      <c r="W189" s="2"/>
      <c r="X189" s="5">
        <v>23.244199999999999</v>
      </c>
      <c r="Y189" s="2"/>
      <c r="Z189" s="5">
        <v>7.0354999999999999</v>
      </c>
      <c r="AA189" s="2"/>
      <c r="AB189" s="2"/>
      <c r="AC189" s="3">
        <v>2</v>
      </c>
      <c r="AE189" s="32">
        <v>7.5331793220455001</v>
      </c>
      <c r="AF189" s="7"/>
      <c r="AH189" s="7">
        <v>7.5331793220455001</v>
      </c>
      <c r="AI189" s="2"/>
      <c r="AJ189" s="1">
        <v>2</v>
      </c>
      <c r="AK189" s="5"/>
      <c r="AL189" s="5">
        <v>8.7379999999999995</v>
      </c>
      <c r="AM189" s="7"/>
      <c r="AN189" s="5"/>
      <c r="AO189" s="31"/>
      <c r="AP189" s="5"/>
      <c r="AQ189" s="5">
        <v>25.12464100847334</v>
      </c>
      <c r="AR189" s="5">
        <v>0.33966585756026296</v>
      </c>
      <c r="AS189" s="5">
        <v>1.7058649227173117</v>
      </c>
      <c r="AT189" s="5">
        <v>2.0140171945945946</v>
      </c>
      <c r="AU189" s="5">
        <v>38.631729165741419</v>
      </c>
      <c r="AV189" s="31">
        <v>2</v>
      </c>
      <c r="AW189" s="5">
        <v>0.1454</v>
      </c>
      <c r="AZ189" s="29"/>
      <c r="BD189" s="29"/>
      <c r="BF189" s="2"/>
      <c r="BG189" s="2"/>
      <c r="BJ189">
        <v>230</v>
      </c>
    </row>
    <row r="190" spans="1:62" x14ac:dyDescent="0.2">
      <c r="A190" s="1">
        <v>189</v>
      </c>
      <c r="B190" t="s">
        <v>57</v>
      </c>
      <c r="C190" s="25" t="s">
        <v>248</v>
      </c>
      <c r="D190" s="23">
        <v>0.83427083333333341</v>
      </c>
      <c r="E190" s="8">
        <v>44679</v>
      </c>
      <c r="F190" s="24" t="s">
        <v>250</v>
      </c>
      <c r="G190" t="s">
        <v>365</v>
      </c>
      <c r="H190" t="s">
        <v>366</v>
      </c>
      <c r="I190" s="4">
        <v>47.55616666666667</v>
      </c>
      <c r="J190" s="42">
        <v>-122.444</v>
      </c>
      <c r="K190">
        <v>29</v>
      </c>
      <c r="L190">
        <v>2</v>
      </c>
      <c r="M190" s="30">
        <v>2</v>
      </c>
      <c r="N190" s="5">
        <v>171.995</v>
      </c>
      <c r="O190" s="5">
        <v>170.488</v>
      </c>
      <c r="P190" s="5">
        <v>8.4906000000000006</v>
      </c>
      <c r="Q190" s="2"/>
      <c r="R190" s="31">
        <v>2</v>
      </c>
      <c r="S190" s="2"/>
      <c r="T190" s="5">
        <v>29.891200000000001</v>
      </c>
      <c r="U190" s="4"/>
      <c r="V190" s="30">
        <v>2</v>
      </c>
      <c r="W190" s="2"/>
      <c r="X190" s="5">
        <v>23.197700000000001</v>
      </c>
      <c r="Y190" s="2"/>
      <c r="Z190" s="5">
        <v>7.0852000000000004</v>
      </c>
      <c r="AA190" s="2"/>
      <c r="AB190" s="2"/>
      <c r="AC190" s="3">
        <v>2</v>
      </c>
      <c r="AE190" s="32">
        <v>7.5703289910502169</v>
      </c>
      <c r="AF190" s="7"/>
      <c r="AH190" s="7">
        <v>7.5703289910502169</v>
      </c>
      <c r="AI190" s="2"/>
      <c r="AJ190" s="1">
        <v>2</v>
      </c>
      <c r="AK190" s="5"/>
      <c r="AL190" s="5">
        <v>8.7409999999999997</v>
      </c>
      <c r="AM190" s="7"/>
      <c r="AN190" s="5"/>
      <c r="AO190" s="31"/>
      <c r="AP190" s="5"/>
      <c r="AS190" s="29"/>
      <c r="AT190" s="29"/>
      <c r="AV190" s="31"/>
      <c r="AW190" s="5">
        <v>0.1047</v>
      </c>
      <c r="AZ190" s="29"/>
      <c r="BD190" s="29"/>
      <c r="BF190" s="2"/>
      <c r="BG190" s="2"/>
      <c r="BJ190">
        <v>230</v>
      </c>
    </row>
    <row r="191" spans="1:62" x14ac:dyDescent="0.2">
      <c r="A191" s="1">
        <v>190</v>
      </c>
      <c r="B191" t="s">
        <v>57</v>
      </c>
      <c r="C191" s="25" t="s">
        <v>248</v>
      </c>
      <c r="D191" s="23">
        <v>0.83508101851851846</v>
      </c>
      <c r="E191" s="8">
        <v>44679</v>
      </c>
      <c r="F191" s="24" t="s">
        <v>251</v>
      </c>
      <c r="G191" t="s">
        <v>365</v>
      </c>
      <c r="H191" t="s">
        <v>366</v>
      </c>
      <c r="I191" s="4">
        <v>47.55616666666667</v>
      </c>
      <c r="J191" s="42">
        <v>-122.444</v>
      </c>
      <c r="K191">
        <v>29</v>
      </c>
      <c r="L191">
        <v>3</v>
      </c>
      <c r="M191" s="30">
        <v>2</v>
      </c>
      <c r="N191" s="5">
        <v>151.86000000000001</v>
      </c>
      <c r="O191" s="5">
        <v>150.536</v>
      </c>
      <c r="P191" s="5">
        <v>8.4884000000000004</v>
      </c>
      <c r="Q191" s="2"/>
      <c r="R191" s="31">
        <v>2</v>
      </c>
      <c r="S191" s="2"/>
      <c r="T191" s="5">
        <v>29.888000000000002</v>
      </c>
      <c r="U191" s="4"/>
      <c r="V191" s="30">
        <v>2</v>
      </c>
      <c r="W191" s="2"/>
      <c r="X191" s="5">
        <v>23.1952</v>
      </c>
      <c r="Y191" s="2"/>
      <c r="Z191" s="5">
        <v>7.0917000000000003</v>
      </c>
      <c r="AA191" s="2"/>
      <c r="AB191" s="2"/>
      <c r="AC191" s="3">
        <v>2</v>
      </c>
      <c r="AE191" s="32">
        <v>7.5608314851033596</v>
      </c>
      <c r="AF191" s="7"/>
      <c r="AH191" s="7">
        <v>7.5608314851033596</v>
      </c>
      <c r="AI191" s="2"/>
      <c r="AJ191" s="1">
        <v>2</v>
      </c>
      <c r="AK191" s="5"/>
      <c r="AL191" s="5">
        <v>8.7430000000000003</v>
      </c>
      <c r="AM191" s="7"/>
      <c r="AN191" s="5"/>
      <c r="AO191" s="31"/>
      <c r="AP191" s="5"/>
      <c r="AQ191" s="5">
        <v>25.205498754291455</v>
      </c>
      <c r="AR191" s="5">
        <v>0.34705002227903581</v>
      </c>
      <c r="AS191" s="5">
        <v>1.6322604865230093</v>
      </c>
      <c r="AT191" s="5">
        <v>2.0116513574324322</v>
      </c>
      <c r="AU191" s="5">
        <v>38.657453719083271</v>
      </c>
      <c r="AV191" s="31">
        <v>2</v>
      </c>
      <c r="AW191" s="5">
        <v>0.1047</v>
      </c>
      <c r="AZ191" s="29"/>
      <c r="BD191" s="29"/>
      <c r="BF191" s="2"/>
      <c r="BG191" s="2"/>
      <c r="BJ191">
        <v>230</v>
      </c>
    </row>
    <row r="192" spans="1:62" x14ac:dyDescent="0.2">
      <c r="A192" s="1">
        <v>191</v>
      </c>
      <c r="B192" t="s">
        <v>57</v>
      </c>
      <c r="C192" s="25" t="s">
        <v>248</v>
      </c>
      <c r="D192" s="23">
        <v>0.83605324074074072</v>
      </c>
      <c r="E192" s="8">
        <v>44679</v>
      </c>
      <c r="F192" s="24" t="s">
        <v>252</v>
      </c>
      <c r="G192" t="s">
        <v>365</v>
      </c>
      <c r="H192" t="s">
        <v>366</v>
      </c>
      <c r="I192" s="4">
        <v>47.55616666666667</v>
      </c>
      <c r="J192" s="42">
        <v>-122.444</v>
      </c>
      <c r="K192">
        <v>29</v>
      </c>
      <c r="L192">
        <v>4</v>
      </c>
      <c r="M192" s="30">
        <v>2</v>
      </c>
      <c r="N192" s="5">
        <v>121.623</v>
      </c>
      <c r="O192" s="5">
        <v>120.572</v>
      </c>
      <c r="P192" s="5">
        <v>8.4764999999999997</v>
      </c>
      <c r="Q192" s="2"/>
      <c r="R192" s="31">
        <v>2</v>
      </c>
      <c r="S192" s="2"/>
      <c r="T192" s="5">
        <v>29.828600000000002</v>
      </c>
      <c r="U192" s="4"/>
      <c r="V192" s="30">
        <v>2</v>
      </c>
      <c r="W192" s="2"/>
      <c r="X192" s="5">
        <v>23.150099999999998</v>
      </c>
      <c r="Y192" s="2"/>
      <c r="Z192" s="5">
        <v>7.1087999999999996</v>
      </c>
      <c r="AA192" s="2"/>
      <c r="AB192" s="2"/>
      <c r="AC192" s="3">
        <v>2</v>
      </c>
      <c r="AE192" s="32">
        <v>7.5559424824582146</v>
      </c>
      <c r="AF192" s="7"/>
      <c r="AH192" s="7">
        <v>7.5559424824582146</v>
      </c>
      <c r="AI192" s="2"/>
      <c r="AJ192" s="1">
        <v>2</v>
      </c>
      <c r="AK192" s="5"/>
      <c r="AL192" s="5">
        <v>8.7430000000000003</v>
      </c>
      <c r="AM192" s="7"/>
      <c r="AN192" s="5"/>
      <c r="AO192" s="31"/>
      <c r="AP192" s="5"/>
      <c r="AS192" s="29"/>
      <c r="AT192" s="29"/>
      <c r="AV192" s="31"/>
      <c r="AW192" s="5">
        <v>9.64E-2</v>
      </c>
      <c r="AZ192" s="29"/>
      <c r="BD192" s="29"/>
      <c r="BF192" s="2"/>
      <c r="BG192" s="2"/>
      <c r="BJ192">
        <v>230</v>
      </c>
    </row>
    <row r="193" spans="1:62" x14ac:dyDescent="0.2">
      <c r="A193" s="1">
        <v>192</v>
      </c>
      <c r="B193" t="s">
        <v>57</v>
      </c>
      <c r="C193" s="25" t="s">
        <v>248</v>
      </c>
      <c r="D193" s="23">
        <v>0.83686342592592589</v>
      </c>
      <c r="E193" s="8">
        <v>44679</v>
      </c>
      <c r="F193" s="24" t="s">
        <v>253</v>
      </c>
      <c r="G193" t="s">
        <v>365</v>
      </c>
      <c r="H193" t="s">
        <v>366</v>
      </c>
      <c r="I193" s="4">
        <v>47.55616666666667</v>
      </c>
      <c r="J193" s="42">
        <v>-122.444</v>
      </c>
      <c r="K193">
        <v>29</v>
      </c>
      <c r="L193">
        <v>5</v>
      </c>
      <c r="M193" s="30">
        <v>2</v>
      </c>
      <c r="N193" s="5">
        <v>101.00700000000001</v>
      </c>
      <c r="O193" s="5">
        <v>100.13800000000001</v>
      </c>
      <c r="P193" s="5">
        <v>8.4572000000000003</v>
      </c>
      <c r="Q193" s="2"/>
      <c r="R193" s="31">
        <v>2</v>
      </c>
      <c r="S193" s="2"/>
      <c r="T193" s="5">
        <v>29.7333</v>
      </c>
      <c r="U193" s="4"/>
      <c r="V193" s="30">
        <v>2</v>
      </c>
      <c r="W193" s="2"/>
      <c r="X193" s="5">
        <v>23.0779</v>
      </c>
      <c r="Y193" s="2"/>
      <c r="Z193" s="5">
        <v>7.0892999999999997</v>
      </c>
      <c r="AA193" s="2"/>
      <c r="AB193" s="2"/>
      <c r="AC193" s="3">
        <v>2</v>
      </c>
      <c r="AE193" s="32">
        <v>7.56066159116879</v>
      </c>
      <c r="AF193" s="7"/>
      <c r="AH193" s="7">
        <v>7.56066159116879</v>
      </c>
      <c r="AI193" s="2"/>
      <c r="AJ193" s="1">
        <v>2</v>
      </c>
      <c r="AK193" s="5"/>
      <c r="AL193" s="5">
        <v>8.734</v>
      </c>
      <c r="AM193" s="7"/>
      <c r="AN193" s="5"/>
      <c r="AO193" s="31"/>
      <c r="AP193" s="5"/>
      <c r="AS193" s="29"/>
      <c r="AT193" s="29"/>
      <c r="AV193" s="31"/>
      <c r="AW193" s="5">
        <v>5.8099999999999999E-2</v>
      </c>
      <c r="AZ193" s="29"/>
      <c r="BD193" s="29"/>
      <c r="BF193" s="2"/>
      <c r="BG193" s="2"/>
      <c r="BJ193">
        <v>230</v>
      </c>
    </row>
    <row r="194" spans="1:62" x14ac:dyDescent="0.2">
      <c r="A194" s="1">
        <v>193</v>
      </c>
      <c r="B194" t="s">
        <v>57</v>
      </c>
      <c r="C194" s="25" t="s">
        <v>248</v>
      </c>
      <c r="D194" s="23">
        <v>0.83756944444444448</v>
      </c>
      <c r="E194" s="8">
        <v>44679</v>
      </c>
      <c r="F194" s="24" t="s">
        <v>254</v>
      </c>
      <c r="G194" t="s">
        <v>365</v>
      </c>
      <c r="H194" t="s">
        <v>366</v>
      </c>
      <c r="I194" s="4">
        <v>47.55616666666667</v>
      </c>
      <c r="J194" s="42">
        <v>-122.444</v>
      </c>
      <c r="K194">
        <v>29</v>
      </c>
      <c r="L194">
        <v>6</v>
      </c>
      <c r="M194" s="30">
        <v>2</v>
      </c>
      <c r="N194" s="5">
        <v>81.206999999999994</v>
      </c>
      <c r="O194" s="5">
        <v>80.513000000000005</v>
      </c>
      <c r="P194" s="5">
        <v>8.4530999999999992</v>
      </c>
      <c r="Q194" s="2"/>
      <c r="R194" s="31">
        <v>2</v>
      </c>
      <c r="S194" s="2"/>
      <c r="T194" s="5">
        <v>29.606400000000001</v>
      </c>
      <c r="U194" s="4"/>
      <c r="V194" s="30">
        <v>2</v>
      </c>
      <c r="W194" s="2"/>
      <c r="X194" s="5">
        <v>22.978899999999999</v>
      </c>
      <c r="Y194" s="2"/>
      <c r="Z194" s="5">
        <v>7.0206999999999997</v>
      </c>
      <c r="AA194" s="2"/>
      <c r="AB194" s="2"/>
      <c r="AC194" s="3">
        <v>2</v>
      </c>
      <c r="AE194" s="32">
        <v>7.4721424058861974</v>
      </c>
      <c r="AF194" s="7"/>
      <c r="AH194" s="7">
        <v>7.4721424058861974</v>
      </c>
      <c r="AI194" s="2"/>
      <c r="AJ194" s="1">
        <v>2</v>
      </c>
      <c r="AK194" s="5"/>
      <c r="AL194" s="5">
        <v>8.7189999999999994</v>
      </c>
      <c r="AM194" s="7"/>
      <c r="AN194" s="5"/>
      <c r="AO194" s="31"/>
      <c r="AP194" s="5"/>
      <c r="AS194" s="29"/>
      <c r="AT194" s="29"/>
      <c r="AV194" s="31"/>
      <c r="AW194" s="5">
        <v>0.1867</v>
      </c>
      <c r="AZ194" s="29"/>
      <c r="BD194" s="29"/>
      <c r="BF194" s="2"/>
      <c r="BG194" s="2"/>
      <c r="BJ194">
        <v>230</v>
      </c>
    </row>
    <row r="195" spans="1:62" x14ac:dyDescent="0.2">
      <c r="A195" s="1">
        <v>194</v>
      </c>
      <c r="B195" t="s">
        <v>57</v>
      </c>
      <c r="C195" s="25" t="s">
        <v>248</v>
      </c>
      <c r="D195" s="23">
        <v>0.8386689814814815</v>
      </c>
      <c r="E195" s="8">
        <v>44679</v>
      </c>
      <c r="F195" s="24" t="s">
        <v>255</v>
      </c>
      <c r="G195" t="s">
        <v>365</v>
      </c>
      <c r="H195" t="s">
        <v>366</v>
      </c>
      <c r="I195" s="4">
        <v>47.55616666666667</v>
      </c>
      <c r="J195" s="42">
        <v>-122.444</v>
      </c>
      <c r="K195">
        <v>29</v>
      </c>
      <c r="L195">
        <v>7</v>
      </c>
      <c r="M195" s="30">
        <v>2</v>
      </c>
      <c r="N195" s="5">
        <v>51.398000000000003</v>
      </c>
      <c r="O195" s="5">
        <v>50.962000000000003</v>
      </c>
      <c r="P195" s="5">
        <v>8.7394999999999996</v>
      </c>
      <c r="Q195" s="2"/>
      <c r="R195" s="31">
        <v>2</v>
      </c>
      <c r="S195" s="2"/>
      <c r="T195" s="5">
        <v>29.207999999999998</v>
      </c>
      <c r="U195" s="4"/>
      <c r="V195" s="30">
        <v>2</v>
      </c>
      <c r="W195" s="2"/>
      <c r="X195" s="5">
        <v>22.625599999999999</v>
      </c>
      <c r="Y195" s="2"/>
      <c r="Z195" s="5">
        <v>7.7346000000000004</v>
      </c>
      <c r="AA195" s="2"/>
      <c r="AB195" s="2"/>
      <c r="AC195" s="3">
        <v>2</v>
      </c>
      <c r="AE195" s="32">
        <v>8.1696766293554113</v>
      </c>
      <c r="AF195" s="7"/>
      <c r="AH195" s="7">
        <v>8.1696766293554113</v>
      </c>
      <c r="AI195" s="2"/>
      <c r="AJ195" s="1">
        <v>2</v>
      </c>
      <c r="AK195" s="5"/>
      <c r="AL195" s="5">
        <v>8.7750000000000004</v>
      </c>
      <c r="AM195" s="7"/>
      <c r="AN195" s="5"/>
      <c r="AO195" s="31"/>
      <c r="AP195" s="5"/>
      <c r="AQ195" s="5">
        <v>25.833947682322862</v>
      </c>
      <c r="AR195" s="5">
        <v>0.31281023732651575</v>
      </c>
      <c r="AS195" s="5">
        <v>0.35429775777940098</v>
      </c>
      <c r="AT195" s="5">
        <v>1.9962145945945946</v>
      </c>
      <c r="AU195" s="5">
        <v>41.970456304601896</v>
      </c>
      <c r="AV195" s="31">
        <v>2</v>
      </c>
      <c r="AW195" s="5">
        <v>1.4562999999999999</v>
      </c>
      <c r="AX195" s="35">
        <v>3.9115976171162039</v>
      </c>
      <c r="AZ195" s="29">
        <f t="shared" si="10"/>
        <v>3.9115976171162039</v>
      </c>
      <c r="BA195" s="1">
        <v>2</v>
      </c>
      <c r="BB195" s="35">
        <v>1.0491827742181432</v>
      </c>
      <c r="BD195" s="29">
        <f t="shared" si="11"/>
        <v>1.0491827742181432</v>
      </c>
      <c r="BE195" s="1">
        <v>2</v>
      </c>
      <c r="BF195" s="2"/>
      <c r="BG195" s="2"/>
      <c r="BJ195">
        <v>230</v>
      </c>
    </row>
    <row r="196" spans="1:62" x14ac:dyDescent="0.2">
      <c r="A196" s="1">
        <v>195</v>
      </c>
      <c r="B196" t="s">
        <v>57</v>
      </c>
      <c r="C196" s="25" t="s">
        <v>248</v>
      </c>
      <c r="D196" s="23">
        <v>0.83944444444444455</v>
      </c>
      <c r="E196" s="8">
        <v>44679</v>
      </c>
      <c r="F196" s="24" t="s">
        <v>256</v>
      </c>
      <c r="G196" t="s">
        <v>365</v>
      </c>
      <c r="H196" t="s">
        <v>366</v>
      </c>
      <c r="I196" s="4">
        <v>47.55616666666667</v>
      </c>
      <c r="J196" s="42">
        <v>-122.444</v>
      </c>
      <c r="K196">
        <v>29</v>
      </c>
      <c r="L196">
        <v>8</v>
      </c>
      <c r="M196" s="30">
        <v>2</v>
      </c>
      <c r="N196" s="5">
        <v>30.940999999999999</v>
      </c>
      <c r="O196" s="5">
        <v>30.68</v>
      </c>
      <c r="P196" s="5">
        <v>8.8728999999999996</v>
      </c>
      <c r="Q196" s="2"/>
      <c r="R196" s="31">
        <v>2</v>
      </c>
      <c r="S196" s="2"/>
      <c r="T196" s="5">
        <v>29.1813</v>
      </c>
      <c r="U196" s="4"/>
      <c r="V196" s="30">
        <v>2</v>
      </c>
      <c r="W196" s="2"/>
      <c r="X196" s="5">
        <v>22.584900000000001</v>
      </c>
      <c r="Y196" s="2"/>
      <c r="Z196" s="5">
        <v>7.9904999999999999</v>
      </c>
      <c r="AA196" s="2"/>
      <c r="AB196" s="2"/>
      <c r="AC196" s="3">
        <v>2</v>
      </c>
      <c r="AE196" s="32">
        <v>8.3304264837602489</v>
      </c>
      <c r="AF196" s="7"/>
      <c r="AH196" s="7">
        <v>8.3304264837602489</v>
      </c>
      <c r="AI196" s="2"/>
      <c r="AJ196" s="1">
        <v>2</v>
      </c>
      <c r="AK196" s="5"/>
      <c r="AL196" s="5">
        <v>8.8070000000000004</v>
      </c>
      <c r="AM196" s="7"/>
      <c r="AN196" s="5"/>
      <c r="AO196" s="31"/>
      <c r="AP196" s="5"/>
      <c r="AS196" s="29"/>
      <c r="AT196" s="29"/>
      <c r="AV196" s="31"/>
      <c r="AW196" s="5">
        <v>2.1172</v>
      </c>
      <c r="AX196" s="35">
        <v>3.7346443915799945</v>
      </c>
      <c r="AZ196" s="29">
        <f t="shared" si="10"/>
        <v>3.7346443915799945</v>
      </c>
      <c r="BA196" s="1">
        <v>2</v>
      </c>
      <c r="BB196" s="35">
        <v>0.79557770163854091</v>
      </c>
      <c r="BD196" s="29">
        <f t="shared" si="11"/>
        <v>0.79557770163854091</v>
      </c>
      <c r="BE196" s="1">
        <v>2</v>
      </c>
      <c r="BF196" s="2"/>
      <c r="BG196" s="2"/>
      <c r="BJ196">
        <v>230</v>
      </c>
    </row>
    <row r="197" spans="1:62" x14ac:dyDescent="0.2">
      <c r="A197" s="1">
        <v>196</v>
      </c>
      <c r="B197" t="s">
        <v>57</v>
      </c>
      <c r="C197" s="25" t="s">
        <v>248</v>
      </c>
      <c r="D197" s="23">
        <v>0.84002314814814805</v>
      </c>
      <c r="E197" s="8">
        <v>44679</v>
      </c>
      <c r="F197" s="24" t="s">
        <v>257</v>
      </c>
      <c r="G197" t="s">
        <v>365</v>
      </c>
      <c r="H197" t="s">
        <v>366</v>
      </c>
      <c r="I197" s="4">
        <v>47.55616666666667</v>
      </c>
      <c r="J197" s="42">
        <v>-122.444</v>
      </c>
      <c r="K197">
        <v>29</v>
      </c>
      <c r="L197">
        <v>9</v>
      </c>
      <c r="M197" s="30">
        <v>2</v>
      </c>
      <c r="N197" s="5">
        <v>20.895</v>
      </c>
      <c r="O197" s="5">
        <v>20.719000000000001</v>
      </c>
      <c r="P197" s="5">
        <v>8.9177</v>
      </c>
      <c r="Q197" s="2"/>
      <c r="R197" s="31">
        <v>2</v>
      </c>
      <c r="S197" s="2"/>
      <c r="T197" s="5">
        <v>29.174900000000001</v>
      </c>
      <c r="U197" s="4"/>
      <c r="V197" s="30">
        <v>2</v>
      </c>
      <c r="W197" s="2"/>
      <c r="X197" s="5">
        <v>22.5733</v>
      </c>
      <c r="Y197" s="2"/>
      <c r="Z197" s="5">
        <v>8.0452999999999992</v>
      </c>
      <c r="AA197" s="2"/>
      <c r="AB197" s="2"/>
      <c r="AC197" s="3">
        <v>2</v>
      </c>
      <c r="AE197" s="32">
        <v>8.5532332546350229</v>
      </c>
      <c r="AF197" s="7"/>
      <c r="AH197" s="7">
        <v>8.5532332546350229</v>
      </c>
      <c r="AI197" s="2"/>
      <c r="AJ197" s="1">
        <v>2</v>
      </c>
      <c r="AK197" s="5"/>
      <c r="AL197" s="5">
        <v>8.8170000000000002</v>
      </c>
      <c r="AM197" s="7"/>
      <c r="AN197" s="5"/>
      <c r="AO197" s="31"/>
      <c r="AP197" s="5"/>
      <c r="AS197" s="29"/>
      <c r="AT197" s="29"/>
      <c r="AV197" s="31"/>
      <c r="AW197" s="5">
        <v>1.9359</v>
      </c>
      <c r="AX197" s="35">
        <v>4.6566638299002427</v>
      </c>
      <c r="AZ197" s="29">
        <f t="shared" si="10"/>
        <v>4.6566638299002427</v>
      </c>
      <c r="BA197" s="1">
        <v>2</v>
      </c>
      <c r="BB197" s="35">
        <v>0.58491545150963287</v>
      </c>
      <c r="BD197" s="29">
        <f t="shared" si="11"/>
        <v>0.58491545150963287</v>
      </c>
      <c r="BE197" s="1">
        <v>2</v>
      </c>
      <c r="BF197" s="2"/>
      <c r="BG197" s="2"/>
      <c r="BJ197">
        <v>230</v>
      </c>
    </row>
    <row r="198" spans="1:62" x14ac:dyDescent="0.2">
      <c r="A198" s="1">
        <v>197</v>
      </c>
      <c r="B198" t="s">
        <v>57</v>
      </c>
      <c r="C198" s="25" t="s">
        <v>248</v>
      </c>
      <c r="D198" s="23">
        <v>0.84060185185185177</v>
      </c>
      <c r="E198" s="8">
        <v>44679</v>
      </c>
      <c r="F198" s="24" t="s">
        <v>258</v>
      </c>
      <c r="G198" t="s">
        <v>365</v>
      </c>
      <c r="H198" t="s">
        <v>366</v>
      </c>
      <c r="I198" s="4">
        <v>47.55616666666667</v>
      </c>
      <c r="J198" s="42">
        <v>-122.444</v>
      </c>
      <c r="K198">
        <v>29</v>
      </c>
      <c r="L198">
        <v>10</v>
      </c>
      <c r="M198" s="30">
        <v>2</v>
      </c>
      <c r="N198" s="5">
        <v>10.337</v>
      </c>
      <c r="O198" s="5">
        <v>10.25</v>
      </c>
      <c r="P198" s="5">
        <v>9.1548999999999996</v>
      </c>
      <c r="Q198" s="2"/>
      <c r="R198" s="31">
        <v>2</v>
      </c>
      <c r="S198" s="2"/>
      <c r="T198" s="5">
        <v>29.126899999999999</v>
      </c>
      <c r="U198" s="4"/>
      <c r="V198" s="30">
        <v>2</v>
      </c>
      <c r="W198" s="2"/>
      <c r="X198" s="5">
        <v>22.500499999999999</v>
      </c>
      <c r="Y198" s="2"/>
      <c r="Z198" s="5">
        <v>8.2665000000000006</v>
      </c>
      <c r="AA198" s="2"/>
      <c r="AB198" s="2"/>
      <c r="AC198" s="3">
        <v>2</v>
      </c>
      <c r="AE198" s="32">
        <v>8.6881246132719525</v>
      </c>
      <c r="AF198" s="7"/>
      <c r="AH198" s="7">
        <v>8.6881246132719525</v>
      </c>
      <c r="AI198" s="2"/>
      <c r="AJ198" s="1">
        <v>2</v>
      </c>
      <c r="AK198" s="5"/>
      <c r="AL198" s="5">
        <v>8.8339999999999996</v>
      </c>
      <c r="AM198" s="7"/>
      <c r="AN198" s="5"/>
      <c r="AO198" s="31"/>
      <c r="AP198" s="5"/>
      <c r="AQ198" s="5">
        <v>24.196757375000001</v>
      </c>
      <c r="AR198" s="5">
        <v>0.32337899999999997</v>
      </c>
      <c r="AS198" s="5">
        <v>0.26423524999999998</v>
      </c>
      <c r="AT198" s="5">
        <v>1.8876208749999999</v>
      </c>
      <c r="AU198" s="5">
        <v>41.136978775000003</v>
      </c>
      <c r="AV198" s="31">
        <v>2</v>
      </c>
      <c r="AW198" s="5">
        <v>1.9850000000000001</v>
      </c>
      <c r="AX198" s="35">
        <v>4.9360636596942573</v>
      </c>
      <c r="AZ198" s="29">
        <f t="shared" si="10"/>
        <v>4.9360636596942573</v>
      </c>
      <c r="BA198" s="1">
        <v>2</v>
      </c>
      <c r="BB198" s="35">
        <v>1.2415119219673816</v>
      </c>
      <c r="BD198" s="29">
        <f t="shared" si="11"/>
        <v>1.2415119219673816</v>
      </c>
      <c r="BE198" s="1">
        <v>2</v>
      </c>
      <c r="BF198" s="2"/>
      <c r="BG198" s="2"/>
      <c r="BJ198">
        <v>230</v>
      </c>
    </row>
    <row r="199" spans="1:62" x14ac:dyDescent="0.2">
      <c r="A199" s="1">
        <v>198</v>
      </c>
      <c r="B199" t="s">
        <v>57</v>
      </c>
      <c r="C199" s="25" t="s">
        <v>248</v>
      </c>
      <c r="D199" s="23">
        <v>0.84116898148148145</v>
      </c>
      <c r="E199" s="8">
        <v>44679</v>
      </c>
      <c r="F199" s="24" t="s">
        <v>259</v>
      </c>
      <c r="G199" t="s">
        <v>365</v>
      </c>
      <c r="H199" t="s">
        <v>366</v>
      </c>
      <c r="I199" s="4">
        <v>47.55616666666667</v>
      </c>
      <c r="J199" s="42">
        <v>-122.444</v>
      </c>
      <c r="K199">
        <v>29</v>
      </c>
      <c r="L199">
        <v>11</v>
      </c>
      <c r="M199" s="30">
        <v>2</v>
      </c>
      <c r="N199" s="5">
        <v>5.6520000000000001</v>
      </c>
      <c r="O199" s="5">
        <v>5.6050000000000004</v>
      </c>
      <c r="P199" s="5">
        <v>9.1585999999999999</v>
      </c>
      <c r="Q199" s="2"/>
      <c r="R199" s="31">
        <v>2</v>
      </c>
      <c r="S199" s="2"/>
      <c r="T199" s="5">
        <v>29.099799999999998</v>
      </c>
      <c r="U199" s="4"/>
      <c r="V199" s="30">
        <v>2</v>
      </c>
      <c r="W199" s="2"/>
      <c r="X199" s="5">
        <v>22.4787</v>
      </c>
      <c r="Y199" s="2"/>
      <c r="Z199" s="5">
        <v>8.3428000000000004</v>
      </c>
      <c r="AA199" s="2"/>
      <c r="AB199" s="2"/>
      <c r="AC199" s="3">
        <v>2</v>
      </c>
      <c r="AE199" s="32">
        <v>8.8405862915974485</v>
      </c>
      <c r="AF199" s="7"/>
      <c r="AH199" s="7">
        <v>8.8405862915974485</v>
      </c>
      <c r="AI199" s="2"/>
      <c r="AJ199" s="1">
        <v>2</v>
      </c>
      <c r="AK199" s="5"/>
      <c r="AL199" s="5">
        <v>8.8390000000000004</v>
      </c>
      <c r="AM199" s="7"/>
      <c r="AN199" s="5"/>
      <c r="AO199" s="31"/>
      <c r="AP199" s="5"/>
      <c r="AS199" s="29"/>
      <c r="AT199" s="29"/>
      <c r="AV199" s="31"/>
      <c r="AW199" s="5">
        <v>1.3736999999999999</v>
      </c>
      <c r="AX199" s="35">
        <v>3.622884459662389</v>
      </c>
      <c r="AZ199" s="29">
        <f t="shared" si="10"/>
        <v>3.622884459662389</v>
      </c>
      <c r="BA199" s="1">
        <v>2</v>
      </c>
      <c r="BB199" s="35">
        <v>1.0196571895863589</v>
      </c>
      <c r="BD199" s="29">
        <f t="shared" si="11"/>
        <v>1.0196571895863589</v>
      </c>
      <c r="BE199" s="1">
        <v>2</v>
      </c>
      <c r="BF199" s="2"/>
      <c r="BG199" s="2"/>
      <c r="BJ199">
        <v>230</v>
      </c>
    </row>
    <row r="200" spans="1:62" x14ac:dyDescent="0.2">
      <c r="A200" s="1">
        <v>199</v>
      </c>
      <c r="B200" t="s">
        <v>57</v>
      </c>
      <c r="C200" s="25" t="s">
        <v>248</v>
      </c>
      <c r="D200" s="23">
        <v>0.84159722222222222</v>
      </c>
      <c r="E200" s="8">
        <v>44679</v>
      </c>
      <c r="F200" s="24" t="s">
        <v>260</v>
      </c>
      <c r="G200" t="s">
        <v>365</v>
      </c>
      <c r="H200" t="s">
        <v>366</v>
      </c>
      <c r="I200" s="4">
        <v>47.55616666666667</v>
      </c>
      <c r="J200" s="42">
        <v>-122.444</v>
      </c>
      <c r="K200">
        <v>29</v>
      </c>
      <c r="L200">
        <v>12</v>
      </c>
      <c r="M200" s="30">
        <v>2</v>
      </c>
      <c r="N200" s="5">
        <v>2.9249999999999998</v>
      </c>
      <c r="O200" s="5">
        <v>2.9009999999999998</v>
      </c>
      <c r="P200" s="5">
        <v>9.4735999999999994</v>
      </c>
      <c r="Q200" s="2"/>
      <c r="R200" s="31">
        <v>2</v>
      </c>
      <c r="S200" s="2"/>
      <c r="T200" s="5">
        <v>29.026499999999999</v>
      </c>
      <c r="U200" s="4"/>
      <c r="V200" s="30">
        <v>2</v>
      </c>
      <c r="W200" s="2"/>
      <c r="X200" s="5">
        <v>22.373899999999999</v>
      </c>
      <c r="Y200" s="2"/>
      <c r="Z200" s="5">
        <v>8.4762000000000004</v>
      </c>
      <c r="AA200" s="2"/>
      <c r="AB200" s="2"/>
      <c r="AC200" s="3">
        <v>2</v>
      </c>
      <c r="AE200" s="32">
        <v>8.8936512834328187</v>
      </c>
      <c r="AF200" s="7"/>
      <c r="AH200" s="7">
        <v>8.8936512834328187</v>
      </c>
      <c r="AI200" s="2"/>
      <c r="AJ200" s="1">
        <v>2</v>
      </c>
      <c r="AK200" s="5"/>
      <c r="AL200" s="5">
        <v>8.8420000000000005</v>
      </c>
      <c r="AM200" s="7"/>
      <c r="AN200" s="5"/>
      <c r="AO200" s="31"/>
      <c r="AP200" s="5"/>
      <c r="AQ200" s="5">
        <v>24.240726520160703</v>
      </c>
      <c r="AR200" s="5">
        <v>0.32701098056975891</v>
      </c>
      <c r="AS200" s="5">
        <v>0.2821713739956172</v>
      </c>
      <c r="AT200" s="5">
        <v>1.8898303513513512</v>
      </c>
      <c r="AU200" s="5">
        <v>41.39759769649379</v>
      </c>
      <c r="AV200" s="31">
        <v>2</v>
      </c>
      <c r="AW200" s="5">
        <v>1.0556000000000001</v>
      </c>
      <c r="AX200" s="35">
        <v>4.2375640852092209</v>
      </c>
      <c r="AZ200" s="29">
        <f t="shared" si="10"/>
        <v>4.2375640852092209</v>
      </c>
      <c r="BA200" s="1">
        <v>2</v>
      </c>
      <c r="BB200" s="35">
        <v>0.77001612113771423</v>
      </c>
      <c r="BD200" s="29">
        <f t="shared" si="11"/>
        <v>0.77001612113771423</v>
      </c>
      <c r="BE200" s="1">
        <v>2</v>
      </c>
      <c r="BF200" s="2"/>
      <c r="BG200" s="2"/>
      <c r="BJ200">
        <v>230</v>
      </c>
    </row>
    <row r="201" spans="1:62" x14ac:dyDescent="0.2">
      <c r="A201" s="1">
        <v>200</v>
      </c>
      <c r="B201" t="s">
        <v>57</v>
      </c>
      <c r="C201" s="25" t="s">
        <v>248</v>
      </c>
      <c r="D201" s="23">
        <v>0.87799768518518517</v>
      </c>
      <c r="E201" s="8">
        <v>44679</v>
      </c>
      <c r="F201" s="24" t="s">
        <v>261</v>
      </c>
      <c r="G201" t="s">
        <v>367</v>
      </c>
      <c r="H201" t="s">
        <v>368</v>
      </c>
      <c r="I201" s="4">
        <v>47.456166666666668</v>
      </c>
      <c r="J201" s="42">
        <v>-122.4085</v>
      </c>
      <c r="K201">
        <v>30</v>
      </c>
      <c r="L201">
        <v>1</v>
      </c>
      <c r="M201" s="30">
        <v>2</v>
      </c>
      <c r="N201" s="5">
        <v>202.215</v>
      </c>
      <c r="O201" s="5">
        <v>200.43100000000001</v>
      </c>
      <c r="P201" s="5">
        <v>8.4910999999999994</v>
      </c>
      <c r="Q201" s="2"/>
      <c r="R201" s="31">
        <v>2</v>
      </c>
      <c r="S201" s="2"/>
      <c r="T201" s="5">
        <v>29.913599999999999</v>
      </c>
      <c r="U201" s="4"/>
      <c r="V201" s="30">
        <v>2</v>
      </c>
      <c r="W201" s="2"/>
      <c r="X201" s="5">
        <v>23.215599999999998</v>
      </c>
      <c r="Y201" s="2"/>
      <c r="Z201" s="5">
        <v>7.0625999999999998</v>
      </c>
      <c r="AA201" s="2"/>
      <c r="AB201" s="2"/>
      <c r="AC201" s="3">
        <v>2</v>
      </c>
      <c r="AE201" s="32">
        <v>7.4729382841056964</v>
      </c>
      <c r="AF201" s="7"/>
      <c r="AH201" s="7">
        <v>7.4729382841056964</v>
      </c>
      <c r="AI201" s="2"/>
      <c r="AJ201" s="1">
        <v>2</v>
      </c>
      <c r="AK201" s="5"/>
      <c r="AL201" s="5">
        <v>8.7379999999999995</v>
      </c>
      <c r="AM201" s="7"/>
      <c r="AN201" s="5"/>
      <c r="AO201" s="31"/>
      <c r="AP201" s="5"/>
      <c r="AS201" s="29"/>
      <c r="AT201" s="29"/>
      <c r="AV201" s="31"/>
      <c r="AW201" s="5">
        <v>0.14599999999999999</v>
      </c>
      <c r="AZ201" s="29"/>
      <c r="BD201" s="29"/>
      <c r="BF201" s="2"/>
      <c r="BG201" s="2"/>
      <c r="BJ201">
        <v>215</v>
      </c>
    </row>
    <row r="202" spans="1:62" x14ac:dyDescent="0.2">
      <c r="A202" s="1">
        <v>201</v>
      </c>
      <c r="B202" t="s">
        <v>57</v>
      </c>
      <c r="C202" s="25" t="s">
        <v>248</v>
      </c>
      <c r="D202" s="23">
        <v>0.87876157407407407</v>
      </c>
      <c r="E202" s="8">
        <v>44679</v>
      </c>
      <c r="F202" s="24" t="s">
        <v>262</v>
      </c>
      <c r="G202" t="s">
        <v>367</v>
      </c>
      <c r="H202" t="s">
        <v>368</v>
      </c>
      <c r="I202" s="4">
        <v>47.456166666666668</v>
      </c>
      <c r="J202" s="42">
        <v>-122.4085</v>
      </c>
      <c r="K202">
        <v>30</v>
      </c>
      <c r="L202">
        <v>2</v>
      </c>
      <c r="M202" s="30">
        <v>2</v>
      </c>
      <c r="N202" s="5">
        <v>181.72300000000001</v>
      </c>
      <c r="O202" s="5">
        <v>180.12799999999999</v>
      </c>
      <c r="P202" s="5">
        <v>8.4834999999999994</v>
      </c>
      <c r="Q202" s="2"/>
      <c r="R202" s="31">
        <v>2</v>
      </c>
      <c r="S202" s="2"/>
      <c r="T202" s="5">
        <v>29.873699999999999</v>
      </c>
      <c r="U202" s="4"/>
      <c r="V202" s="30">
        <v>2</v>
      </c>
      <c r="W202" s="2"/>
      <c r="X202" s="5">
        <v>23.185199999999998</v>
      </c>
      <c r="Y202" s="2"/>
      <c r="Z202" s="5">
        <v>7.0941999999999998</v>
      </c>
      <c r="AA202" s="2"/>
      <c r="AB202" s="2"/>
      <c r="AC202" s="3">
        <v>2</v>
      </c>
      <c r="AE202" s="32">
        <v>7.5149871246835831</v>
      </c>
      <c r="AF202" s="7"/>
      <c r="AH202" s="7">
        <v>7.5149871246835831</v>
      </c>
      <c r="AI202" s="2"/>
      <c r="AJ202" s="1">
        <v>2</v>
      </c>
      <c r="AK202" s="5"/>
      <c r="AL202" s="5">
        <v>8.7379999999999995</v>
      </c>
      <c r="AM202" s="7"/>
      <c r="AN202" s="5"/>
      <c r="AO202" s="31"/>
      <c r="AP202" s="5"/>
      <c r="AS202" s="29"/>
      <c r="AT202" s="29"/>
      <c r="AV202" s="31"/>
      <c r="AW202" s="5">
        <v>0.1101</v>
      </c>
      <c r="AZ202" s="29"/>
      <c r="BD202" s="29"/>
      <c r="BF202" s="2"/>
      <c r="BG202" s="2"/>
      <c r="BJ202">
        <v>215</v>
      </c>
    </row>
    <row r="203" spans="1:62" x14ac:dyDescent="0.2">
      <c r="A203" s="1">
        <v>202</v>
      </c>
      <c r="B203" t="s">
        <v>57</v>
      </c>
      <c r="C203" s="25" t="s">
        <v>248</v>
      </c>
      <c r="D203" s="23">
        <v>0.87980324074074068</v>
      </c>
      <c r="E203" s="8">
        <v>44679</v>
      </c>
      <c r="F203" s="24" t="s">
        <v>263</v>
      </c>
      <c r="G203" t="s">
        <v>367</v>
      </c>
      <c r="H203" t="s">
        <v>368</v>
      </c>
      <c r="I203" s="4">
        <v>47.456166666666668</v>
      </c>
      <c r="J203" s="42">
        <v>-122.4085</v>
      </c>
      <c r="K203">
        <v>30</v>
      </c>
      <c r="L203">
        <v>3</v>
      </c>
      <c r="M203" s="30">
        <v>2</v>
      </c>
      <c r="N203" s="5">
        <v>151.422</v>
      </c>
      <c r="O203" s="5">
        <v>150.10400000000001</v>
      </c>
      <c r="P203" s="5">
        <v>8.4663000000000004</v>
      </c>
      <c r="Q203" s="2"/>
      <c r="R203" s="31">
        <v>2</v>
      </c>
      <c r="S203" s="2"/>
      <c r="T203" s="5">
        <v>29.806899999999999</v>
      </c>
      <c r="U203" s="4"/>
      <c r="V203" s="30">
        <v>2</v>
      </c>
      <c r="W203" s="2"/>
      <c r="X203" s="5">
        <v>23.134899999999998</v>
      </c>
      <c r="Y203" s="2"/>
      <c r="Z203" s="5">
        <v>7.0984999999999996</v>
      </c>
      <c r="AA203" s="2"/>
      <c r="AB203" s="2"/>
      <c r="AC203" s="3">
        <v>2</v>
      </c>
      <c r="AE203" s="32">
        <v>7.5315401922318292</v>
      </c>
      <c r="AF203" s="7"/>
      <c r="AH203" s="7">
        <v>7.5315401922318292</v>
      </c>
      <c r="AI203" s="2"/>
      <c r="AJ203" s="1">
        <v>2</v>
      </c>
      <c r="AK203" s="5"/>
      <c r="AL203" s="5">
        <v>8.7379999999999995</v>
      </c>
      <c r="AM203" s="7"/>
      <c r="AN203" s="5"/>
      <c r="AO203" s="31"/>
      <c r="AP203" s="5"/>
      <c r="AS203" s="29"/>
      <c r="AT203" s="29"/>
      <c r="AV203" s="31"/>
      <c r="AW203" s="5">
        <v>7.8399999999999997E-2</v>
      </c>
      <c r="AZ203" s="29"/>
      <c r="BD203" s="29"/>
      <c r="BF203" s="2"/>
      <c r="BG203" s="2"/>
      <c r="BJ203">
        <v>215</v>
      </c>
    </row>
    <row r="204" spans="1:62" x14ac:dyDescent="0.2">
      <c r="A204" s="1">
        <v>203</v>
      </c>
      <c r="B204" t="s">
        <v>57</v>
      </c>
      <c r="C204" s="25" t="s">
        <v>248</v>
      </c>
      <c r="D204" s="23">
        <v>0.88153935185185184</v>
      </c>
      <c r="E204" s="8">
        <v>44679</v>
      </c>
      <c r="F204" s="24" t="s">
        <v>264</v>
      </c>
      <c r="G204" t="s">
        <v>367</v>
      </c>
      <c r="H204" t="s">
        <v>368</v>
      </c>
      <c r="I204" s="4">
        <v>47.456166666666668</v>
      </c>
      <c r="J204" s="42">
        <v>-122.4085</v>
      </c>
      <c r="K204">
        <v>30</v>
      </c>
      <c r="L204">
        <v>4</v>
      </c>
      <c r="M204" s="30">
        <v>2</v>
      </c>
      <c r="N204" s="5">
        <v>101.102</v>
      </c>
      <c r="O204" s="5">
        <v>100.23399999999999</v>
      </c>
      <c r="P204" s="5">
        <v>8.3960000000000008</v>
      </c>
      <c r="Q204" s="2"/>
      <c r="R204" s="31">
        <v>2</v>
      </c>
      <c r="S204" s="2"/>
      <c r="T204" s="5">
        <v>29.6555</v>
      </c>
      <c r="U204" s="4"/>
      <c r="V204" s="30">
        <v>2</v>
      </c>
      <c r="W204" s="2"/>
      <c r="X204" s="5">
        <v>23.025700000000001</v>
      </c>
      <c r="Y204" s="2"/>
      <c r="Z204" s="5">
        <v>6.8249000000000004</v>
      </c>
      <c r="AA204" s="2"/>
      <c r="AB204" s="2"/>
      <c r="AC204" s="3">
        <v>2</v>
      </c>
      <c r="AE204" s="32">
        <v>7.2337849973521982</v>
      </c>
      <c r="AF204" s="7"/>
      <c r="AH204" s="7">
        <v>7.2337849973521982</v>
      </c>
      <c r="AI204" s="2"/>
      <c r="AJ204" s="1">
        <v>2</v>
      </c>
      <c r="AK204" s="5"/>
      <c r="AL204" s="5">
        <v>8.6940000000000008</v>
      </c>
      <c r="AM204" s="7"/>
      <c r="AN204" s="5"/>
      <c r="AO204" s="31"/>
      <c r="AP204" s="5"/>
      <c r="AS204" s="29"/>
      <c r="AT204" s="29"/>
      <c r="AV204" s="31"/>
      <c r="AW204" s="5">
        <v>7.0699999999999999E-2</v>
      </c>
      <c r="AZ204" s="29"/>
      <c r="BD204" s="29"/>
      <c r="BF204" s="2"/>
      <c r="BG204" s="2"/>
      <c r="BJ204">
        <v>215</v>
      </c>
    </row>
    <row r="205" spans="1:62" x14ac:dyDescent="0.2">
      <c r="A205" s="1">
        <v>204</v>
      </c>
      <c r="B205" t="s">
        <v>57</v>
      </c>
      <c r="C205" s="25" t="s">
        <v>248</v>
      </c>
      <c r="D205" s="23">
        <v>0.88237268518518519</v>
      </c>
      <c r="E205" s="8">
        <v>44679</v>
      </c>
      <c r="F205" s="24" t="s">
        <v>265</v>
      </c>
      <c r="G205" t="s">
        <v>367</v>
      </c>
      <c r="H205" t="s">
        <v>368</v>
      </c>
      <c r="I205" s="4">
        <v>47.456166666666668</v>
      </c>
      <c r="J205" s="42">
        <v>-122.4085</v>
      </c>
      <c r="K205">
        <v>30</v>
      </c>
      <c r="L205">
        <v>5</v>
      </c>
      <c r="M205" s="30">
        <v>2</v>
      </c>
      <c r="N205" s="5">
        <v>80.980999999999995</v>
      </c>
      <c r="O205" s="5">
        <v>80.290000000000006</v>
      </c>
      <c r="P205" s="5">
        <v>8.4141999999999992</v>
      </c>
      <c r="Q205" s="2"/>
      <c r="R205" s="31">
        <v>2</v>
      </c>
      <c r="S205" s="2"/>
      <c r="T205" s="5">
        <v>29.546900000000001</v>
      </c>
      <c r="U205" s="4"/>
      <c r="V205" s="30">
        <v>2</v>
      </c>
      <c r="W205" s="2"/>
      <c r="X205" s="5">
        <v>22.937799999999999</v>
      </c>
      <c r="Y205" s="2"/>
      <c r="Z205" s="5">
        <v>6.8874000000000004</v>
      </c>
      <c r="AA205" s="2"/>
      <c r="AB205" s="2"/>
      <c r="AC205" s="3">
        <v>2</v>
      </c>
      <c r="AE205" s="7"/>
      <c r="AF205" s="7"/>
      <c r="AH205" s="7"/>
      <c r="AI205" s="2"/>
      <c r="AJ205" s="1">
        <v>2</v>
      </c>
      <c r="AK205" s="5"/>
      <c r="AL205" s="5">
        <v>8.6959999999999997</v>
      </c>
      <c r="AM205" s="7"/>
      <c r="AN205" s="5"/>
      <c r="AO205" s="31"/>
      <c r="AP205" s="5"/>
      <c r="AS205" s="29"/>
      <c r="AT205" s="29"/>
      <c r="AV205" s="31"/>
      <c r="AW205" s="5">
        <v>0.1101</v>
      </c>
      <c r="AZ205" s="29"/>
      <c r="BD205" s="29"/>
      <c r="BF205" s="2"/>
      <c r="BG205" s="2"/>
      <c r="BJ205">
        <v>215</v>
      </c>
    </row>
    <row r="206" spans="1:62" x14ac:dyDescent="0.2">
      <c r="A206" s="1">
        <v>205</v>
      </c>
      <c r="B206" t="s">
        <v>57</v>
      </c>
      <c r="C206" s="25" t="s">
        <v>248</v>
      </c>
      <c r="D206" s="23">
        <v>0.88247685185185187</v>
      </c>
      <c r="E206" s="8">
        <v>44679</v>
      </c>
      <c r="F206" s="24" t="s">
        <v>266</v>
      </c>
      <c r="G206" t="s">
        <v>367</v>
      </c>
      <c r="H206" t="s">
        <v>368</v>
      </c>
      <c r="I206" s="4">
        <v>47.456166666666668</v>
      </c>
      <c r="J206" s="42">
        <v>-122.4085</v>
      </c>
      <c r="K206">
        <v>30</v>
      </c>
      <c r="L206">
        <v>6</v>
      </c>
      <c r="M206" s="30">
        <v>2</v>
      </c>
      <c r="N206" s="5">
        <v>80.98</v>
      </c>
      <c r="O206" s="5">
        <v>80.289000000000001</v>
      </c>
      <c r="P206" s="5">
        <v>8.4169</v>
      </c>
      <c r="Q206" s="2"/>
      <c r="R206" s="31">
        <v>2</v>
      </c>
      <c r="S206" s="2"/>
      <c r="T206" s="5">
        <v>29.538699999999999</v>
      </c>
      <c r="U206" s="4"/>
      <c r="V206" s="30">
        <v>2</v>
      </c>
      <c r="W206" s="2"/>
      <c r="X206" s="5">
        <v>22.931000000000001</v>
      </c>
      <c r="Y206" s="2"/>
      <c r="Z206" s="5">
        <v>6.8936000000000002</v>
      </c>
      <c r="AA206" s="2"/>
      <c r="AB206" s="2"/>
      <c r="AC206" s="3">
        <v>2</v>
      </c>
      <c r="AE206" s="32">
        <v>7.33565258531869</v>
      </c>
      <c r="AF206" s="7"/>
      <c r="AH206" s="7">
        <v>7.33565258531869</v>
      </c>
      <c r="AI206" s="2"/>
      <c r="AJ206" s="1">
        <v>2</v>
      </c>
      <c r="AK206" s="5"/>
      <c r="AL206" s="5">
        <v>8.6959999999999997</v>
      </c>
      <c r="AM206" s="7"/>
      <c r="AN206" s="5"/>
      <c r="AO206" s="31"/>
      <c r="AP206" s="5"/>
      <c r="AS206" s="29"/>
      <c r="AT206" s="29"/>
      <c r="AV206" s="31"/>
      <c r="AW206" s="5">
        <v>0.1065</v>
      </c>
      <c r="AZ206" s="29"/>
      <c r="BD206" s="29"/>
      <c r="BF206" s="2"/>
      <c r="BG206" s="2"/>
      <c r="BJ206">
        <v>215</v>
      </c>
    </row>
    <row r="207" spans="1:62" x14ac:dyDescent="0.2">
      <c r="A207" s="1">
        <v>206</v>
      </c>
      <c r="B207" t="s">
        <v>57</v>
      </c>
      <c r="C207" s="25" t="s">
        <v>248</v>
      </c>
      <c r="D207" s="23">
        <v>0.88355324074074071</v>
      </c>
      <c r="E207" s="8">
        <v>44679</v>
      </c>
      <c r="F207" s="24" t="s">
        <v>267</v>
      </c>
      <c r="G207" t="s">
        <v>367</v>
      </c>
      <c r="H207" t="s">
        <v>368</v>
      </c>
      <c r="I207" s="4">
        <v>47.456166666666668</v>
      </c>
      <c r="J207" s="42">
        <v>-122.4085</v>
      </c>
      <c r="K207">
        <v>30</v>
      </c>
      <c r="L207">
        <v>7</v>
      </c>
      <c r="M207" s="30">
        <v>2</v>
      </c>
      <c r="N207" s="5">
        <v>50.503</v>
      </c>
      <c r="O207" s="5">
        <v>50.076000000000001</v>
      </c>
      <c r="P207" s="5">
        <v>8.5546000000000006</v>
      </c>
      <c r="Q207" s="2"/>
      <c r="R207" s="31">
        <v>2</v>
      </c>
      <c r="S207" s="2"/>
      <c r="T207" s="5">
        <v>29.338100000000001</v>
      </c>
      <c r="U207" s="4"/>
      <c r="V207" s="30">
        <v>2</v>
      </c>
      <c r="W207" s="2"/>
      <c r="X207" s="5">
        <v>22.753900000000002</v>
      </c>
      <c r="Y207" s="2"/>
      <c r="Z207" s="5">
        <v>7.2488999999999999</v>
      </c>
      <c r="AA207" s="2"/>
      <c r="AB207" s="2"/>
      <c r="AC207" s="3">
        <v>2</v>
      </c>
      <c r="AE207" s="32">
        <v>7.6896482468038165</v>
      </c>
      <c r="AF207" s="7"/>
      <c r="AH207" s="7">
        <v>7.6896482468038165</v>
      </c>
      <c r="AI207" s="2"/>
      <c r="AJ207" s="1">
        <v>2</v>
      </c>
      <c r="AK207" s="5"/>
      <c r="AL207" s="5">
        <v>8.7279999999999998</v>
      </c>
      <c r="AM207" s="7"/>
      <c r="AN207" s="5"/>
      <c r="AO207" s="31"/>
      <c r="AP207" s="5"/>
      <c r="AS207" s="29"/>
      <c r="AT207" s="29"/>
      <c r="AV207" s="31"/>
      <c r="AW207" s="5">
        <v>0.49640000000000001</v>
      </c>
      <c r="AX207" s="35">
        <v>1.3318058553514696</v>
      </c>
      <c r="AZ207" s="29">
        <f t="shared" si="10"/>
        <v>1.3318058553514696</v>
      </c>
      <c r="BA207" s="1">
        <v>2</v>
      </c>
      <c r="BB207" s="35">
        <v>0.53550676365079886</v>
      </c>
      <c r="BD207" s="29">
        <f t="shared" si="11"/>
        <v>0.53550676365079886</v>
      </c>
      <c r="BE207" s="1">
        <v>2</v>
      </c>
      <c r="BF207" s="2"/>
      <c r="BG207" s="2"/>
      <c r="BJ207">
        <v>215</v>
      </c>
    </row>
    <row r="208" spans="1:62" x14ac:dyDescent="0.2">
      <c r="A208" s="1">
        <v>207</v>
      </c>
      <c r="B208" t="s">
        <v>57</v>
      </c>
      <c r="C208" s="25" t="s">
        <v>248</v>
      </c>
      <c r="D208" s="23">
        <v>0.88440972222222225</v>
      </c>
      <c r="E208" s="8">
        <v>44679</v>
      </c>
      <c r="F208" s="24" t="s">
        <v>268</v>
      </c>
      <c r="G208" t="s">
        <v>367</v>
      </c>
      <c r="H208" t="s">
        <v>368</v>
      </c>
      <c r="I208" s="4">
        <v>47.456166666666668</v>
      </c>
      <c r="J208" s="42">
        <v>-122.4085</v>
      </c>
      <c r="K208">
        <v>30</v>
      </c>
      <c r="L208">
        <v>8</v>
      </c>
      <c r="M208" s="30">
        <v>2</v>
      </c>
      <c r="N208" s="5">
        <v>30.478999999999999</v>
      </c>
      <c r="O208" s="5">
        <v>30.222999999999999</v>
      </c>
      <c r="P208" s="5">
        <v>8.9329999999999998</v>
      </c>
      <c r="Q208" s="2"/>
      <c r="R208" s="31">
        <v>2</v>
      </c>
      <c r="S208" s="2"/>
      <c r="T208" s="5">
        <v>29.095300000000002</v>
      </c>
      <c r="U208" s="4"/>
      <c r="V208" s="30">
        <v>2</v>
      </c>
      <c r="W208" s="2"/>
      <c r="X208" s="5">
        <v>22.509</v>
      </c>
      <c r="Y208" s="2"/>
      <c r="Z208" s="5">
        <v>7.9409000000000001</v>
      </c>
      <c r="AA208" s="2"/>
      <c r="AB208" s="2"/>
      <c r="AC208" s="3">
        <v>2</v>
      </c>
      <c r="AE208" s="32">
        <v>8.5220549446911438</v>
      </c>
      <c r="AF208" s="7"/>
      <c r="AH208" s="7">
        <v>8.5220549446911438</v>
      </c>
      <c r="AI208" s="2"/>
      <c r="AJ208" s="1">
        <v>2</v>
      </c>
      <c r="AK208" s="5"/>
      <c r="AL208" s="5">
        <v>8.7929999999999993</v>
      </c>
      <c r="AM208" s="7"/>
      <c r="AN208" s="5"/>
      <c r="AO208" s="31"/>
      <c r="AP208" s="5"/>
      <c r="AS208" s="29"/>
      <c r="AT208" s="29"/>
      <c r="AV208" s="31"/>
      <c r="AW208" s="5">
        <v>1.2894000000000001</v>
      </c>
      <c r="AX208" s="35">
        <v>2.9569815319866541</v>
      </c>
      <c r="AZ208" s="29">
        <f t="shared" si="10"/>
        <v>2.9569815319866541</v>
      </c>
      <c r="BA208" s="1">
        <v>2</v>
      </c>
      <c r="BB208" s="35">
        <v>0.623204316476341</v>
      </c>
      <c r="BD208" s="29">
        <f t="shared" si="11"/>
        <v>0.623204316476341</v>
      </c>
      <c r="BE208" s="1">
        <v>2</v>
      </c>
      <c r="BF208" s="2"/>
      <c r="BG208" s="2"/>
      <c r="BJ208">
        <v>215</v>
      </c>
    </row>
    <row r="209" spans="1:62" x14ac:dyDescent="0.2">
      <c r="A209" s="1">
        <v>208</v>
      </c>
      <c r="B209" t="s">
        <v>57</v>
      </c>
      <c r="C209" s="25" t="s">
        <v>248</v>
      </c>
      <c r="D209" s="23">
        <v>0.88518518518518519</v>
      </c>
      <c r="E209" s="8">
        <v>44679</v>
      </c>
      <c r="F209" s="24" t="s">
        <v>269</v>
      </c>
      <c r="G209" t="s">
        <v>367</v>
      </c>
      <c r="H209" t="s">
        <v>368</v>
      </c>
      <c r="I209" s="4">
        <v>47.456166666666668</v>
      </c>
      <c r="J209" s="42">
        <v>-122.4085</v>
      </c>
      <c r="K209">
        <v>30</v>
      </c>
      <c r="L209">
        <v>9</v>
      </c>
      <c r="M209" s="30">
        <v>2</v>
      </c>
      <c r="N209" s="5">
        <v>20.353000000000002</v>
      </c>
      <c r="O209" s="5">
        <v>20.183</v>
      </c>
      <c r="P209" s="5">
        <v>9.0655000000000001</v>
      </c>
      <c r="Q209" s="2"/>
      <c r="R209" s="31">
        <v>2</v>
      </c>
      <c r="S209" s="2"/>
      <c r="T209" s="5">
        <v>29.025500000000001</v>
      </c>
      <c r="U209" s="4"/>
      <c r="V209" s="30">
        <v>2</v>
      </c>
      <c r="W209" s="2"/>
      <c r="X209" s="5">
        <v>22.434699999999999</v>
      </c>
      <c r="Y209" s="2"/>
      <c r="Z209" s="5">
        <v>8.1649999999999991</v>
      </c>
      <c r="AA209" s="2"/>
      <c r="AB209" s="2"/>
      <c r="AC209" s="3">
        <v>2</v>
      </c>
      <c r="AE209" s="32">
        <v>8.8256589464825304</v>
      </c>
      <c r="AF209" s="7"/>
      <c r="AH209" s="7">
        <v>8.8256589464825304</v>
      </c>
      <c r="AI209" s="2"/>
      <c r="AJ209" s="1">
        <v>2</v>
      </c>
      <c r="AK209" s="5"/>
      <c r="AL209" s="5">
        <v>8.8109999999999999</v>
      </c>
      <c r="AM209" s="7"/>
      <c r="AN209" s="5"/>
      <c r="AO209" s="31"/>
      <c r="AP209" s="5"/>
      <c r="AS209" s="29"/>
      <c r="AT209" s="29"/>
      <c r="AV209" s="31"/>
      <c r="AW209" s="5">
        <v>1.5197000000000001</v>
      </c>
      <c r="AX209" s="35">
        <v>2.6496417192132382</v>
      </c>
      <c r="AZ209" s="29">
        <f t="shared" si="10"/>
        <v>2.6496417192132382</v>
      </c>
      <c r="BA209" s="1">
        <v>2</v>
      </c>
      <c r="BB209" s="35">
        <v>1.0054238332698984</v>
      </c>
      <c r="BD209" s="29">
        <f t="shared" si="11"/>
        <v>1.0054238332698984</v>
      </c>
      <c r="BE209" s="1">
        <v>2</v>
      </c>
      <c r="BF209" s="2"/>
      <c r="BG209" s="2"/>
      <c r="BJ209">
        <v>215</v>
      </c>
    </row>
    <row r="210" spans="1:62" x14ac:dyDescent="0.2">
      <c r="A210" s="1">
        <v>209</v>
      </c>
      <c r="B210" t="s">
        <v>57</v>
      </c>
      <c r="C210" s="25" t="s">
        <v>248</v>
      </c>
      <c r="D210" s="23">
        <v>0.88575231481481476</v>
      </c>
      <c r="E210" s="8">
        <v>44679</v>
      </c>
      <c r="F210" s="24" t="s">
        <v>270</v>
      </c>
      <c r="G210" t="s">
        <v>367</v>
      </c>
      <c r="H210" t="s">
        <v>368</v>
      </c>
      <c r="I210" s="4">
        <v>47.456166666666668</v>
      </c>
      <c r="J210" s="42">
        <v>-122.4085</v>
      </c>
      <c r="K210">
        <v>30</v>
      </c>
      <c r="L210">
        <v>10</v>
      </c>
      <c r="M210" s="30">
        <v>2</v>
      </c>
      <c r="N210" s="5">
        <v>10.302</v>
      </c>
      <c r="O210" s="5">
        <v>10.215</v>
      </c>
      <c r="P210" s="5">
        <v>9.6080000000000005</v>
      </c>
      <c r="Q210" s="2"/>
      <c r="R210" s="31">
        <v>2</v>
      </c>
      <c r="S210" s="2"/>
      <c r="T210" s="5">
        <v>28.6599</v>
      </c>
      <c r="U210" s="4"/>
      <c r="V210" s="30">
        <v>2</v>
      </c>
      <c r="W210" s="2"/>
      <c r="X210" s="5">
        <v>22.067499999999999</v>
      </c>
      <c r="Y210" s="2"/>
      <c r="Z210" s="5">
        <v>8.9848999999999997</v>
      </c>
      <c r="AA210" s="2"/>
      <c r="AB210" s="2"/>
      <c r="AC210" s="3">
        <v>2</v>
      </c>
      <c r="AE210" s="32">
        <v>9.0030724445475308</v>
      </c>
      <c r="AF210" s="7"/>
      <c r="AH210" s="7">
        <v>9.0030724445475308</v>
      </c>
      <c r="AI210" s="2"/>
      <c r="AJ210" s="1">
        <v>2</v>
      </c>
      <c r="AK210" s="5"/>
      <c r="AL210" s="5">
        <v>8.8840000000000003</v>
      </c>
      <c r="AM210" s="7"/>
      <c r="AN210" s="5"/>
      <c r="AO210" s="31"/>
      <c r="AP210" s="5"/>
      <c r="AS210" s="29"/>
      <c r="AT210" s="29"/>
      <c r="AV210" s="31"/>
      <c r="AW210" s="5">
        <v>3.1002999999999998</v>
      </c>
      <c r="AX210" s="35">
        <v>3.3807379405075757</v>
      </c>
      <c r="AZ210" s="29">
        <f t="shared" si="10"/>
        <v>3.3807379405075757</v>
      </c>
      <c r="BA210" s="1">
        <v>2</v>
      </c>
      <c r="BB210" s="35">
        <v>1.1307642267059248</v>
      </c>
      <c r="BD210" s="29">
        <f t="shared" si="11"/>
        <v>1.1307642267059248</v>
      </c>
      <c r="BE210" s="1">
        <v>2</v>
      </c>
      <c r="BF210" s="2"/>
      <c r="BG210" s="2"/>
      <c r="BJ210">
        <v>215</v>
      </c>
    </row>
    <row r="211" spans="1:62" x14ac:dyDescent="0.2">
      <c r="A211" s="1">
        <v>210</v>
      </c>
      <c r="B211" t="s">
        <v>57</v>
      </c>
      <c r="C211" s="25" t="s">
        <v>248</v>
      </c>
      <c r="D211" s="23">
        <v>0.8862268518518519</v>
      </c>
      <c r="E211" s="8">
        <v>44679</v>
      </c>
      <c r="F211" s="24" t="s">
        <v>271</v>
      </c>
      <c r="G211" t="s">
        <v>367</v>
      </c>
      <c r="H211" t="s">
        <v>368</v>
      </c>
      <c r="I211" s="4">
        <v>47.456166666666668</v>
      </c>
      <c r="J211" s="42">
        <v>-122.4085</v>
      </c>
      <c r="K211">
        <v>30</v>
      </c>
      <c r="L211">
        <v>11</v>
      </c>
      <c r="M211" s="30">
        <v>2</v>
      </c>
      <c r="N211" s="5">
        <v>5.1390000000000002</v>
      </c>
      <c r="O211" s="5">
        <v>5.0970000000000004</v>
      </c>
      <c r="P211" s="5">
        <v>9.8071999999999999</v>
      </c>
      <c r="Q211" s="2"/>
      <c r="R211" s="31">
        <v>2</v>
      </c>
      <c r="S211" s="2"/>
      <c r="T211" s="5">
        <v>28.579499999999999</v>
      </c>
      <c r="U211" s="4"/>
      <c r="V211" s="30">
        <v>2</v>
      </c>
      <c r="W211" s="2"/>
      <c r="X211" s="5">
        <v>21.974</v>
      </c>
      <c r="Y211" s="2"/>
      <c r="Z211" s="5">
        <v>9.4899000000000004</v>
      </c>
      <c r="AA211" s="2"/>
      <c r="AB211" s="2"/>
      <c r="AC211" s="3">
        <v>2</v>
      </c>
      <c r="AE211" s="32">
        <v>9.6153104801058902</v>
      </c>
      <c r="AF211" s="7"/>
      <c r="AH211" s="7">
        <v>9.6153104801058902</v>
      </c>
      <c r="AI211" s="2"/>
      <c r="AJ211" s="1">
        <v>2</v>
      </c>
      <c r="AK211" s="5"/>
      <c r="AL211" s="5">
        <v>8.9369999999999994</v>
      </c>
      <c r="AM211" s="7"/>
      <c r="AN211" s="5"/>
      <c r="AO211" s="31"/>
      <c r="AP211" s="5"/>
      <c r="AS211" s="29"/>
      <c r="AT211" s="29"/>
      <c r="AV211" s="31"/>
      <c r="AW211" s="5">
        <v>3.0387</v>
      </c>
      <c r="AX211" s="35">
        <v>4.8429303830962525</v>
      </c>
      <c r="AZ211" s="29">
        <f t="shared" si="10"/>
        <v>4.8429303830962525</v>
      </c>
      <c r="BA211" s="1">
        <v>2</v>
      </c>
      <c r="BB211" s="35">
        <v>1.147445938515034</v>
      </c>
      <c r="BD211" s="29">
        <f t="shared" si="11"/>
        <v>1.147445938515034</v>
      </c>
      <c r="BE211" s="1">
        <v>2</v>
      </c>
      <c r="BF211" s="2"/>
      <c r="BG211" s="2"/>
      <c r="BJ211">
        <v>215</v>
      </c>
    </row>
    <row r="212" spans="1:62" x14ac:dyDescent="0.2">
      <c r="A212" s="1">
        <v>211</v>
      </c>
      <c r="B212" t="s">
        <v>57</v>
      </c>
      <c r="C212" s="25" t="s">
        <v>248</v>
      </c>
      <c r="D212" s="23">
        <v>0.88668981481481479</v>
      </c>
      <c r="E212" s="8">
        <v>44679</v>
      </c>
      <c r="F212" s="24" t="s">
        <v>272</v>
      </c>
      <c r="G212" t="s">
        <v>367</v>
      </c>
      <c r="H212" t="s">
        <v>368</v>
      </c>
      <c r="I212" s="4">
        <v>47.456166666666668</v>
      </c>
      <c r="J212" s="42">
        <v>-122.4085</v>
      </c>
      <c r="K212">
        <v>30</v>
      </c>
      <c r="L212">
        <v>12</v>
      </c>
      <c r="M212" s="30">
        <v>2</v>
      </c>
      <c r="N212" s="5">
        <v>2.9239999999999999</v>
      </c>
      <c r="O212" s="5">
        <v>2.899</v>
      </c>
      <c r="P212" s="5">
        <v>10.387700000000001</v>
      </c>
      <c r="Q212" s="2"/>
      <c r="R212" s="31">
        <v>2</v>
      </c>
      <c r="S212" s="2"/>
      <c r="T212" s="5">
        <v>28.407800000000002</v>
      </c>
      <c r="U212" s="4"/>
      <c r="V212" s="30">
        <v>2</v>
      </c>
      <c r="W212" s="2"/>
      <c r="X212" s="5">
        <v>21.7485</v>
      </c>
      <c r="Y212" s="2"/>
      <c r="Z212" s="5">
        <v>10.01</v>
      </c>
      <c r="AA212" s="2"/>
      <c r="AB212" s="2"/>
      <c r="AC212" s="3">
        <v>2</v>
      </c>
      <c r="AE212" s="32">
        <v>10.200333975166954</v>
      </c>
      <c r="AF212" s="7"/>
      <c r="AH212" s="7">
        <v>10.200333975166954</v>
      </c>
      <c r="AI212" s="2"/>
      <c r="AJ212" s="1">
        <v>2</v>
      </c>
      <c r="AK212" s="5"/>
      <c r="AL212" s="5">
        <v>8.9870000000000001</v>
      </c>
      <c r="AM212" s="7"/>
      <c r="AN212" s="5"/>
      <c r="AO212" s="31"/>
      <c r="AP212" s="5"/>
      <c r="AS212" s="29"/>
      <c r="AT212" s="29"/>
      <c r="AV212" s="31"/>
      <c r="AW212" s="5">
        <v>2.4407000000000001</v>
      </c>
      <c r="AX212" s="35">
        <v>4.8894970213952549</v>
      </c>
      <c r="AZ212" s="29">
        <f t="shared" si="10"/>
        <v>4.8894970213952549</v>
      </c>
      <c r="BA212" s="1">
        <v>2</v>
      </c>
      <c r="BB212" s="35">
        <v>1.6624770803670887</v>
      </c>
      <c r="BD212" s="29">
        <f t="shared" si="11"/>
        <v>1.6624770803670887</v>
      </c>
      <c r="BE212" s="1">
        <v>2</v>
      </c>
      <c r="BF212" s="2"/>
      <c r="BG212" s="2"/>
      <c r="BJ212">
        <v>215</v>
      </c>
    </row>
    <row r="213" spans="1:62" x14ac:dyDescent="0.2">
      <c r="A213" s="1">
        <v>212</v>
      </c>
      <c r="B213" t="s">
        <v>57</v>
      </c>
      <c r="C213" s="25" t="s">
        <v>248</v>
      </c>
      <c r="D213" s="23">
        <v>0.9148263888888889</v>
      </c>
      <c r="E213" s="8">
        <v>44679</v>
      </c>
      <c r="F213" s="24" t="s">
        <v>273</v>
      </c>
      <c r="G213" t="s">
        <v>369</v>
      </c>
      <c r="H213" t="s">
        <v>370</v>
      </c>
      <c r="I213" s="4">
        <v>47.393500000000003</v>
      </c>
      <c r="J213" s="42">
        <v>-122.36033333333333</v>
      </c>
      <c r="K213">
        <v>31</v>
      </c>
      <c r="L213">
        <v>1</v>
      </c>
      <c r="M213" s="30">
        <v>2</v>
      </c>
      <c r="N213" s="5">
        <v>211.92099999999999</v>
      </c>
      <c r="O213" s="5">
        <v>210.047</v>
      </c>
      <c r="P213" s="5">
        <v>8.4796999999999993</v>
      </c>
      <c r="Q213" s="2"/>
      <c r="R213" s="31">
        <v>2</v>
      </c>
      <c r="S213" s="2"/>
      <c r="T213" s="5">
        <v>29.895800000000001</v>
      </c>
      <c r="U213" s="4"/>
      <c r="V213" s="30">
        <v>2</v>
      </c>
      <c r="W213" s="2"/>
      <c r="X213" s="5">
        <v>23.203399999999998</v>
      </c>
      <c r="Y213" s="2"/>
      <c r="Z213" s="5">
        <v>7.0179999999999998</v>
      </c>
      <c r="AA213" s="2"/>
      <c r="AB213" s="2"/>
      <c r="AC213" s="3">
        <v>2</v>
      </c>
      <c r="AE213" s="32">
        <v>7.4975121210896898</v>
      </c>
      <c r="AF213" s="7"/>
      <c r="AH213" s="7">
        <v>7.4975121210896898</v>
      </c>
      <c r="AI213" s="2"/>
      <c r="AJ213" s="1">
        <v>2</v>
      </c>
      <c r="AK213" s="5"/>
      <c r="AL213" s="5">
        <v>8.734</v>
      </c>
      <c r="AM213" s="7"/>
      <c r="AN213" s="5"/>
      <c r="AO213" s="31"/>
      <c r="AP213" s="5"/>
      <c r="AQ213" s="5">
        <v>25.227639978962745</v>
      </c>
      <c r="AR213" s="5">
        <v>0.3707204910153396</v>
      </c>
      <c r="AS213" s="5">
        <v>1.8895855368882395</v>
      </c>
      <c r="AT213" s="5">
        <v>2.0485740648648649</v>
      </c>
      <c r="AU213" s="5">
        <v>39.63373809437546</v>
      </c>
      <c r="AV213" s="31">
        <v>2</v>
      </c>
      <c r="AW213" s="5">
        <v>0.1633</v>
      </c>
      <c r="AZ213" s="29"/>
      <c r="BD213" s="29"/>
      <c r="BF213" s="2"/>
      <c r="BG213" s="2"/>
      <c r="BJ213">
        <v>215</v>
      </c>
    </row>
    <row r="214" spans="1:62" x14ac:dyDescent="0.2">
      <c r="A214" s="1">
        <v>213</v>
      </c>
      <c r="B214" t="s">
        <v>57</v>
      </c>
      <c r="C214" s="25" t="s">
        <v>248</v>
      </c>
      <c r="D214" s="23">
        <v>0.91590277777777773</v>
      </c>
      <c r="E214" s="8">
        <v>44679</v>
      </c>
      <c r="F214" s="24" t="s">
        <v>274</v>
      </c>
      <c r="G214" t="s">
        <v>369</v>
      </c>
      <c r="H214" t="s">
        <v>370</v>
      </c>
      <c r="I214" s="4">
        <v>47.393500000000003</v>
      </c>
      <c r="J214" s="42">
        <v>-122.36033333333333</v>
      </c>
      <c r="K214">
        <v>31</v>
      </c>
      <c r="L214">
        <v>2</v>
      </c>
      <c r="M214" s="30">
        <v>2</v>
      </c>
      <c r="N214" s="5">
        <v>181.82900000000001</v>
      </c>
      <c r="O214" s="5">
        <v>180.233</v>
      </c>
      <c r="P214" s="5">
        <v>8.4739000000000004</v>
      </c>
      <c r="Q214" s="2"/>
      <c r="R214" s="31">
        <v>2</v>
      </c>
      <c r="S214" s="2"/>
      <c r="T214" s="5">
        <v>29.882000000000001</v>
      </c>
      <c r="U214" s="4"/>
      <c r="V214" s="30">
        <v>2</v>
      </c>
      <c r="W214" s="2"/>
      <c r="X214" s="5">
        <v>23.193000000000001</v>
      </c>
      <c r="Y214" s="2"/>
      <c r="Z214" s="5">
        <v>7.0465999999999998</v>
      </c>
      <c r="AA214" s="2"/>
      <c r="AB214" s="2"/>
      <c r="AC214" s="3">
        <v>2</v>
      </c>
      <c r="AE214" s="32">
        <v>7.4284176679467544</v>
      </c>
      <c r="AF214" s="7"/>
      <c r="AH214" s="7">
        <v>7.4284176679467544</v>
      </c>
      <c r="AI214" s="2"/>
      <c r="AJ214" s="1">
        <v>2</v>
      </c>
      <c r="AK214" s="5"/>
      <c r="AL214" s="5">
        <v>8.7370000000000001</v>
      </c>
      <c r="AM214" s="7"/>
      <c r="AN214" s="5"/>
      <c r="AO214" s="31"/>
      <c r="AP214" s="5"/>
      <c r="AS214" s="29"/>
      <c r="AT214" s="29"/>
      <c r="AV214" s="31"/>
      <c r="AW214" s="5">
        <v>0.13819999999999999</v>
      </c>
      <c r="AZ214" s="29"/>
      <c r="BD214" s="29"/>
      <c r="BF214" s="2"/>
      <c r="BG214" s="2"/>
      <c r="BJ214">
        <v>215</v>
      </c>
    </row>
    <row r="215" spans="1:62" x14ac:dyDescent="0.2">
      <c r="A215" s="1">
        <v>214</v>
      </c>
      <c r="B215" t="s">
        <v>57</v>
      </c>
      <c r="C215" s="25" t="s">
        <v>248</v>
      </c>
      <c r="D215" s="23">
        <v>0.91694444444444445</v>
      </c>
      <c r="E215" s="8">
        <v>44679</v>
      </c>
      <c r="F215" s="24" t="s">
        <v>275</v>
      </c>
      <c r="G215" t="s">
        <v>369</v>
      </c>
      <c r="H215" t="s">
        <v>370</v>
      </c>
      <c r="I215" s="4">
        <v>47.393500000000003</v>
      </c>
      <c r="J215" s="42">
        <v>-122.36033333333333</v>
      </c>
      <c r="K215">
        <v>31</v>
      </c>
      <c r="L215">
        <v>3</v>
      </c>
      <c r="M215" s="30">
        <v>2</v>
      </c>
      <c r="N215" s="5">
        <v>151.58699999999999</v>
      </c>
      <c r="O215" s="5">
        <v>150.268</v>
      </c>
      <c r="P215" s="5">
        <v>8.4598999999999993</v>
      </c>
      <c r="Q215" s="2"/>
      <c r="R215" s="31">
        <v>2</v>
      </c>
      <c r="S215" s="2"/>
      <c r="T215" s="5">
        <v>29.8261</v>
      </c>
      <c r="U215" s="4"/>
      <c r="V215" s="30">
        <v>2</v>
      </c>
      <c r="W215" s="2"/>
      <c r="X215" s="5">
        <v>23.1509</v>
      </c>
      <c r="Y215" s="2"/>
      <c r="Z215" s="5">
        <v>7.0545</v>
      </c>
      <c r="AA215" s="2"/>
      <c r="AB215" s="2"/>
      <c r="AC215" s="3">
        <v>2</v>
      </c>
      <c r="AE215" s="32">
        <v>7.4603614200330384</v>
      </c>
      <c r="AF215" s="7"/>
      <c r="AH215" s="7">
        <v>7.4603614200330384</v>
      </c>
      <c r="AI215" s="2"/>
      <c r="AJ215" s="1">
        <v>2</v>
      </c>
      <c r="AK215" s="5"/>
      <c r="AL215" s="5">
        <v>8.734</v>
      </c>
      <c r="AM215" s="7"/>
      <c r="AN215" s="5"/>
      <c r="AO215" s="31"/>
      <c r="AP215" s="5"/>
      <c r="AQ215" s="5">
        <v>25.565701816636228</v>
      </c>
      <c r="AR215" s="5">
        <v>0.37831539970781591</v>
      </c>
      <c r="AS215" s="5">
        <v>1.6805646776113954</v>
      </c>
      <c r="AT215" s="5">
        <v>2.027163547972973</v>
      </c>
      <c r="AU215" s="5">
        <v>39.49740156141344</v>
      </c>
      <c r="AV215" s="31">
        <v>2</v>
      </c>
      <c r="AW215" s="5">
        <v>8.7400000000000005E-2</v>
      </c>
      <c r="AZ215" s="29"/>
      <c r="BD215" s="29"/>
      <c r="BF215" s="2"/>
      <c r="BG215" s="2"/>
      <c r="BJ215">
        <v>215</v>
      </c>
    </row>
    <row r="216" spans="1:62" x14ac:dyDescent="0.2">
      <c r="A216" s="1">
        <v>215</v>
      </c>
      <c r="B216" t="s">
        <v>57</v>
      </c>
      <c r="C216" s="25" t="s">
        <v>248</v>
      </c>
      <c r="D216" s="23">
        <v>0.91795138888888894</v>
      </c>
      <c r="E216" s="8">
        <v>44679</v>
      </c>
      <c r="F216" s="24" t="s">
        <v>276</v>
      </c>
      <c r="G216" t="s">
        <v>369</v>
      </c>
      <c r="H216" t="s">
        <v>370</v>
      </c>
      <c r="I216" s="4">
        <v>47.393500000000003</v>
      </c>
      <c r="J216" s="42">
        <v>-122.36033333333333</v>
      </c>
      <c r="K216">
        <v>31</v>
      </c>
      <c r="L216">
        <v>4</v>
      </c>
      <c r="M216" s="30">
        <v>2</v>
      </c>
      <c r="N216" s="5">
        <v>121.063</v>
      </c>
      <c r="O216" s="5">
        <v>120.018</v>
      </c>
      <c r="P216" s="5">
        <v>8.4297000000000004</v>
      </c>
      <c r="Q216" s="2"/>
      <c r="R216" s="31">
        <v>2</v>
      </c>
      <c r="S216" s="2"/>
      <c r="T216" s="5">
        <v>29.768799999999999</v>
      </c>
      <c r="U216" s="4"/>
      <c r="V216" s="30">
        <v>2</v>
      </c>
      <c r="W216" s="2"/>
      <c r="X216" s="5">
        <v>23.1099</v>
      </c>
      <c r="Y216" s="2"/>
      <c r="Z216" s="5">
        <v>6.9581</v>
      </c>
      <c r="AA216" s="2"/>
      <c r="AB216" s="2"/>
      <c r="AC216" s="3">
        <v>2</v>
      </c>
      <c r="AE216" s="32">
        <v>7.3460675003495224</v>
      </c>
      <c r="AF216" s="7"/>
      <c r="AH216" s="7">
        <v>7.3460675003495224</v>
      </c>
      <c r="AI216" s="2"/>
      <c r="AJ216" s="1">
        <v>2</v>
      </c>
      <c r="AK216" s="5"/>
      <c r="AL216" s="5">
        <v>8.7200000000000006</v>
      </c>
      <c r="AM216" s="7"/>
      <c r="AN216" s="5"/>
      <c r="AO216" s="31"/>
      <c r="AP216" s="5"/>
      <c r="AS216" s="29"/>
      <c r="AT216" s="29"/>
      <c r="AV216" s="31"/>
      <c r="AW216" s="5">
        <v>5.8099999999999999E-2</v>
      </c>
      <c r="AZ216" s="29"/>
      <c r="BD216" s="29"/>
      <c r="BF216" s="2"/>
      <c r="BG216" s="2"/>
      <c r="BJ216">
        <v>215</v>
      </c>
    </row>
    <row r="217" spans="1:62" x14ac:dyDescent="0.2">
      <c r="A217" s="1">
        <v>216</v>
      </c>
      <c r="B217" t="s">
        <v>57</v>
      </c>
      <c r="C217" s="25" t="s">
        <v>248</v>
      </c>
      <c r="D217" s="23">
        <v>0.91877314814814814</v>
      </c>
      <c r="E217" s="8">
        <v>44679</v>
      </c>
      <c r="F217" s="24" t="s">
        <v>277</v>
      </c>
      <c r="G217" t="s">
        <v>369</v>
      </c>
      <c r="H217" t="s">
        <v>370</v>
      </c>
      <c r="I217" s="4">
        <v>47.393500000000003</v>
      </c>
      <c r="J217" s="42">
        <v>-122.36033333333333</v>
      </c>
      <c r="K217">
        <v>31</v>
      </c>
      <c r="L217">
        <v>5</v>
      </c>
      <c r="M217" s="30">
        <v>2</v>
      </c>
      <c r="N217" s="5">
        <v>100.955</v>
      </c>
      <c r="O217" s="5">
        <v>100.089</v>
      </c>
      <c r="P217" s="5">
        <v>8.4055999999999997</v>
      </c>
      <c r="Q217" s="2"/>
      <c r="R217" s="31">
        <v>2</v>
      </c>
      <c r="S217" s="2"/>
      <c r="T217" s="5">
        <v>29.7163</v>
      </c>
      <c r="U217" s="4"/>
      <c r="V217" s="30">
        <v>2</v>
      </c>
      <c r="W217" s="2"/>
      <c r="X217" s="5">
        <v>23.071999999999999</v>
      </c>
      <c r="Y217" s="2"/>
      <c r="Z217" s="5">
        <v>6.8715000000000002</v>
      </c>
      <c r="AA217" s="2"/>
      <c r="AB217" s="2"/>
      <c r="AC217" s="3">
        <v>2</v>
      </c>
      <c r="AE217" s="32">
        <v>7.2488420855506002</v>
      </c>
      <c r="AF217" s="7"/>
      <c r="AH217" s="7">
        <v>7.2488420855506002</v>
      </c>
      <c r="AI217" s="2"/>
      <c r="AJ217" s="1">
        <v>2</v>
      </c>
      <c r="AK217" s="5"/>
      <c r="AL217" s="5">
        <v>8.7050000000000001</v>
      </c>
      <c r="AM217" s="7"/>
      <c r="AN217" s="5"/>
      <c r="AO217" s="31"/>
      <c r="AP217" s="5"/>
      <c r="AS217" s="29"/>
      <c r="AT217" s="29"/>
      <c r="AV217" s="31"/>
      <c r="AW217" s="5">
        <v>5.8099999999999999E-2</v>
      </c>
      <c r="AZ217" s="29"/>
      <c r="BD217" s="29"/>
      <c r="BF217" s="2"/>
      <c r="BG217" s="2"/>
      <c r="BJ217">
        <v>215</v>
      </c>
    </row>
    <row r="218" spans="1:62" x14ac:dyDescent="0.2">
      <c r="A218" s="1">
        <v>217</v>
      </c>
      <c r="B218" t="s">
        <v>57</v>
      </c>
      <c r="C218" s="25" t="s">
        <v>248</v>
      </c>
      <c r="D218" s="23">
        <v>0.91960648148148139</v>
      </c>
      <c r="E218" s="8">
        <v>44679</v>
      </c>
      <c r="F218" s="24" t="s">
        <v>278</v>
      </c>
      <c r="G218" t="s">
        <v>369</v>
      </c>
      <c r="H218" t="s">
        <v>370</v>
      </c>
      <c r="I218" s="4">
        <v>47.393500000000003</v>
      </c>
      <c r="J218" s="42">
        <v>-122.36033333333333</v>
      </c>
      <c r="K218">
        <v>31</v>
      </c>
      <c r="L218">
        <v>6</v>
      </c>
      <c r="M218" s="30">
        <v>2</v>
      </c>
      <c r="N218" s="5">
        <v>80.757000000000005</v>
      </c>
      <c r="O218" s="5">
        <v>80.069000000000003</v>
      </c>
      <c r="P218" s="5">
        <v>8.3926999999999996</v>
      </c>
      <c r="Q218" s="2"/>
      <c r="R218" s="31">
        <v>2</v>
      </c>
      <c r="S218" s="2"/>
      <c r="T218" s="5">
        <v>29.6769</v>
      </c>
      <c r="U218" s="4"/>
      <c r="V218" s="30">
        <v>2</v>
      </c>
      <c r="W218" s="2"/>
      <c r="X218" s="5">
        <v>23.0427</v>
      </c>
      <c r="Y218" s="2"/>
      <c r="Z218" s="5">
        <v>6.8155000000000001</v>
      </c>
      <c r="AA218" s="2"/>
      <c r="AB218" s="2"/>
      <c r="AC218" s="3">
        <v>2</v>
      </c>
      <c r="AE218" s="32">
        <v>7.2857095067165654</v>
      </c>
      <c r="AF218" s="7"/>
      <c r="AH218" s="7">
        <v>7.2857095067165654</v>
      </c>
      <c r="AI218" s="2"/>
      <c r="AJ218" s="1">
        <v>2</v>
      </c>
      <c r="AK218" s="6"/>
      <c r="AL218" s="5">
        <v>8.6959999999999997</v>
      </c>
      <c r="AM218" s="7"/>
      <c r="AN218" s="6"/>
      <c r="AO218" s="31"/>
      <c r="AP218" s="6"/>
      <c r="AS218" s="29"/>
      <c r="AT218" s="29"/>
      <c r="AV218" s="31"/>
      <c r="AW218" s="5">
        <v>4.3200000000000002E-2</v>
      </c>
      <c r="AZ218" s="29"/>
      <c r="BD218" s="29"/>
      <c r="BF218" s="2"/>
      <c r="BG218" s="2"/>
      <c r="BJ218">
        <v>215</v>
      </c>
    </row>
    <row r="219" spans="1:62" x14ac:dyDescent="0.2">
      <c r="A219" s="1">
        <v>218</v>
      </c>
      <c r="B219" t="s">
        <v>57</v>
      </c>
      <c r="C219" s="25" t="s">
        <v>248</v>
      </c>
      <c r="D219" s="23">
        <v>0.9211111111111111</v>
      </c>
      <c r="E219" s="8">
        <v>44679</v>
      </c>
      <c r="F219" s="24" t="s">
        <v>279</v>
      </c>
      <c r="G219" t="s">
        <v>369</v>
      </c>
      <c r="H219" t="s">
        <v>370</v>
      </c>
      <c r="I219" s="4">
        <v>47.393500000000003</v>
      </c>
      <c r="J219" s="42">
        <v>-122.36033333333333</v>
      </c>
      <c r="K219">
        <v>31</v>
      </c>
      <c r="L219">
        <v>7</v>
      </c>
      <c r="M219" s="30">
        <v>2</v>
      </c>
      <c r="N219" s="5">
        <v>50.481999999999999</v>
      </c>
      <c r="O219" s="5">
        <v>50.055</v>
      </c>
      <c r="P219" s="5">
        <v>8.4240999999999993</v>
      </c>
      <c r="Q219" s="2"/>
      <c r="R219" s="31">
        <v>2</v>
      </c>
      <c r="S219" s="2"/>
      <c r="T219" s="5">
        <v>29.499600000000001</v>
      </c>
      <c r="U219" s="4"/>
      <c r="V219" s="30">
        <v>2</v>
      </c>
      <c r="W219" s="2"/>
      <c r="X219" s="5">
        <v>22.898900000000001</v>
      </c>
      <c r="Y219" s="2"/>
      <c r="Z219" s="5">
        <v>6.8917999999999999</v>
      </c>
      <c r="AA219" s="2"/>
      <c r="AB219" s="2"/>
      <c r="AC219" s="3">
        <v>2</v>
      </c>
      <c r="AE219" s="32">
        <v>7.2693136151266708</v>
      </c>
      <c r="AF219" s="7"/>
      <c r="AH219" s="7">
        <v>7.2693136151266708</v>
      </c>
      <c r="AI219" s="2"/>
      <c r="AJ219" s="1">
        <v>2</v>
      </c>
      <c r="AK219" s="6"/>
      <c r="AL219" s="5">
        <v>8.6959999999999997</v>
      </c>
      <c r="AM219" s="7"/>
      <c r="AN219" s="6"/>
      <c r="AO219" s="31"/>
      <c r="AP219" s="6"/>
      <c r="AQ219" s="5">
        <v>28.562932195982469</v>
      </c>
      <c r="AR219" s="5">
        <v>0.35400683710737763</v>
      </c>
      <c r="AS219" s="5">
        <v>0.90364866092037976</v>
      </c>
      <c r="AT219" s="5">
        <v>2.1432637459459456</v>
      </c>
      <c r="AU219" s="5">
        <v>43.03115910927685</v>
      </c>
      <c r="AV219" s="31">
        <v>2</v>
      </c>
      <c r="AW219" s="5">
        <v>0.1047</v>
      </c>
      <c r="AX219" s="35"/>
      <c r="AZ219" s="29"/>
      <c r="BB219" s="35"/>
      <c r="BD219" s="29"/>
      <c r="BF219" s="2"/>
      <c r="BG219" s="2"/>
      <c r="BJ219">
        <v>215</v>
      </c>
    </row>
    <row r="220" spans="1:62" x14ac:dyDescent="0.2">
      <c r="A220" s="1">
        <v>219</v>
      </c>
      <c r="B220" t="s">
        <v>57</v>
      </c>
      <c r="C220" s="25" t="s">
        <v>248</v>
      </c>
      <c r="D220" s="23">
        <v>0.92194444444444434</v>
      </c>
      <c r="E220" s="8">
        <v>44679</v>
      </c>
      <c r="F220" s="24" t="s">
        <v>280</v>
      </c>
      <c r="G220" t="s">
        <v>369</v>
      </c>
      <c r="H220" t="s">
        <v>370</v>
      </c>
      <c r="I220" s="4">
        <v>47.393500000000003</v>
      </c>
      <c r="J220" s="42">
        <v>-122.36033333333333</v>
      </c>
      <c r="K220">
        <v>31</v>
      </c>
      <c r="L220">
        <v>8</v>
      </c>
      <c r="M220" s="30">
        <v>2</v>
      </c>
      <c r="N220" s="5">
        <v>30.279</v>
      </c>
      <c r="O220" s="5">
        <v>30.024000000000001</v>
      </c>
      <c r="P220" s="5">
        <v>8.5378000000000007</v>
      </c>
      <c r="Q220" s="2"/>
      <c r="R220" s="31">
        <v>2</v>
      </c>
      <c r="S220" s="2"/>
      <c r="T220" s="5">
        <v>29.328099999999999</v>
      </c>
      <c r="U220" s="4"/>
      <c r="V220" s="30">
        <v>2</v>
      </c>
      <c r="W220" s="2"/>
      <c r="X220" s="5">
        <v>22.748200000000001</v>
      </c>
      <c r="Y220" s="2"/>
      <c r="Z220" s="5">
        <v>7.2069000000000001</v>
      </c>
      <c r="AA220" s="2"/>
      <c r="AB220" s="2"/>
      <c r="AC220" s="3">
        <v>2</v>
      </c>
      <c r="AE220" s="32">
        <v>7.6203470766782067</v>
      </c>
      <c r="AF220" s="7"/>
      <c r="AH220" s="7">
        <v>7.6203470766782067</v>
      </c>
      <c r="AI220" s="2"/>
      <c r="AJ220" s="1">
        <v>2</v>
      </c>
      <c r="AK220" s="6"/>
      <c r="AL220" s="5">
        <v>8.7240000000000002</v>
      </c>
      <c r="AM220" s="7"/>
      <c r="AN220" s="6"/>
      <c r="AO220" s="31"/>
      <c r="AP220" s="6"/>
      <c r="AS220" s="29"/>
      <c r="AT220" s="29"/>
      <c r="AV220" s="31"/>
      <c r="AW220" s="5">
        <v>0.46410000000000001</v>
      </c>
      <c r="AX220" s="35">
        <v>1.2526425702431652</v>
      </c>
      <c r="AZ220" s="29">
        <f t="shared" si="10"/>
        <v>1.2526425702431652</v>
      </c>
      <c r="BA220" s="1">
        <v>2</v>
      </c>
      <c r="BB220" s="35">
        <v>0.53043038173644419</v>
      </c>
      <c r="BD220" s="29">
        <f t="shared" ref="BD220:BD255" si="12">AVERAGE(BB220:BC220)</f>
        <v>0.53043038173644419</v>
      </c>
      <c r="BE220" s="1">
        <v>2</v>
      </c>
      <c r="BF220" s="2"/>
      <c r="BG220" s="2"/>
      <c r="BJ220">
        <v>215</v>
      </c>
    </row>
    <row r="221" spans="1:62" x14ac:dyDescent="0.2">
      <c r="A221" s="1">
        <v>220</v>
      </c>
      <c r="B221" t="s">
        <v>57</v>
      </c>
      <c r="C221" s="25" t="s">
        <v>248</v>
      </c>
      <c r="D221" s="23">
        <v>0.92251157407407414</v>
      </c>
      <c r="E221" s="8">
        <v>44679</v>
      </c>
      <c r="F221" s="24" t="s">
        <v>281</v>
      </c>
      <c r="G221" t="s">
        <v>369</v>
      </c>
      <c r="H221" t="s">
        <v>370</v>
      </c>
      <c r="I221" s="4">
        <v>47.393500000000003</v>
      </c>
      <c r="J221" s="42">
        <v>-122.36033333333333</v>
      </c>
      <c r="K221">
        <v>31</v>
      </c>
      <c r="L221">
        <v>9</v>
      </c>
      <c r="M221" s="30">
        <v>2</v>
      </c>
      <c r="N221" s="5">
        <v>20.600999999999999</v>
      </c>
      <c r="O221" s="5">
        <v>20.428000000000001</v>
      </c>
      <c r="P221" s="5">
        <v>8.7040000000000006</v>
      </c>
      <c r="Q221" s="2"/>
      <c r="R221" s="31">
        <v>2</v>
      </c>
      <c r="S221" s="2"/>
      <c r="T221" s="5">
        <v>29.2026</v>
      </c>
      <c r="U221" s="4"/>
      <c r="V221" s="30">
        <v>2</v>
      </c>
      <c r="W221" s="2"/>
      <c r="X221" s="5">
        <v>22.626100000000001</v>
      </c>
      <c r="Y221" s="2"/>
      <c r="Z221" s="5">
        <v>7.5297000000000001</v>
      </c>
      <c r="AA221" s="2"/>
      <c r="AB221" s="2"/>
      <c r="AC221" s="3">
        <v>2</v>
      </c>
      <c r="AE221" s="32">
        <v>7.9509009911502178</v>
      </c>
      <c r="AF221" s="7"/>
      <c r="AH221" s="7">
        <v>7.9509009911502178</v>
      </c>
      <c r="AI221" s="2"/>
      <c r="AJ221" s="1">
        <v>2</v>
      </c>
      <c r="AK221" s="6"/>
      <c r="AL221" s="5">
        <v>8.7520000000000007</v>
      </c>
      <c r="AM221" s="7"/>
      <c r="AN221" s="6"/>
      <c r="AO221" s="31"/>
      <c r="AP221" s="6"/>
      <c r="AQ221" s="5">
        <v>26.858566514298758</v>
      </c>
      <c r="AR221" s="5">
        <v>0.37348777888970047</v>
      </c>
      <c r="AS221" s="5">
        <v>0.72628303816654483</v>
      </c>
      <c r="AT221" s="5">
        <v>2.07769089527027</v>
      </c>
      <c r="AU221" s="5">
        <v>42.57977969201972</v>
      </c>
      <c r="AV221" s="31">
        <v>2</v>
      </c>
      <c r="AW221" s="5">
        <v>0.57899999999999996</v>
      </c>
      <c r="AX221" s="35">
        <v>1.1967626042843624</v>
      </c>
      <c r="AZ221" s="29">
        <f t="shared" si="10"/>
        <v>1.1967626042843624</v>
      </c>
      <c r="BA221" s="1">
        <v>2</v>
      </c>
      <c r="BB221" s="35">
        <v>0.51143064367510616</v>
      </c>
      <c r="BD221" s="29">
        <f t="shared" si="12"/>
        <v>0.51143064367510616</v>
      </c>
      <c r="BE221" s="1">
        <v>2</v>
      </c>
      <c r="BF221" s="2"/>
      <c r="BG221" s="2"/>
      <c r="BJ221">
        <v>215</v>
      </c>
    </row>
    <row r="222" spans="1:62" x14ac:dyDescent="0.2">
      <c r="A222" s="1">
        <v>221</v>
      </c>
      <c r="B222" t="s">
        <v>57</v>
      </c>
      <c r="C222" s="25" t="s">
        <v>248</v>
      </c>
      <c r="D222" s="23">
        <v>0.92327546296296292</v>
      </c>
      <c r="E222" s="8">
        <v>44679</v>
      </c>
      <c r="F222" s="24" t="s">
        <v>282</v>
      </c>
      <c r="G222" t="s">
        <v>369</v>
      </c>
      <c r="H222" t="s">
        <v>370</v>
      </c>
      <c r="I222" s="4">
        <v>47.393500000000003</v>
      </c>
      <c r="J222" s="42">
        <v>-122.36033333333333</v>
      </c>
      <c r="K222">
        <v>31</v>
      </c>
      <c r="L222">
        <v>10</v>
      </c>
      <c r="M222" s="30">
        <v>2</v>
      </c>
      <c r="N222" s="5">
        <v>10.021000000000001</v>
      </c>
      <c r="O222" s="5">
        <v>9.9380000000000006</v>
      </c>
      <c r="P222" s="5">
        <v>9.1641999999999992</v>
      </c>
      <c r="Q222" s="2"/>
      <c r="R222" s="31">
        <v>2</v>
      </c>
      <c r="S222" s="2"/>
      <c r="T222" s="5">
        <v>28.9621</v>
      </c>
      <c r="U222" s="4"/>
      <c r="V222" s="30">
        <v>2</v>
      </c>
      <c r="W222" s="2"/>
      <c r="X222" s="5">
        <v>22.3704</v>
      </c>
      <c r="Y222" s="2"/>
      <c r="Z222" s="5">
        <v>8.2278000000000002</v>
      </c>
      <c r="AA222" s="2"/>
      <c r="AB222" s="2"/>
      <c r="AC222" s="3">
        <v>2</v>
      </c>
      <c r="AE222" s="32">
        <v>8.4303411812409408</v>
      </c>
      <c r="AF222" s="7"/>
      <c r="AH222" s="7">
        <v>8.4303411812409408</v>
      </c>
      <c r="AI222" s="2"/>
      <c r="AJ222" s="1">
        <v>2</v>
      </c>
      <c r="AK222" s="6"/>
      <c r="AL222" s="5">
        <v>8.8059999999999992</v>
      </c>
      <c r="AM222" s="7"/>
      <c r="AN222" s="6"/>
      <c r="AO222" s="31"/>
      <c r="AP222" s="6"/>
      <c r="AS222" s="29"/>
      <c r="AT222" s="29"/>
      <c r="AV222" s="31"/>
      <c r="AW222" s="5">
        <v>1.2087000000000001</v>
      </c>
      <c r="AX222" s="35">
        <v>1.5646390468464813</v>
      </c>
      <c r="AZ222" s="29">
        <f t="shared" si="10"/>
        <v>1.5646390468464813</v>
      </c>
      <c r="BA222" s="1">
        <v>2</v>
      </c>
      <c r="BB222" s="35">
        <v>0.63495225874516303</v>
      </c>
      <c r="BD222" s="29">
        <f t="shared" si="12"/>
        <v>0.63495225874516303</v>
      </c>
      <c r="BE222" s="1">
        <v>2</v>
      </c>
      <c r="BF222" s="2"/>
      <c r="BG222" s="2"/>
      <c r="BJ222">
        <v>215</v>
      </c>
    </row>
    <row r="223" spans="1:62" x14ac:dyDescent="0.2">
      <c r="A223" s="1">
        <v>222</v>
      </c>
      <c r="B223" t="s">
        <v>57</v>
      </c>
      <c r="C223" s="25" t="s">
        <v>248</v>
      </c>
      <c r="D223" s="23">
        <v>0.92402777777777778</v>
      </c>
      <c r="E223" s="8">
        <v>44679</v>
      </c>
      <c r="F223" s="24" t="s">
        <v>283</v>
      </c>
      <c r="G223" t="s">
        <v>369</v>
      </c>
      <c r="H223" t="s">
        <v>370</v>
      </c>
      <c r="I223" s="4">
        <v>47.393500000000003</v>
      </c>
      <c r="J223" s="42">
        <v>-122.36033333333333</v>
      </c>
      <c r="K223">
        <v>31</v>
      </c>
      <c r="L223">
        <v>11</v>
      </c>
      <c r="M223" s="30">
        <v>2</v>
      </c>
      <c r="N223" s="5">
        <v>5.1050000000000004</v>
      </c>
      <c r="O223" s="5">
        <v>5.0629999999999997</v>
      </c>
      <c r="P223" s="5">
        <v>9.6181000000000001</v>
      </c>
      <c r="Q223" s="2"/>
      <c r="R223" s="31">
        <v>2</v>
      </c>
      <c r="S223" s="2"/>
      <c r="T223" s="5">
        <v>28.680399999999999</v>
      </c>
      <c r="U223" s="4"/>
      <c r="V223" s="30">
        <v>2</v>
      </c>
      <c r="W223" s="2"/>
      <c r="X223" s="5">
        <v>22.081800000000001</v>
      </c>
      <c r="Y223" s="2"/>
      <c r="Z223" s="5">
        <v>9.2690999999999999</v>
      </c>
      <c r="AA223" s="2"/>
      <c r="AB223" s="2"/>
      <c r="AC223" s="3">
        <v>2</v>
      </c>
      <c r="AE223" s="32">
        <v>8.8641694960863404</v>
      </c>
      <c r="AF223" s="7"/>
      <c r="AH223" s="7">
        <v>8.8641694960863404</v>
      </c>
      <c r="AI223" s="2"/>
      <c r="AJ223" s="1">
        <v>2</v>
      </c>
      <c r="AK223" s="6"/>
      <c r="AL223" s="5">
        <v>8.9169999999999998</v>
      </c>
      <c r="AM223" s="7"/>
      <c r="AN223" s="6"/>
      <c r="AO223" s="31"/>
      <c r="AP223" s="6"/>
      <c r="AS223" s="29"/>
      <c r="AT223" s="29"/>
      <c r="AV223" s="31"/>
      <c r="AW223" s="5">
        <v>4.4135999999999997</v>
      </c>
      <c r="AX223" s="35">
        <v>3.6787644256211918</v>
      </c>
      <c r="AZ223" s="29">
        <f t="shared" si="10"/>
        <v>3.6787644256211918</v>
      </c>
      <c r="BA223" s="1">
        <v>2</v>
      </c>
      <c r="BB223" s="35">
        <v>1.1416165206753899</v>
      </c>
      <c r="BD223" s="29">
        <f t="shared" si="12"/>
        <v>1.1416165206753899</v>
      </c>
      <c r="BE223" s="1">
        <v>2</v>
      </c>
      <c r="BF223" s="2"/>
      <c r="BG223" s="2"/>
      <c r="BJ223">
        <v>215</v>
      </c>
    </row>
    <row r="224" spans="1:62" x14ac:dyDescent="0.2">
      <c r="A224" s="1">
        <v>223</v>
      </c>
      <c r="B224" t="s">
        <v>57</v>
      </c>
      <c r="C224" s="25" t="s">
        <v>248</v>
      </c>
      <c r="D224" s="23">
        <v>0.92440972222222229</v>
      </c>
      <c r="E224" s="8">
        <v>44679</v>
      </c>
      <c r="F224" s="24" t="s">
        <v>284</v>
      </c>
      <c r="G224" t="s">
        <v>369</v>
      </c>
      <c r="H224" t="s">
        <v>370</v>
      </c>
      <c r="I224" s="4">
        <v>47.393500000000003</v>
      </c>
      <c r="J224" s="42">
        <v>-122.36033333333333</v>
      </c>
      <c r="K224">
        <v>31</v>
      </c>
      <c r="L224">
        <v>12</v>
      </c>
      <c r="M224" s="30">
        <v>2</v>
      </c>
      <c r="N224" s="5">
        <v>2.8149999999999999</v>
      </c>
      <c r="O224" s="5">
        <v>2.7909999999999999</v>
      </c>
      <c r="P224" s="5">
        <v>9.8704999999999998</v>
      </c>
      <c r="Q224" s="2"/>
      <c r="R224" s="31">
        <v>2</v>
      </c>
      <c r="S224" s="2"/>
      <c r="T224" s="5">
        <v>28.569900000000001</v>
      </c>
      <c r="U224" s="4"/>
      <c r="V224" s="30">
        <v>2</v>
      </c>
      <c r="W224" s="2"/>
      <c r="X224" s="5">
        <v>21.956600000000002</v>
      </c>
      <c r="Y224" s="2"/>
      <c r="Z224" s="5">
        <v>9.5556000000000001</v>
      </c>
      <c r="AA224" s="2"/>
      <c r="AB224" s="2"/>
      <c r="AC224" s="3">
        <v>2</v>
      </c>
      <c r="AE224" s="32">
        <v>9.4769632721948245</v>
      </c>
      <c r="AF224" s="7"/>
      <c r="AH224" s="7">
        <v>9.4769632721948245</v>
      </c>
      <c r="AI224" s="2"/>
      <c r="AJ224" s="1">
        <v>2</v>
      </c>
      <c r="AK224" s="6"/>
      <c r="AL224" s="5">
        <v>8.9380000000000006</v>
      </c>
      <c r="AM224" s="7"/>
      <c r="AN224" s="6"/>
      <c r="AO224" s="31"/>
      <c r="AP224" s="6"/>
      <c r="AQ224" s="5">
        <v>23.336982133747263</v>
      </c>
      <c r="AR224" s="5">
        <v>0.38872760883856827</v>
      </c>
      <c r="AS224" s="5">
        <v>0.20426090664718774</v>
      </c>
      <c r="AT224" s="5">
        <v>1.740606345945946</v>
      </c>
      <c r="AU224" s="5">
        <v>42.244842917750184</v>
      </c>
      <c r="AV224" s="31">
        <v>2</v>
      </c>
      <c r="AW224" s="5">
        <v>3.4889999999999999</v>
      </c>
      <c r="AX224" s="35">
        <v>5.6345632341792937</v>
      </c>
      <c r="AZ224" s="29">
        <f t="shared" si="10"/>
        <v>5.6345632341792937</v>
      </c>
      <c r="BA224" s="1">
        <v>2</v>
      </c>
      <c r="BB224" s="35">
        <v>1.3854090177089333</v>
      </c>
      <c r="BD224" s="29">
        <f t="shared" si="12"/>
        <v>1.3854090177089333</v>
      </c>
      <c r="BE224" s="1">
        <v>2</v>
      </c>
      <c r="BF224" s="2"/>
      <c r="BG224" s="2"/>
      <c r="BJ224">
        <v>215</v>
      </c>
    </row>
    <row r="225" spans="1:62" x14ac:dyDescent="0.2">
      <c r="A225" s="1">
        <v>224</v>
      </c>
      <c r="B225" t="s">
        <v>57</v>
      </c>
      <c r="C225" s="25" t="s">
        <v>248</v>
      </c>
      <c r="D225" s="23">
        <v>0.96685185185185185</v>
      </c>
      <c r="E225" s="8">
        <v>44679</v>
      </c>
      <c r="F225" s="24" t="s">
        <v>285</v>
      </c>
      <c r="G225" t="s">
        <v>371</v>
      </c>
      <c r="H225" t="s">
        <v>372</v>
      </c>
      <c r="I225" s="4">
        <v>47.321333333333335</v>
      </c>
      <c r="J225" s="42">
        <v>-122.50216666666667</v>
      </c>
      <c r="K225">
        <v>33</v>
      </c>
      <c r="L225">
        <v>1</v>
      </c>
      <c r="M225" s="30">
        <v>2</v>
      </c>
      <c r="N225" s="5">
        <v>126.464</v>
      </c>
      <c r="O225" s="5">
        <v>125.372</v>
      </c>
      <c r="P225" s="5">
        <v>8.3998000000000008</v>
      </c>
      <c r="Q225" s="2"/>
      <c r="R225" s="31">
        <v>2</v>
      </c>
      <c r="S225" s="2"/>
      <c r="T225" s="5">
        <v>29.777699999999999</v>
      </c>
      <c r="U225" s="4"/>
      <c r="V225" s="30">
        <v>2</v>
      </c>
      <c r="W225" s="2"/>
      <c r="X225" s="5">
        <v>23.121200000000002</v>
      </c>
      <c r="Y225" s="2"/>
      <c r="Z225" s="5">
        <v>6.7903000000000002</v>
      </c>
      <c r="AA225" s="2"/>
      <c r="AB225" s="2"/>
      <c r="AC225" s="3">
        <v>2</v>
      </c>
      <c r="AE225" s="32">
        <v>7.1153604013327856</v>
      </c>
      <c r="AF225" s="7"/>
      <c r="AH225" s="7">
        <v>7.1153604013327856</v>
      </c>
      <c r="AI225" s="2"/>
      <c r="AJ225" s="1">
        <v>2</v>
      </c>
      <c r="AK225" s="6"/>
      <c r="AL225" s="5">
        <v>8.6999999999999993</v>
      </c>
      <c r="AM225" s="7"/>
      <c r="AN225" s="6"/>
      <c r="AO225" s="31"/>
      <c r="AP225" s="6"/>
      <c r="AQ225" s="5">
        <v>27.227556076497439</v>
      </c>
      <c r="AR225" s="5">
        <v>0.36648937275383497</v>
      </c>
      <c r="AS225" s="5">
        <v>1.0730789450328706</v>
      </c>
      <c r="AT225" s="5">
        <v>2.1554826952702699</v>
      </c>
      <c r="AU225" s="5">
        <v>42.809822882377645</v>
      </c>
      <c r="AV225" s="31">
        <v>2</v>
      </c>
      <c r="AW225" s="5">
        <v>8.5000000000000006E-2</v>
      </c>
      <c r="AZ225" s="29"/>
      <c r="BD225" s="29"/>
      <c r="BF225" s="2"/>
      <c r="BG225" s="2"/>
      <c r="BJ225">
        <v>130</v>
      </c>
    </row>
    <row r="226" spans="1:62" x14ac:dyDescent="0.2">
      <c r="A226" s="1">
        <v>225</v>
      </c>
      <c r="B226" t="s">
        <v>57</v>
      </c>
      <c r="C226" s="25" t="s">
        <v>248</v>
      </c>
      <c r="D226" s="23">
        <v>0.96696759259259257</v>
      </c>
      <c r="E226" s="8">
        <v>44679</v>
      </c>
      <c r="F226" s="24" t="s">
        <v>286</v>
      </c>
      <c r="G226" t="s">
        <v>371</v>
      </c>
      <c r="H226" t="s">
        <v>372</v>
      </c>
      <c r="I226" s="4">
        <v>47.321333333333335</v>
      </c>
      <c r="J226" s="42">
        <v>-122.50216666666667</v>
      </c>
      <c r="K226">
        <v>33</v>
      </c>
      <c r="L226">
        <v>2</v>
      </c>
      <c r="M226" s="30">
        <v>2</v>
      </c>
      <c r="N226" s="5">
        <v>126.459</v>
      </c>
      <c r="O226" s="5">
        <v>125.36799999999999</v>
      </c>
      <c r="P226" s="5">
        <v>8.3971</v>
      </c>
      <c r="Q226" s="2"/>
      <c r="R226" s="31">
        <v>2</v>
      </c>
      <c r="S226" s="2"/>
      <c r="T226" s="5">
        <v>29.775500000000001</v>
      </c>
      <c r="U226" s="4"/>
      <c r="V226" s="30">
        <v>2</v>
      </c>
      <c r="W226" s="2"/>
      <c r="X226" s="5">
        <v>23.119800000000001</v>
      </c>
      <c r="Y226" s="2"/>
      <c r="Z226" s="5">
        <v>6.7823000000000002</v>
      </c>
      <c r="AA226" s="2"/>
      <c r="AB226" s="2"/>
      <c r="AC226" s="3">
        <v>2</v>
      </c>
      <c r="AE226" s="7"/>
      <c r="AF226" s="7"/>
      <c r="AH226" s="7"/>
      <c r="AI226" s="2"/>
      <c r="AJ226" s="1">
        <v>2</v>
      </c>
      <c r="AK226" s="6"/>
      <c r="AL226" s="5">
        <v>8.6959999999999997</v>
      </c>
      <c r="AM226" s="7"/>
      <c r="AN226" s="6"/>
      <c r="AO226" s="31"/>
      <c r="AP226" s="6"/>
      <c r="AS226" s="29"/>
      <c r="AT226" s="29"/>
      <c r="AV226" s="31"/>
      <c r="AW226" s="5">
        <v>5.9900000000000002E-2</v>
      </c>
      <c r="AZ226" s="29"/>
      <c r="BD226" s="29"/>
      <c r="BF226" s="2"/>
      <c r="BG226" s="2"/>
      <c r="BJ226">
        <v>130</v>
      </c>
    </row>
    <row r="227" spans="1:62" x14ac:dyDescent="0.2">
      <c r="A227" s="1">
        <v>226</v>
      </c>
      <c r="B227" t="s">
        <v>57</v>
      </c>
      <c r="C227" s="25" t="s">
        <v>248</v>
      </c>
      <c r="D227" s="23">
        <v>0.96743055555555557</v>
      </c>
      <c r="E227" s="8">
        <v>44679</v>
      </c>
      <c r="F227" s="24" t="s">
        <v>287</v>
      </c>
      <c r="G227" t="s">
        <v>371</v>
      </c>
      <c r="H227" t="s">
        <v>372</v>
      </c>
      <c r="I227" s="4">
        <v>47.321333333333335</v>
      </c>
      <c r="J227" s="42">
        <v>-122.50216666666667</v>
      </c>
      <c r="K227">
        <v>33</v>
      </c>
      <c r="L227">
        <v>3</v>
      </c>
      <c r="M227" s="30">
        <v>2</v>
      </c>
      <c r="N227" s="5">
        <v>121.538</v>
      </c>
      <c r="O227" s="5">
        <v>120.491</v>
      </c>
      <c r="P227" s="5">
        <v>8.3828999999999994</v>
      </c>
      <c r="Q227" s="2"/>
      <c r="R227" s="31">
        <v>2</v>
      </c>
      <c r="S227" s="2"/>
      <c r="T227" s="5">
        <v>29.764700000000001</v>
      </c>
      <c r="U227" s="4"/>
      <c r="V227" s="30">
        <v>2</v>
      </c>
      <c r="W227" s="2"/>
      <c r="X227" s="5">
        <v>23.113399999999999</v>
      </c>
      <c r="Y227" s="2"/>
      <c r="Z227" s="5">
        <v>6.7279999999999998</v>
      </c>
      <c r="AA227" s="2"/>
      <c r="AB227" s="2"/>
      <c r="AC227" s="3">
        <v>2</v>
      </c>
      <c r="AE227" s="32">
        <v>6.976284462014581</v>
      </c>
      <c r="AF227" s="7"/>
      <c r="AH227" s="7">
        <v>6.976284462014581</v>
      </c>
      <c r="AI227" s="2"/>
      <c r="AJ227" s="1">
        <v>2</v>
      </c>
      <c r="AK227" s="6"/>
      <c r="AL227" s="5">
        <v>8.6910000000000007</v>
      </c>
      <c r="AM227" s="7"/>
      <c r="AN227" s="6"/>
      <c r="AO227" s="31"/>
      <c r="AP227" s="6"/>
      <c r="AS227" s="29"/>
      <c r="AT227" s="29"/>
      <c r="AV227" s="31"/>
      <c r="AW227" s="5">
        <v>5.8099999999999999E-2</v>
      </c>
      <c r="AZ227" s="29"/>
      <c r="BD227" s="29"/>
      <c r="BF227" s="2"/>
      <c r="BG227" s="2"/>
      <c r="BJ227">
        <v>130</v>
      </c>
    </row>
    <row r="228" spans="1:62" x14ac:dyDescent="0.2">
      <c r="A228" s="1">
        <v>227</v>
      </c>
      <c r="B228" t="s">
        <v>57</v>
      </c>
      <c r="C228" s="25" t="s">
        <v>248</v>
      </c>
      <c r="D228" s="23">
        <v>0.96819444444444447</v>
      </c>
      <c r="E228" s="8">
        <v>44679</v>
      </c>
      <c r="F228" s="24" t="s">
        <v>288</v>
      </c>
      <c r="G228" t="s">
        <v>371</v>
      </c>
      <c r="H228" t="s">
        <v>372</v>
      </c>
      <c r="I228" s="4">
        <v>47.321333333333335</v>
      </c>
      <c r="J228" s="42">
        <v>-122.50216666666667</v>
      </c>
      <c r="K228">
        <v>33</v>
      </c>
      <c r="L228">
        <v>4</v>
      </c>
      <c r="M228" s="30">
        <v>2</v>
      </c>
      <c r="N228" s="5">
        <v>101.232</v>
      </c>
      <c r="O228" s="5">
        <v>100.364</v>
      </c>
      <c r="P228" s="5">
        <v>8.3531999999999993</v>
      </c>
      <c r="Q228" s="2"/>
      <c r="R228" s="31">
        <v>2</v>
      </c>
      <c r="S228" s="2"/>
      <c r="T228" s="5">
        <v>29.7301</v>
      </c>
      <c r="U228" s="4"/>
      <c r="V228" s="30">
        <v>2</v>
      </c>
      <c r="W228" s="2"/>
      <c r="X228" s="5">
        <v>23.090199999999999</v>
      </c>
      <c r="Y228" s="2"/>
      <c r="Z228" s="5">
        <v>6.6637000000000004</v>
      </c>
      <c r="AA228" s="2"/>
      <c r="AB228" s="2"/>
      <c r="AC228" s="3">
        <v>2</v>
      </c>
      <c r="AE228" s="32">
        <v>6.9803458850396973</v>
      </c>
      <c r="AF228" s="7"/>
      <c r="AH228" s="7">
        <v>6.9803458850396973</v>
      </c>
      <c r="AI228" s="2"/>
      <c r="AJ228" s="1">
        <v>2</v>
      </c>
      <c r="AK228" s="6"/>
      <c r="AL228" s="5">
        <v>8.6769999999999996</v>
      </c>
      <c r="AM228" s="7"/>
      <c r="AN228" s="6"/>
      <c r="AO228" s="31"/>
      <c r="AP228" s="6"/>
      <c r="AS228" s="29"/>
      <c r="AT228" s="29"/>
      <c r="AV228" s="31"/>
      <c r="AW228" s="5">
        <v>3.7199999999999997E-2</v>
      </c>
      <c r="AZ228" s="29"/>
      <c r="BD228" s="29"/>
      <c r="BF228" s="2"/>
      <c r="BG228" s="2"/>
      <c r="BJ228">
        <v>130</v>
      </c>
    </row>
    <row r="229" spans="1:62" x14ac:dyDescent="0.2">
      <c r="A229" s="1">
        <v>228</v>
      </c>
      <c r="B229" t="s">
        <v>57</v>
      </c>
      <c r="C229" s="25" t="s">
        <v>248</v>
      </c>
      <c r="D229" s="23">
        <v>0.96909722222222217</v>
      </c>
      <c r="E229" s="8">
        <v>44679</v>
      </c>
      <c r="F229" s="24" t="s">
        <v>289</v>
      </c>
      <c r="G229" t="s">
        <v>371</v>
      </c>
      <c r="H229" t="s">
        <v>372</v>
      </c>
      <c r="I229" s="4">
        <v>47.321333333333335</v>
      </c>
      <c r="J229" s="42">
        <v>-122.50216666666667</v>
      </c>
      <c r="K229">
        <v>33</v>
      </c>
      <c r="L229">
        <v>5</v>
      </c>
      <c r="M229" s="30">
        <v>2</v>
      </c>
      <c r="N229" s="5">
        <v>76.037000000000006</v>
      </c>
      <c r="O229" s="5">
        <v>75.39</v>
      </c>
      <c r="P229" s="5">
        <v>8.3512000000000004</v>
      </c>
      <c r="Q229" s="2"/>
      <c r="R229" s="31">
        <v>2</v>
      </c>
      <c r="S229" s="2"/>
      <c r="T229" s="5">
        <v>29.675000000000001</v>
      </c>
      <c r="U229" s="4"/>
      <c r="V229" s="30">
        <v>2</v>
      </c>
      <c r="W229" s="2"/>
      <c r="X229" s="5">
        <v>23.047000000000001</v>
      </c>
      <c r="Y229" s="2"/>
      <c r="Z229" s="5">
        <v>6.6414999999999997</v>
      </c>
      <c r="AA229" s="2"/>
      <c r="AB229" s="2"/>
      <c r="AC229" s="3">
        <v>2</v>
      </c>
      <c r="AE229" s="32">
        <v>6.952669164830545</v>
      </c>
      <c r="AF229" s="7"/>
      <c r="AH229" s="7">
        <v>6.952669164830545</v>
      </c>
      <c r="AI229" s="2"/>
      <c r="AJ229" s="1">
        <v>2</v>
      </c>
      <c r="AK229" s="6"/>
      <c r="AL229" s="5">
        <v>8.6720000000000006</v>
      </c>
      <c r="AM229" s="7"/>
      <c r="AN229" s="6"/>
      <c r="AO229" s="31"/>
      <c r="AP229" s="6"/>
      <c r="AQ229" s="5">
        <v>29.084962966617972</v>
      </c>
      <c r="AR229" s="5">
        <v>0.33774247034331634</v>
      </c>
      <c r="AS229" s="5">
        <v>0.5468968593133674</v>
      </c>
      <c r="AT229" s="5">
        <v>2.2193283891891893</v>
      </c>
      <c r="AU229" s="5">
        <v>43.409866791234478</v>
      </c>
      <c r="AV229" s="31">
        <v>2</v>
      </c>
      <c r="AW229" s="5">
        <v>2.8799999999999999E-2</v>
      </c>
      <c r="AZ229" s="29"/>
      <c r="BD229" s="29"/>
      <c r="BF229" s="2"/>
      <c r="BG229" s="2"/>
      <c r="BJ229">
        <v>130</v>
      </c>
    </row>
    <row r="230" spans="1:62" x14ac:dyDescent="0.2">
      <c r="A230" s="1">
        <v>229</v>
      </c>
      <c r="B230" t="s">
        <v>57</v>
      </c>
      <c r="C230" s="25" t="s">
        <v>248</v>
      </c>
      <c r="D230" s="23">
        <v>0.97026620370370376</v>
      </c>
      <c r="E230" s="8">
        <v>44679</v>
      </c>
      <c r="F230" s="24" t="s">
        <v>290</v>
      </c>
      <c r="G230" t="s">
        <v>371</v>
      </c>
      <c r="H230" t="s">
        <v>372</v>
      </c>
      <c r="I230" s="4">
        <v>47.321333333333335</v>
      </c>
      <c r="J230" s="42">
        <v>-122.50216666666667</v>
      </c>
      <c r="K230">
        <v>33</v>
      </c>
      <c r="L230">
        <v>6</v>
      </c>
      <c r="M230" s="30">
        <v>2</v>
      </c>
      <c r="N230" s="5">
        <v>51.216000000000001</v>
      </c>
      <c r="O230" s="5">
        <v>50.783000000000001</v>
      </c>
      <c r="P230" s="5">
        <v>8.3040000000000003</v>
      </c>
      <c r="Q230" s="2"/>
      <c r="R230" s="31">
        <v>2</v>
      </c>
      <c r="S230" s="2"/>
      <c r="T230" s="5">
        <v>29.648700000000002</v>
      </c>
      <c r="U230" s="4"/>
      <c r="V230" s="30">
        <v>2</v>
      </c>
      <c r="W230" s="2"/>
      <c r="X230" s="5">
        <v>23.032699999999998</v>
      </c>
      <c r="Y230" s="2"/>
      <c r="Z230" s="5">
        <v>6.5476000000000001</v>
      </c>
      <c r="AA230" s="2"/>
      <c r="AB230" s="2"/>
      <c r="AC230" s="3">
        <v>2</v>
      </c>
      <c r="AE230" s="32">
        <v>6.9414923657488865</v>
      </c>
      <c r="AF230" s="7"/>
      <c r="AH230" s="7">
        <v>6.9414923657488865</v>
      </c>
      <c r="AI230" s="2"/>
      <c r="AJ230" s="1">
        <v>2</v>
      </c>
      <c r="AK230" s="6"/>
      <c r="AL230" s="5">
        <v>8.6590000000000007</v>
      </c>
      <c r="AM230" s="7"/>
      <c r="AN230" s="6"/>
      <c r="AO230" s="31"/>
      <c r="AP230" s="6"/>
      <c r="AS230" s="29"/>
      <c r="AT230" s="29"/>
      <c r="AV230" s="31"/>
      <c r="AW230" s="5">
        <v>2.8799999999999999E-2</v>
      </c>
      <c r="AX230" s="35">
        <v>0.17695322553620926</v>
      </c>
      <c r="AZ230" s="29">
        <f t="shared" si="10"/>
        <v>0.17695322553620926</v>
      </c>
      <c r="BA230" s="1">
        <v>2</v>
      </c>
      <c r="BB230" s="35">
        <v>0.36124464710855481</v>
      </c>
      <c r="BD230" s="29">
        <f t="shared" si="12"/>
        <v>0.36124464710855481</v>
      </c>
      <c r="BE230" s="1">
        <v>2</v>
      </c>
      <c r="BF230" s="2"/>
      <c r="BG230" s="2"/>
      <c r="BJ230">
        <v>130</v>
      </c>
    </row>
    <row r="231" spans="1:62" x14ac:dyDescent="0.2">
      <c r="A231" s="1">
        <v>230</v>
      </c>
      <c r="B231" t="s">
        <v>57</v>
      </c>
      <c r="C231" s="25" t="s">
        <v>248</v>
      </c>
      <c r="D231" s="23">
        <v>0.97106481481481488</v>
      </c>
      <c r="E231" s="8">
        <v>44679</v>
      </c>
      <c r="F231" s="24" t="s">
        <v>291</v>
      </c>
      <c r="G231" t="s">
        <v>371</v>
      </c>
      <c r="H231" t="s">
        <v>372</v>
      </c>
      <c r="I231" s="4">
        <v>47.321333333333335</v>
      </c>
      <c r="J231" s="42">
        <v>-122.50216666666667</v>
      </c>
      <c r="K231">
        <v>33</v>
      </c>
      <c r="L231">
        <v>7</v>
      </c>
      <c r="M231" s="30">
        <v>2</v>
      </c>
      <c r="N231" s="5">
        <v>31.053000000000001</v>
      </c>
      <c r="O231" s="5">
        <v>30.792000000000002</v>
      </c>
      <c r="P231" s="5">
        <v>8.4209999999999994</v>
      </c>
      <c r="Q231" s="2"/>
      <c r="R231" s="31">
        <v>2</v>
      </c>
      <c r="S231" s="2"/>
      <c r="T231" s="5">
        <v>29.428699999999999</v>
      </c>
      <c r="U231" s="4"/>
      <c r="V231" s="30">
        <v>2</v>
      </c>
      <c r="W231" s="2"/>
      <c r="X231" s="5">
        <v>22.843599999999999</v>
      </c>
      <c r="Y231" s="2"/>
      <c r="Z231" s="5">
        <v>6.8937999999999997</v>
      </c>
      <c r="AA231" s="2"/>
      <c r="AB231" s="2"/>
      <c r="AC231" s="3">
        <v>2</v>
      </c>
      <c r="AE231" s="32">
        <v>7.2215242673768243</v>
      </c>
      <c r="AF231" s="7"/>
      <c r="AH231" s="7">
        <v>7.2215242673768243</v>
      </c>
      <c r="AI231" s="2"/>
      <c r="AJ231" s="1">
        <v>2</v>
      </c>
      <c r="AK231" s="6"/>
      <c r="AL231" s="5">
        <v>8.6859999999999999</v>
      </c>
      <c r="AM231" s="7"/>
      <c r="AN231" s="6"/>
      <c r="AO231" s="31"/>
      <c r="AP231" s="6"/>
      <c r="AS231" s="29"/>
      <c r="AT231" s="29"/>
      <c r="AV231" s="31"/>
      <c r="AW231" s="5">
        <v>0.16689999999999999</v>
      </c>
      <c r="AX231" s="35"/>
      <c r="AZ231" s="29"/>
      <c r="BB231" s="35"/>
      <c r="BD231" s="29"/>
      <c r="BF231" s="2"/>
      <c r="BG231" s="2"/>
      <c r="BJ231">
        <v>130</v>
      </c>
    </row>
    <row r="232" spans="1:62" x14ac:dyDescent="0.2">
      <c r="A232" s="1">
        <v>231</v>
      </c>
      <c r="B232" t="s">
        <v>57</v>
      </c>
      <c r="C232" s="25" t="s">
        <v>248</v>
      </c>
      <c r="D232" s="23">
        <v>0.97172453703703709</v>
      </c>
      <c r="E232" s="8">
        <v>44679</v>
      </c>
      <c r="F232" s="24" t="s">
        <v>292</v>
      </c>
      <c r="G232" t="s">
        <v>371</v>
      </c>
      <c r="H232" t="s">
        <v>372</v>
      </c>
      <c r="I232" s="4">
        <v>47.321333333333335</v>
      </c>
      <c r="J232" s="42">
        <v>-122.50216666666667</v>
      </c>
      <c r="K232">
        <v>33</v>
      </c>
      <c r="L232">
        <v>8</v>
      </c>
      <c r="M232" s="30">
        <v>2</v>
      </c>
      <c r="N232" s="5">
        <v>21.036000000000001</v>
      </c>
      <c r="O232" s="5">
        <v>20.86</v>
      </c>
      <c r="P232" s="5">
        <v>8.6469000000000005</v>
      </c>
      <c r="Q232" s="2"/>
      <c r="R232" s="31">
        <v>2</v>
      </c>
      <c r="S232" s="2"/>
      <c r="T232" s="5">
        <v>29.177600000000002</v>
      </c>
      <c r="U232" s="4"/>
      <c r="V232" s="30">
        <v>2</v>
      </c>
      <c r="W232" s="2"/>
      <c r="X232" s="5">
        <v>22.614699999999999</v>
      </c>
      <c r="Y232" s="2"/>
      <c r="Z232" s="5">
        <v>7.3921999999999999</v>
      </c>
      <c r="AA232" s="2"/>
      <c r="AB232" s="2"/>
      <c r="AC232" s="3">
        <v>2</v>
      </c>
      <c r="AE232" s="32">
        <v>7.7469263274291338</v>
      </c>
      <c r="AF232" s="7"/>
      <c r="AH232" s="7">
        <v>7.7469263274291338</v>
      </c>
      <c r="AI232" s="2"/>
      <c r="AJ232" s="1">
        <v>2</v>
      </c>
      <c r="AK232" s="6"/>
      <c r="AL232" s="5">
        <v>8.7279999999999998</v>
      </c>
      <c r="AM232" s="7"/>
      <c r="AN232" s="6"/>
      <c r="AO232" s="31"/>
      <c r="AP232" s="6"/>
      <c r="AQ232" s="5">
        <v>27.632873782195034</v>
      </c>
      <c r="AR232" s="5">
        <v>0.3395325317750183</v>
      </c>
      <c r="AS232" s="5">
        <v>0.70337049185536893</v>
      </c>
      <c r="AT232" s="5">
        <v>2.0901427331081082</v>
      </c>
      <c r="AU232" s="5">
        <v>43.602872968754568</v>
      </c>
      <c r="AV232" s="31">
        <v>2</v>
      </c>
      <c r="AW232" s="5">
        <v>0.72850000000000004</v>
      </c>
      <c r="AX232" s="35">
        <v>1.0430926978976542</v>
      </c>
      <c r="AZ232" s="29">
        <f t="shared" si="10"/>
        <v>1.0430926978976542</v>
      </c>
      <c r="BA232" s="1">
        <v>2</v>
      </c>
      <c r="BB232" s="35">
        <v>0.59022084604167291</v>
      </c>
      <c r="BD232" s="29">
        <f t="shared" si="12"/>
        <v>0.59022084604167291</v>
      </c>
      <c r="BE232" s="1">
        <v>2</v>
      </c>
      <c r="BF232" s="2"/>
      <c r="BG232" s="2"/>
      <c r="BJ232">
        <v>130</v>
      </c>
    </row>
    <row r="233" spans="1:62" x14ac:dyDescent="0.2">
      <c r="A233" s="1">
        <v>232</v>
      </c>
      <c r="B233" t="s">
        <v>57</v>
      </c>
      <c r="C233" s="25" t="s">
        <v>248</v>
      </c>
      <c r="D233" s="23">
        <v>0.97228009259259263</v>
      </c>
      <c r="E233" s="8">
        <v>44679</v>
      </c>
      <c r="F233" s="24" t="s">
        <v>293</v>
      </c>
      <c r="G233" t="s">
        <v>371</v>
      </c>
      <c r="H233" t="s">
        <v>372</v>
      </c>
      <c r="I233" s="4">
        <v>47.321333333333335</v>
      </c>
      <c r="J233" s="42">
        <v>-122.50216666666667</v>
      </c>
      <c r="K233">
        <v>33</v>
      </c>
      <c r="L233">
        <v>9</v>
      </c>
      <c r="M233" s="30">
        <v>2</v>
      </c>
      <c r="N233" s="5">
        <v>10.596</v>
      </c>
      <c r="O233" s="5">
        <v>10.507</v>
      </c>
      <c r="P233" s="5">
        <v>8.8839000000000006</v>
      </c>
      <c r="Q233" s="2"/>
      <c r="R233" s="31">
        <v>2</v>
      </c>
      <c r="S233" s="2"/>
      <c r="T233" s="5">
        <v>28.979199999999999</v>
      </c>
      <c r="U233" s="4"/>
      <c r="V233" s="30">
        <v>2</v>
      </c>
      <c r="W233" s="2"/>
      <c r="X233" s="5">
        <v>22.4251</v>
      </c>
      <c r="Y233" s="2"/>
      <c r="Z233" s="5">
        <v>7.9071999999999996</v>
      </c>
      <c r="AA233" s="2"/>
      <c r="AB233" s="2"/>
      <c r="AC233" s="3">
        <v>2</v>
      </c>
      <c r="AE233" s="32">
        <v>8.2374960985679824</v>
      </c>
      <c r="AF233" s="7"/>
      <c r="AH233" s="7">
        <v>8.2374960985679824</v>
      </c>
      <c r="AI233" s="2"/>
      <c r="AJ233" s="1">
        <v>2</v>
      </c>
      <c r="AK233" s="6"/>
      <c r="AL233" s="5">
        <v>8.7780000000000005</v>
      </c>
      <c r="AM233" s="7"/>
      <c r="AN233" s="6"/>
      <c r="AO233" s="31"/>
      <c r="AP233" s="6"/>
      <c r="AS233" s="29"/>
      <c r="AT233" s="29"/>
      <c r="AV233" s="31"/>
      <c r="AW233" s="5">
        <v>2.0962000000000001</v>
      </c>
      <c r="AX233" s="35">
        <v>2.7101783490019411</v>
      </c>
      <c r="AZ233" s="29">
        <f t="shared" si="10"/>
        <v>2.7101783490019411</v>
      </c>
      <c r="BA233" s="1">
        <v>2</v>
      </c>
      <c r="BB233" s="35">
        <v>0.69684818391447745</v>
      </c>
      <c r="BD233" s="29">
        <f t="shared" si="12"/>
        <v>0.69684818391447745</v>
      </c>
      <c r="BE233" s="1">
        <v>2</v>
      </c>
      <c r="BF233" s="2"/>
      <c r="BG233" s="2"/>
      <c r="BJ233">
        <v>130</v>
      </c>
    </row>
    <row r="234" spans="1:62" x14ac:dyDescent="0.2">
      <c r="A234" s="1">
        <v>233</v>
      </c>
      <c r="B234" t="s">
        <v>57</v>
      </c>
      <c r="C234" s="25" t="s">
        <v>248</v>
      </c>
      <c r="D234" s="23">
        <v>0.97283564814814805</v>
      </c>
      <c r="E234" s="8">
        <v>44679</v>
      </c>
      <c r="F234" s="24" t="s">
        <v>294</v>
      </c>
      <c r="G234" t="s">
        <v>371</v>
      </c>
      <c r="H234" t="s">
        <v>372</v>
      </c>
      <c r="I234" s="4">
        <v>47.321333333333335</v>
      </c>
      <c r="J234" s="42">
        <v>-122.50216666666667</v>
      </c>
      <c r="K234">
        <v>33</v>
      </c>
      <c r="L234">
        <v>10</v>
      </c>
      <c r="M234" s="30">
        <v>2</v>
      </c>
      <c r="N234" s="5">
        <v>5.476</v>
      </c>
      <c r="O234" s="5">
        <v>5.431</v>
      </c>
      <c r="P234" s="5">
        <v>9.3827999999999996</v>
      </c>
      <c r="Q234" s="2"/>
      <c r="R234" s="31">
        <v>2</v>
      </c>
      <c r="S234" s="2"/>
      <c r="T234" s="5">
        <v>28.615500000000001</v>
      </c>
      <c r="U234" s="4"/>
      <c r="V234" s="30">
        <v>2</v>
      </c>
      <c r="W234" s="2"/>
      <c r="X234" s="5">
        <v>22.0669</v>
      </c>
      <c r="Y234" s="2"/>
      <c r="Z234" s="5">
        <v>8.7812999999999999</v>
      </c>
      <c r="AA234" s="2"/>
      <c r="AB234" s="2"/>
      <c r="AC234" s="3">
        <v>2</v>
      </c>
      <c r="AE234" s="32">
        <v>9.1525045161676335</v>
      </c>
      <c r="AF234" s="7"/>
      <c r="AH234" s="7">
        <v>9.1525045161676335</v>
      </c>
      <c r="AI234" s="2"/>
      <c r="AJ234" s="1">
        <v>2</v>
      </c>
      <c r="AK234" s="6"/>
      <c r="AL234" s="5">
        <v>8.8659999999999997</v>
      </c>
      <c r="AM234" s="7"/>
      <c r="AN234" s="6"/>
      <c r="AO234" s="31"/>
      <c r="AP234" s="6"/>
      <c r="AS234" s="29"/>
      <c r="AT234" s="29"/>
      <c r="AV234" s="31"/>
      <c r="AW234" s="5">
        <v>2.9622000000000002</v>
      </c>
      <c r="AX234" s="35">
        <v>5.4948633192822864</v>
      </c>
      <c r="AZ234" s="29">
        <f t="shared" si="10"/>
        <v>5.4948633192822864</v>
      </c>
      <c r="BA234" s="1">
        <v>2</v>
      </c>
      <c r="BB234" s="35">
        <v>1.1507104125052332</v>
      </c>
      <c r="BD234" s="29">
        <f t="shared" si="12"/>
        <v>1.1507104125052332</v>
      </c>
      <c r="BE234" s="1">
        <v>2</v>
      </c>
      <c r="BF234" s="2"/>
      <c r="BG234" s="2"/>
      <c r="BJ234">
        <v>130</v>
      </c>
    </row>
    <row r="235" spans="1:62" x14ac:dyDescent="0.2">
      <c r="A235" s="1">
        <v>234</v>
      </c>
      <c r="B235" t="s">
        <v>57</v>
      </c>
      <c r="C235" s="25" t="s">
        <v>248</v>
      </c>
      <c r="D235" s="23">
        <v>0.97335648148148157</v>
      </c>
      <c r="E235" s="8">
        <v>44679</v>
      </c>
      <c r="F235" s="24" t="s">
        <v>295</v>
      </c>
      <c r="G235" t="s">
        <v>371</v>
      </c>
      <c r="H235" t="s">
        <v>372</v>
      </c>
      <c r="I235" s="4">
        <v>47.321333333333335</v>
      </c>
      <c r="J235" s="42">
        <v>-122.50216666666667</v>
      </c>
      <c r="K235">
        <v>33</v>
      </c>
      <c r="L235">
        <v>11</v>
      </c>
      <c r="M235" s="30">
        <v>2</v>
      </c>
      <c r="N235" s="5">
        <v>2.8860000000000001</v>
      </c>
      <c r="O235" s="5">
        <v>2.8620000000000001</v>
      </c>
      <c r="P235" s="5">
        <v>9.5569000000000006</v>
      </c>
      <c r="Q235" s="2"/>
      <c r="R235" s="31">
        <v>2</v>
      </c>
      <c r="S235" s="2"/>
      <c r="T235" s="5">
        <v>28.441600000000001</v>
      </c>
      <c r="U235" s="4"/>
      <c r="V235" s="30">
        <v>2</v>
      </c>
      <c r="W235" s="2"/>
      <c r="X235" s="5">
        <v>21.904900000000001</v>
      </c>
      <c r="Y235" s="2"/>
      <c r="Z235" s="5">
        <v>9.1020000000000003</v>
      </c>
      <c r="AA235" s="2"/>
      <c r="AB235" s="2"/>
      <c r="AC235" s="3">
        <v>2</v>
      </c>
      <c r="AE235" s="32">
        <v>9.4204731152423609</v>
      </c>
      <c r="AF235" s="7"/>
      <c r="AH235" s="7">
        <v>9.4204731152423609</v>
      </c>
      <c r="AI235" s="2"/>
      <c r="AJ235" s="1">
        <v>2</v>
      </c>
      <c r="AK235" s="6"/>
      <c r="AL235" s="5">
        <v>8.9049999999999994</v>
      </c>
      <c r="AM235" s="7"/>
      <c r="AN235" s="6"/>
      <c r="AO235" s="31"/>
      <c r="AP235" s="6"/>
      <c r="AQ235" s="5">
        <v>23.499253279985393</v>
      </c>
      <c r="AR235" s="5">
        <v>0.38353734894083275</v>
      </c>
      <c r="AS235" s="5">
        <v>9.2103929145361557E-2</v>
      </c>
      <c r="AT235" s="5">
        <v>1.7649766216216218</v>
      </c>
      <c r="AU235" s="5">
        <v>43.845287856829799</v>
      </c>
      <c r="AV235" s="31">
        <v>2</v>
      </c>
      <c r="AW235" s="5">
        <v>3.4358</v>
      </c>
      <c r="AX235" s="35"/>
      <c r="AZ235" s="29"/>
      <c r="BB235" s="35"/>
      <c r="BD235" s="29"/>
      <c r="BF235" s="2"/>
      <c r="BG235" s="2"/>
      <c r="BJ235">
        <v>130</v>
      </c>
    </row>
    <row r="236" spans="1:62" x14ac:dyDescent="0.2">
      <c r="A236" s="1">
        <v>235</v>
      </c>
      <c r="B236" t="s">
        <v>57</v>
      </c>
      <c r="C236" s="25" t="s">
        <v>296</v>
      </c>
      <c r="D236" s="23">
        <v>0.63086805555555558</v>
      </c>
      <c r="E236" s="8">
        <v>44680</v>
      </c>
      <c r="F236" s="24" t="s">
        <v>297</v>
      </c>
      <c r="G236" t="s">
        <v>373</v>
      </c>
      <c r="H236" t="s">
        <v>374</v>
      </c>
      <c r="I236" s="4">
        <v>47.182000000000002</v>
      </c>
      <c r="J236" s="42">
        <v>-122.63383333333333</v>
      </c>
      <c r="K236">
        <v>35</v>
      </c>
      <c r="L236">
        <v>1</v>
      </c>
      <c r="M236" s="30">
        <v>2</v>
      </c>
      <c r="N236" s="5">
        <v>161.66900000000001</v>
      </c>
      <c r="O236" s="5">
        <v>160.262</v>
      </c>
      <c r="P236" s="5">
        <v>8.7415000000000003</v>
      </c>
      <c r="Q236" s="2"/>
      <c r="R236" s="31">
        <v>2</v>
      </c>
      <c r="S236" s="2"/>
      <c r="T236" s="5">
        <v>29.076000000000001</v>
      </c>
      <c r="U236" s="4"/>
      <c r="V236" s="30">
        <v>2</v>
      </c>
      <c r="W236" s="2"/>
      <c r="X236" s="5">
        <v>22.523599999999998</v>
      </c>
      <c r="Y236" s="2"/>
      <c r="Z236" s="5">
        <v>7.6163999999999996</v>
      </c>
      <c r="AA236" s="2"/>
      <c r="AB236" s="2"/>
      <c r="AC236" s="3">
        <v>2</v>
      </c>
      <c r="AE236" s="32">
        <v>8.0948796544518657</v>
      </c>
      <c r="AF236" s="7"/>
      <c r="AH236" s="7">
        <v>8.0948796544518657</v>
      </c>
      <c r="AI236" s="2"/>
      <c r="AJ236" s="1">
        <v>2</v>
      </c>
      <c r="AK236" s="6"/>
      <c r="AL236" s="5">
        <v>8.7609999999999992</v>
      </c>
      <c r="AM236" s="7"/>
      <c r="AN236" s="6"/>
      <c r="AO236" s="31"/>
      <c r="AP236" s="6"/>
      <c r="AQ236" s="5">
        <v>24.97520771855369</v>
      </c>
      <c r="AR236" s="5">
        <v>0.2923233775748722</v>
      </c>
      <c r="AS236" s="5">
        <v>0.82061422863403943</v>
      </c>
      <c r="AT236" s="5">
        <v>1.9910186270270271</v>
      </c>
      <c r="AU236" s="5">
        <v>42.05031892885318</v>
      </c>
      <c r="AV236" s="31">
        <v>2</v>
      </c>
      <c r="AW236" s="5">
        <v>1.4025000000000001</v>
      </c>
      <c r="AZ236" s="29"/>
      <c r="BD236" s="29"/>
      <c r="BF236" s="2"/>
      <c r="BG236" s="2"/>
      <c r="BJ236">
        <v>166</v>
      </c>
    </row>
    <row r="237" spans="1:62" x14ac:dyDescent="0.2">
      <c r="A237" s="1">
        <v>236</v>
      </c>
      <c r="B237" t="s">
        <v>57</v>
      </c>
      <c r="C237" s="25" t="s">
        <v>296</v>
      </c>
      <c r="D237" s="23">
        <v>0.63224537037037043</v>
      </c>
      <c r="E237" s="8">
        <v>44680</v>
      </c>
      <c r="F237" s="24" t="s">
        <v>298</v>
      </c>
      <c r="G237" t="s">
        <v>373</v>
      </c>
      <c r="H237" t="s">
        <v>374</v>
      </c>
      <c r="I237" s="4">
        <v>47.182000000000002</v>
      </c>
      <c r="J237" s="42">
        <v>-122.63383333333333</v>
      </c>
      <c r="K237">
        <v>35</v>
      </c>
      <c r="L237">
        <v>2</v>
      </c>
      <c r="M237" s="30">
        <v>2</v>
      </c>
      <c r="N237" s="5">
        <v>121.024</v>
      </c>
      <c r="O237" s="5">
        <v>119.982</v>
      </c>
      <c r="P237" s="5">
        <v>8.7536000000000005</v>
      </c>
      <c r="Q237" s="2"/>
      <c r="R237" s="31">
        <v>2</v>
      </c>
      <c r="S237" s="2"/>
      <c r="T237" s="5">
        <v>29.014600000000002</v>
      </c>
      <c r="U237" s="4"/>
      <c r="V237" s="30">
        <v>2</v>
      </c>
      <c r="W237" s="2"/>
      <c r="X237" s="5">
        <v>22.473299999999998</v>
      </c>
      <c r="Y237" s="2"/>
      <c r="Z237" s="5">
        <v>7.7362000000000002</v>
      </c>
      <c r="AA237" s="2"/>
      <c r="AB237" s="2"/>
      <c r="AC237" s="3">
        <v>2</v>
      </c>
      <c r="AE237" s="32">
        <v>8.117759992938403</v>
      </c>
      <c r="AF237" s="7"/>
      <c r="AH237" s="7">
        <v>8.117759992938403</v>
      </c>
      <c r="AI237" s="2"/>
      <c r="AJ237" s="1">
        <v>2</v>
      </c>
      <c r="AK237" s="6"/>
      <c r="AL237" s="5">
        <v>8.7750000000000004</v>
      </c>
      <c r="AM237" s="7"/>
      <c r="AN237" s="6"/>
      <c r="AO237" s="31"/>
      <c r="AP237" s="6"/>
      <c r="AS237" s="29"/>
      <c r="AT237" s="29"/>
      <c r="AV237" s="31"/>
      <c r="AW237" s="5">
        <v>1.601</v>
      </c>
      <c r="AZ237" s="29"/>
      <c r="BD237" s="29"/>
      <c r="BF237" s="2"/>
      <c r="BG237" s="2"/>
      <c r="BJ237">
        <v>166</v>
      </c>
    </row>
    <row r="238" spans="1:62" x14ac:dyDescent="0.2">
      <c r="A238" s="1">
        <v>237</v>
      </c>
      <c r="B238" t="s">
        <v>57</v>
      </c>
      <c r="C238" s="25" t="s">
        <v>296</v>
      </c>
      <c r="D238" s="23">
        <v>0.63300925925925922</v>
      </c>
      <c r="E238" s="8">
        <v>44680</v>
      </c>
      <c r="F238" s="24" t="s">
        <v>299</v>
      </c>
      <c r="G238" t="s">
        <v>373</v>
      </c>
      <c r="H238" t="s">
        <v>374</v>
      </c>
      <c r="I238" s="4">
        <v>47.182000000000002</v>
      </c>
      <c r="J238" s="42">
        <v>-122.63383333333333</v>
      </c>
      <c r="K238">
        <v>35</v>
      </c>
      <c r="L238">
        <v>3</v>
      </c>
      <c r="M238" s="30">
        <v>2</v>
      </c>
      <c r="N238" s="5">
        <v>100.633</v>
      </c>
      <c r="O238" s="5">
        <v>99.772000000000006</v>
      </c>
      <c r="P238" s="5">
        <v>8.7790999999999997</v>
      </c>
      <c r="Q238" s="2"/>
      <c r="R238" s="31">
        <v>2</v>
      </c>
      <c r="S238" s="2"/>
      <c r="T238" s="5">
        <v>28.983499999999999</v>
      </c>
      <c r="U238" s="4"/>
      <c r="V238" s="30">
        <v>2</v>
      </c>
      <c r="W238" s="2"/>
      <c r="X238" s="5">
        <v>22.444900000000001</v>
      </c>
      <c r="Y238" s="2"/>
      <c r="Z238" s="5">
        <v>7.8263999999999996</v>
      </c>
      <c r="AA238" s="2"/>
      <c r="AB238" s="2"/>
      <c r="AC238" s="3">
        <v>2</v>
      </c>
      <c r="AE238" s="32">
        <v>8.5979013358305014</v>
      </c>
      <c r="AF238" s="7"/>
      <c r="AH238" s="7">
        <v>8.5979013358305014</v>
      </c>
      <c r="AI238" s="2"/>
      <c r="AJ238" s="1">
        <v>2</v>
      </c>
      <c r="AK238" s="6"/>
      <c r="AL238" s="5">
        <v>8.7889999999999997</v>
      </c>
      <c r="AM238" s="7"/>
      <c r="AN238" s="6"/>
      <c r="AO238" s="31"/>
      <c r="AP238" s="6"/>
      <c r="AS238" s="29"/>
      <c r="AT238" s="29"/>
      <c r="AW238" s="5">
        <v>1.6596</v>
      </c>
      <c r="AZ238" s="29"/>
      <c r="BD238" s="29"/>
      <c r="BF238" s="2"/>
      <c r="BG238" s="2"/>
      <c r="BJ238">
        <v>166</v>
      </c>
    </row>
    <row r="239" spans="1:62" x14ac:dyDescent="0.2">
      <c r="A239" s="1">
        <v>238</v>
      </c>
      <c r="B239" t="s">
        <v>57</v>
      </c>
      <c r="C239" s="25" t="s">
        <v>296</v>
      </c>
      <c r="D239" s="23">
        <v>0.63385416666666672</v>
      </c>
      <c r="E239" s="8">
        <v>44680</v>
      </c>
      <c r="F239" s="24" t="s">
        <v>300</v>
      </c>
      <c r="G239" t="s">
        <v>373</v>
      </c>
      <c r="H239" t="s">
        <v>374</v>
      </c>
      <c r="I239" s="4">
        <v>47.182000000000002</v>
      </c>
      <c r="J239" s="42">
        <v>-122.63383333333333</v>
      </c>
      <c r="K239">
        <v>35</v>
      </c>
      <c r="L239">
        <v>4</v>
      </c>
      <c r="M239" s="30">
        <v>2</v>
      </c>
      <c r="N239" s="5">
        <v>75.801000000000002</v>
      </c>
      <c r="O239" s="5">
        <v>75.156999999999996</v>
      </c>
      <c r="P239" s="5">
        <v>8.8643999999999998</v>
      </c>
      <c r="Q239" s="2"/>
      <c r="R239" s="31">
        <v>2</v>
      </c>
      <c r="S239" s="2"/>
      <c r="T239" s="5">
        <v>28.8994</v>
      </c>
      <c r="U239" s="4"/>
      <c r="V239" s="30">
        <v>2</v>
      </c>
      <c r="W239" s="2"/>
      <c r="X239" s="5">
        <v>22.366499999999998</v>
      </c>
      <c r="Y239" s="2"/>
      <c r="Z239" s="5">
        <v>8.1175999999999995</v>
      </c>
      <c r="AA239" s="2"/>
      <c r="AB239" s="2"/>
      <c r="AC239" s="3">
        <v>2</v>
      </c>
      <c r="AE239" s="32">
        <v>8.8515328238848756</v>
      </c>
      <c r="AF239" s="7"/>
      <c r="AH239" s="7">
        <v>8.8515328238848756</v>
      </c>
      <c r="AI239" s="2"/>
      <c r="AJ239" s="1">
        <v>2</v>
      </c>
      <c r="AK239" s="6"/>
      <c r="AL239" s="5">
        <v>8.8219999999999992</v>
      </c>
      <c r="AM239" s="7"/>
      <c r="AN239" s="6"/>
      <c r="AO239" s="31"/>
      <c r="AP239" s="6"/>
      <c r="AQ239" s="5">
        <v>23.151634657067206</v>
      </c>
      <c r="AR239" s="5">
        <v>0.28124801000730459</v>
      </c>
      <c r="AS239" s="5">
        <v>0.72587256782322851</v>
      </c>
      <c r="AT239" s="5">
        <v>1.8581280952702703</v>
      </c>
      <c r="AU239" s="5">
        <v>40.24579772142075</v>
      </c>
      <c r="AV239" s="31">
        <v>2</v>
      </c>
      <c r="AW239" s="5">
        <v>1.9262999999999999</v>
      </c>
      <c r="AZ239" s="29"/>
      <c r="BD239" s="29"/>
      <c r="BF239" s="2"/>
      <c r="BG239" s="2"/>
      <c r="BJ239">
        <v>166</v>
      </c>
    </row>
    <row r="240" spans="1:62" x14ac:dyDescent="0.2">
      <c r="A240" s="1">
        <v>239</v>
      </c>
      <c r="B240" t="s">
        <v>57</v>
      </c>
      <c r="C240" s="25" t="s">
        <v>296</v>
      </c>
      <c r="D240" s="23">
        <v>0.63474537037037038</v>
      </c>
      <c r="E240" s="8">
        <v>44680</v>
      </c>
      <c r="F240" s="24" t="s">
        <v>301</v>
      </c>
      <c r="G240" t="s">
        <v>373</v>
      </c>
      <c r="H240" t="s">
        <v>374</v>
      </c>
      <c r="I240" s="4">
        <v>47.182000000000002</v>
      </c>
      <c r="J240" s="42">
        <v>-122.63383333333333</v>
      </c>
      <c r="K240">
        <v>35</v>
      </c>
      <c r="L240">
        <v>5</v>
      </c>
      <c r="M240" s="30">
        <v>2</v>
      </c>
      <c r="N240" s="5">
        <v>50.548999999999999</v>
      </c>
      <c r="O240" s="5">
        <v>50.122</v>
      </c>
      <c r="P240" s="5">
        <v>8.9009</v>
      </c>
      <c r="Q240" s="2"/>
      <c r="R240" s="31">
        <v>2</v>
      </c>
      <c r="S240" s="2"/>
      <c r="T240" s="5">
        <v>28.8428</v>
      </c>
      <c r="U240" s="4"/>
      <c r="V240" s="30">
        <v>2</v>
      </c>
      <c r="W240" s="2"/>
      <c r="X240" s="5">
        <v>22.316600000000001</v>
      </c>
      <c r="Y240" s="2"/>
      <c r="Z240" s="5">
        <v>8.2514000000000003</v>
      </c>
      <c r="AA240" s="2"/>
      <c r="AB240" s="2"/>
      <c r="AC240" s="3">
        <v>2</v>
      </c>
      <c r="AE240" s="32">
        <v>7.9969971364601955</v>
      </c>
      <c r="AF240" s="7"/>
      <c r="AH240" s="7">
        <v>7.9969971364601955</v>
      </c>
      <c r="AI240" s="2"/>
      <c r="AJ240" s="1">
        <v>2</v>
      </c>
      <c r="AK240" s="6"/>
      <c r="AL240" s="5">
        <v>8.8409999999999993</v>
      </c>
      <c r="AM240" s="7"/>
      <c r="AN240" s="6"/>
      <c r="AO240" s="31"/>
      <c r="AP240" s="6"/>
      <c r="AS240" s="29"/>
      <c r="AT240" s="29"/>
      <c r="AV240" s="31"/>
      <c r="AW240" s="5">
        <v>2.3462000000000001</v>
      </c>
      <c r="AX240" s="35">
        <v>5.1688968511892686</v>
      </c>
      <c r="AZ240" s="29">
        <f t="shared" ref="AZ240:AZ266" si="13">AVERAGE(AX240:AY240)</f>
        <v>5.1688968511892686</v>
      </c>
      <c r="BA240" s="1">
        <v>2</v>
      </c>
      <c r="BB240" s="35">
        <v>1.9446750307241338</v>
      </c>
      <c r="BD240" s="29">
        <f t="shared" si="12"/>
        <v>1.9446750307241338</v>
      </c>
      <c r="BE240" s="1">
        <v>2</v>
      </c>
      <c r="BF240" s="2"/>
      <c r="BG240" s="2"/>
      <c r="BJ240">
        <v>166</v>
      </c>
    </row>
    <row r="241" spans="1:62" x14ac:dyDescent="0.2">
      <c r="A241" s="1">
        <v>240</v>
      </c>
      <c r="B241" t="s">
        <v>57</v>
      </c>
      <c r="C241" s="25" t="s">
        <v>296</v>
      </c>
      <c r="D241" s="23">
        <v>0.63548611111111108</v>
      </c>
      <c r="E241" s="8">
        <v>44680</v>
      </c>
      <c r="F241" s="24" t="s">
        <v>302</v>
      </c>
      <c r="G241" t="s">
        <v>373</v>
      </c>
      <c r="H241" t="s">
        <v>374</v>
      </c>
      <c r="I241" s="4">
        <v>47.182000000000002</v>
      </c>
      <c r="J241" s="42">
        <v>-122.63383333333333</v>
      </c>
      <c r="K241">
        <v>35</v>
      </c>
      <c r="L241">
        <v>6</v>
      </c>
      <c r="M241" s="30">
        <v>2</v>
      </c>
      <c r="N241" s="5">
        <v>30.271999999999998</v>
      </c>
      <c r="O241" s="5">
        <v>30.018000000000001</v>
      </c>
      <c r="P241" s="5">
        <v>9.0342000000000002</v>
      </c>
      <c r="Q241" s="2"/>
      <c r="R241" s="31">
        <v>2</v>
      </c>
      <c r="S241" s="2"/>
      <c r="T241" s="5">
        <v>28.7514</v>
      </c>
      <c r="U241" s="4"/>
      <c r="V241" s="30">
        <v>2</v>
      </c>
      <c r="W241" s="2"/>
      <c r="X241" s="5">
        <v>22.2254</v>
      </c>
      <c r="Y241" s="2"/>
      <c r="Z241" s="5">
        <v>8.7773000000000003</v>
      </c>
      <c r="AA241" s="2"/>
      <c r="AB241" s="2"/>
      <c r="AC241" s="3">
        <v>2</v>
      </c>
      <c r="AE241" s="32">
        <v>9.6346282424602308</v>
      </c>
      <c r="AF241" s="7"/>
      <c r="AH241" s="7">
        <v>9.6346282424602308</v>
      </c>
      <c r="AI241" s="2"/>
      <c r="AJ241" s="1">
        <v>2</v>
      </c>
      <c r="AK241" s="6"/>
      <c r="AL241" s="5">
        <v>8.8989999999999991</v>
      </c>
      <c r="AM241" s="7"/>
      <c r="AN241" s="6"/>
      <c r="AO241" s="31"/>
      <c r="AP241" s="6"/>
      <c r="AS241" s="29"/>
      <c r="AT241" s="29"/>
      <c r="AV241" s="31"/>
      <c r="AW241" s="5">
        <v>4.2515999999999998</v>
      </c>
      <c r="AX241" s="35">
        <v>8.1491617023254257</v>
      </c>
      <c r="AZ241" s="29">
        <f t="shared" si="13"/>
        <v>8.1491617023254257</v>
      </c>
      <c r="BA241" s="1">
        <v>2</v>
      </c>
      <c r="BB241" s="35">
        <v>1.6319996353055037</v>
      </c>
      <c r="BD241" s="29">
        <f t="shared" si="12"/>
        <v>1.6319996353055037</v>
      </c>
      <c r="BE241" s="1">
        <v>2</v>
      </c>
      <c r="BF241" s="2"/>
      <c r="BG241" s="2"/>
      <c r="BJ241">
        <v>166</v>
      </c>
    </row>
    <row r="242" spans="1:62" x14ac:dyDescent="0.2">
      <c r="A242" s="1">
        <v>241</v>
      </c>
      <c r="B242" t="s">
        <v>57</v>
      </c>
      <c r="C242" s="25" t="s">
        <v>296</v>
      </c>
      <c r="D242" s="23">
        <v>0.6363078703703704</v>
      </c>
      <c r="E242" s="8">
        <v>44680</v>
      </c>
      <c r="F242" s="24" t="s">
        <v>303</v>
      </c>
      <c r="G242" t="s">
        <v>373</v>
      </c>
      <c r="H242" t="s">
        <v>374</v>
      </c>
      <c r="I242" s="4">
        <v>47.182000000000002</v>
      </c>
      <c r="J242" s="42">
        <v>-122.63383333333333</v>
      </c>
      <c r="K242">
        <v>35</v>
      </c>
      <c r="L242">
        <v>7</v>
      </c>
      <c r="M242" s="30">
        <v>2</v>
      </c>
      <c r="N242" s="5">
        <v>20.099</v>
      </c>
      <c r="O242" s="5">
        <v>19.93</v>
      </c>
      <c r="P242" s="5">
        <v>9.0531000000000006</v>
      </c>
      <c r="Q242" s="2"/>
      <c r="R242" s="31">
        <v>2</v>
      </c>
      <c r="S242" s="2"/>
      <c r="T242" s="5">
        <v>28.659700000000001</v>
      </c>
      <c r="U242" s="4"/>
      <c r="V242" s="30">
        <v>2</v>
      </c>
      <c r="W242" s="2"/>
      <c r="X242" s="5">
        <v>22.1508</v>
      </c>
      <c r="Y242" s="2"/>
      <c r="Z242" s="5">
        <v>8.8180999999999994</v>
      </c>
      <c r="AA242" s="2"/>
      <c r="AB242" s="2"/>
      <c r="AC242" s="3">
        <v>2</v>
      </c>
      <c r="AE242" s="32">
        <v>9.3538244520215255</v>
      </c>
      <c r="AF242" s="7"/>
      <c r="AH242" s="7">
        <v>9.3538244520215255</v>
      </c>
      <c r="AI242" s="2"/>
      <c r="AJ242" s="1">
        <v>2</v>
      </c>
      <c r="AK242" s="6"/>
      <c r="AL242" s="5">
        <v>8.9060000000000006</v>
      </c>
      <c r="AM242" s="7"/>
      <c r="AN242" s="6"/>
      <c r="AO242" s="31"/>
      <c r="AP242" s="6"/>
      <c r="AQ242" s="5">
        <v>19.763626872388603</v>
      </c>
      <c r="AR242" s="5">
        <v>0.2725019441197955</v>
      </c>
      <c r="AS242" s="5">
        <v>0.65650531716581439</v>
      </c>
      <c r="AT242" s="5">
        <v>1.6414899027027026</v>
      </c>
      <c r="AU242" s="5">
        <v>37.463645321840758</v>
      </c>
      <c r="AV242" s="31">
        <v>2</v>
      </c>
      <c r="AW242" s="5">
        <v>4.4854000000000003</v>
      </c>
      <c r="AX242" s="35">
        <v>9.9186939576875179</v>
      </c>
      <c r="AZ242" s="29">
        <f t="shared" si="13"/>
        <v>9.9186939576875179</v>
      </c>
      <c r="BA242" s="1">
        <v>2</v>
      </c>
      <c r="BB242" s="35">
        <v>2.0152588705224663</v>
      </c>
      <c r="BD242" s="29">
        <f t="shared" si="12"/>
        <v>2.0152588705224663</v>
      </c>
      <c r="BE242" s="1">
        <v>2</v>
      </c>
      <c r="BF242" s="2"/>
      <c r="BG242" s="2"/>
      <c r="BJ242">
        <v>166</v>
      </c>
    </row>
    <row r="243" spans="1:62" x14ac:dyDescent="0.2">
      <c r="A243" s="1">
        <v>242</v>
      </c>
      <c r="B243" t="s">
        <v>57</v>
      </c>
      <c r="C243" s="25" t="s">
        <v>296</v>
      </c>
      <c r="D243" s="23">
        <v>0.63703703703703707</v>
      </c>
      <c r="E243" s="8">
        <v>44680</v>
      </c>
      <c r="F243" s="24" t="s">
        <v>304</v>
      </c>
      <c r="G243" t="s">
        <v>373</v>
      </c>
      <c r="H243" t="s">
        <v>374</v>
      </c>
      <c r="I243" s="4">
        <v>47.182000000000002</v>
      </c>
      <c r="J243" s="42">
        <v>-122.63383333333333</v>
      </c>
      <c r="K243">
        <v>35</v>
      </c>
      <c r="L243">
        <v>8</v>
      </c>
      <c r="M243" s="30">
        <v>2</v>
      </c>
      <c r="N243" s="5">
        <v>9.9830000000000005</v>
      </c>
      <c r="O243" s="5">
        <v>9.9</v>
      </c>
      <c r="P243" s="5">
        <v>9.0111000000000008</v>
      </c>
      <c r="Q243" s="2"/>
      <c r="R243" s="31">
        <v>2</v>
      </c>
      <c r="S243" s="2"/>
      <c r="T243" s="5">
        <v>28.616099999999999</v>
      </c>
      <c r="U243" s="4"/>
      <c r="V243" s="30">
        <v>2</v>
      </c>
      <c r="W243" s="2"/>
      <c r="X243" s="5">
        <v>22.122699999999998</v>
      </c>
      <c r="Y243" s="2"/>
      <c r="Z243" s="5">
        <v>8.7260000000000009</v>
      </c>
      <c r="AA243" s="2"/>
      <c r="AB243" s="2"/>
      <c r="AC243" s="3">
        <v>2</v>
      </c>
      <c r="AE243" s="32">
        <v>9.3097495471976845</v>
      </c>
      <c r="AF243" s="7"/>
      <c r="AH243" s="7">
        <v>9.3097495471976845</v>
      </c>
      <c r="AI243" s="2"/>
      <c r="AJ243" s="1">
        <v>2</v>
      </c>
      <c r="AK243" s="6"/>
      <c r="AL243" s="5">
        <v>8.8960000000000008</v>
      </c>
      <c r="AM243" s="7"/>
      <c r="AN243" s="6"/>
      <c r="AO243" s="31"/>
      <c r="AP243" s="6"/>
      <c r="AS243" s="29"/>
      <c r="AT243" s="29"/>
      <c r="AV243" s="31"/>
      <c r="AW243" s="5">
        <v>3.742</v>
      </c>
      <c r="AX243" s="35">
        <v>7.6369286810363981</v>
      </c>
      <c r="AZ243" s="29">
        <f t="shared" si="13"/>
        <v>7.6369286810363981</v>
      </c>
      <c r="BA243" s="1">
        <v>2</v>
      </c>
      <c r="BB243" s="35">
        <v>1.3954356163931212</v>
      </c>
      <c r="BD243" s="29">
        <f t="shared" si="12"/>
        <v>1.3954356163931212</v>
      </c>
      <c r="BE243" s="1">
        <v>2</v>
      </c>
      <c r="BF243" s="2"/>
      <c r="BG243" s="2"/>
      <c r="BJ243">
        <v>166</v>
      </c>
    </row>
    <row r="244" spans="1:62" x14ac:dyDescent="0.2">
      <c r="A244" s="1">
        <v>243</v>
      </c>
      <c r="B244" t="s">
        <v>57</v>
      </c>
      <c r="C244" s="25" t="s">
        <v>296</v>
      </c>
      <c r="D244" s="23">
        <v>0.63760416666666664</v>
      </c>
      <c r="E244" s="8">
        <v>44680</v>
      </c>
      <c r="F244" s="24" t="s">
        <v>305</v>
      </c>
      <c r="G244" t="s">
        <v>373</v>
      </c>
      <c r="H244" t="s">
        <v>374</v>
      </c>
      <c r="I244" s="4">
        <v>47.182000000000002</v>
      </c>
      <c r="J244" s="42">
        <v>-122.63383333333333</v>
      </c>
      <c r="K244">
        <v>35</v>
      </c>
      <c r="L244">
        <v>9</v>
      </c>
      <c r="M244" s="30">
        <v>2</v>
      </c>
      <c r="N244" s="5">
        <v>4.9409999999999998</v>
      </c>
      <c r="O244" s="5">
        <v>4.899</v>
      </c>
      <c r="P244" s="5">
        <v>8.9952000000000005</v>
      </c>
      <c r="Q244" s="2"/>
      <c r="R244" s="31">
        <v>2</v>
      </c>
      <c r="S244" s="2"/>
      <c r="T244" s="5">
        <v>28.560300000000002</v>
      </c>
      <c r="U244" s="4"/>
      <c r="V244" s="30">
        <v>2</v>
      </c>
      <c r="W244" s="2"/>
      <c r="X244" s="5">
        <v>22.081299999999999</v>
      </c>
      <c r="Y244" s="2"/>
      <c r="Z244" s="5">
        <v>8.89</v>
      </c>
      <c r="AA244" s="2"/>
      <c r="AB244" s="2"/>
      <c r="AC244" s="3">
        <v>2</v>
      </c>
      <c r="AE244" s="32">
        <v>9.3962592871435806</v>
      </c>
      <c r="AF244" s="7"/>
      <c r="AH244" s="7">
        <v>9.3962592871435806</v>
      </c>
      <c r="AI244" s="2"/>
      <c r="AJ244" s="1">
        <v>2</v>
      </c>
      <c r="AK244" s="6"/>
      <c r="AL244" s="5">
        <v>8.9109999999999996</v>
      </c>
      <c r="AM244" s="7"/>
      <c r="AN244" s="6"/>
      <c r="AO244" s="31"/>
      <c r="AP244" s="6"/>
      <c r="AS244" s="29"/>
      <c r="AT244" s="29"/>
      <c r="AV244" s="31"/>
      <c r="AW244" s="5">
        <v>2.7816000000000001</v>
      </c>
      <c r="AX244" s="35">
        <v>7.8697618725314102</v>
      </c>
      <c r="AZ244" s="29">
        <f t="shared" si="13"/>
        <v>7.8697618725314102</v>
      </c>
      <c r="BA244" s="1">
        <v>2</v>
      </c>
      <c r="BB244" s="35">
        <v>1.2562020549232853</v>
      </c>
      <c r="BD244" s="29">
        <f t="shared" si="12"/>
        <v>1.2562020549232853</v>
      </c>
      <c r="BE244" s="1">
        <v>2</v>
      </c>
      <c r="BF244" s="2"/>
      <c r="BG244" s="2"/>
      <c r="BJ244">
        <v>166</v>
      </c>
    </row>
    <row r="245" spans="1:62" x14ac:dyDescent="0.2">
      <c r="A245" s="1">
        <v>244</v>
      </c>
      <c r="B245" t="s">
        <v>57</v>
      </c>
      <c r="C245" s="25" t="s">
        <v>296</v>
      </c>
      <c r="D245" s="23">
        <v>0.63802083333333337</v>
      </c>
      <c r="E245" s="8">
        <v>44680</v>
      </c>
      <c r="F245" s="24" t="s">
        <v>306</v>
      </c>
      <c r="G245" t="s">
        <v>373</v>
      </c>
      <c r="H245" t="s">
        <v>374</v>
      </c>
      <c r="I245" s="4">
        <v>47.182000000000002</v>
      </c>
      <c r="J245" s="42">
        <v>-122.63383333333333</v>
      </c>
      <c r="K245">
        <v>35</v>
      </c>
      <c r="L245">
        <v>10</v>
      </c>
      <c r="M245" s="30">
        <v>2</v>
      </c>
      <c r="N245" s="5">
        <v>2.956</v>
      </c>
      <c r="O245" s="5">
        <v>2.931</v>
      </c>
      <c r="P245" s="5">
        <v>9.0175000000000001</v>
      </c>
      <c r="Q245" s="2"/>
      <c r="R245" s="31">
        <v>2</v>
      </c>
      <c r="S245" s="2"/>
      <c r="T245" s="5">
        <v>28.526800000000001</v>
      </c>
      <c r="U245" s="4"/>
      <c r="V245" s="30">
        <v>2</v>
      </c>
      <c r="W245" s="2"/>
      <c r="X245" s="5">
        <v>22.0519</v>
      </c>
      <c r="Y245" s="2"/>
      <c r="Z245" s="5">
        <v>8.9253999999999998</v>
      </c>
      <c r="AA245" s="2"/>
      <c r="AB245" s="2"/>
      <c r="AC245" s="3">
        <v>2</v>
      </c>
      <c r="AE245" s="32">
        <v>9.4555128896197722</v>
      </c>
      <c r="AF245" s="7"/>
      <c r="AH245" s="7">
        <v>9.4555128896197722</v>
      </c>
      <c r="AI245" s="2"/>
      <c r="AJ245" s="1">
        <v>2</v>
      </c>
      <c r="AK245" s="6"/>
      <c r="AL245" s="5">
        <v>8.9160000000000004</v>
      </c>
      <c r="AM245" s="7"/>
      <c r="AN245" s="6"/>
      <c r="AO245" s="31"/>
      <c r="AP245" s="6"/>
      <c r="AQ245" s="5">
        <v>19.594954646950328</v>
      </c>
      <c r="AR245" s="5">
        <v>0.27209295558802049</v>
      </c>
      <c r="AS245" s="5">
        <v>0.49820524693206719</v>
      </c>
      <c r="AT245" s="5">
        <v>1.6062936182432432</v>
      </c>
      <c r="AU245" s="5">
        <v>38.409017799032142</v>
      </c>
      <c r="AV245" s="31">
        <v>2</v>
      </c>
      <c r="AW245" s="5">
        <v>3.0746000000000002</v>
      </c>
      <c r="AX245" s="35">
        <v>6.752162553355352</v>
      </c>
      <c r="AZ245" s="29">
        <f t="shared" si="13"/>
        <v>6.752162553355352</v>
      </c>
      <c r="BA245" s="1">
        <v>2</v>
      </c>
      <c r="BB245" s="35">
        <v>1.6718041489105206</v>
      </c>
      <c r="BD245" s="29">
        <f t="shared" si="12"/>
        <v>1.6718041489105206</v>
      </c>
      <c r="BE245" s="1">
        <v>2</v>
      </c>
      <c r="BF245" s="2"/>
      <c r="BG245" s="2"/>
      <c r="BJ245">
        <v>166</v>
      </c>
    </row>
    <row r="246" spans="1:62" x14ac:dyDescent="0.2">
      <c r="A246" s="1">
        <v>245</v>
      </c>
      <c r="B246" t="s">
        <v>57</v>
      </c>
      <c r="C246" s="25" t="s">
        <v>296</v>
      </c>
      <c r="D246" s="23">
        <v>0.67954861111111109</v>
      </c>
      <c r="E246" s="8">
        <v>44680</v>
      </c>
      <c r="F246" s="24" t="s">
        <v>307</v>
      </c>
      <c r="G246" t="s">
        <v>375</v>
      </c>
      <c r="H246" t="s">
        <v>376</v>
      </c>
      <c r="I246" s="4">
        <v>47.167833333333334</v>
      </c>
      <c r="J246" s="42">
        <v>-122.7865</v>
      </c>
      <c r="K246">
        <v>36</v>
      </c>
      <c r="L246">
        <v>1</v>
      </c>
      <c r="M246" s="30">
        <v>2</v>
      </c>
      <c r="N246" s="5">
        <v>86.320999999999998</v>
      </c>
      <c r="O246" s="5">
        <v>85.584999999999994</v>
      </c>
      <c r="P246" s="5">
        <v>8.8651999999999997</v>
      </c>
      <c r="Q246" s="2"/>
      <c r="R246" s="31">
        <v>2</v>
      </c>
      <c r="S246" s="2"/>
      <c r="T246" s="5">
        <v>28.753</v>
      </c>
      <c r="U246" s="4"/>
      <c r="V246" s="30">
        <v>2</v>
      </c>
      <c r="W246" s="2"/>
      <c r="X246" s="5">
        <v>22.252099999999999</v>
      </c>
      <c r="Y246" s="2"/>
      <c r="Z246" s="5">
        <v>8.0897000000000006</v>
      </c>
      <c r="AA246" s="2"/>
      <c r="AB246" s="2"/>
      <c r="AC246" s="3">
        <v>2</v>
      </c>
      <c r="AE246" s="32">
        <v>8.5083292085297835</v>
      </c>
      <c r="AF246" s="7"/>
      <c r="AH246" s="7">
        <v>8.5083292085297835</v>
      </c>
      <c r="AI246" s="2"/>
      <c r="AJ246" s="1">
        <v>2</v>
      </c>
      <c r="AK246" s="6"/>
      <c r="AL246" s="5">
        <v>8.8219999999999992</v>
      </c>
      <c r="AM246" s="7"/>
      <c r="AN246" s="6"/>
      <c r="AO246" s="31"/>
      <c r="AP246" s="6"/>
      <c r="AQ246" s="5">
        <v>22.309899294320669</v>
      </c>
      <c r="AR246" s="5">
        <v>0.27860988385682978</v>
      </c>
      <c r="AS246" s="5">
        <v>1.4466258471512055</v>
      </c>
      <c r="AT246" s="5">
        <v>1.8547841966216214</v>
      </c>
      <c r="AU246" s="5">
        <v>40.537189090558805</v>
      </c>
      <c r="AV246" s="31">
        <v>2</v>
      </c>
      <c r="AW246" s="5">
        <v>2.2206000000000001</v>
      </c>
      <c r="AZ246" s="29"/>
      <c r="BD246" s="29"/>
      <c r="BF246" s="2"/>
      <c r="BG246" s="2"/>
      <c r="BJ246">
        <v>92</v>
      </c>
    </row>
    <row r="247" spans="1:62" x14ac:dyDescent="0.2">
      <c r="A247" s="1">
        <v>246</v>
      </c>
      <c r="B247" t="s">
        <v>57</v>
      </c>
      <c r="C247" s="25" t="s">
        <v>296</v>
      </c>
      <c r="D247" s="23">
        <v>0.67967592592592585</v>
      </c>
      <c r="E247" s="8">
        <v>44680</v>
      </c>
      <c r="F247" s="24" t="s">
        <v>308</v>
      </c>
      <c r="G247" t="s">
        <v>375</v>
      </c>
      <c r="H247" t="s">
        <v>376</v>
      </c>
      <c r="I247" s="4">
        <v>47.167833333333334</v>
      </c>
      <c r="J247" s="42">
        <v>-122.7865</v>
      </c>
      <c r="K247">
        <v>36</v>
      </c>
      <c r="L247">
        <v>2</v>
      </c>
      <c r="M247" s="30">
        <v>2</v>
      </c>
      <c r="N247" s="5">
        <v>86.347999999999999</v>
      </c>
      <c r="O247" s="5">
        <v>85.613</v>
      </c>
      <c r="P247" s="5">
        <v>8.8644999999999996</v>
      </c>
      <c r="Q247" s="2"/>
      <c r="R247" s="31">
        <v>2</v>
      </c>
      <c r="S247" s="2"/>
      <c r="T247" s="5">
        <v>28.754999999999999</v>
      </c>
      <c r="U247" s="4"/>
      <c r="V247" s="30">
        <v>2</v>
      </c>
      <c r="W247" s="2"/>
      <c r="X247" s="5">
        <v>22.253699999999998</v>
      </c>
      <c r="Y247" s="2"/>
      <c r="Z247" s="5">
        <v>8.0898000000000003</v>
      </c>
      <c r="AA247" s="2"/>
      <c r="AB247" s="2"/>
      <c r="AC247" s="3">
        <v>2</v>
      </c>
      <c r="AE247" s="7"/>
      <c r="AF247" s="7"/>
      <c r="AH247" s="7"/>
      <c r="AI247" s="2"/>
      <c r="AJ247" s="1">
        <v>2</v>
      </c>
      <c r="AK247" s="6"/>
      <c r="AL247" s="5">
        <v>8.8219999999999992</v>
      </c>
      <c r="AM247" s="7"/>
      <c r="AN247" s="6"/>
      <c r="AO247" s="31"/>
      <c r="AP247" s="6"/>
      <c r="AS247" s="29"/>
      <c r="AT247" s="29"/>
      <c r="AV247" s="31"/>
      <c r="AW247" s="5">
        <v>2.4209000000000001</v>
      </c>
      <c r="AZ247" s="29"/>
      <c r="BD247" s="29"/>
      <c r="BF247" s="2"/>
      <c r="BG247" s="2"/>
      <c r="BJ247">
        <v>92</v>
      </c>
    </row>
    <row r="248" spans="1:62" x14ac:dyDescent="0.2">
      <c r="A248" s="1">
        <v>247</v>
      </c>
      <c r="B248" t="s">
        <v>57</v>
      </c>
      <c r="C248" s="25" t="s">
        <v>296</v>
      </c>
      <c r="D248" s="23">
        <v>0.6802083333333333</v>
      </c>
      <c r="E248" s="8">
        <v>44680</v>
      </c>
      <c r="F248" s="24" t="s">
        <v>309</v>
      </c>
      <c r="G248" t="s">
        <v>375</v>
      </c>
      <c r="H248" t="s">
        <v>376</v>
      </c>
      <c r="I248" s="4">
        <v>47.167833333333334</v>
      </c>
      <c r="J248" s="42">
        <v>-122.7865</v>
      </c>
      <c r="K248">
        <v>36</v>
      </c>
      <c r="L248">
        <v>3</v>
      </c>
      <c r="M248" s="30">
        <v>2</v>
      </c>
      <c r="N248" s="5">
        <v>81.5</v>
      </c>
      <c r="O248" s="5">
        <v>80.807000000000002</v>
      </c>
      <c r="P248" s="5">
        <v>8.8735999999999997</v>
      </c>
      <c r="Q248" s="2"/>
      <c r="R248" s="31">
        <v>2</v>
      </c>
      <c r="S248" s="2"/>
      <c r="T248" s="5">
        <v>28.736999999999998</v>
      </c>
      <c r="U248" s="4"/>
      <c r="V248" s="30">
        <v>2</v>
      </c>
      <c r="W248" s="2"/>
      <c r="X248" s="5">
        <v>22.238299999999999</v>
      </c>
      <c r="Y248" s="2"/>
      <c r="Z248" s="5">
        <v>8.1062999999999992</v>
      </c>
      <c r="AA248" s="2"/>
      <c r="AB248" s="2"/>
      <c r="AC248" s="3">
        <v>2</v>
      </c>
      <c r="AE248" s="32">
        <v>8.6116815673992164</v>
      </c>
      <c r="AF248" s="7"/>
      <c r="AH248" s="7">
        <v>8.6116815673992164</v>
      </c>
      <c r="AI248" s="2"/>
      <c r="AJ248" s="1">
        <v>2</v>
      </c>
      <c r="AK248" s="6"/>
      <c r="AL248" s="5">
        <v>8.8260000000000005</v>
      </c>
      <c r="AM248" s="7"/>
      <c r="AN248" s="6"/>
      <c r="AO248" s="31"/>
      <c r="AP248" s="6"/>
      <c r="AS248" s="29"/>
      <c r="AT248" s="29"/>
      <c r="AV248" s="31"/>
      <c r="AW248" s="5">
        <v>1.9676</v>
      </c>
      <c r="AZ248" s="29"/>
      <c r="BD248" s="29"/>
      <c r="BF248" s="2"/>
      <c r="BG248" s="2"/>
      <c r="BJ248">
        <v>92</v>
      </c>
    </row>
    <row r="249" spans="1:62" x14ac:dyDescent="0.2">
      <c r="A249" s="1">
        <v>248</v>
      </c>
      <c r="B249" t="s">
        <v>57</v>
      </c>
      <c r="C249" s="25" t="s">
        <v>296</v>
      </c>
      <c r="D249" s="23">
        <v>0.68116898148148142</v>
      </c>
      <c r="E249" s="8">
        <v>44680</v>
      </c>
      <c r="F249" s="24" t="s">
        <v>310</v>
      </c>
      <c r="G249" t="s">
        <v>375</v>
      </c>
      <c r="H249" t="s">
        <v>376</v>
      </c>
      <c r="I249" s="4">
        <v>47.167833333333334</v>
      </c>
      <c r="J249" s="42">
        <v>-122.7865</v>
      </c>
      <c r="K249">
        <v>36</v>
      </c>
      <c r="L249">
        <v>4</v>
      </c>
      <c r="M249" s="30">
        <v>2</v>
      </c>
      <c r="N249" s="5">
        <v>50.93</v>
      </c>
      <c r="O249" s="5">
        <v>50.500999999999998</v>
      </c>
      <c r="P249" s="5">
        <v>8.8561999999999994</v>
      </c>
      <c r="Q249" s="2"/>
      <c r="R249" s="31">
        <v>2</v>
      </c>
      <c r="S249" s="2"/>
      <c r="T249" s="5">
        <v>28.695900000000002</v>
      </c>
      <c r="U249" s="4"/>
      <c r="V249" s="30">
        <v>2</v>
      </c>
      <c r="W249" s="2"/>
      <c r="X249" s="5">
        <v>22.208200000000001</v>
      </c>
      <c r="Y249" s="2"/>
      <c r="Z249" s="5">
        <v>8.0082000000000004</v>
      </c>
      <c r="AA249" s="2"/>
      <c r="AB249" s="2"/>
      <c r="AC249" s="3">
        <v>2</v>
      </c>
      <c r="AE249" s="32">
        <v>8.531604516513454</v>
      </c>
      <c r="AF249" s="7"/>
      <c r="AH249" s="7">
        <v>8.531604516513454</v>
      </c>
      <c r="AI249" s="2"/>
      <c r="AJ249" s="1">
        <v>2</v>
      </c>
      <c r="AK249" s="6"/>
      <c r="AL249" s="5">
        <v>8.8170000000000002</v>
      </c>
      <c r="AM249" s="7"/>
      <c r="AN249" s="6"/>
      <c r="AO249" s="31"/>
      <c r="AP249" s="6"/>
      <c r="AQ249" s="5">
        <v>22.032142502848799</v>
      </c>
      <c r="AR249" s="5">
        <v>0.27841381599707815</v>
      </c>
      <c r="AS249" s="5">
        <v>1.6773036761139519</v>
      </c>
      <c r="AT249" s="5">
        <v>1.8650853270270269</v>
      </c>
      <c r="AU249" s="5">
        <v>40.702156683053325</v>
      </c>
      <c r="AV249" s="31">
        <v>2</v>
      </c>
      <c r="AW249" s="5">
        <v>1.9275</v>
      </c>
      <c r="AX249" s="35">
        <v>4.5169639150032355</v>
      </c>
      <c r="AY249" s="35"/>
      <c r="AZ249" s="29">
        <f t="shared" si="13"/>
        <v>4.5169639150032355</v>
      </c>
      <c r="BA249" s="1">
        <v>2</v>
      </c>
      <c r="BB249" s="35">
        <v>1.4266125915954631</v>
      </c>
      <c r="BD249" s="29">
        <f t="shared" si="12"/>
        <v>1.4266125915954631</v>
      </c>
      <c r="BE249" s="1">
        <v>2</v>
      </c>
      <c r="BF249" s="2"/>
      <c r="BG249" s="2"/>
      <c r="BJ249">
        <v>92</v>
      </c>
    </row>
    <row r="250" spans="1:62" x14ac:dyDescent="0.2">
      <c r="A250" s="1">
        <v>249</v>
      </c>
      <c r="B250" t="s">
        <v>57</v>
      </c>
      <c r="C250" s="25" t="s">
        <v>296</v>
      </c>
      <c r="D250" s="23">
        <v>0.68128472222222225</v>
      </c>
      <c r="E250" s="8">
        <v>44680</v>
      </c>
      <c r="F250" s="24" t="s">
        <v>311</v>
      </c>
      <c r="G250" t="s">
        <v>375</v>
      </c>
      <c r="H250" t="s">
        <v>376</v>
      </c>
      <c r="I250" s="4">
        <v>47.167833333333334</v>
      </c>
      <c r="J250" s="42">
        <v>-122.7865</v>
      </c>
      <c r="K250">
        <v>36</v>
      </c>
      <c r="L250">
        <v>5</v>
      </c>
      <c r="M250" s="30">
        <v>2</v>
      </c>
      <c r="N250" s="5">
        <v>50.944000000000003</v>
      </c>
      <c r="O250" s="5">
        <v>50.514000000000003</v>
      </c>
      <c r="P250" s="5">
        <v>8.8514999999999997</v>
      </c>
      <c r="Q250" s="2"/>
      <c r="R250" s="31">
        <v>2</v>
      </c>
      <c r="S250" s="2"/>
      <c r="T250" s="5">
        <v>28.7028</v>
      </c>
      <c r="U250" s="4"/>
      <c r="V250" s="30">
        <v>2</v>
      </c>
      <c r="W250" s="2"/>
      <c r="X250" s="5">
        <v>22.214300000000001</v>
      </c>
      <c r="Y250" s="2"/>
      <c r="Z250" s="5">
        <v>7.9958</v>
      </c>
      <c r="AA250" s="2"/>
      <c r="AB250" s="2"/>
      <c r="AC250" s="3">
        <v>2</v>
      </c>
      <c r="AE250" s="7"/>
      <c r="AF250" s="7"/>
      <c r="AH250" s="7"/>
      <c r="AI250" s="2"/>
      <c r="AJ250" s="1">
        <v>2</v>
      </c>
      <c r="AK250" s="6"/>
      <c r="AL250" s="5">
        <v>8.8170000000000002</v>
      </c>
      <c r="AM250" s="7"/>
      <c r="AN250" s="6"/>
      <c r="AO250" s="31"/>
      <c r="AP250" s="6"/>
      <c r="AS250" s="29"/>
      <c r="AT250" s="29"/>
      <c r="AV250" s="31"/>
      <c r="AW250" s="5">
        <v>2.0632999999999999</v>
      </c>
      <c r="AZ250" s="29"/>
      <c r="BD250" s="29"/>
      <c r="BF250" s="2"/>
      <c r="BG250" s="2"/>
      <c r="BJ250">
        <v>92</v>
      </c>
    </row>
    <row r="251" spans="1:62" x14ac:dyDescent="0.2">
      <c r="A251" s="1">
        <v>250</v>
      </c>
      <c r="B251" t="s">
        <v>57</v>
      </c>
      <c r="C251" s="25" t="s">
        <v>296</v>
      </c>
      <c r="D251" s="23">
        <v>0.68223379629629621</v>
      </c>
      <c r="E251" s="8">
        <v>44680</v>
      </c>
      <c r="F251" s="24" t="s">
        <v>312</v>
      </c>
      <c r="G251" t="s">
        <v>375</v>
      </c>
      <c r="H251" t="s">
        <v>376</v>
      </c>
      <c r="I251" s="4">
        <v>47.167833333333334</v>
      </c>
      <c r="J251" s="42">
        <v>-122.7865</v>
      </c>
      <c r="K251">
        <v>36</v>
      </c>
      <c r="L251">
        <v>6</v>
      </c>
      <c r="M251" s="30">
        <v>2</v>
      </c>
      <c r="N251" s="5">
        <v>30.917999999999999</v>
      </c>
      <c r="O251" s="5">
        <v>30.658999999999999</v>
      </c>
      <c r="P251" s="5">
        <v>8.9321999999999999</v>
      </c>
      <c r="Q251" s="2"/>
      <c r="R251" s="31">
        <v>2</v>
      </c>
      <c r="S251" s="2"/>
      <c r="T251" s="5">
        <v>28.617100000000001</v>
      </c>
      <c r="U251" s="4"/>
      <c r="V251" s="30">
        <v>2</v>
      </c>
      <c r="W251" s="2"/>
      <c r="X251" s="5">
        <v>22.135300000000001</v>
      </c>
      <c r="Y251" s="2"/>
      <c r="Z251" s="5">
        <v>8.2818000000000005</v>
      </c>
      <c r="AA251" s="2"/>
      <c r="AB251" s="2"/>
      <c r="AC251" s="3">
        <v>2</v>
      </c>
      <c r="AE251" s="32">
        <v>8.8346060139023646</v>
      </c>
      <c r="AF251" s="7"/>
      <c r="AH251" s="7">
        <v>8.8346060139023646</v>
      </c>
      <c r="AI251" s="2"/>
      <c r="AJ251" s="1">
        <v>2</v>
      </c>
      <c r="AK251" s="6"/>
      <c r="AL251" s="5">
        <v>8.85</v>
      </c>
      <c r="AM251" s="7"/>
      <c r="AN251" s="6"/>
      <c r="AO251" s="31"/>
      <c r="AP251" s="6"/>
      <c r="AS251" s="29"/>
      <c r="AT251" s="29"/>
      <c r="AV251" s="31"/>
      <c r="AW251" s="5">
        <v>2.1638000000000002</v>
      </c>
      <c r="AX251" s="35">
        <v>5.3551634043852783</v>
      </c>
      <c r="AY251" s="35"/>
      <c r="AZ251" s="29">
        <f t="shared" si="13"/>
        <v>5.3551634043852783</v>
      </c>
      <c r="BA251" s="1">
        <v>2</v>
      </c>
      <c r="BB251" s="35">
        <v>1.4308097724400062</v>
      </c>
      <c r="BD251" s="29">
        <f t="shared" si="12"/>
        <v>1.4308097724400062</v>
      </c>
      <c r="BE251" s="1">
        <v>2</v>
      </c>
      <c r="BF251" s="2"/>
      <c r="BG251" s="2"/>
      <c r="BJ251">
        <v>92</v>
      </c>
    </row>
    <row r="252" spans="1:62" x14ac:dyDescent="0.2">
      <c r="A252" s="1">
        <v>251</v>
      </c>
      <c r="B252" t="s">
        <v>57</v>
      </c>
      <c r="C252" s="25" t="s">
        <v>296</v>
      </c>
      <c r="D252" s="23">
        <v>0.68303240740740734</v>
      </c>
      <c r="E252" s="8">
        <v>44680</v>
      </c>
      <c r="F252" s="24" t="s">
        <v>313</v>
      </c>
      <c r="G252" t="s">
        <v>375</v>
      </c>
      <c r="H252" t="s">
        <v>376</v>
      </c>
      <c r="I252" s="4">
        <v>47.167833333333334</v>
      </c>
      <c r="J252" s="42">
        <v>-122.7865</v>
      </c>
      <c r="K252">
        <v>36</v>
      </c>
      <c r="L252">
        <v>7</v>
      </c>
      <c r="M252" s="30">
        <v>2</v>
      </c>
      <c r="N252" s="5">
        <v>20.457999999999998</v>
      </c>
      <c r="O252" s="5">
        <v>20.286999999999999</v>
      </c>
      <c r="P252" s="5">
        <v>8.9562000000000008</v>
      </c>
      <c r="Q252" s="2"/>
      <c r="R252" s="31">
        <v>2</v>
      </c>
      <c r="S252" s="2"/>
      <c r="T252" s="5">
        <v>28.595800000000001</v>
      </c>
      <c r="U252" s="4"/>
      <c r="V252" s="30">
        <v>2</v>
      </c>
      <c r="W252" s="2"/>
      <c r="X252" s="5">
        <v>22.114999999999998</v>
      </c>
      <c r="Y252" s="2"/>
      <c r="Z252" s="5">
        <v>8.3328000000000007</v>
      </c>
      <c r="AA252" s="2"/>
      <c r="AB252" s="2"/>
      <c r="AC252" s="3">
        <v>2</v>
      </c>
      <c r="AE252" s="32">
        <v>8.8849761622807897</v>
      </c>
      <c r="AF252" s="7"/>
      <c r="AH252" s="7">
        <v>8.8849761622807897</v>
      </c>
      <c r="AI252" s="2"/>
      <c r="AJ252" s="1">
        <v>2</v>
      </c>
      <c r="AK252" s="6"/>
      <c r="AL252" s="5">
        <v>8.859</v>
      </c>
      <c r="AM252" s="7"/>
      <c r="AN252" s="6"/>
      <c r="AO252" s="31"/>
      <c r="AP252" s="6"/>
      <c r="AQ252" s="5">
        <v>20.484436434130753</v>
      </c>
      <c r="AR252" s="5">
        <v>0.25124023630387143</v>
      </c>
      <c r="AS252" s="5">
        <v>1.5551640584733382</v>
      </c>
      <c r="AT252" s="5">
        <v>1.769928606081081</v>
      </c>
      <c r="AU252" s="5">
        <v>38.942726106373264</v>
      </c>
      <c r="AV252" s="31">
        <v>2</v>
      </c>
      <c r="AW252" s="5">
        <v>2.8885999999999998</v>
      </c>
      <c r="AX252" s="35">
        <v>5.8208297873753034</v>
      </c>
      <c r="AY252" s="35"/>
      <c r="AZ252" s="29">
        <f t="shared" si="13"/>
        <v>5.8208297873753034</v>
      </c>
      <c r="BA252" s="1">
        <v>2</v>
      </c>
      <c r="BB252" s="35">
        <v>1.8075400596765701</v>
      </c>
      <c r="BD252" s="29">
        <f t="shared" si="12"/>
        <v>1.8075400596765701</v>
      </c>
      <c r="BE252" s="1">
        <v>2</v>
      </c>
      <c r="BF252" s="2"/>
      <c r="BG252" s="2"/>
      <c r="BJ252">
        <v>92</v>
      </c>
    </row>
    <row r="253" spans="1:62" x14ac:dyDescent="0.2">
      <c r="A253" s="1">
        <v>252</v>
      </c>
      <c r="B253" t="s">
        <v>57</v>
      </c>
      <c r="C253" s="25" t="s">
        <v>296</v>
      </c>
      <c r="D253" s="23">
        <v>0.68373842592592593</v>
      </c>
      <c r="E253" s="8">
        <v>44680</v>
      </c>
      <c r="F253" s="24" t="s">
        <v>314</v>
      </c>
      <c r="G253" t="s">
        <v>375</v>
      </c>
      <c r="H253" t="s">
        <v>376</v>
      </c>
      <c r="I253" s="4">
        <v>47.167833333333334</v>
      </c>
      <c r="J253" s="42">
        <v>-122.7865</v>
      </c>
      <c r="K253">
        <v>36</v>
      </c>
      <c r="L253">
        <v>8</v>
      </c>
      <c r="M253" s="30">
        <v>2</v>
      </c>
      <c r="N253" s="5">
        <v>10.311</v>
      </c>
      <c r="O253" s="5">
        <v>10.225</v>
      </c>
      <c r="P253" s="5">
        <v>9.2253000000000007</v>
      </c>
      <c r="Q253" s="2"/>
      <c r="R253" s="31">
        <v>2</v>
      </c>
      <c r="S253" s="2"/>
      <c r="T253" s="5">
        <v>28.3596</v>
      </c>
      <c r="U253" s="4"/>
      <c r="V253" s="30">
        <v>2</v>
      </c>
      <c r="W253" s="2"/>
      <c r="X253" s="5">
        <v>21.890799999999999</v>
      </c>
      <c r="Y253" s="2"/>
      <c r="Z253" s="5">
        <v>9.1905000000000001</v>
      </c>
      <c r="AA253" s="2"/>
      <c r="AB253" s="2"/>
      <c r="AC253" s="3">
        <v>2</v>
      </c>
      <c r="AE253" s="32">
        <v>9.7649586522094385</v>
      </c>
      <c r="AF253" s="7"/>
      <c r="AH253" s="7">
        <v>9.7649586522094385</v>
      </c>
      <c r="AI253" s="2"/>
      <c r="AJ253" s="1">
        <v>2</v>
      </c>
      <c r="AK253" s="6"/>
      <c r="AL253" s="5">
        <v>8.9610000000000003</v>
      </c>
      <c r="AM253" s="7"/>
      <c r="AN253" s="6"/>
      <c r="AO253" s="31"/>
      <c r="AP253" s="6"/>
      <c r="AS253" s="29"/>
      <c r="AT253" s="29"/>
      <c r="AV253" s="31"/>
      <c r="AW253" s="5">
        <v>5.3783000000000003</v>
      </c>
      <c r="AX253" s="35">
        <v>10.850026723667565</v>
      </c>
      <c r="AY253" s="35"/>
      <c r="AZ253" s="29">
        <f t="shared" si="13"/>
        <v>10.850026723667565</v>
      </c>
      <c r="BA253" s="1">
        <v>2</v>
      </c>
      <c r="BB253" s="35">
        <v>3.0495183350711228</v>
      </c>
      <c r="BD253" s="29">
        <f t="shared" si="12"/>
        <v>3.0495183350711228</v>
      </c>
      <c r="BE253" s="1">
        <v>2</v>
      </c>
      <c r="BF253" s="2"/>
      <c r="BG253" s="2"/>
      <c r="BJ253">
        <v>92</v>
      </c>
    </row>
    <row r="254" spans="1:62" x14ac:dyDescent="0.2">
      <c r="A254" s="1">
        <v>253</v>
      </c>
      <c r="B254" t="s">
        <v>57</v>
      </c>
      <c r="C254" s="25" t="s">
        <v>296</v>
      </c>
      <c r="D254" s="23">
        <v>0.68431712962962965</v>
      </c>
      <c r="E254" s="8">
        <v>44680</v>
      </c>
      <c r="F254" s="24" t="s">
        <v>315</v>
      </c>
      <c r="G254" t="s">
        <v>375</v>
      </c>
      <c r="H254" t="s">
        <v>376</v>
      </c>
      <c r="I254" s="4">
        <v>47.167833333333334</v>
      </c>
      <c r="J254" s="42">
        <v>-122.7865</v>
      </c>
      <c r="K254">
        <v>36</v>
      </c>
      <c r="L254">
        <v>9</v>
      </c>
      <c r="M254" s="30">
        <v>2</v>
      </c>
      <c r="N254" s="5">
        <v>5.6189999999999998</v>
      </c>
      <c r="O254" s="5">
        <v>5.5720000000000001</v>
      </c>
      <c r="P254" s="5">
        <v>9.3510000000000009</v>
      </c>
      <c r="Q254" s="2"/>
      <c r="R254" s="31">
        <v>2</v>
      </c>
      <c r="S254" s="2"/>
      <c r="T254" s="5">
        <v>28.234999999999999</v>
      </c>
      <c r="U254" s="4"/>
      <c r="V254" s="30">
        <v>2</v>
      </c>
      <c r="W254" s="2"/>
      <c r="X254" s="5">
        <v>21.774799999999999</v>
      </c>
      <c r="Y254" s="2"/>
      <c r="Z254" s="5">
        <v>9.8399000000000001</v>
      </c>
      <c r="AA254" s="2"/>
      <c r="AB254" s="2"/>
      <c r="AC254" s="3">
        <v>2</v>
      </c>
      <c r="AE254" s="32">
        <v>10.292041158067308</v>
      </c>
      <c r="AF254" s="7"/>
      <c r="AH254" s="7">
        <v>10.292041158067308</v>
      </c>
      <c r="AI254" s="2"/>
      <c r="AJ254" s="1">
        <v>2</v>
      </c>
      <c r="AK254" s="6"/>
      <c r="AL254" s="5">
        <v>9.0329999999999995</v>
      </c>
      <c r="AM254" s="7"/>
      <c r="AN254" s="6"/>
      <c r="AO254" s="31"/>
      <c r="AP254" s="6"/>
      <c r="AS254" s="29"/>
      <c r="AT254" s="29"/>
      <c r="AV254" s="31"/>
      <c r="AW254" s="5">
        <v>6.1311999999999998</v>
      </c>
      <c r="AX254" s="35">
        <v>10.94316000026557</v>
      </c>
      <c r="AY254" s="35"/>
      <c r="AZ254" s="29">
        <f t="shared" si="13"/>
        <v>10.94316000026557</v>
      </c>
      <c r="BA254" s="1">
        <v>2</v>
      </c>
      <c r="BB254" s="35">
        <v>2.7691857984227664</v>
      </c>
      <c r="BD254" s="29">
        <f t="shared" si="12"/>
        <v>2.7691857984227664</v>
      </c>
      <c r="BE254" s="1">
        <v>2</v>
      </c>
      <c r="BF254" s="2"/>
      <c r="BG254" s="2"/>
      <c r="BJ254">
        <v>92</v>
      </c>
    </row>
    <row r="255" spans="1:62" x14ac:dyDescent="0.2">
      <c r="A255" s="1">
        <v>254</v>
      </c>
      <c r="B255" t="s">
        <v>57</v>
      </c>
      <c r="C255" s="25" t="s">
        <v>296</v>
      </c>
      <c r="D255" s="23">
        <v>0.68456018518518524</v>
      </c>
      <c r="E255" s="8">
        <v>44680</v>
      </c>
      <c r="F255" s="24" t="s">
        <v>316</v>
      </c>
      <c r="G255" t="s">
        <v>375</v>
      </c>
      <c r="H255" t="s">
        <v>376</v>
      </c>
      <c r="I255" s="4">
        <v>47.167833333333334</v>
      </c>
      <c r="J255" s="42">
        <v>-122.7865</v>
      </c>
      <c r="K255">
        <v>36</v>
      </c>
      <c r="L255">
        <v>10</v>
      </c>
      <c r="M255" s="30">
        <v>2</v>
      </c>
      <c r="N255" s="5">
        <v>5.6150000000000002</v>
      </c>
      <c r="O255" s="5">
        <v>5.569</v>
      </c>
      <c r="P255" s="5">
        <v>9.3506</v>
      </c>
      <c r="Q255" s="2"/>
      <c r="R255" s="31">
        <v>2</v>
      </c>
      <c r="S255" s="2"/>
      <c r="T255" s="5">
        <v>28.235600000000002</v>
      </c>
      <c r="U255" s="4"/>
      <c r="V255" s="30">
        <v>2</v>
      </c>
      <c r="W255" s="2"/>
      <c r="X255" s="5">
        <v>21.775300000000001</v>
      </c>
      <c r="Y255" s="2"/>
      <c r="Z255" s="5">
        <v>9.8323999999999998</v>
      </c>
      <c r="AA255" s="2"/>
      <c r="AB255" s="2"/>
      <c r="AC255" s="3">
        <v>2</v>
      </c>
      <c r="AE255" s="32">
        <v>10.396760594280231</v>
      </c>
      <c r="AF255" s="7"/>
      <c r="AH255" s="7">
        <v>10.396760594280231</v>
      </c>
      <c r="AI255" s="2"/>
      <c r="AJ255" s="1">
        <v>2</v>
      </c>
      <c r="AK255" s="6"/>
      <c r="AL255" s="5">
        <v>9.0329999999999995</v>
      </c>
      <c r="AM255" s="7"/>
      <c r="AN255" s="6"/>
      <c r="AO255" s="31"/>
      <c r="AP255" s="6"/>
      <c r="AQ255" s="5">
        <v>13.899205755734112</v>
      </c>
      <c r="AR255" s="5">
        <v>0.215302323155588</v>
      </c>
      <c r="AS255" s="5">
        <v>0.62792122395909422</v>
      </c>
      <c r="AT255" s="5">
        <v>1.3210954324324322</v>
      </c>
      <c r="AU255" s="5">
        <v>32.64865376186998</v>
      </c>
      <c r="AV255" s="31">
        <v>2</v>
      </c>
      <c r="AW255" s="5">
        <v>6.7656999999999998</v>
      </c>
      <c r="AX255" s="35">
        <v>13.271491915215691</v>
      </c>
      <c r="AY255" s="35"/>
      <c r="AZ255" s="29">
        <f t="shared" si="13"/>
        <v>13.271491915215691</v>
      </c>
      <c r="BA255" s="1">
        <v>2</v>
      </c>
      <c r="BB255" s="35">
        <v>2.4064461140013469</v>
      </c>
      <c r="BD255" s="29">
        <f t="shared" si="12"/>
        <v>2.4064461140013469</v>
      </c>
      <c r="BE255" s="1">
        <v>2</v>
      </c>
      <c r="BF255" s="2"/>
      <c r="BG255" s="2"/>
      <c r="BJ255">
        <v>92</v>
      </c>
    </row>
    <row r="256" spans="1:62" x14ac:dyDescent="0.2">
      <c r="A256" s="1">
        <v>255</v>
      </c>
      <c r="B256" t="s">
        <v>57</v>
      </c>
      <c r="C256" s="25" t="s">
        <v>296</v>
      </c>
      <c r="D256" s="23">
        <v>0.68496527777777771</v>
      </c>
      <c r="E256" s="8">
        <v>44680</v>
      </c>
      <c r="F256" s="24" t="s">
        <v>317</v>
      </c>
      <c r="G256" t="s">
        <v>375</v>
      </c>
      <c r="H256" t="s">
        <v>376</v>
      </c>
      <c r="I256" s="4">
        <v>47.167833333333334</v>
      </c>
      <c r="J256" s="42">
        <v>-122.7865</v>
      </c>
      <c r="K256">
        <v>36</v>
      </c>
      <c r="L256">
        <v>11</v>
      </c>
      <c r="M256" s="30">
        <v>2</v>
      </c>
      <c r="N256" s="5">
        <v>3.004</v>
      </c>
      <c r="O256" s="5">
        <v>2.9790000000000001</v>
      </c>
      <c r="P256" s="5">
        <v>9.4985999999999997</v>
      </c>
      <c r="Q256" s="2"/>
      <c r="R256" s="31">
        <v>2</v>
      </c>
      <c r="S256" s="2"/>
      <c r="T256" s="5">
        <v>28.150099999999998</v>
      </c>
      <c r="U256" s="4"/>
      <c r="V256" s="30">
        <v>2</v>
      </c>
      <c r="W256" s="2"/>
      <c r="X256" s="5">
        <v>21.686399999999999</v>
      </c>
      <c r="Y256" s="2"/>
      <c r="Z256" s="5">
        <v>10.1754</v>
      </c>
      <c r="AA256" s="2"/>
      <c r="AB256" s="2"/>
      <c r="AC256" s="3">
        <v>2</v>
      </c>
      <c r="AE256" s="7"/>
      <c r="AF256" s="7"/>
      <c r="AH256" s="7"/>
      <c r="AI256" s="2"/>
      <c r="AJ256" s="1">
        <v>2</v>
      </c>
      <c r="AK256" s="6"/>
      <c r="AL256" s="5">
        <v>9.0649999999999995</v>
      </c>
      <c r="AM256" s="7"/>
      <c r="AN256" s="6"/>
      <c r="AO256" s="31"/>
      <c r="AP256" s="6"/>
      <c r="AS256" s="29"/>
      <c r="AT256" s="29"/>
      <c r="AV256" s="31"/>
      <c r="AW256" s="5">
        <v>4.2550999999999997</v>
      </c>
      <c r="AZ256" s="29"/>
      <c r="BD256" s="29"/>
      <c r="BF256" s="2"/>
      <c r="BG256" s="2"/>
      <c r="BJ256">
        <v>92</v>
      </c>
    </row>
    <row r="257" spans="1:62" x14ac:dyDescent="0.2">
      <c r="A257" s="1">
        <v>256</v>
      </c>
      <c r="B257" t="s">
        <v>57</v>
      </c>
      <c r="C257" s="25" t="s">
        <v>296</v>
      </c>
      <c r="D257" s="23">
        <v>0.74646990740740737</v>
      </c>
      <c r="E257" s="8">
        <v>44680</v>
      </c>
      <c r="F257" s="24" t="s">
        <v>318</v>
      </c>
      <c r="G257" t="s">
        <v>377</v>
      </c>
      <c r="H257" t="s">
        <v>378</v>
      </c>
      <c r="I257" s="4">
        <v>47.276333333333334</v>
      </c>
      <c r="J257" s="42">
        <v>-122.70666666666666</v>
      </c>
      <c r="K257">
        <v>38</v>
      </c>
      <c r="L257">
        <v>1</v>
      </c>
      <c r="M257" s="30">
        <v>2</v>
      </c>
      <c r="N257" s="5">
        <v>91.283000000000001</v>
      </c>
      <c r="O257" s="5">
        <v>90.504000000000005</v>
      </c>
      <c r="P257" s="5">
        <v>8.6600999999999999</v>
      </c>
      <c r="Q257" s="2"/>
      <c r="R257" s="31">
        <v>2</v>
      </c>
      <c r="S257" s="2"/>
      <c r="T257" s="5">
        <v>28.938700000000001</v>
      </c>
      <c r="U257" s="4"/>
      <c r="V257" s="30">
        <v>2</v>
      </c>
      <c r="W257" s="2"/>
      <c r="X257" s="5">
        <v>22.4269</v>
      </c>
      <c r="Y257" s="2"/>
      <c r="Z257" s="5">
        <v>7.3875999999999999</v>
      </c>
      <c r="AA257" s="2"/>
      <c r="AB257" s="2"/>
      <c r="AC257" s="3">
        <v>2</v>
      </c>
      <c r="AE257" s="32">
        <v>7.8854689646357841</v>
      </c>
      <c r="AF257" s="32">
        <v>7.9131897564471254</v>
      </c>
      <c r="AH257" s="7">
        <v>7.8993293605414543</v>
      </c>
      <c r="AI257" s="2"/>
      <c r="AJ257" s="1">
        <v>2</v>
      </c>
      <c r="AK257" s="6"/>
      <c r="AL257" s="5">
        <v>8.7420000000000009</v>
      </c>
      <c r="AM257" s="34">
        <v>28.964124470250908</v>
      </c>
      <c r="AN257" s="6"/>
      <c r="AO257" s="31"/>
      <c r="AP257" s="6"/>
      <c r="AQ257" s="5">
        <v>25.110553060171661</v>
      </c>
      <c r="AR257" s="5">
        <v>0.27879739656683711</v>
      </c>
      <c r="AS257" s="5">
        <v>1.5569096460555147</v>
      </c>
      <c r="AT257" s="5">
        <v>2.0506306506756755</v>
      </c>
      <c r="AU257" s="5">
        <v>44.387849946439005</v>
      </c>
      <c r="AV257" s="31">
        <v>2</v>
      </c>
      <c r="AW257" s="5">
        <v>0.86719999999999997</v>
      </c>
      <c r="AZ257" s="29"/>
      <c r="BD257" s="29"/>
      <c r="BF257" s="2"/>
      <c r="BG257" s="2"/>
      <c r="BJ257">
        <v>96</v>
      </c>
    </row>
    <row r="258" spans="1:62" x14ac:dyDescent="0.2">
      <c r="A258" s="1">
        <v>257</v>
      </c>
      <c r="B258" t="s">
        <v>57</v>
      </c>
      <c r="C258" s="25" t="s">
        <v>296</v>
      </c>
      <c r="D258" s="23">
        <v>0.74659722222222225</v>
      </c>
      <c r="E258" s="8">
        <v>44680</v>
      </c>
      <c r="F258" s="24" t="s">
        <v>319</v>
      </c>
      <c r="G258" t="s">
        <v>377</v>
      </c>
      <c r="H258" t="s">
        <v>378</v>
      </c>
      <c r="I258" s="4">
        <v>47.276333333333334</v>
      </c>
      <c r="J258" s="42">
        <v>-122.70666666666666</v>
      </c>
      <c r="K258">
        <v>38</v>
      </c>
      <c r="L258">
        <v>2</v>
      </c>
      <c r="M258" s="30">
        <v>2</v>
      </c>
      <c r="N258" s="5">
        <v>91.277000000000001</v>
      </c>
      <c r="O258" s="5">
        <v>90.497</v>
      </c>
      <c r="P258" s="5">
        <v>8.6592000000000002</v>
      </c>
      <c r="Q258" s="2"/>
      <c r="R258" s="31">
        <v>2</v>
      </c>
      <c r="S258" s="2"/>
      <c r="T258" s="5">
        <v>28.938099999999999</v>
      </c>
      <c r="U258" s="4"/>
      <c r="V258" s="30">
        <v>2</v>
      </c>
      <c r="W258" s="2"/>
      <c r="X258" s="5">
        <v>22.426600000000001</v>
      </c>
      <c r="Y258" s="2"/>
      <c r="Z258" s="5">
        <v>7.3819999999999997</v>
      </c>
      <c r="AA258" s="2"/>
      <c r="AB258" s="2"/>
      <c r="AC258" s="3">
        <v>2</v>
      </c>
      <c r="AE258" s="7"/>
      <c r="AF258" s="7"/>
      <c r="AH258" s="7"/>
      <c r="AI258" s="2"/>
      <c r="AJ258" s="1">
        <v>2</v>
      </c>
      <c r="AK258" s="6"/>
      <c r="AL258" s="5">
        <v>8.7420000000000009</v>
      </c>
      <c r="AM258" s="7"/>
      <c r="AN258" s="6"/>
      <c r="AO258" s="31"/>
      <c r="AP258" s="6"/>
      <c r="AS258" s="29"/>
      <c r="AT258" s="29"/>
      <c r="AV258" s="31"/>
      <c r="AW258" s="5">
        <v>0.69620000000000004</v>
      </c>
      <c r="AZ258" s="29"/>
      <c r="BD258" s="29"/>
      <c r="BF258" s="2"/>
      <c r="BG258" s="2"/>
      <c r="BJ258">
        <v>96</v>
      </c>
    </row>
    <row r="259" spans="1:62" x14ac:dyDescent="0.2">
      <c r="A259" s="1">
        <v>258</v>
      </c>
      <c r="B259" t="s">
        <v>57</v>
      </c>
      <c r="C259" s="25" t="s">
        <v>296</v>
      </c>
      <c r="D259" s="23">
        <v>0.74729166666666658</v>
      </c>
      <c r="E259" s="8">
        <v>44680</v>
      </c>
      <c r="F259" s="24" t="s">
        <v>320</v>
      </c>
      <c r="G259" t="s">
        <v>377</v>
      </c>
      <c r="H259" t="s">
        <v>378</v>
      </c>
      <c r="I259" s="4">
        <v>47.276333333333334</v>
      </c>
      <c r="J259" s="42">
        <v>-122.70666666666666</v>
      </c>
      <c r="K259">
        <v>38</v>
      </c>
      <c r="L259">
        <v>3</v>
      </c>
      <c r="M259" s="30">
        <v>2</v>
      </c>
      <c r="N259" s="5">
        <v>81.271000000000001</v>
      </c>
      <c r="O259" s="5">
        <v>80.578000000000003</v>
      </c>
      <c r="P259" s="5">
        <v>8.6487999999999996</v>
      </c>
      <c r="Q259" s="2"/>
      <c r="R259" s="31">
        <v>2</v>
      </c>
      <c r="S259" s="2"/>
      <c r="T259" s="5">
        <v>28.926500000000001</v>
      </c>
      <c r="U259" s="4"/>
      <c r="V259" s="30">
        <v>2</v>
      </c>
      <c r="W259" s="2"/>
      <c r="X259" s="5">
        <v>22.418800000000001</v>
      </c>
      <c r="Y259" s="2"/>
      <c r="Z259" s="5">
        <v>7.3628999999999998</v>
      </c>
      <c r="AA259" s="2"/>
      <c r="AB259" s="2"/>
      <c r="AC259" s="3">
        <v>2</v>
      </c>
      <c r="AE259" s="32">
        <v>7.7676175034419241</v>
      </c>
      <c r="AF259" s="32">
        <v>7.7744168435993632</v>
      </c>
      <c r="AH259" s="7">
        <v>7.7710171735206437</v>
      </c>
      <c r="AI259" s="2"/>
      <c r="AJ259" s="1">
        <v>2</v>
      </c>
      <c r="AK259" s="6"/>
      <c r="AL259" s="5">
        <v>8.7370000000000001</v>
      </c>
      <c r="AM259" s="7"/>
      <c r="AN259" s="6"/>
      <c r="AO259" s="31"/>
      <c r="AP259" s="6"/>
      <c r="AS259" s="29"/>
      <c r="AT259" s="29"/>
      <c r="AV259" s="31"/>
      <c r="AW259" s="5">
        <v>0.81940000000000002</v>
      </c>
      <c r="AZ259" s="29"/>
      <c r="BD259" s="29"/>
      <c r="BF259" s="2"/>
      <c r="BG259" s="2"/>
      <c r="BJ259">
        <v>96</v>
      </c>
    </row>
    <row r="260" spans="1:62" x14ac:dyDescent="0.2">
      <c r="A260" s="1">
        <v>259</v>
      </c>
      <c r="B260" t="s">
        <v>57</v>
      </c>
      <c r="C260" s="25" t="s">
        <v>296</v>
      </c>
      <c r="D260" s="23">
        <v>0.74833333333333341</v>
      </c>
      <c r="E260" s="8">
        <v>44680</v>
      </c>
      <c r="F260" s="24" t="s">
        <v>321</v>
      </c>
      <c r="G260" t="s">
        <v>377</v>
      </c>
      <c r="H260" t="s">
        <v>378</v>
      </c>
      <c r="I260" s="4">
        <v>47.276333333333334</v>
      </c>
      <c r="J260" s="42">
        <v>-122.70666666666666</v>
      </c>
      <c r="K260">
        <v>38</v>
      </c>
      <c r="L260">
        <v>4</v>
      </c>
      <c r="M260" s="30">
        <v>2</v>
      </c>
      <c r="N260" s="5">
        <v>51.095999999999997</v>
      </c>
      <c r="O260" s="5">
        <v>50.664000000000001</v>
      </c>
      <c r="P260" s="5">
        <v>8.5694999999999997</v>
      </c>
      <c r="Q260" s="2"/>
      <c r="R260" s="31">
        <v>2</v>
      </c>
      <c r="S260" s="2"/>
      <c r="T260" s="5">
        <v>28.839200000000002</v>
      </c>
      <c r="U260" s="4"/>
      <c r="V260" s="30">
        <v>2</v>
      </c>
      <c r="W260" s="2"/>
      <c r="X260" s="5">
        <v>22.3614</v>
      </c>
      <c r="Y260" s="2"/>
      <c r="Z260" s="5">
        <v>6.9257999999999997</v>
      </c>
      <c r="AA260" s="2"/>
      <c r="AB260" s="2"/>
      <c r="AC260" s="3">
        <v>2</v>
      </c>
      <c r="AE260" s="32">
        <v>7.5586431297300001</v>
      </c>
      <c r="AF260" s="32">
        <v>7.4866787323755259</v>
      </c>
      <c r="AH260" s="7">
        <v>7.522660931052763</v>
      </c>
      <c r="AI260" s="2"/>
      <c r="AJ260" s="1">
        <v>2</v>
      </c>
      <c r="AK260" s="6"/>
      <c r="AL260" s="5">
        <v>8.6760000000000002</v>
      </c>
      <c r="AM260" s="34">
        <v>28.886873393527146</v>
      </c>
      <c r="AN260" s="6"/>
      <c r="AO260" s="31"/>
      <c r="AP260" s="6"/>
      <c r="AQ260" s="5">
        <v>25.648499065960557</v>
      </c>
      <c r="AR260" s="5">
        <v>0.31254322943754564</v>
      </c>
      <c r="AS260" s="5">
        <v>2.0689958276113951</v>
      </c>
      <c r="AT260" s="5">
        <v>2.1483242324324325</v>
      </c>
      <c r="AU260" s="5">
        <v>46.438054381008037</v>
      </c>
      <c r="AV260" s="31">
        <v>2</v>
      </c>
      <c r="AW260" s="5">
        <v>0.2883</v>
      </c>
      <c r="AX260" s="35">
        <v>0.88942279151094639</v>
      </c>
      <c r="AY260" s="35">
        <v>0.87079613619134544</v>
      </c>
      <c r="AZ260" s="29">
        <f t="shared" si="13"/>
        <v>0.88010946385114597</v>
      </c>
      <c r="BA260" s="1">
        <v>6</v>
      </c>
      <c r="BB260" s="35">
        <v>1.1604091060404158</v>
      </c>
      <c r="BC260" s="35">
        <v>1.2960352988914869</v>
      </c>
      <c r="BD260" s="29">
        <f t="shared" ref="BD260:BD266" si="14">AVERAGE(BB260:BC260)</f>
        <v>1.2282222024659513</v>
      </c>
      <c r="BE260" s="1">
        <v>6</v>
      </c>
      <c r="BF260" s="2"/>
      <c r="BG260" s="2"/>
      <c r="BJ260">
        <v>96</v>
      </c>
    </row>
    <row r="261" spans="1:62" x14ac:dyDescent="0.2">
      <c r="A261" s="1">
        <v>260</v>
      </c>
      <c r="B261" t="s">
        <v>57</v>
      </c>
      <c r="C261" s="25" t="s">
        <v>296</v>
      </c>
      <c r="D261" s="23">
        <v>0.74846064814814817</v>
      </c>
      <c r="E261" s="8">
        <v>44680</v>
      </c>
      <c r="F261" s="24" t="s">
        <v>322</v>
      </c>
      <c r="G261" t="s">
        <v>377</v>
      </c>
      <c r="H261" t="s">
        <v>378</v>
      </c>
      <c r="I261" s="4">
        <v>47.276333333333334</v>
      </c>
      <c r="J261" s="42">
        <v>-122.70666666666666</v>
      </c>
      <c r="K261">
        <v>38</v>
      </c>
      <c r="L261">
        <v>5</v>
      </c>
      <c r="M261" s="30">
        <v>2</v>
      </c>
      <c r="N261" s="5">
        <v>51.109000000000002</v>
      </c>
      <c r="O261" s="5">
        <v>50.677</v>
      </c>
      <c r="P261" s="5">
        <v>8.5663999999999998</v>
      </c>
      <c r="Q261" s="2"/>
      <c r="R261" s="31">
        <v>2</v>
      </c>
      <c r="S261" s="2"/>
      <c r="T261" s="5">
        <v>28.8353</v>
      </c>
      <c r="U261" s="4"/>
      <c r="V261" s="30">
        <v>2</v>
      </c>
      <c r="W261" s="2"/>
      <c r="X261" s="5">
        <v>22.358799999999999</v>
      </c>
      <c r="Y261" s="2"/>
      <c r="Z261" s="5">
        <v>6.8737000000000004</v>
      </c>
      <c r="AA261" s="2"/>
      <c r="AB261" s="2"/>
      <c r="AC261" s="3">
        <v>2</v>
      </c>
      <c r="AE261" s="7"/>
      <c r="AF261" s="7"/>
      <c r="AH261" s="7"/>
      <c r="AI261" s="2"/>
      <c r="AJ261" s="1">
        <v>2</v>
      </c>
      <c r="AK261" s="6"/>
      <c r="AL261" s="5">
        <v>8.6809999999999992</v>
      </c>
      <c r="AM261" s="7"/>
      <c r="AN261" s="6"/>
      <c r="AO261" s="31"/>
      <c r="AP261" s="6"/>
      <c r="AS261" s="29"/>
      <c r="AT261" s="29"/>
      <c r="AV261" s="31"/>
      <c r="AW261" s="5">
        <v>0.30630000000000002</v>
      </c>
      <c r="AZ261" s="29"/>
      <c r="BD261" s="29"/>
      <c r="BF261" s="2"/>
      <c r="BG261" s="2"/>
      <c r="BJ261">
        <v>96</v>
      </c>
    </row>
    <row r="262" spans="1:62" x14ac:dyDescent="0.2">
      <c r="A262" s="1">
        <v>261</v>
      </c>
      <c r="B262" t="s">
        <v>57</v>
      </c>
      <c r="C262" s="25" t="s">
        <v>296</v>
      </c>
      <c r="D262" s="23">
        <v>0.74936342592592586</v>
      </c>
      <c r="E262" s="8">
        <v>44680</v>
      </c>
      <c r="F262" s="24" t="s">
        <v>323</v>
      </c>
      <c r="G262" t="s">
        <v>377</v>
      </c>
      <c r="H262" t="s">
        <v>378</v>
      </c>
      <c r="I262" s="4">
        <v>47.276333333333334</v>
      </c>
      <c r="J262" s="42">
        <v>-122.70666666666666</v>
      </c>
      <c r="K262">
        <v>38</v>
      </c>
      <c r="L262">
        <v>6</v>
      </c>
      <c r="M262" s="30">
        <v>2</v>
      </c>
      <c r="N262" s="5">
        <v>30.887</v>
      </c>
      <c r="O262" s="5">
        <v>30.626999999999999</v>
      </c>
      <c r="P262" s="5">
        <v>8.5891000000000002</v>
      </c>
      <c r="Q262" s="2"/>
      <c r="R262" s="31">
        <v>2</v>
      </c>
      <c r="S262" s="2"/>
      <c r="T262" s="5">
        <v>28.735499999999998</v>
      </c>
      <c r="U262" s="4"/>
      <c r="V262" s="30">
        <v>2</v>
      </c>
      <c r="W262" s="2"/>
      <c r="X262" s="5">
        <v>22.277200000000001</v>
      </c>
      <c r="Y262" s="2"/>
      <c r="Z262" s="5">
        <v>6.8719999999999999</v>
      </c>
      <c r="AA262" s="2"/>
      <c r="AB262" s="2"/>
      <c r="AC262" s="3">
        <v>2</v>
      </c>
      <c r="AE262" s="32">
        <v>7.2168282631342606</v>
      </c>
      <c r="AF262" s="32">
        <v>7.2676961569433773</v>
      </c>
      <c r="AH262" s="7">
        <v>7.2422622100388185</v>
      </c>
      <c r="AI262" s="2"/>
      <c r="AJ262" s="1">
        <v>2</v>
      </c>
      <c r="AK262" s="6"/>
      <c r="AL262" s="5">
        <v>8.6709999999999994</v>
      </c>
      <c r="AM262" s="7"/>
      <c r="AN262" s="6"/>
      <c r="AO262" s="31"/>
      <c r="AP262" s="6"/>
      <c r="AS262" s="29"/>
      <c r="AT262" s="29"/>
      <c r="AV262" s="31"/>
      <c r="AW262" s="5">
        <v>0.99039999999999995</v>
      </c>
      <c r="AX262" s="35">
        <v>2.3748985532491238</v>
      </c>
      <c r="AY262" s="35">
        <v>2.2910786043109197</v>
      </c>
      <c r="AZ262" s="29">
        <f t="shared" si="13"/>
        <v>2.3329885787800215</v>
      </c>
      <c r="BA262" s="1">
        <v>6</v>
      </c>
      <c r="BB262" s="35">
        <v>2.3986825780348697</v>
      </c>
      <c r="BC262" s="35">
        <v>1.9583445988320862</v>
      </c>
      <c r="BD262" s="29">
        <f t="shared" si="14"/>
        <v>2.1785135884334781</v>
      </c>
      <c r="BE262" s="1">
        <v>6</v>
      </c>
      <c r="BF262" s="2"/>
      <c r="BG262" s="2"/>
      <c r="BJ262">
        <v>96</v>
      </c>
    </row>
    <row r="263" spans="1:62" x14ac:dyDescent="0.2">
      <c r="A263" s="1">
        <v>262</v>
      </c>
      <c r="B263" t="s">
        <v>57</v>
      </c>
      <c r="C263" s="25" t="s">
        <v>296</v>
      </c>
      <c r="D263" s="23">
        <v>0.74997685185185192</v>
      </c>
      <c r="E263" s="8">
        <v>44680</v>
      </c>
      <c r="F263" s="24" t="s">
        <v>324</v>
      </c>
      <c r="G263" t="s">
        <v>377</v>
      </c>
      <c r="H263" t="s">
        <v>378</v>
      </c>
      <c r="I263" s="4">
        <v>47.276333333333334</v>
      </c>
      <c r="J263" s="42">
        <v>-122.70666666666666</v>
      </c>
      <c r="K263">
        <v>38</v>
      </c>
      <c r="L263">
        <v>7</v>
      </c>
      <c r="M263" s="30">
        <v>2</v>
      </c>
      <c r="N263" s="5">
        <v>20.722000000000001</v>
      </c>
      <c r="O263" s="5">
        <v>20.548999999999999</v>
      </c>
      <c r="P263" s="5">
        <v>8.7635000000000005</v>
      </c>
      <c r="Q263" s="2"/>
      <c r="R263" s="31">
        <v>2</v>
      </c>
      <c r="S263" s="2"/>
      <c r="T263" s="5">
        <v>28.7349</v>
      </c>
      <c r="U263" s="4"/>
      <c r="V263" s="30">
        <v>2</v>
      </c>
      <c r="W263" s="2"/>
      <c r="X263" s="5">
        <v>22.2517</v>
      </c>
      <c r="Y263" s="2"/>
      <c r="Z263" s="5">
        <v>7.7426000000000004</v>
      </c>
      <c r="AA263" s="2"/>
      <c r="AB263" s="2"/>
      <c r="AC263" s="3">
        <v>2</v>
      </c>
      <c r="AE263" s="32">
        <v>8.1153734122066794</v>
      </c>
      <c r="AF263" s="32">
        <v>8.0518633980019931</v>
      </c>
      <c r="AH263" s="7">
        <v>8.0836184051043354</v>
      </c>
      <c r="AI263" s="2"/>
      <c r="AJ263" s="1">
        <v>2</v>
      </c>
      <c r="AK263" s="6"/>
      <c r="AL263" s="5">
        <v>8.7840000000000007</v>
      </c>
      <c r="AM263" s="34">
        <v>28.75538494987762</v>
      </c>
      <c r="AN263" s="6"/>
      <c r="AO263" s="31"/>
      <c r="AP263" s="6"/>
      <c r="AQ263" s="5">
        <v>23.675562482341125</v>
      </c>
      <c r="AR263" s="5">
        <v>0.28842697209642082</v>
      </c>
      <c r="AS263" s="5">
        <v>1.8179951733747259</v>
      </c>
      <c r="AT263" s="5">
        <v>2.0060645168918918</v>
      </c>
      <c r="AU263" s="5">
        <v>43.378380443699776</v>
      </c>
      <c r="AV263" s="31">
        <v>2</v>
      </c>
      <c r="AW263" s="5">
        <v>1.8205</v>
      </c>
      <c r="AX263" s="35">
        <v>5.2154634894882728</v>
      </c>
      <c r="AZ263" s="29">
        <f t="shared" si="13"/>
        <v>5.2154634894882728</v>
      </c>
      <c r="BA263" s="1">
        <v>2</v>
      </c>
      <c r="BB263" s="35">
        <v>1.9449082074377182</v>
      </c>
      <c r="BD263" s="29">
        <f t="shared" si="14"/>
        <v>1.9449082074377182</v>
      </c>
      <c r="BE263" s="1">
        <v>2</v>
      </c>
      <c r="BF263" s="2"/>
      <c r="BG263" s="2"/>
      <c r="BJ263">
        <v>96</v>
      </c>
    </row>
    <row r="264" spans="1:62" x14ac:dyDescent="0.2">
      <c r="A264" s="1">
        <v>263</v>
      </c>
      <c r="B264" t="s">
        <v>57</v>
      </c>
      <c r="C264" s="25" t="s">
        <v>296</v>
      </c>
      <c r="D264" s="23">
        <v>0.75061342592592595</v>
      </c>
      <c r="E264" s="8">
        <v>44680</v>
      </c>
      <c r="F264" s="24" t="s">
        <v>325</v>
      </c>
      <c r="G264" t="s">
        <v>377</v>
      </c>
      <c r="H264" t="s">
        <v>378</v>
      </c>
      <c r="I264" s="4">
        <v>47.276333333333334</v>
      </c>
      <c r="J264" s="42">
        <v>-122.70666666666666</v>
      </c>
      <c r="K264">
        <v>38</v>
      </c>
      <c r="L264">
        <v>8</v>
      </c>
      <c r="M264" s="30">
        <v>2</v>
      </c>
      <c r="N264" s="5">
        <v>10.725</v>
      </c>
      <c r="O264" s="5">
        <v>10.635999999999999</v>
      </c>
      <c r="P264" s="5">
        <v>9.5015000000000001</v>
      </c>
      <c r="Q264" s="2"/>
      <c r="R264" s="31">
        <v>2</v>
      </c>
      <c r="S264" s="2"/>
      <c r="T264" s="5">
        <v>28.528199999999998</v>
      </c>
      <c r="U264" s="4"/>
      <c r="V264" s="30">
        <v>2</v>
      </c>
      <c r="W264" s="2"/>
      <c r="X264" s="5">
        <v>21.981000000000002</v>
      </c>
      <c r="Y264" s="2"/>
      <c r="Z264" s="5">
        <v>12.4922</v>
      </c>
      <c r="AA264" s="2"/>
      <c r="AB264" s="2"/>
      <c r="AC264" s="3">
        <v>2</v>
      </c>
      <c r="AE264" s="32">
        <v>12.524699198433701</v>
      </c>
      <c r="AF264" s="32">
        <v>12.670099828947508</v>
      </c>
      <c r="AH264" s="7">
        <v>12.597399513690604</v>
      </c>
      <c r="AI264" s="2"/>
      <c r="AJ264" s="1">
        <v>2</v>
      </c>
      <c r="AK264" s="6"/>
      <c r="AL264" s="5">
        <v>9.2460000000000004</v>
      </c>
      <c r="AM264" s="7"/>
      <c r="AN264" s="6"/>
      <c r="AO264" s="31"/>
      <c r="AP264" s="6"/>
      <c r="AS264" s="29"/>
      <c r="AT264" s="29"/>
      <c r="AV264" s="31"/>
      <c r="AW264" s="5">
        <v>9.7690999999999999</v>
      </c>
      <c r="AX264" s="35">
        <v>15.599823830165812</v>
      </c>
      <c r="AY264" s="35">
        <v>16.531156596145863</v>
      </c>
      <c r="AZ264" s="29">
        <f t="shared" si="13"/>
        <v>16.065490213155837</v>
      </c>
      <c r="BA264" s="1">
        <v>6</v>
      </c>
      <c r="BB264" s="35">
        <v>3.4009010649449869</v>
      </c>
      <c r="BC264" s="35">
        <v>3.0311660791159958</v>
      </c>
      <c r="BD264" s="29">
        <f t="shared" si="14"/>
        <v>3.2160335720304913</v>
      </c>
      <c r="BE264" s="1">
        <v>6</v>
      </c>
      <c r="BF264" s="2"/>
      <c r="BG264" s="2"/>
      <c r="BJ264">
        <v>96</v>
      </c>
    </row>
    <row r="265" spans="1:62" x14ac:dyDescent="0.2">
      <c r="A265" s="1">
        <v>264</v>
      </c>
      <c r="B265" t="s">
        <v>57</v>
      </c>
      <c r="C265" s="25" t="s">
        <v>296</v>
      </c>
      <c r="D265" s="23">
        <v>0.75112268518518521</v>
      </c>
      <c r="E265" s="8">
        <v>44680</v>
      </c>
      <c r="F265" s="24" t="s">
        <v>326</v>
      </c>
      <c r="G265" t="s">
        <v>377</v>
      </c>
      <c r="H265" t="s">
        <v>378</v>
      </c>
      <c r="I265" s="4">
        <v>47.276333333333334</v>
      </c>
      <c r="J265" s="42">
        <v>-122.70666666666666</v>
      </c>
      <c r="K265">
        <v>38</v>
      </c>
      <c r="L265">
        <v>9</v>
      </c>
      <c r="M265" s="30">
        <v>2</v>
      </c>
      <c r="N265" s="5">
        <v>5.8250000000000002</v>
      </c>
      <c r="O265" s="5">
        <v>5.7770000000000001</v>
      </c>
      <c r="P265" s="5">
        <v>10.4055</v>
      </c>
      <c r="Q265" s="2"/>
      <c r="R265" s="31">
        <v>2</v>
      </c>
      <c r="S265" s="2"/>
      <c r="T265" s="5">
        <v>28.328800000000001</v>
      </c>
      <c r="U265" s="4"/>
      <c r="V265" s="30">
        <v>2</v>
      </c>
      <c r="W265" s="2"/>
      <c r="X265" s="5">
        <v>21.684200000000001</v>
      </c>
      <c r="Y265" s="2"/>
      <c r="Z265" s="5">
        <v>13.0055</v>
      </c>
      <c r="AA265" s="2"/>
      <c r="AB265" s="2"/>
      <c r="AC265" s="3">
        <v>2</v>
      </c>
      <c r="AE265" s="32">
        <v>13.840026067898391</v>
      </c>
      <c r="AF265" s="32">
        <v>13.769161523411109</v>
      </c>
      <c r="AH265" s="7">
        <v>13.80459379565475</v>
      </c>
      <c r="AI265" s="2"/>
      <c r="AJ265" s="1">
        <v>2</v>
      </c>
      <c r="AK265" s="6"/>
      <c r="AL265" s="5">
        <v>9.423</v>
      </c>
      <c r="AM265" s="7"/>
      <c r="AN265" s="6"/>
      <c r="AO265" s="31"/>
      <c r="AP265" s="6"/>
      <c r="AQ265" s="5">
        <v>0.35943942147552976</v>
      </c>
      <c r="AR265" s="5">
        <v>6.3643151570489387E-2</v>
      </c>
      <c r="AS265" s="5">
        <v>1.0723886048198667E-5</v>
      </c>
      <c r="AT265" s="5">
        <v>0.2665060972972973</v>
      </c>
      <c r="AU265" s="5">
        <v>8.9016859899196508</v>
      </c>
      <c r="AV265" s="31">
        <v>2</v>
      </c>
      <c r="AW265" s="5">
        <v>1.677</v>
      </c>
      <c r="AX265" s="35">
        <v>5.2620301277872743</v>
      </c>
      <c r="AY265" s="35">
        <v>6.1467962554683204</v>
      </c>
      <c r="AZ265" s="29">
        <f t="shared" si="13"/>
        <v>5.7044131916277969</v>
      </c>
      <c r="BA265" s="1">
        <v>6</v>
      </c>
      <c r="BB265" s="35">
        <v>0.86874563886177769</v>
      </c>
      <c r="BC265" s="35">
        <v>0.63917692135696491</v>
      </c>
      <c r="BD265" s="29">
        <f t="shared" si="14"/>
        <v>0.75396128010937136</v>
      </c>
      <c r="BE265" s="1">
        <v>6</v>
      </c>
      <c r="BF265" s="2"/>
      <c r="BG265" s="2"/>
      <c r="BJ265">
        <v>96</v>
      </c>
    </row>
    <row r="266" spans="1:62" x14ac:dyDescent="0.2">
      <c r="A266" s="1">
        <v>265</v>
      </c>
      <c r="B266" t="s">
        <v>57</v>
      </c>
      <c r="C266" s="25" t="s">
        <v>296</v>
      </c>
      <c r="D266" s="23">
        <v>0.75151620370370376</v>
      </c>
      <c r="E266" s="8">
        <v>44680</v>
      </c>
      <c r="F266" s="24" t="s">
        <v>327</v>
      </c>
      <c r="G266" t="s">
        <v>377</v>
      </c>
      <c r="H266" t="s">
        <v>378</v>
      </c>
      <c r="I266" s="4">
        <v>47.276333333333334</v>
      </c>
      <c r="J266" s="42">
        <v>-122.70666666666666</v>
      </c>
      <c r="K266">
        <v>38</v>
      </c>
      <c r="L266">
        <v>10</v>
      </c>
      <c r="M266" s="30">
        <v>2</v>
      </c>
      <c r="N266" s="5">
        <v>3.101</v>
      </c>
      <c r="O266" s="5">
        <v>3.0750000000000002</v>
      </c>
      <c r="P266" s="5">
        <v>10.498699999999999</v>
      </c>
      <c r="Q266" s="2"/>
      <c r="R266" s="31">
        <v>2</v>
      </c>
      <c r="S266" s="2"/>
      <c r="T266" s="5">
        <v>28.323899999999998</v>
      </c>
      <c r="U266" s="4"/>
      <c r="V266" s="30">
        <v>2</v>
      </c>
      <c r="W266" s="2"/>
      <c r="X266" s="5">
        <v>21.665299999999998</v>
      </c>
      <c r="Y266" s="2"/>
      <c r="Z266" s="5">
        <v>12.944100000000001</v>
      </c>
      <c r="AA266" s="2"/>
      <c r="AB266" s="2"/>
      <c r="AC266" s="3">
        <v>2</v>
      </c>
      <c r="AE266" s="32">
        <v>13.570760110554794</v>
      </c>
      <c r="AF266" s="32">
        <v>13.864064392972779</v>
      </c>
      <c r="AH266" s="7">
        <v>13.717412251763786</v>
      </c>
      <c r="AI266" s="2"/>
      <c r="AJ266" s="1">
        <v>2</v>
      </c>
      <c r="AK266" s="6"/>
      <c r="AL266" s="5">
        <v>9.4320000000000004</v>
      </c>
      <c r="AM266" s="34">
        <v>28.359907693768221</v>
      </c>
      <c r="AN266" s="6"/>
      <c r="AO266" s="31"/>
      <c r="AP266" s="6"/>
      <c r="AQ266" s="5">
        <v>0.38357604147187752</v>
      </c>
      <c r="AR266" s="5">
        <v>4.4928111102994883E-2</v>
      </c>
      <c r="AS266" s="5">
        <v>1.1792658875100082E-5</v>
      </c>
      <c r="AT266" s="5">
        <v>0.25916026689189187</v>
      </c>
      <c r="AU266" s="5">
        <v>8.2681461439919648</v>
      </c>
      <c r="AV266" s="31">
        <v>2</v>
      </c>
      <c r="AW266" s="5">
        <v>0.71660000000000001</v>
      </c>
      <c r="AX266" s="35">
        <v>5.122330212890267</v>
      </c>
      <c r="AY266" s="35">
        <v>4.5169639150032355</v>
      </c>
      <c r="AZ266" s="29">
        <f t="shared" si="13"/>
        <v>4.8196470639467517</v>
      </c>
      <c r="BA266" s="1">
        <v>6</v>
      </c>
      <c r="BB266" s="35">
        <v>1.0084455537587851</v>
      </c>
      <c r="BC266" s="35">
        <v>0.91181462645699252</v>
      </c>
      <c r="BD266" s="29">
        <f t="shared" si="14"/>
        <v>0.96013009010788886</v>
      </c>
      <c r="BE266" s="1">
        <v>6</v>
      </c>
      <c r="BF266" s="2"/>
      <c r="BG266" s="2"/>
      <c r="BJ266">
        <v>96</v>
      </c>
    </row>
    <row r="267" spans="1:62" x14ac:dyDescent="0.2">
      <c r="A267" s="1">
        <v>266</v>
      </c>
      <c r="B267" t="s">
        <v>57</v>
      </c>
      <c r="C267" s="25" t="s">
        <v>296</v>
      </c>
      <c r="D267" s="23">
        <v>0.7516087962962964</v>
      </c>
      <c r="E267" s="8">
        <v>44680</v>
      </c>
      <c r="F267" s="24" t="s">
        <v>328</v>
      </c>
      <c r="G267" t="s">
        <v>377</v>
      </c>
      <c r="H267" t="s">
        <v>378</v>
      </c>
      <c r="I267" s="4">
        <v>47.276333333333334</v>
      </c>
      <c r="J267" s="42">
        <v>-122.70666666666666</v>
      </c>
      <c r="K267">
        <v>38</v>
      </c>
      <c r="L267">
        <v>11</v>
      </c>
      <c r="M267" s="30">
        <v>2</v>
      </c>
      <c r="N267" s="5">
        <v>3.1030000000000002</v>
      </c>
      <c r="O267" s="5">
        <v>3.077</v>
      </c>
      <c r="P267" s="5">
        <v>10.4938</v>
      </c>
      <c r="Q267" s="2"/>
      <c r="R267" s="31">
        <v>2</v>
      </c>
      <c r="S267" s="2"/>
      <c r="T267" s="5">
        <v>28.324100000000001</v>
      </c>
      <c r="U267" s="4"/>
      <c r="V267" s="30">
        <v>2</v>
      </c>
      <c r="W267" s="2"/>
      <c r="X267" s="5">
        <v>21.6663</v>
      </c>
      <c r="Y267" s="2"/>
      <c r="Z267" s="5">
        <v>12.961600000000001</v>
      </c>
      <c r="AA267" s="2"/>
      <c r="AB267" s="2"/>
      <c r="AC267" s="3">
        <v>2</v>
      </c>
      <c r="AI267" s="2"/>
      <c r="AK267" s="6"/>
      <c r="AL267" s="5">
        <v>9.4320000000000004</v>
      </c>
      <c r="AM267" s="7"/>
      <c r="AN267" s="6"/>
      <c r="AP267" s="6"/>
      <c r="AV267" s="31"/>
      <c r="AW267" s="5">
        <v>0.70760000000000001</v>
      </c>
      <c r="BF267" s="2"/>
      <c r="BG267" s="2"/>
      <c r="BJ267">
        <v>96</v>
      </c>
    </row>
    <row r="268" spans="1:62" x14ac:dyDescent="0.2">
      <c r="D268" s="26"/>
      <c r="Q268" s="2"/>
      <c r="S268" s="2"/>
      <c r="U268" s="4"/>
      <c r="W268" s="2"/>
      <c r="Y268" s="2"/>
      <c r="AA268" s="2"/>
      <c r="AB268" s="2"/>
      <c r="AI268" s="2"/>
      <c r="AK268" s="6"/>
      <c r="AM268" s="7"/>
      <c r="AN268" s="6"/>
      <c r="AP268" s="6"/>
      <c r="AV268" s="31"/>
      <c r="AW268" s="5"/>
      <c r="BF268" s="2"/>
      <c r="BG268" s="2"/>
    </row>
    <row r="269" spans="1:62" x14ac:dyDescent="0.2">
      <c r="D269" s="26"/>
      <c r="Q269" s="2"/>
      <c r="S269" s="2"/>
      <c r="U269" s="4"/>
      <c r="W269" s="2"/>
      <c r="Y269" s="2"/>
      <c r="AA269" s="2"/>
      <c r="AB269" s="2"/>
      <c r="AI269" s="2"/>
      <c r="AK269" s="6"/>
      <c r="AM269" s="7"/>
      <c r="AN269" s="6"/>
      <c r="AP269" s="6"/>
      <c r="BF269" s="2"/>
      <c r="BG269" s="2"/>
    </row>
    <row r="270" spans="1:62" x14ac:dyDescent="0.2">
      <c r="D270" s="26"/>
      <c r="Q270" s="2"/>
      <c r="S270" s="2"/>
      <c r="U270" s="4"/>
      <c r="W270" s="2"/>
      <c r="Y270" s="2"/>
      <c r="AA270" s="2"/>
      <c r="AB270" s="2"/>
      <c r="AI270" s="2"/>
      <c r="AK270" s="6"/>
      <c r="AN270" s="6"/>
      <c r="AP270" s="6"/>
      <c r="BF270" s="2"/>
      <c r="BG270" s="2"/>
    </row>
    <row r="271" spans="1:62" x14ac:dyDescent="0.2">
      <c r="D271" s="26"/>
      <c r="Q271" s="2"/>
      <c r="S271" s="2"/>
      <c r="U271" s="4"/>
      <c r="W271" s="2"/>
      <c r="Y271" s="2"/>
      <c r="AA271" s="2"/>
      <c r="AB271" s="2"/>
      <c r="AI271" s="2"/>
      <c r="AK271" s="6"/>
      <c r="AN271" s="6"/>
      <c r="AP271" s="6"/>
      <c r="BF271" s="2"/>
      <c r="BG271" s="2"/>
    </row>
    <row r="272" spans="1:62" x14ac:dyDescent="0.2">
      <c r="D272" s="26"/>
      <c r="Q272" s="2"/>
      <c r="S272" s="2"/>
      <c r="U272" s="4"/>
      <c r="W272" s="2"/>
      <c r="Y272" s="2"/>
      <c r="AA272" s="2"/>
      <c r="AB272" s="2"/>
      <c r="AI272" s="2"/>
      <c r="AK272" s="6"/>
      <c r="AN272" s="6"/>
      <c r="AP272" s="6"/>
      <c r="BF272" s="2"/>
      <c r="BG272" s="2"/>
    </row>
    <row r="273" spans="4:59" x14ac:dyDescent="0.2">
      <c r="D273" s="26"/>
      <c r="Q273" s="2"/>
      <c r="S273" s="2"/>
      <c r="U273" s="4"/>
      <c r="W273" s="2"/>
      <c r="Y273" s="2"/>
      <c r="AA273" s="2"/>
      <c r="AB273" s="2"/>
      <c r="AI273" s="2"/>
      <c r="AK273" s="6"/>
      <c r="AN273" s="6"/>
      <c r="AP273" s="6"/>
      <c r="BF273" s="2"/>
      <c r="BG273" s="2"/>
    </row>
    <row r="274" spans="4:59" x14ac:dyDescent="0.2">
      <c r="D274" s="26"/>
      <c r="Q274" s="2"/>
      <c r="S274" s="2"/>
      <c r="U274" s="4"/>
      <c r="W274" s="2"/>
      <c r="Y274" s="2"/>
      <c r="AA274" s="2"/>
      <c r="AB274" s="2"/>
      <c r="AI274" s="2"/>
      <c r="AK274" s="6"/>
      <c r="AN274" s="6"/>
      <c r="AP274" s="6"/>
      <c r="BF274" s="2"/>
      <c r="BG274" s="2"/>
    </row>
    <row r="275" spans="4:59" x14ac:dyDescent="0.2">
      <c r="D275" s="26"/>
      <c r="Q275" s="2"/>
      <c r="S275" s="2"/>
      <c r="U275" s="4"/>
      <c r="W275" s="2"/>
      <c r="Y275" s="2"/>
      <c r="AA275" s="2"/>
      <c r="AB275" s="2"/>
      <c r="AI275" s="2"/>
      <c r="AK275" s="6"/>
      <c r="AN275" s="6"/>
      <c r="AP275" s="6"/>
      <c r="BF275" s="2"/>
      <c r="BG275" s="2"/>
    </row>
    <row r="276" spans="4:59" x14ac:dyDescent="0.2">
      <c r="D276" s="26"/>
      <c r="Q276" s="2"/>
      <c r="S276" s="2"/>
      <c r="U276" s="4"/>
      <c r="W276" s="2"/>
      <c r="Y276" s="2"/>
      <c r="AA276" s="2"/>
      <c r="AB276" s="2"/>
      <c r="AI276" s="2"/>
      <c r="AK276" s="6"/>
      <c r="AN276" s="6"/>
      <c r="AP276" s="6"/>
      <c r="BF276" s="2"/>
      <c r="BG276" s="2"/>
    </row>
    <row r="277" spans="4:59" x14ac:dyDescent="0.2">
      <c r="D277" s="26"/>
      <c r="Q277" s="2"/>
      <c r="S277" s="2"/>
      <c r="U277" s="4"/>
      <c r="W277" s="2"/>
      <c r="Y277" s="2"/>
      <c r="AA277" s="2"/>
      <c r="AB277" s="2"/>
      <c r="AI277" s="2"/>
      <c r="AK277" s="6"/>
      <c r="AN277" s="6"/>
      <c r="AP277" s="6"/>
      <c r="BF277" s="2"/>
      <c r="BG277" s="2"/>
    </row>
    <row r="278" spans="4:59" x14ac:dyDescent="0.2">
      <c r="D278" s="26"/>
      <c r="Q278" s="2"/>
      <c r="S278" s="2"/>
      <c r="U278" s="4"/>
      <c r="W278" s="2"/>
      <c r="Y278" s="2"/>
      <c r="AA278" s="2"/>
      <c r="AB278" s="2"/>
      <c r="AI278" s="2"/>
      <c r="AK278" s="6"/>
      <c r="AN278" s="6"/>
      <c r="AP278" s="6"/>
      <c r="BF278" s="2"/>
      <c r="BG278" s="2"/>
    </row>
    <row r="279" spans="4:59" x14ac:dyDescent="0.2">
      <c r="D279" s="26"/>
      <c r="Q279" s="2"/>
      <c r="S279" s="2"/>
      <c r="U279" s="4"/>
      <c r="W279" s="2"/>
      <c r="Y279" s="2"/>
      <c r="AA279" s="2"/>
      <c r="AB279" s="2"/>
      <c r="AI279" s="2"/>
      <c r="AK279" s="6"/>
      <c r="AN279" s="6"/>
      <c r="AP279" s="6"/>
      <c r="BF279" s="2"/>
      <c r="BG279" s="2"/>
    </row>
    <row r="280" spans="4:59" x14ac:dyDescent="0.2">
      <c r="D280" s="26"/>
      <c r="Q280" s="2"/>
      <c r="S280" s="2"/>
      <c r="U280" s="4"/>
      <c r="W280" s="2"/>
      <c r="Y280" s="2"/>
      <c r="AA280" s="2"/>
      <c r="AB280" s="2"/>
      <c r="AI280" s="2"/>
      <c r="AK280" s="6"/>
      <c r="AN280" s="6"/>
      <c r="AP280" s="6"/>
      <c r="BF280" s="2"/>
      <c r="BG280" s="2"/>
    </row>
    <row r="281" spans="4:59" x14ac:dyDescent="0.2">
      <c r="D281" s="26"/>
      <c r="Q281" s="2"/>
      <c r="S281" s="2"/>
      <c r="U281" s="4"/>
      <c r="W281" s="2"/>
      <c r="Y281" s="2"/>
      <c r="AA281" s="2"/>
      <c r="AB281" s="2"/>
      <c r="AI281" s="2"/>
      <c r="AK281" s="6"/>
      <c r="AN281" s="6"/>
      <c r="AP281" s="6"/>
      <c r="BF281" s="2"/>
      <c r="BG281" s="2"/>
    </row>
    <row r="282" spans="4:59" x14ac:dyDescent="0.2">
      <c r="D282" s="26"/>
      <c r="Q282" s="2"/>
      <c r="S282" s="2"/>
      <c r="U282" s="4"/>
      <c r="W282" s="2"/>
      <c r="Y282" s="2"/>
      <c r="AA282" s="2"/>
      <c r="AB282" s="2"/>
      <c r="AI282" s="2"/>
      <c r="AK282" s="6"/>
      <c r="AN282" s="6"/>
      <c r="AP282" s="6"/>
      <c r="BF282" s="2"/>
      <c r="BG282" s="2"/>
    </row>
    <row r="283" spans="4:59" x14ac:dyDescent="0.2">
      <c r="D283" s="26"/>
      <c r="Q283" s="2"/>
      <c r="S283" s="2"/>
      <c r="U283" s="4"/>
      <c r="W283" s="2"/>
      <c r="Y283" s="2"/>
      <c r="AA283" s="2"/>
      <c r="AB283" s="2"/>
      <c r="AI283" s="2"/>
      <c r="AK283" s="6"/>
      <c r="AN283" s="6"/>
      <c r="AP283" s="6"/>
      <c r="BF283" s="2"/>
      <c r="BG283" s="2"/>
    </row>
    <row r="284" spans="4:59" x14ac:dyDescent="0.2">
      <c r="D284" s="26"/>
      <c r="Q284" s="2"/>
      <c r="S284" s="2"/>
      <c r="U284" s="4"/>
      <c r="W284" s="2"/>
      <c r="Y284" s="2"/>
      <c r="AA284" s="2"/>
      <c r="AB284" s="2"/>
      <c r="AI284" s="2"/>
      <c r="AK284" s="6"/>
      <c r="AN284" s="6"/>
      <c r="AP284" s="6"/>
      <c r="BF284" s="2"/>
      <c r="BG284" s="2"/>
    </row>
    <row r="285" spans="4:59" x14ac:dyDescent="0.2">
      <c r="D285" s="26"/>
      <c r="Q285" s="2"/>
      <c r="S285" s="2"/>
      <c r="U285" s="4"/>
      <c r="W285" s="2"/>
      <c r="Y285" s="2"/>
      <c r="AA285" s="2"/>
      <c r="AB285" s="2"/>
      <c r="AI285" s="2"/>
      <c r="AK285" s="6"/>
      <c r="AN285" s="6"/>
      <c r="AP285" s="6"/>
      <c r="BF285" s="2"/>
      <c r="BG285" s="2"/>
    </row>
    <row r="286" spans="4:59" x14ac:dyDescent="0.2">
      <c r="D286" s="26"/>
      <c r="Q286" s="2"/>
      <c r="S286" s="2"/>
      <c r="U286" s="4"/>
      <c r="W286" s="2"/>
      <c r="Y286" s="2"/>
      <c r="AA286" s="2"/>
      <c r="AB286" s="2"/>
      <c r="AI286" s="2"/>
      <c r="AK286" s="6"/>
      <c r="AN286" s="6"/>
      <c r="AP286" s="6"/>
      <c r="BF286" s="2"/>
      <c r="BG286" s="2"/>
    </row>
    <row r="287" spans="4:59" x14ac:dyDescent="0.2">
      <c r="D287" s="26"/>
      <c r="Q287" s="2"/>
      <c r="S287" s="2"/>
      <c r="U287" s="4"/>
      <c r="W287" s="2"/>
      <c r="Y287" s="2"/>
      <c r="AA287" s="2"/>
      <c r="AB287" s="2"/>
      <c r="AI287" s="2"/>
      <c r="AK287" s="6"/>
      <c r="AN287" s="6"/>
      <c r="AP287" s="6"/>
      <c r="BF287" s="2"/>
      <c r="BG287" s="2"/>
    </row>
    <row r="288" spans="4:59" x14ac:dyDescent="0.2">
      <c r="D288" s="26"/>
      <c r="Q288" s="2"/>
      <c r="S288" s="2"/>
      <c r="U288" s="4"/>
      <c r="W288" s="2"/>
      <c r="Y288" s="2"/>
      <c r="AA288" s="2"/>
      <c r="AB288" s="2"/>
      <c r="AI288" s="2"/>
      <c r="AK288" s="6"/>
      <c r="AN288" s="6"/>
      <c r="AP288" s="6"/>
      <c r="BF288" s="2"/>
      <c r="BG288" s="2"/>
    </row>
    <row r="289" spans="4:59" x14ac:dyDescent="0.2">
      <c r="D289" s="26"/>
      <c r="Q289" s="2"/>
      <c r="S289" s="2"/>
      <c r="U289" s="4"/>
      <c r="W289" s="2"/>
      <c r="Y289" s="2"/>
      <c r="AA289" s="2"/>
      <c r="AB289" s="2"/>
      <c r="AI289" s="2"/>
      <c r="AK289" s="6"/>
      <c r="AN289" s="6"/>
      <c r="AP289" s="6"/>
      <c r="BF289" s="2"/>
      <c r="BG289" s="2"/>
    </row>
    <row r="290" spans="4:59" x14ac:dyDescent="0.2">
      <c r="D290" s="26"/>
      <c r="Q290" s="2"/>
      <c r="S290" s="2"/>
      <c r="U290" s="4"/>
      <c r="W290" s="2"/>
      <c r="Y290" s="2"/>
      <c r="AA290" s="2"/>
      <c r="AB290" s="2"/>
      <c r="AI290" s="2"/>
      <c r="AK290" s="6"/>
      <c r="AN290" s="6"/>
      <c r="AP290" s="6"/>
      <c r="BF290" s="2"/>
      <c r="BG290" s="2"/>
    </row>
    <row r="291" spans="4:59" x14ac:dyDescent="0.2">
      <c r="D291" s="26"/>
      <c r="Q291" s="2"/>
      <c r="S291" s="2"/>
      <c r="U291" s="4"/>
      <c r="W291" s="2"/>
      <c r="Y291" s="2"/>
      <c r="AA291" s="2"/>
      <c r="AB291" s="2"/>
      <c r="AI291" s="2"/>
      <c r="AK291" s="6"/>
      <c r="AN291" s="6"/>
      <c r="AP291" s="6"/>
      <c r="BF291" s="2"/>
      <c r="BG291" s="2"/>
    </row>
    <row r="292" spans="4:59" x14ac:dyDescent="0.2">
      <c r="D292" s="26"/>
      <c r="Q292" s="2"/>
      <c r="S292" s="2"/>
      <c r="U292" s="4"/>
      <c r="W292" s="2"/>
      <c r="Y292" s="2"/>
      <c r="AA292" s="2"/>
      <c r="AB292" s="2"/>
      <c r="AI292" s="2"/>
      <c r="AK292" s="6"/>
      <c r="AN292" s="6"/>
      <c r="AP292" s="6"/>
      <c r="BF292" s="2"/>
      <c r="BG292" s="2"/>
    </row>
    <row r="293" spans="4:59" x14ac:dyDescent="0.2">
      <c r="D293" s="26"/>
      <c r="Q293" s="2"/>
      <c r="S293" s="2"/>
      <c r="U293" s="4"/>
      <c r="W293" s="2"/>
      <c r="Y293" s="2"/>
      <c r="AA293" s="2"/>
      <c r="AB293" s="2"/>
      <c r="AI293" s="2"/>
      <c r="AK293" s="6"/>
      <c r="AN293" s="6"/>
      <c r="AP293" s="6"/>
      <c r="BF293" s="2"/>
      <c r="BG293" s="2"/>
    </row>
    <row r="294" spans="4:59" x14ac:dyDescent="0.2">
      <c r="D294" s="26"/>
      <c r="Q294" s="2"/>
      <c r="S294" s="2"/>
      <c r="U294" s="4"/>
      <c r="W294" s="2"/>
      <c r="Y294" s="2"/>
      <c r="AA294" s="2"/>
      <c r="AB294" s="2"/>
      <c r="AI294" s="2"/>
      <c r="AK294" s="6"/>
      <c r="AN294" s="6"/>
      <c r="AP294" s="6"/>
      <c r="BF294" s="2"/>
      <c r="BG294" s="2"/>
    </row>
    <row r="295" spans="4:59" x14ac:dyDescent="0.2">
      <c r="D295" s="26"/>
      <c r="Q295" s="2"/>
      <c r="S295" s="2"/>
      <c r="U295" s="4"/>
      <c r="W295" s="2"/>
      <c r="Y295" s="2"/>
      <c r="AA295" s="2"/>
      <c r="AB295" s="2"/>
      <c r="AI295" s="2"/>
      <c r="AK295" s="6"/>
      <c r="AN295" s="6"/>
      <c r="AP295" s="6"/>
      <c r="BF295" s="2"/>
      <c r="BG295" s="2"/>
    </row>
    <row r="296" spans="4:59" x14ac:dyDescent="0.2">
      <c r="D296" s="26"/>
      <c r="Q296" s="2"/>
      <c r="S296" s="2"/>
      <c r="U296" s="4"/>
      <c r="W296" s="2"/>
      <c r="Y296" s="2"/>
      <c r="AA296" s="2"/>
      <c r="AB296" s="2"/>
      <c r="AI296" s="2"/>
      <c r="AK296" s="6"/>
      <c r="AN296" s="6"/>
      <c r="AP296" s="6"/>
      <c r="BF296" s="2"/>
      <c r="BG296" s="2"/>
    </row>
    <row r="297" spans="4:59" x14ac:dyDescent="0.2">
      <c r="D297" s="26"/>
      <c r="Q297" s="2"/>
      <c r="S297" s="2"/>
      <c r="U297" s="4"/>
      <c r="W297" s="2"/>
      <c r="Y297" s="2"/>
      <c r="AA297" s="2"/>
      <c r="AB297" s="2"/>
      <c r="AI297" s="2"/>
      <c r="AK297" s="6"/>
      <c r="AN297" s="6"/>
      <c r="AP297" s="6"/>
      <c r="BF297" s="2"/>
      <c r="BG297" s="2"/>
    </row>
    <row r="298" spans="4:59" x14ac:dyDescent="0.2">
      <c r="D298" s="26"/>
      <c r="Q298" s="2"/>
      <c r="S298" s="2"/>
      <c r="U298" s="4"/>
      <c r="W298" s="2"/>
      <c r="Y298" s="2"/>
      <c r="AA298" s="2"/>
      <c r="AB298" s="2"/>
      <c r="AI298" s="2"/>
      <c r="AK298" s="6"/>
      <c r="AN298" s="6"/>
      <c r="AP298" s="6"/>
      <c r="BF298" s="2"/>
      <c r="BG298" s="2"/>
    </row>
    <row r="299" spans="4:59" x14ac:dyDescent="0.2">
      <c r="D299" s="26"/>
      <c r="Q299" s="2"/>
      <c r="S299" s="2"/>
      <c r="U299" s="4"/>
      <c r="W299" s="2"/>
      <c r="Y299" s="2"/>
      <c r="AA299" s="2"/>
      <c r="AB299" s="2"/>
      <c r="AI299" s="2"/>
      <c r="AK299" s="6"/>
      <c r="AN299" s="6"/>
      <c r="AP299" s="6"/>
      <c r="BF299" s="2"/>
      <c r="BG299" s="2"/>
    </row>
    <row r="300" spans="4:59" x14ac:dyDescent="0.2">
      <c r="D300" s="26"/>
      <c r="Q300" s="2"/>
      <c r="S300" s="2"/>
      <c r="U300" s="4"/>
      <c r="W300" s="2"/>
      <c r="Y300" s="2"/>
      <c r="AA300" s="2"/>
      <c r="AB300" s="2"/>
      <c r="AI300" s="2"/>
      <c r="AK300" s="6"/>
      <c r="AN300" s="6"/>
      <c r="AP300" s="6"/>
      <c r="BF300" s="2"/>
      <c r="BG300" s="2"/>
    </row>
    <row r="301" spans="4:59" x14ac:dyDescent="0.2">
      <c r="D301" s="26"/>
      <c r="Q301" s="2"/>
      <c r="S301" s="2"/>
      <c r="U301" s="4"/>
      <c r="W301" s="2"/>
      <c r="Y301" s="2"/>
      <c r="AA301" s="2"/>
      <c r="AB301" s="2"/>
      <c r="AI301" s="2"/>
      <c r="AK301" s="6"/>
      <c r="AN301" s="6"/>
      <c r="AP301" s="6"/>
      <c r="BF301" s="2"/>
      <c r="BG301" s="2"/>
    </row>
    <row r="302" spans="4:59" x14ac:dyDescent="0.2">
      <c r="D302" s="26"/>
      <c r="Q302" s="2"/>
      <c r="S302" s="2"/>
      <c r="U302" s="4"/>
      <c r="W302" s="2"/>
      <c r="Y302" s="2"/>
      <c r="AA302" s="2"/>
      <c r="AB302" s="2"/>
      <c r="AI302" s="2"/>
      <c r="AK302" s="6"/>
      <c r="AN302" s="6"/>
      <c r="AP302" s="6"/>
      <c r="BF302" s="2"/>
      <c r="BG302" s="2"/>
    </row>
    <row r="303" spans="4:59" x14ac:dyDescent="0.2">
      <c r="D303" s="26"/>
      <c r="Q303" s="2"/>
      <c r="S303" s="2"/>
      <c r="U303" s="4"/>
      <c r="W303" s="2"/>
      <c r="Y303" s="2"/>
      <c r="AA303" s="2"/>
      <c r="AB303" s="2"/>
      <c r="AI303" s="2"/>
      <c r="AK303" s="6"/>
      <c r="AN303" s="6"/>
      <c r="AP303" s="6"/>
      <c r="BF303" s="2"/>
      <c r="BG303" s="2"/>
    </row>
    <row r="304" spans="4:59" x14ac:dyDescent="0.2">
      <c r="D304" s="26"/>
      <c r="Q304" s="2"/>
      <c r="S304" s="2"/>
      <c r="U304" s="4"/>
      <c r="W304" s="2"/>
      <c r="Y304" s="2"/>
      <c r="AA304" s="2"/>
      <c r="AB304" s="2"/>
      <c r="AI304" s="2"/>
      <c r="AK304" s="6"/>
      <c r="AN304" s="6"/>
      <c r="AP304" s="6"/>
      <c r="BF304" s="2"/>
      <c r="BG304" s="2"/>
    </row>
    <row r="305" spans="4:59" x14ac:dyDescent="0.2">
      <c r="D305" s="26"/>
      <c r="Q305" s="2"/>
      <c r="S305" s="2"/>
      <c r="U305" s="4"/>
      <c r="W305" s="2"/>
      <c r="Y305" s="2"/>
      <c r="AA305" s="2"/>
      <c r="AB305" s="2"/>
      <c r="AI305" s="2"/>
      <c r="AK305" s="6"/>
      <c r="AN305" s="6"/>
      <c r="AP305" s="6"/>
      <c r="BF305" s="2"/>
      <c r="BG305" s="2"/>
    </row>
    <row r="306" spans="4:59" x14ac:dyDescent="0.2">
      <c r="D306" s="26"/>
      <c r="Q306" s="2"/>
      <c r="S306" s="2"/>
      <c r="U306" s="4"/>
      <c r="W306" s="2"/>
      <c r="Y306" s="2"/>
      <c r="AA306" s="2"/>
      <c r="AB306" s="2"/>
      <c r="AI306" s="2"/>
      <c r="AK306" s="6"/>
      <c r="AN306" s="6"/>
      <c r="AP306" s="6"/>
      <c r="BF306" s="2"/>
      <c r="BG306" s="2"/>
    </row>
    <row r="307" spans="4:59" x14ac:dyDescent="0.2">
      <c r="D307" s="26"/>
      <c r="Q307" s="2"/>
      <c r="S307" s="2"/>
      <c r="U307" s="4"/>
      <c r="W307" s="2"/>
      <c r="Y307" s="2"/>
      <c r="AA307" s="2"/>
      <c r="AB307" s="2"/>
      <c r="AI307" s="2"/>
      <c r="AK307" s="6"/>
      <c r="AN307" s="6"/>
      <c r="AP307" s="6"/>
      <c r="BF307" s="2"/>
      <c r="BG307" s="2"/>
    </row>
    <row r="308" spans="4:59" x14ac:dyDescent="0.2">
      <c r="D308" s="26"/>
      <c r="Q308" s="2"/>
      <c r="S308" s="2"/>
      <c r="U308" s="4"/>
      <c r="W308" s="2"/>
      <c r="Y308" s="2"/>
      <c r="AA308" s="2"/>
      <c r="AB308" s="2"/>
      <c r="AI308" s="2"/>
      <c r="AK308" s="6"/>
      <c r="AN308" s="6"/>
      <c r="AP308" s="6"/>
      <c r="BF308" s="2"/>
      <c r="BG308" s="2"/>
    </row>
    <row r="309" spans="4:59" x14ac:dyDescent="0.2">
      <c r="D309" s="26"/>
      <c r="Q309" s="2"/>
      <c r="S309" s="2"/>
      <c r="U309" s="4"/>
      <c r="W309" s="2"/>
      <c r="Y309" s="2"/>
      <c r="AA309" s="2"/>
      <c r="AB309" s="2"/>
      <c r="AI309" s="2"/>
      <c r="AK309" s="6"/>
      <c r="AN309" s="6"/>
      <c r="AP309" s="6"/>
      <c r="BF309" s="2"/>
      <c r="BG309" s="2"/>
    </row>
    <row r="310" spans="4:59" x14ac:dyDescent="0.2">
      <c r="D310" s="26"/>
      <c r="Q310" s="2"/>
      <c r="S310" s="2"/>
      <c r="U310" s="4"/>
      <c r="W310" s="2"/>
      <c r="Y310" s="2"/>
      <c r="AA310" s="2"/>
      <c r="AB310" s="2"/>
      <c r="AI310" s="2"/>
      <c r="AK310" s="6"/>
      <c r="AN310" s="6"/>
      <c r="AP310" s="6"/>
      <c r="BF310" s="2"/>
      <c r="BG310" s="2"/>
    </row>
    <row r="311" spans="4:59" x14ac:dyDescent="0.2">
      <c r="D311" s="26"/>
      <c r="Q311" s="2"/>
      <c r="S311" s="2"/>
      <c r="U311" s="4"/>
      <c r="W311" s="2"/>
      <c r="Y311" s="2"/>
      <c r="AA311" s="2"/>
      <c r="AB311" s="2"/>
      <c r="AI311" s="2"/>
      <c r="AK311" s="6"/>
      <c r="AN311" s="6"/>
      <c r="AP311" s="6"/>
      <c r="BF311" s="2"/>
      <c r="BG311" s="2"/>
    </row>
    <row r="312" spans="4:59" x14ac:dyDescent="0.2">
      <c r="D312" s="26"/>
      <c r="Q312" s="2"/>
      <c r="S312" s="2"/>
      <c r="U312" s="4"/>
      <c r="W312" s="2"/>
      <c r="Y312" s="2"/>
      <c r="AA312" s="2"/>
      <c r="AB312" s="2"/>
      <c r="AI312" s="2"/>
      <c r="AK312" s="6"/>
      <c r="AN312" s="6"/>
      <c r="AP312" s="6"/>
      <c r="BF312" s="2"/>
      <c r="BG312" s="2"/>
    </row>
    <row r="313" spans="4:59" x14ac:dyDescent="0.2">
      <c r="D313" s="26"/>
      <c r="Q313" s="2"/>
      <c r="S313" s="2"/>
      <c r="U313" s="4"/>
      <c r="W313" s="2"/>
      <c r="Y313" s="2"/>
      <c r="AA313" s="2"/>
      <c r="AB313" s="2"/>
      <c r="AI313" s="2"/>
      <c r="AK313" s="6"/>
      <c r="AN313" s="6"/>
      <c r="AP313" s="6"/>
      <c r="BF313" s="2"/>
      <c r="BG313" s="2"/>
    </row>
    <row r="314" spans="4:59" x14ac:dyDescent="0.2">
      <c r="D314" s="26"/>
      <c r="Q314" s="2"/>
      <c r="S314" s="2"/>
      <c r="U314" s="4"/>
      <c r="W314" s="2"/>
      <c r="Y314" s="2"/>
      <c r="AA314" s="2"/>
      <c r="AB314" s="2"/>
      <c r="AI314" s="2"/>
      <c r="AK314" s="6"/>
      <c r="AN314" s="6"/>
      <c r="AP314" s="6"/>
      <c r="BF314" s="2"/>
      <c r="BG314" s="2"/>
    </row>
    <row r="315" spans="4:59" x14ac:dyDescent="0.2">
      <c r="D315" s="26"/>
      <c r="Q315" s="2"/>
      <c r="S315" s="2"/>
      <c r="U315" s="4"/>
      <c r="W315" s="2"/>
      <c r="Y315" s="2"/>
      <c r="AA315" s="2"/>
      <c r="AB315" s="2"/>
      <c r="AI315" s="2"/>
      <c r="AK315" s="6"/>
      <c r="AN315" s="6"/>
      <c r="AP315" s="6"/>
      <c r="BF315" s="2"/>
      <c r="BG315" s="2"/>
    </row>
    <row r="316" spans="4:59" x14ac:dyDescent="0.2">
      <c r="D316" s="26"/>
      <c r="Q316" s="2"/>
      <c r="S316" s="2"/>
      <c r="U316" s="4"/>
      <c r="W316" s="2"/>
      <c r="Y316" s="2"/>
      <c r="AA316" s="2"/>
      <c r="AB316" s="2"/>
      <c r="AI316" s="2"/>
      <c r="AK316" s="6"/>
      <c r="AN316" s="6"/>
      <c r="AP316" s="6"/>
      <c r="BF316" s="2"/>
      <c r="BG316" s="2"/>
    </row>
    <row r="317" spans="4:59" x14ac:dyDescent="0.2">
      <c r="D317" s="26"/>
      <c r="Q317" s="2"/>
      <c r="S317" s="2"/>
      <c r="U317" s="4"/>
      <c r="W317" s="2"/>
      <c r="Y317" s="2"/>
      <c r="AA317" s="2"/>
      <c r="AB317" s="2"/>
      <c r="AI317" s="2"/>
      <c r="AK317" s="6"/>
      <c r="AN317" s="6"/>
      <c r="AP317" s="6"/>
      <c r="BF317" s="2"/>
      <c r="BG317" s="2"/>
    </row>
    <row r="318" spans="4:59" x14ac:dyDescent="0.2">
      <c r="D318" s="26"/>
      <c r="Q318" s="2"/>
      <c r="S318" s="2"/>
      <c r="U318" s="4"/>
      <c r="W318" s="2"/>
      <c r="Y318" s="2"/>
      <c r="AA318" s="2"/>
      <c r="AB318" s="2"/>
      <c r="AI318" s="2"/>
      <c r="AK318" s="6"/>
      <c r="AN318" s="6"/>
      <c r="AP318" s="6"/>
      <c r="BF318" s="2"/>
      <c r="BG318" s="2"/>
    </row>
    <row r="319" spans="4:59" x14ac:dyDescent="0.2">
      <c r="D319" s="26"/>
      <c r="Q319" s="2"/>
      <c r="S319" s="2"/>
      <c r="U319" s="4"/>
      <c r="W319" s="2"/>
      <c r="Y319" s="2"/>
      <c r="AA319" s="2"/>
      <c r="AB319" s="2"/>
      <c r="AI319" s="2"/>
      <c r="AK319" s="6"/>
      <c r="AN319" s="6"/>
      <c r="AP319" s="6"/>
      <c r="BF319" s="2"/>
      <c r="BG319" s="2"/>
    </row>
    <row r="320" spans="4:59" x14ac:dyDescent="0.2">
      <c r="D320" s="26"/>
      <c r="Q320" s="2"/>
      <c r="S320" s="2"/>
      <c r="U320" s="4"/>
      <c r="W320" s="2"/>
      <c r="Y320" s="2"/>
      <c r="AA320" s="2"/>
      <c r="AB320" s="2"/>
      <c r="AI320" s="2"/>
      <c r="AK320" s="6"/>
      <c r="AN320" s="6"/>
      <c r="AP320" s="6"/>
      <c r="BF320" s="2"/>
      <c r="BG320" s="2"/>
    </row>
    <row r="321" spans="4:59" x14ac:dyDescent="0.2">
      <c r="D321" s="26"/>
      <c r="Q321" s="2"/>
      <c r="S321" s="2"/>
      <c r="U321" s="4"/>
      <c r="W321" s="2"/>
      <c r="Y321" s="2"/>
      <c r="AA321" s="2"/>
      <c r="AB321" s="2"/>
      <c r="AI321" s="2"/>
      <c r="AK321" s="6"/>
      <c r="AN321" s="6"/>
      <c r="AP321" s="6"/>
      <c r="BF321" s="2"/>
      <c r="BG321" s="2"/>
    </row>
    <row r="322" spans="4:59" x14ac:dyDescent="0.2">
      <c r="D322" s="26"/>
      <c r="Q322" s="2"/>
      <c r="S322" s="2"/>
      <c r="U322" s="4"/>
      <c r="W322" s="2"/>
      <c r="Y322" s="2"/>
      <c r="AA322" s="2"/>
      <c r="AB322" s="2"/>
      <c r="AI322" s="2"/>
      <c r="AK322" s="6"/>
      <c r="AN322" s="6"/>
      <c r="AP322" s="6"/>
      <c r="BF322" s="2"/>
      <c r="BG322" s="2"/>
    </row>
    <row r="323" spans="4:59" x14ac:dyDescent="0.2">
      <c r="D323" s="26"/>
      <c r="Q323" s="2"/>
      <c r="S323" s="2"/>
      <c r="U323" s="4"/>
      <c r="W323" s="2"/>
      <c r="Y323" s="2"/>
      <c r="AA323" s="2"/>
      <c r="AB323" s="2"/>
      <c r="AI323" s="2"/>
      <c r="AK323" s="6"/>
      <c r="AN323" s="6"/>
      <c r="AP323" s="6"/>
      <c r="BF323" s="2"/>
      <c r="BG323" s="2"/>
    </row>
    <row r="324" spans="4:59" x14ac:dyDescent="0.2">
      <c r="D324" s="26"/>
      <c r="Q324" s="2"/>
      <c r="S324" s="2"/>
      <c r="U324" s="4"/>
      <c r="W324" s="2"/>
      <c r="Y324" s="2"/>
      <c r="AA324" s="2"/>
      <c r="AB324" s="2"/>
      <c r="AI324" s="2"/>
      <c r="AK324" s="6"/>
      <c r="AN324" s="6"/>
      <c r="AP324" s="6"/>
      <c r="BF324" s="2"/>
      <c r="BG324" s="2"/>
    </row>
    <row r="325" spans="4:59" x14ac:dyDescent="0.2">
      <c r="D325" s="26"/>
      <c r="Q325" s="2"/>
      <c r="S325" s="2"/>
      <c r="U325" s="4"/>
      <c r="W325" s="2"/>
      <c r="Y325" s="4"/>
      <c r="AA325" s="2"/>
      <c r="AB325" s="2"/>
      <c r="AD325" s="4"/>
      <c r="AG325" s="7"/>
      <c r="AI325" s="2"/>
      <c r="AK325" s="3"/>
      <c r="AN325" s="2"/>
      <c r="AP325" s="7"/>
    </row>
    <row r="326" spans="4:59" x14ac:dyDescent="0.2">
      <c r="D326" s="26"/>
    </row>
    <row r="327" spans="4:59" x14ac:dyDescent="0.2">
      <c r="D327" s="26"/>
    </row>
    <row r="328" spans="4:59" x14ac:dyDescent="0.2">
      <c r="D328" s="26"/>
    </row>
    <row r="329" spans="4:59" x14ac:dyDescent="0.2">
      <c r="D329" s="26"/>
    </row>
    <row r="330" spans="4:59" x14ac:dyDescent="0.2">
      <c r="D330" s="26"/>
    </row>
    <row r="331" spans="4:59" x14ac:dyDescent="0.2">
      <c r="D331" s="26"/>
    </row>
    <row r="332" spans="4:59" x14ac:dyDescent="0.2">
      <c r="D332" s="26"/>
    </row>
    <row r="333" spans="4:59" x14ac:dyDescent="0.2">
      <c r="D333" s="26"/>
    </row>
    <row r="334" spans="4:59" x14ac:dyDescent="0.2">
      <c r="D334" s="26"/>
    </row>
    <row r="335" spans="4:59" x14ac:dyDescent="0.2">
      <c r="D335" s="26"/>
    </row>
    <row r="336" spans="4:59" x14ac:dyDescent="0.2">
      <c r="D336" s="26"/>
    </row>
    <row r="337" spans="4:4" x14ac:dyDescent="0.2">
      <c r="D337" s="26"/>
    </row>
    <row r="338" spans="4:4" x14ac:dyDescent="0.2">
      <c r="D338" s="26"/>
    </row>
    <row r="339" spans="4:4" x14ac:dyDescent="0.2">
      <c r="D339" s="26"/>
    </row>
    <row r="340" spans="4:4" x14ac:dyDescent="0.2">
      <c r="D340" s="26"/>
    </row>
    <row r="341" spans="4:4" x14ac:dyDescent="0.2">
      <c r="D341" s="26"/>
    </row>
    <row r="342" spans="4:4" x14ac:dyDescent="0.2">
      <c r="D342" s="26"/>
    </row>
    <row r="343" spans="4:4" x14ac:dyDescent="0.2">
      <c r="D343" s="26"/>
    </row>
    <row r="344" spans="4:4" x14ac:dyDescent="0.2">
      <c r="D344" s="26"/>
    </row>
    <row r="345" spans="4:4" x14ac:dyDescent="0.2">
      <c r="D345" s="26"/>
    </row>
    <row r="346" spans="4:4" x14ac:dyDescent="0.2">
      <c r="D346" s="26"/>
    </row>
    <row r="347" spans="4:4" x14ac:dyDescent="0.2">
      <c r="D347" s="26"/>
    </row>
    <row r="348" spans="4:4" x14ac:dyDescent="0.2">
      <c r="D348" s="26"/>
    </row>
    <row r="349" spans="4:4" x14ac:dyDescent="0.2">
      <c r="D349" s="26"/>
    </row>
    <row r="350" spans="4:4" x14ac:dyDescent="0.2">
      <c r="D350" s="26"/>
    </row>
    <row r="351" spans="4:4" x14ac:dyDescent="0.2">
      <c r="D351" s="26"/>
    </row>
    <row r="352" spans="4:4" x14ac:dyDescent="0.2">
      <c r="D352" s="26"/>
    </row>
    <row r="353" spans="4:4" x14ac:dyDescent="0.2">
      <c r="D353" s="26"/>
    </row>
    <row r="354" spans="4:4" x14ac:dyDescent="0.2">
      <c r="D354" s="26"/>
    </row>
    <row r="355" spans="4:4" x14ac:dyDescent="0.2">
      <c r="D355" s="26"/>
    </row>
    <row r="356" spans="4:4" x14ac:dyDescent="0.2">
      <c r="D356" s="26"/>
    </row>
    <row r="357" spans="4:4" x14ac:dyDescent="0.2">
      <c r="D357" s="26"/>
    </row>
    <row r="358" spans="4:4" x14ac:dyDescent="0.2">
      <c r="D358" s="26"/>
    </row>
    <row r="359" spans="4:4" x14ac:dyDescent="0.2">
      <c r="D359" s="26"/>
    </row>
    <row r="360" spans="4:4" x14ac:dyDescent="0.2">
      <c r="D360" s="26"/>
    </row>
    <row r="361" spans="4:4" x14ac:dyDescent="0.2">
      <c r="D361" s="26"/>
    </row>
    <row r="362" spans="4:4" x14ac:dyDescent="0.2">
      <c r="D362" s="26"/>
    </row>
    <row r="363" spans="4:4" x14ac:dyDescent="0.2">
      <c r="D363" s="26"/>
    </row>
    <row r="364" spans="4:4" x14ac:dyDescent="0.2">
      <c r="D364" s="26"/>
    </row>
    <row r="365" spans="4:4" x14ac:dyDescent="0.2">
      <c r="D365" s="26"/>
    </row>
    <row r="366" spans="4:4" x14ac:dyDescent="0.2">
      <c r="D366" s="26"/>
    </row>
    <row r="367" spans="4:4" x14ac:dyDescent="0.2">
      <c r="D367" s="26"/>
    </row>
    <row r="368" spans="4:4" x14ac:dyDescent="0.2">
      <c r="D368" s="26"/>
    </row>
    <row r="369" spans="4:4" x14ac:dyDescent="0.2">
      <c r="D369" s="26"/>
    </row>
    <row r="370" spans="4:4" x14ac:dyDescent="0.2">
      <c r="D370" s="26"/>
    </row>
    <row r="371" spans="4:4" x14ac:dyDescent="0.2">
      <c r="D371" s="26"/>
    </row>
    <row r="372" spans="4:4" x14ac:dyDescent="0.2">
      <c r="D372" s="26"/>
    </row>
    <row r="373" spans="4:4" x14ac:dyDescent="0.2">
      <c r="D373" s="26"/>
    </row>
    <row r="374" spans="4:4" x14ac:dyDescent="0.2">
      <c r="D374" s="26"/>
    </row>
    <row r="375" spans="4:4" x14ac:dyDescent="0.2">
      <c r="D375" s="26"/>
    </row>
    <row r="376" spans="4:4" x14ac:dyDescent="0.2">
      <c r="D376" s="26"/>
    </row>
    <row r="377" spans="4:4" x14ac:dyDescent="0.2">
      <c r="D377" s="26"/>
    </row>
    <row r="378" spans="4:4" x14ac:dyDescent="0.2">
      <c r="D378" s="26"/>
    </row>
    <row r="379" spans="4:4" x14ac:dyDescent="0.2">
      <c r="D379" s="26"/>
    </row>
    <row r="380" spans="4:4" x14ac:dyDescent="0.2">
      <c r="D380" s="26"/>
    </row>
    <row r="381" spans="4:4" x14ac:dyDescent="0.2">
      <c r="D381" s="26"/>
    </row>
    <row r="382" spans="4:4" x14ac:dyDescent="0.2">
      <c r="D382" s="26"/>
    </row>
    <row r="383" spans="4:4" x14ac:dyDescent="0.2">
      <c r="D383" s="26"/>
    </row>
    <row r="384" spans="4:4" x14ac:dyDescent="0.2">
      <c r="D384" s="26"/>
    </row>
    <row r="385" spans="4:4" x14ac:dyDescent="0.2">
      <c r="D385" s="26"/>
    </row>
    <row r="386" spans="4:4" x14ac:dyDescent="0.2">
      <c r="D386" s="26"/>
    </row>
    <row r="387" spans="4:4" x14ac:dyDescent="0.2">
      <c r="D387" s="26"/>
    </row>
    <row r="388" spans="4:4" x14ac:dyDescent="0.2">
      <c r="D388" s="26"/>
    </row>
    <row r="389" spans="4:4" x14ac:dyDescent="0.2">
      <c r="D389" s="26"/>
    </row>
    <row r="390" spans="4:4" x14ac:dyDescent="0.2">
      <c r="D390" s="26"/>
    </row>
    <row r="391" spans="4:4" x14ac:dyDescent="0.2">
      <c r="D391" s="26"/>
    </row>
    <row r="392" spans="4:4" x14ac:dyDescent="0.2">
      <c r="D392" s="26"/>
    </row>
    <row r="393" spans="4:4" x14ac:dyDescent="0.2">
      <c r="D393" s="26"/>
    </row>
    <row r="394" spans="4:4" x14ac:dyDescent="0.2">
      <c r="D394" s="26"/>
    </row>
    <row r="395" spans="4:4" x14ac:dyDescent="0.2">
      <c r="D395" s="26"/>
    </row>
    <row r="396" spans="4:4" x14ac:dyDescent="0.2">
      <c r="D396" s="26"/>
    </row>
    <row r="397" spans="4:4" x14ac:dyDescent="0.2">
      <c r="D397" s="26"/>
    </row>
    <row r="398" spans="4:4" x14ac:dyDescent="0.2">
      <c r="D398" s="26"/>
    </row>
    <row r="399" spans="4:4" x14ac:dyDescent="0.2">
      <c r="D399" s="26"/>
    </row>
    <row r="400" spans="4:4" x14ac:dyDescent="0.2">
      <c r="D400" s="26"/>
    </row>
    <row r="401" spans="4:4" x14ac:dyDescent="0.2">
      <c r="D401" s="26"/>
    </row>
    <row r="402" spans="4:4" x14ac:dyDescent="0.2">
      <c r="D402" s="26"/>
    </row>
    <row r="403" spans="4:4" x14ac:dyDescent="0.2">
      <c r="D403" s="26"/>
    </row>
    <row r="404" spans="4:4" x14ac:dyDescent="0.2">
      <c r="D404" s="26"/>
    </row>
    <row r="405" spans="4:4" x14ac:dyDescent="0.2">
      <c r="D405" s="26"/>
    </row>
    <row r="406" spans="4:4" x14ac:dyDescent="0.2">
      <c r="D406" s="26"/>
    </row>
    <row r="407" spans="4:4" x14ac:dyDescent="0.2">
      <c r="D407" s="26"/>
    </row>
    <row r="408" spans="4:4" x14ac:dyDescent="0.2">
      <c r="D408" s="26"/>
    </row>
    <row r="409" spans="4:4" x14ac:dyDescent="0.2">
      <c r="D409" s="26"/>
    </row>
    <row r="410" spans="4:4" x14ac:dyDescent="0.2">
      <c r="D410" s="26"/>
    </row>
    <row r="411" spans="4:4" x14ac:dyDescent="0.2">
      <c r="D411" s="26"/>
    </row>
    <row r="412" spans="4:4" x14ac:dyDescent="0.2">
      <c r="D412" s="26"/>
    </row>
    <row r="413" spans="4:4" x14ac:dyDescent="0.2">
      <c r="D413" s="26"/>
    </row>
    <row r="414" spans="4:4" x14ac:dyDescent="0.2">
      <c r="D414" s="26"/>
    </row>
    <row r="415" spans="4:4" x14ac:dyDescent="0.2">
      <c r="D415" s="26"/>
    </row>
    <row r="416" spans="4:4" x14ac:dyDescent="0.2">
      <c r="D416" s="26"/>
    </row>
    <row r="417" spans="4:4" x14ac:dyDescent="0.2">
      <c r="D417" s="26"/>
    </row>
    <row r="418" spans="4:4" x14ac:dyDescent="0.2">
      <c r="D418" s="26"/>
    </row>
    <row r="419" spans="4:4" x14ac:dyDescent="0.2">
      <c r="D419" s="26"/>
    </row>
    <row r="420" spans="4:4" x14ac:dyDescent="0.2">
      <c r="D420" s="26"/>
    </row>
    <row r="421" spans="4:4" x14ac:dyDescent="0.2">
      <c r="D421" s="26"/>
    </row>
    <row r="422" spans="4:4" x14ac:dyDescent="0.2">
      <c r="D422" s="26"/>
    </row>
    <row r="423" spans="4:4" x14ac:dyDescent="0.2">
      <c r="D423" s="26"/>
    </row>
    <row r="424" spans="4:4" x14ac:dyDescent="0.2">
      <c r="D424" s="26"/>
    </row>
    <row r="425" spans="4:4" x14ac:dyDescent="0.2">
      <c r="D425" s="26"/>
    </row>
    <row r="426" spans="4:4" x14ac:dyDescent="0.2">
      <c r="D426" s="26"/>
    </row>
    <row r="427" spans="4:4" x14ac:dyDescent="0.2">
      <c r="D427" s="26"/>
    </row>
    <row r="428" spans="4:4" x14ac:dyDescent="0.2">
      <c r="D428" s="26"/>
    </row>
    <row r="429" spans="4:4" x14ac:dyDescent="0.2">
      <c r="D429" s="26"/>
    </row>
    <row r="430" spans="4:4" x14ac:dyDescent="0.2">
      <c r="D430" s="26"/>
    </row>
    <row r="431" spans="4:4" x14ac:dyDescent="0.2">
      <c r="D431" s="26"/>
    </row>
    <row r="432" spans="4:4" x14ac:dyDescent="0.2">
      <c r="D432" s="26"/>
    </row>
    <row r="433" spans="4:4" x14ac:dyDescent="0.2">
      <c r="D433" s="26"/>
    </row>
    <row r="434" spans="4:4" x14ac:dyDescent="0.2">
      <c r="D434" s="26"/>
    </row>
    <row r="435" spans="4:4" x14ac:dyDescent="0.2">
      <c r="D435" s="26"/>
    </row>
    <row r="436" spans="4:4" x14ac:dyDescent="0.2">
      <c r="D436" s="26"/>
    </row>
    <row r="437" spans="4:4" x14ac:dyDescent="0.2">
      <c r="D437" s="26"/>
    </row>
    <row r="438" spans="4:4" x14ac:dyDescent="0.2">
      <c r="D438" s="26"/>
    </row>
    <row r="439" spans="4:4" x14ac:dyDescent="0.2">
      <c r="D439" s="26"/>
    </row>
    <row r="440" spans="4:4" x14ac:dyDescent="0.2">
      <c r="D440" s="26"/>
    </row>
    <row r="441" spans="4:4" x14ac:dyDescent="0.2">
      <c r="D441" s="26"/>
    </row>
    <row r="442" spans="4:4" x14ac:dyDescent="0.2">
      <c r="D442" s="26"/>
    </row>
    <row r="443" spans="4:4" x14ac:dyDescent="0.2">
      <c r="D443" s="26"/>
    </row>
    <row r="444" spans="4:4" x14ac:dyDescent="0.2">
      <c r="D444" s="26"/>
    </row>
    <row r="445" spans="4:4" x14ac:dyDescent="0.2">
      <c r="D445" s="26"/>
    </row>
    <row r="446" spans="4:4" x14ac:dyDescent="0.2">
      <c r="D446" s="26"/>
    </row>
    <row r="447" spans="4:4" x14ac:dyDescent="0.2">
      <c r="D447" s="26"/>
    </row>
    <row r="448" spans="4:4" x14ac:dyDescent="0.2">
      <c r="D448" s="26"/>
    </row>
    <row r="449" spans="4:4" x14ac:dyDescent="0.2">
      <c r="D449" s="26"/>
    </row>
    <row r="450" spans="4:4" x14ac:dyDescent="0.2">
      <c r="D450" s="26"/>
    </row>
    <row r="451" spans="4:4" x14ac:dyDescent="0.2">
      <c r="D451" s="26"/>
    </row>
    <row r="452" spans="4:4" x14ac:dyDescent="0.2">
      <c r="D452" s="26"/>
    </row>
    <row r="453" spans="4:4" x14ac:dyDescent="0.2">
      <c r="D453" s="26"/>
    </row>
    <row r="454" spans="4:4" x14ac:dyDescent="0.2">
      <c r="D454" s="26"/>
    </row>
    <row r="455" spans="4:4" x14ac:dyDescent="0.2">
      <c r="D455" s="26"/>
    </row>
    <row r="456" spans="4:4" x14ac:dyDescent="0.2">
      <c r="D456" s="26"/>
    </row>
    <row r="457" spans="4:4" x14ac:dyDescent="0.2">
      <c r="D457" s="26"/>
    </row>
    <row r="458" spans="4:4" x14ac:dyDescent="0.2">
      <c r="D458" s="26"/>
    </row>
    <row r="459" spans="4:4" x14ac:dyDescent="0.2">
      <c r="D459" s="26"/>
    </row>
    <row r="460" spans="4:4" x14ac:dyDescent="0.2">
      <c r="D460" s="26"/>
    </row>
    <row r="461" spans="4:4" x14ac:dyDescent="0.2">
      <c r="D461" s="26"/>
    </row>
    <row r="462" spans="4:4" x14ac:dyDescent="0.2">
      <c r="D462" s="26"/>
    </row>
    <row r="463" spans="4:4" x14ac:dyDescent="0.2">
      <c r="D463" s="26"/>
    </row>
    <row r="464" spans="4:4" x14ac:dyDescent="0.2">
      <c r="D464" s="26"/>
    </row>
    <row r="465" spans="4:4" x14ac:dyDescent="0.2">
      <c r="D465" s="26"/>
    </row>
    <row r="466" spans="4:4" x14ac:dyDescent="0.2">
      <c r="D466" s="26"/>
    </row>
    <row r="467" spans="4:4" x14ac:dyDescent="0.2">
      <c r="D467" s="26"/>
    </row>
    <row r="468" spans="4:4" x14ac:dyDescent="0.2">
      <c r="D468" s="26"/>
    </row>
    <row r="469" spans="4:4" x14ac:dyDescent="0.2">
      <c r="D469" s="26"/>
    </row>
    <row r="470" spans="4:4" x14ac:dyDescent="0.2">
      <c r="D470" s="26"/>
    </row>
    <row r="471" spans="4:4" x14ac:dyDescent="0.2">
      <c r="D471" s="26"/>
    </row>
    <row r="472" spans="4:4" x14ac:dyDescent="0.2">
      <c r="D472" s="26"/>
    </row>
    <row r="473" spans="4:4" x14ac:dyDescent="0.2">
      <c r="D473" s="26"/>
    </row>
    <row r="474" spans="4:4" x14ac:dyDescent="0.2">
      <c r="D474" s="26"/>
    </row>
    <row r="475" spans="4:4" x14ac:dyDescent="0.2">
      <c r="D475" s="26"/>
    </row>
    <row r="476" spans="4:4" x14ac:dyDescent="0.2">
      <c r="D476" s="26"/>
    </row>
    <row r="477" spans="4:4" x14ac:dyDescent="0.2">
      <c r="D477" s="26"/>
    </row>
    <row r="478" spans="4:4" x14ac:dyDescent="0.2">
      <c r="D478" s="26"/>
    </row>
    <row r="479" spans="4:4" x14ac:dyDescent="0.2">
      <c r="D479" s="26"/>
    </row>
    <row r="480" spans="4:4" x14ac:dyDescent="0.2">
      <c r="D480" s="26"/>
    </row>
    <row r="481" spans="4:4" x14ac:dyDescent="0.2">
      <c r="D481" s="26"/>
    </row>
    <row r="482" spans="4:4" x14ac:dyDescent="0.2">
      <c r="D482" s="26"/>
    </row>
    <row r="483" spans="4:4" x14ac:dyDescent="0.2">
      <c r="D483" s="26"/>
    </row>
    <row r="484" spans="4:4" x14ac:dyDescent="0.2">
      <c r="D484" s="26"/>
    </row>
    <row r="485" spans="4:4" x14ac:dyDescent="0.2">
      <c r="D485" s="26"/>
    </row>
    <row r="486" spans="4:4" x14ac:dyDescent="0.2">
      <c r="D486" s="26"/>
    </row>
    <row r="487" spans="4:4" x14ac:dyDescent="0.2">
      <c r="D487" s="26"/>
    </row>
    <row r="488" spans="4:4" x14ac:dyDescent="0.2">
      <c r="D488" s="26"/>
    </row>
    <row r="489" spans="4:4" x14ac:dyDescent="0.2">
      <c r="D489" s="26"/>
    </row>
    <row r="490" spans="4:4" x14ac:dyDescent="0.2">
      <c r="D490" s="26"/>
    </row>
    <row r="491" spans="4:4" x14ac:dyDescent="0.2">
      <c r="D491" s="26"/>
    </row>
    <row r="492" spans="4:4" x14ac:dyDescent="0.2">
      <c r="D492" s="26"/>
    </row>
    <row r="493" spans="4:4" x14ac:dyDescent="0.2">
      <c r="D493" s="26"/>
    </row>
    <row r="494" spans="4:4" x14ac:dyDescent="0.2">
      <c r="D494" s="26"/>
    </row>
    <row r="495" spans="4:4" x14ac:dyDescent="0.2">
      <c r="D495" s="26"/>
    </row>
    <row r="496" spans="4:4" x14ac:dyDescent="0.2">
      <c r="D496" s="26"/>
    </row>
    <row r="497" spans="4:4" x14ac:dyDescent="0.2">
      <c r="D497" s="26"/>
    </row>
    <row r="498" spans="4:4" x14ac:dyDescent="0.2">
      <c r="D498" s="26"/>
    </row>
    <row r="499" spans="4:4" x14ac:dyDescent="0.2">
      <c r="D499" s="26"/>
    </row>
    <row r="500" spans="4:4" x14ac:dyDescent="0.2">
      <c r="D500" s="26"/>
    </row>
    <row r="501" spans="4:4" x14ac:dyDescent="0.2">
      <c r="D501" s="26"/>
    </row>
    <row r="502" spans="4:4" x14ac:dyDescent="0.2">
      <c r="D502" s="26"/>
    </row>
    <row r="503" spans="4:4" x14ac:dyDescent="0.2">
      <c r="D503" s="26"/>
    </row>
    <row r="504" spans="4:4" x14ac:dyDescent="0.2">
      <c r="D504" s="26"/>
    </row>
    <row r="505" spans="4:4" x14ac:dyDescent="0.2">
      <c r="D505" s="26"/>
    </row>
    <row r="506" spans="4:4" x14ac:dyDescent="0.2">
      <c r="D506" s="26"/>
    </row>
    <row r="507" spans="4:4" x14ac:dyDescent="0.2">
      <c r="D507" s="26"/>
    </row>
    <row r="508" spans="4:4" x14ac:dyDescent="0.2">
      <c r="D508" s="26"/>
    </row>
    <row r="509" spans="4:4" x14ac:dyDescent="0.2">
      <c r="D509" s="26"/>
    </row>
    <row r="510" spans="4:4" x14ac:dyDescent="0.2">
      <c r="D510" s="26"/>
    </row>
    <row r="511" spans="4:4" x14ac:dyDescent="0.2">
      <c r="D511" s="26"/>
    </row>
    <row r="512" spans="4:4" x14ac:dyDescent="0.2">
      <c r="D512" s="26"/>
    </row>
    <row r="513" spans="4:4" x14ac:dyDescent="0.2">
      <c r="D513" s="26"/>
    </row>
    <row r="514" spans="4:4" x14ac:dyDescent="0.2">
      <c r="D514" s="26"/>
    </row>
    <row r="515" spans="4:4" x14ac:dyDescent="0.2">
      <c r="D515" s="26"/>
    </row>
    <row r="516" spans="4:4" x14ac:dyDescent="0.2">
      <c r="D516" s="26"/>
    </row>
    <row r="517" spans="4:4" x14ac:dyDescent="0.2">
      <c r="D517" s="26"/>
    </row>
    <row r="518" spans="4:4" x14ac:dyDescent="0.2">
      <c r="D518" s="26"/>
    </row>
    <row r="519" spans="4:4" x14ac:dyDescent="0.2">
      <c r="D519" s="26"/>
    </row>
    <row r="520" spans="4:4" x14ac:dyDescent="0.2">
      <c r="D520" s="26"/>
    </row>
    <row r="521" spans="4:4" x14ac:dyDescent="0.2">
      <c r="D521" s="26"/>
    </row>
    <row r="522" spans="4:4" x14ac:dyDescent="0.2">
      <c r="D522" s="26"/>
    </row>
    <row r="523" spans="4:4" x14ac:dyDescent="0.2">
      <c r="D523" s="26"/>
    </row>
    <row r="524" spans="4:4" x14ac:dyDescent="0.2">
      <c r="D524" s="26"/>
    </row>
    <row r="525" spans="4:4" x14ac:dyDescent="0.2">
      <c r="D525" s="26"/>
    </row>
    <row r="526" spans="4:4" x14ac:dyDescent="0.2">
      <c r="D526" s="26"/>
    </row>
    <row r="527" spans="4:4" x14ac:dyDescent="0.2">
      <c r="D527" s="26"/>
    </row>
    <row r="528" spans="4:4" x14ac:dyDescent="0.2">
      <c r="D528" s="26"/>
    </row>
    <row r="529" spans="4:4" x14ac:dyDescent="0.2">
      <c r="D529" s="26"/>
    </row>
    <row r="530" spans="4:4" x14ac:dyDescent="0.2">
      <c r="D530" s="26"/>
    </row>
    <row r="531" spans="4:4" x14ac:dyDescent="0.2">
      <c r="D531" s="26"/>
    </row>
    <row r="532" spans="4:4" x14ac:dyDescent="0.2">
      <c r="D532" s="26"/>
    </row>
    <row r="533" spans="4:4" x14ac:dyDescent="0.2">
      <c r="D533" s="26"/>
    </row>
    <row r="534" spans="4:4" x14ac:dyDescent="0.2">
      <c r="D534" s="26"/>
    </row>
    <row r="535" spans="4:4" x14ac:dyDescent="0.2">
      <c r="D535" s="26"/>
    </row>
    <row r="536" spans="4:4" x14ac:dyDescent="0.2">
      <c r="D536" s="26"/>
    </row>
    <row r="537" spans="4:4" x14ac:dyDescent="0.2">
      <c r="D537" s="26"/>
    </row>
    <row r="538" spans="4:4" x14ac:dyDescent="0.2">
      <c r="D538" s="26"/>
    </row>
    <row r="539" spans="4:4" x14ac:dyDescent="0.2">
      <c r="D539" s="26"/>
    </row>
    <row r="540" spans="4:4" x14ac:dyDescent="0.2">
      <c r="D540" s="26"/>
    </row>
    <row r="541" spans="4:4" x14ac:dyDescent="0.2">
      <c r="D541" s="26"/>
    </row>
    <row r="542" spans="4:4" x14ac:dyDescent="0.2">
      <c r="D542" s="26"/>
    </row>
    <row r="543" spans="4:4" x14ac:dyDescent="0.2">
      <c r="D543" s="26"/>
    </row>
    <row r="544" spans="4:4" x14ac:dyDescent="0.2">
      <c r="D544" s="26"/>
    </row>
    <row r="545" spans="4:4" x14ac:dyDescent="0.2">
      <c r="D545" s="26"/>
    </row>
    <row r="546" spans="4:4" x14ac:dyDescent="0.2">
      <c r="D546" s="26"/>
    </row>
    <row r="547" spans="4:4" x14ac:dyDescent="0.2">
      <c r="D547" s="26"/>
    </row>
    <row r="548" spans="4:4" x14ac:dyDescent="0.2">
      <c r="D548" s="26"/>
    </row>
    <row r="549" spans="4:4" x14ac:dyDescent="0.2">
      <c r="D549" s="26"/>
    </row>
    <row r="550" spans="4:4" x14ac:dyDescent="0.2">
      <c r="D550" s="26"/>
    </row>
    <row r="551" spans="4:4" x14ac:dyDescent="0.2">
      <c r="D551" s="26"/>
    </row>
    <row r="552" spans="4:4" x14ac:dyDescent="0.2">
      <c r="D552" s="26"/>
    </row>
    <row r="553" spans="4:4" x14ac:dyDescent="0.2">
      <c r="D553" s="26"/>
    </row>
    <row r="554" spans="4:4" x14ac:dyDescent="0.2">
      <c r="D554" s="26"/>
    </row>
    <row r="555" spans="4:4" x14ac:dyDescent="0.2">
      <c r="D555" s="26"/>
    </row>
    <row r="556" spans="4:4" x14ac:dyDescent="0.2">
      <c r="D556" s="26"/>
    </row>
    <row r="557" spans="4:4" x14ac:dyDescent="0.2">
      <c r="D557" s="26"/>
    </row>
    <row r="558" spans="4:4" x14ac:dyDescent="0.2">
      <c r="D558" s="26"/>
    </row>
    <row r="559" spans="4:4" x14ac:dyDescent="0.2">
      <c r="D559" s="26"/>
    </row>
    <row r="560" spans="4:4" x14ac:dyDescent="0.2">
      <c r="D560" s="26"/>
    </row>
    <row r="561" spans="4:4" x14ac:dyDescent="0.2">
      <c r="D561" s="26"/>
    </row>
    <row r="562" spans="4:4" x14ac:dyDescent="0.2">
      <c r="D562" s="26"/>
    </row>
    <row r="563" spans="4:4" x14ac:dyDescent="0.2">
      <c r="D563" s="26"/>
    </row>
    <row r="564" spans="4:4" x14ac:dyDescent="0.2">
      <c r="D564" s="26"/>
    </row>
    <row r="565" spans="4:4" x14ac:dyDescent="0.2">
      <c r="D565" s="26"/>
    </row>
    <row r="566" spans="4:4" x14ac:dyDescent="0.2">
      <c r="D566" s="26"/>
    </row>
    <row r="567" spans="4:4" x14ac:dyDescent="0.2">
      <c r="D567" s="26"/>
    </row>
    <row r="568" spans="4:4" x14ac:dyDescent="0.2">
      <c r="D568" s="26"/>
    </row>
    <row r="569" spans="4:4" x14ac:dyDescent="0.2">
      <c r="D569" s="26"/>
    </row>
    <row r="570" spans="4:4" x14ac:dyDescent="0.2">
      <c r="D570" s="26"/>
    </row>
    <row r="571" spans="4:4" x14ac:dyDescent="0.2">
      <c r="D571" s="26"/>
    </row>
    <row r="572" spans="4:4" x14ac:dyDescent="0.2">
      <c r="D572" s="26"/>
    </row>
    <row r="573" spans="4:4" x14ac:dyDescent="0.2">
      <c r="D573" s="26"/>
    </row>
    <row r="574" spans="4:4" x14ac:dyDescent="0.2">
      <c r="D574" s="26"/>
    </row>
    <row r="575" spans="4:4" x14ac:dyDescent="0.2">
      <c r="D575" s="26"/>
    </row>
    <row r="576" spans="4:4" x14ac:dyDescent="0.2">
      <c r="D576" s="26"/>
    </row>
    <row r="577" spans="4:4" x14ac:dyDescent="0.2">
      <c r="D577" s="26"/>
    </row>
    <row r="578" spans="4:4" x14ac:dyDescent="0.2">
      <c r="D578" s="26"/>
    </row>
    <row r="579" spans="4:4" x14ac:dyDescent="0.2">
      <c r="D579" s="26"/>
    </row>
    <row r="580" spans="4:4" x14ac:dyDescent="0.2">
      <c r="D580" s="26"/>
    </row>
    <row r="581" spans="4:4" x14ac:dyDescent="0.2">
      <c r="D581" s="26"/>
    </row>
    <row r="582" spans="4:4" x14ac:dyDescent="0.2">
      <c r="D582" s="26"/>
    </row>
    <row r="583" spans="4:4" x14ac:dyDescent="0.2">
      <c r="D583" s="26"/>
    </row>
    <row r="584" spans="4:4" x14ac:dyDescent="0.2">
      <c r="D584" s="26"/>
    </row>
    <row r="585" spans="4:4" x14ac:dyDescent="0.2">
      <c r="D585" s="26"/>
    </row>
    <row r="586" spans="4:4" x14ac:dyDescent="0.2">
      <c r="D586" s="26"/>
    </row>
    <row r="587" spans="4:4" x14ac:dyDescent="0.2">
      <c r="D587" s="26"/>
    </row>
    <row r="588" spans="4:4" x14ac:dyDescent="0.2">
      <c r="D588" s="26"/>
    </row>
    <row r="589" spans="4:4" x14ac:dyDescent="0.2">
      <c r="D589" s="26"/>
    </row>
    <row r="590" spans="4:4" x14ac:dyDescent="0.2">
      <c r="D590" s="26"/>
    </row>
    <row r="591" spans="4:4" x14ac:dyDescent="0.2">
      <c r="D591" s="26"/>
    </row>
    <row r="592" spans="4:4" x14ac:dyDescent="0.2">
      <c r="D592" s="26"/>
    </row>
    <row r="593" spans="4:4" x14ac:dyDescent="0.2">
      <c r="D593" s="26"/>
    </row>
    <row r="594" spans="4:4" x14ac:dyDescent="0.2">
      <c r="D594" s="26"/>
    </row>
    <row r="595" spans="4:4" x14ac:dyDescent="0.2">
      <c r="D595" s="26"/>
    </row>
    <row r="596" spans="4:4" x14ac:dyDescent="0.2">
      <c r="D596" s="26"/>
    </row>
    <row r="597" spans="4:4" x14ac:dyDescent="0.2">
      <c r="D597" s="26"/>
    </row>
    <row r="598" spans="4:4" x14ac:dyDescent="0.2">
      <c r="D598" s="26"/>
    </row>
    <row r="599" spans="4:4" x14ac:dyDescent="0.2">
      <c r="D599" s="26"/>
    </row>
    <row r="600" spans="4:4" x14ac:dyDescent="0.2">
      <c r="D600" s="26"/>
    </row>
    <row r="601" spans="4:4" x14ac:dyDescent="0.2">
      <c r="D601" s="26"/>
    </row>
    <row r="602" spans="4:4" x14ac:dyDescent="0.2">
      <c r="D602" s="26"/>
    </row>
    <row r="603" spans="4:4" x14ac:dyDescent="0.2">
      <c r="D603" s="26"/>
    </row>
    <row r="604" spans="4:4" x14ac:dyDescent="0.2">
      <c r="D604" s="26"/>
    </row>
    <row r="605" spans="4:4" x14ac:dyDescent="0.2">
      <c r="D605" s="26"/>
    </row>
    <row r="606" spans="4:4" x14ac:dyDescent="0.2">
      <c r="D606" s="26"/>
    </row>
    <row r="607" spans="4:4" x14ac:dyDescent="0.2">
      <c r="D607" s="26"/>
    </row>
    <row r="608" spans="4:4" x14ac:dyDescent="0.2">
      <c r="D608" s="26"/>
    </row>
    <row r="609" spans="4:4" x14ac:dyDescent="0.2">
      <c r="D609" s="26"/>
    </row>
    <row r="610" spans="4:4" x14ac:dyDescent="0.2">
      <c r="D610" s="26"/>
    </row>
    <row r="611" spans="4:4" x14ac:dyDescent="0.2">
      <c r="D611" s="26"/>
    </row>
    <row r="612" spans="4:4" x14ac:dyDescent="0.2">
      <c r="D612" s="26"/>
    </row>
    <row r="613" spans="4:4" x14ac:dyDescent="0.2">
      <c r="D613" s="26"/>
    </row>
    <row r="614" spans="4:4" x14ac:dyDescent="0.2">
      <c r="D614" s="26"/>
    </row>
    <row r="615" spans="4:4" x14ac:dyDescent="0.2">
      <c r="D615" s="26"/>
    </row>
    <row r="616" spans="4:4" x14ac:dyDescent="0.2">
      <c r="D616" s="26"/>
    </row>
    <row r="617" spans="4:4" x14ac:dyDescent="0.2">
      <c r="D617" s="26"/>
    </row>
    <row r="618" spans="4:4" x14ac:dyDescent="0.2">
      <c r="D618" s="26"/>
    </row>
    <row r="619" spans="4:4" x14ac:dyDescent="0.2">
      <c r="D619" s="26"/>
    </row>
    <row r="620" spans="4:4" x14ac:dyDescent="0.2">
      <c r="D620" s="26"/>
    </row>
    <row r="621" spans="4:4" x14ac:dyDescent="0.2">
      <c r="D621" s="26"/>
    </row>
    <row r="622" spans="4:4" x14ac:dyDescent="0.2">
      <c r="D622" s="26"/>
    </row>
    <row r="623" spans="4:4" x14ac:dyDescent="0.2">
      <c r="D623" s="26"/>
    </row>
    <row r="624" spans="4:4" x14ac:dyDescent="0.2">
      <c r="D624" s="26"/>
    </row>
    <row r="625" spans="4:4" x14ac:dyDescent="0.2">
      <c r="D625" s="26"/>
    </row>
    <row r="626" spans="4:4" x14ac:dyDescent="0.2">
      <c r="D626" s="26"/>
    </row>
    <row r="627" spans="4:4" x14ac:dyDescent="0.2">
      <c r="D627" s="26"/>
    </row>
    <row r="628" spans="4:4" x14ac:dyDescent="0.2">
      <c r="D628" s="26"/>
    </row>
    <row r="629" spans="4:4" x14ac:dyDescent="0.2">
      <c r="D629" s="26"/>
    </row>
    <row r="630" spans="4:4" x14ac:dyDescent="0.2">
      <c r="D630" s="26"/>
    </row>
    <row r="631" spans="4:4" x14ac:dyDescent="0.2">
      <c r="D631" s="26"/>
    </row>
    <row r="632" spans="4:4" x14ac:dyDescent="0.2">
      <c r="D632" s="26"/>
    </row>
    <row r="633" spans="4:4" x14ac:dyDescent="0.2">
      <c r="D633" s="26"/>
    </row>
    <row r="634" spans="4:4" x14ac:dyDescent="0.2">
      <c r="D634" s="26"/>
    </row>
    <row r="635" spans="4:4" x14ac:dyDescent="0.2">
      <c r="D635" s="26"/>
    </row>
    <row r="636" spans="4:4" x14ac:dyDescent="0.2">
      <c r="D636" s="26"/>
    </row>
    <row r="637" spans="4:4" x14ac:dyDescent="0.2">
      <c r="D637" s="26"/>
    </row>
    <row r="638" spans="4:4" x14ac:dyDescent="0.2">
      <c r="D638" s="26"/>
    </row>
    <row r="639" spans="4:4" x14ac:dyDescent="0.2">
      <c r="D639" s="26"/>
    </row>
    <row r="640" spans="4:4" x14ac:dyDescent="0.2">
      <c r="D640" s="26"/>
    </row>
    <row r="641" spans="4:4" x14ac:dyDescent="0.2">
      <c r="D641" s="26"/>
    </row>
    <row r="642" spans="4:4" x14ac:dyDescent="0.2">
      <c r="D642" s="26"/>
    </row>
    <row r="643" spans="4:4" x14ac:dyDescent="0.2">
      <c r="D643" s="26"/>
    </row>
    <row r="644" spans="4:4" x14ac:dyDescent="0.2">
      <c r="D644" s="26"/>
    </row>
    <row r="645" spans="4:4" x14ac:dyDescent="0.2">
      <c r="D645" s="26"/>
    </row>
    <row r="646" spans="4:4" x14ac:dyDescent="0.2">
      <c r="D646" s="26"/>
    </row>
    <row r="647" spans="4:4" x14ac:dyDescent="0.2">
      <c r="D647" s="26"/>
    </row>
    <row r="648" spans="4:4" x14ac:dyDescent="0.2">
      <c r="D648" s="26"/>
    </row>
    <row r="649" spans="4:4" x14ac:dyDescent="0.2">
      <c r="D649" s="26"/>
    </row>
    <row r="650" spans="4:4" x14ac:dyDescent="0.2">
      <c r="D650" s="26"/>
    </row>
    <row r="651" spans="4:4" x14ac:dyDescent="0.2">
      <c r="D651" s="26"/>
    </row>
    <row r="652" spans="4:4" x14ac:dyDescent="0.2">
      <c r="D652" s="26"/>
    </row>
    <row r="653" spans="4:4" x14ac:dyDescent="0.2">
      <c r="D653" s="26"/>
    </row>
    <row r="654" spans="4:4" x14ac:dyDescent="0.2">
      <c r="D654" s="26"/>
    </row>
    <row r="655" spans="4:4" x14ac:dyDescent="0.2">
      <c r="D655" s="26"/>
    </row>
    <row r="656" spans="4:4" x14ac:dyDescent="0.2">
      <c r="D656" s="26"/>
    </row>
    <row r="657" spans="4:4" x14ac:dyDescent="0.2">
      <c r="D657" s="26"/>
    </row>
    <row r="658" spans="4:4" x14ac:dyDescent="0.2">
      <c r="D658" s="26"/>
    </row>
    <row r="659" spans="4:4" x14ac:dyDescent="0.2">
      <c r="D659" s="26"/>
    </row>
    <row r="660" spans="4:4" x14ac:dyDescent="0.2">
      <c r="D660" s="26"/>
    </row>
    <row r="661" spans="4:4" x14ac:dyDescent="0.2">
      <c r="D661" s="26"/>
    </row>
    <row r="662" spans="4:4" x14ac:dyDescent="0.2">
      <c r="D662" s="26"/>
    </row>
    <row r="663" spans="4:4" x14ac:dyDescent="0.2">
      <c r="D663" s="26"/>
    </row>
    <row r="664" spans="4:4" x14ac:dyDescent="0.2">
      <c r="D664" s="26"/>
    </row>
    <row r="665" spans="4:4" x14ac:dyDescent="0.2">
      <c r="D665" s="26"/>
    </row>
    <row r="666" spans="4:4" x14ac:dyDescent="0.2">
      <c r="D666" s="26"/>
    </row>
    <row r="667" spans="4:4" x14ac:dyDescent="0.2">
      <c r="D667" s="26"/>
    </row>
    <row r="668" spans="4:4" x14ac:dyDescent="0.2">
      <c r="D668" s="26"/>
    </row>
    <row r="669" spans="4:4" x14ac:dyDescent="0.2">
      <c r="D669" s="26"/>
    </row>
    <row r="670" spans="4:4" x14ac:dyDescent="0.2">
      <c r="D670" s="26"/>
    </row>
    <row r="671" spans="4:4" x14ac:dyDescent="0.2">
      <c r="D671" s="26"/>
    </row>
    <row r="672" spans="4:4" x14ac:dyDescent="0.2">
      <c r="D672" s="26"/>
    </row>
    <row r="673" spans="4:4" x14ac:dyDescent="0.2">
      <c r="D673" s="26"/>
    </row>
    <row r="674" spans="4:4" x14ac:dyDescent="0.2">
      <c r="D674" s="26"/>
    </row>
    <row r="675" spans="4:4" x14ac:dyDescent="0.2">
      <c r="D675" s="26"/>
    </row>
    <row r="676" spans="4:4" x14ac:dyDescent="0.2">
      <c r="D676" s="26"/>
    </row>
    <row r="677" spans="4:4" x14ac:dyDescent="0.2">
      <c r="D677" s="26"/>
    </row>
    <row r="678" spans="4:4" x14ac:dyDescent="0.2">
      <c r="D678" s="26"/>
    </row>
    <row r="679" spans="4:4" x14ac:dyDescent="0.2">
      <c r="D679" s="26"/>
    </row>
    <row r="680" spans="4:4" x14ac:dyDescent="0.2">
      <c r="D680" s="26"/>
    </row>
    <row r="681" spans="4:4" x14ac:dyDescent="0.2">
      <c r="D681" s="26"/>
    </row>
    <row r="682" spans="4:4" x14ac:dyDescent="0.2">
      <c r="D682" s="26"/>
    </row>
    <row r="683" spans="4:4" x14ac:dyDescent="0.2">
      <c r="D683" s="26"/>
    </row>
    <row r="684" spans="4:4" x14ac:dyDescent="0.2">
      <c r="D684" s="26"/>
    </row>
    <row r="685" spans="4:4" x14ac:dyDescent="0.2">
      <c r="D685" s="26"/>
    </row>
    <row r="686" spans="4:4" x14ac:dyDescent="0.2">
      <c r="D686" s="26"/>
    </row>
    <row r="687" spans="4:4" x14ac:dyDescent="0.2">
      <c r="D687" s="26"/>
    </row>
    <row r="688" spans="4:4" x14ac:dyDescent="0.2">
      <c r="D688" s="26"/>
    </row>
    <row r="689" spans="4:4" x14ac:dyDescent="0.2">
      <c r="D689" s="26"/>
    </row>
    <row r="690" spans="4:4" x14ac:dyDescent="0.2">
      <c r="D690" s="26"/>
    </row>
    <row r="691" spans="4:4" x14ac:dyDescent="0.2">
      <c r="D691" s="26"/>
    </row>
    <row r="692" spans="4:4" x14ac:dyDescent="0.2">
      <c r="D692" s="26"/>
    </row>
    <row r="693" spans="4:4" x14ac:dyDescent="0.2">
      <c r="D693" s="26"/>
    </row>
    <row r="694" spans="4:4" x14ac:dyDescent="0.2">
      <c r="D694" s="26"/>
    </row>
    <row r="695" spans="4:4" x14ac:dyDescent="0.2">
      <c r="D695" s="26"/>
    </row>
    <row r="696" spans="4:4" x14ac:dyDescent="0.2">
      <c r="D696" s="26"/>
    </row>
    <row r="697" spans="4:4" x14ac:dyDescent="0.2">
      <c r="D697" s="26"/>
    </row>
    <row r="698" spans="4:4" x14ac:dyDescent="0.2">
      <c r="D698" s="26"/>
    </row>
    <row r="699" spans="4:4" x14ac:dyDescent="0.2">
      <c r="D699" s="26"/>
    </row>
    <row r="700" spans="4:4" x14ac:dyDescent="0.2">
      <c r="D700" s="26"/>
    </row>
    <row r="701" spans="4:4" x14ac:dyDescent="0.2">
      <c r="D701" s="26"/>
    </row>
    <row r="702" spans="4:4" x14ac:dyDescent="0.2">
      <c r="D702" s="26"/>
    </row>
    <row r="703" spans="4:4" x14ac:dyDescent="0.2">
      <c r="D703" s="26"/>
    </row>
    <row r="704" spans="4:4" x14ac:dyDescent="0.2">
      <c r="D704" s="26"/>
    </row>
    <row r="705" spans="4:4" x14ac:dyDescent="0.2">
      <c r="D705" s="26"/>
    </row>
    <row r="706" spans="4:4" x14ac:dyDescent="0.2">
      <c r="D706" s="26"/>
    </row>
    <row r="707" spans="4:4" x14ac:dyDescent="0.2">
      <c r="D707" s="26"/>
    </row>
    <row r="708" spans="4:4" x14ac:dyDescent="0.2">
      <c r="D708" s="26"/>
    </row>
    <row r="709" spans="4:4" x14ac:dyDescent="0.2">
      <c r="D709" s="26"/>
    </row>
    <row r="710" spans="4:4" x14ac:dyDescent="0.2">
      <c r="D710" s="26"/>
    </row>
    <row r="711" spans="4:4" x14ac:dyDescent="0.2">
      <c r="D711" s="26"/>
    </row>
    <row r="712" spans="4:4" x14ac:dyDescent="0.2">
      <c r="D712" s="26"/>
    </row>
    <row r="713" spans="4:4" x14ac:dyDescent="0.2">
      <c r="D713" s="26"/>
    </row>
    <row r="714" spans="4:4" x14ac:dyDescent="0.2">
      <c r="D714" s="26"/>
    </row>
    <row r="715" spans="4:4" x14ac:dyDescent="0.2">
      <c r="D715" s="26"/>
    </row>
    <row r="716" spans="4:4" x14ac:dyDescent="0.2">
      <c r="D716" s="26"/>
    </row>
    <row r="717" spans="4:4" x14ac:dyDescent="0.2">
      <c r="D717" s="26"/>
    </row>
    <row r="718" spans="4:4" x14ac:dyDescent="0.2">
      <c r="D718" s="26"/>
    </row>
    <row r="719" spans="4:4" x14ac:dyDescent="0.2">
      <c r="D719" s="26"/>
    </row>
    <row r="720" spans="4:4" x14ac:dyDescent="0.2">
      <c r="D720" s="26"/>
    </row>
    <row r="721" spans="4:4" x14ac:dyDescent="0.2">
      <c r="D721" s="26"/>
    </row>
    <row r="722" spans="4:4" x14ac:dyDescent="0.2">
      <c r="D722" s="26"/>
    </row>
    <row r="723" spans="4:4" x14ac:dyDescent="0.2">
      <c r="D723" s="26"/>
    </row>
    <row r="724" spans="4:4" x14ac:dyDescent="0.2">
      <c r="D724" s="26"/>
    </row>
    <row r="725" spans="4:4" x14ac:dyDescent="0.2">
      <c r="D725" s="26"/>
    </row>
    <row r="726" spans="4:4" x14ac:dyDescent="0.2">
      <c r="D726" s="26"/>
    </row>
    <row r="727" spans="4:4" x14ac:dyDescent="0.2">
      <c r="D727" s="26"/>
    </row>
    <row r="728" spans="4:4" x14ac:dyDescent="0.2">
      <c r="D728" s="26"/>
    </row>
    <row r="729" spans="4:4" x14ac:dyDescent="0.2">
      <c r="D729" s="26"/>
    </row>
    <row r="730" spans="4:4" x14ac:dyDescent="0.2">
      <c r="D730" s="26"/>
    </row>
    <row r="731" spans="4:4" x14ac:dyDescent="0.2">
      <c r="D731" s="26"/>
    </row>
    <row r="732" spans="4:4" x14ac:dyDescent="0.2">
      <c r="D732" s="26"/>
    </row>
    <row r="733" spans="4:4" x14ac:dyDescent="0.2">
      <c r="D733" s="26"/>
    </row>
    <row r="734" spans="4:4" x14ac:dyDescent="0.2">
      <c r="D734" s="26"/>
    </row>
    <row r="735" spans="4:4" x14ac:dyDescent="0.2">
      <c r="D735" s="26"/>
    </row>
    <row r="736" spans="4:4" x14ac:dyDescent="0.2">
      <c r="D736" s="26"/>
    </row>
    <row r="737" spans="4:4" x14ac:dyDescent="0.2">
      <c r="D737" s="26"/>
    </row>
    <row r="738" spans="4:4" x14ac:dyDescent="0.2">
      <c r="D738" s="26"/>
    </row>
    <row r="739" spans="4:4" x14ac:dyDescent="0.2">
      <c r="D739" s="26"/>
    </row>
    <row r="740" spans="4:4" x14ac:dyDescent="0.2">
      <c r="D740" s="26"/>
    </row>
    <row r="741" spans="4:4" x14ac:dyDescent="0.2">
      <c r="D741" s="26"/>
    </row>
    <row r="742" spans="4:4" x14ac:dyDescent="0.2">
      <c r="D742" s="26"/>
    </row>
    <row r="743" spans="4:4" x14ac:dyDescent="0.2">
      <c r="D743" s="26"/>
    </row>
    <row r="744" spans="4:4" x14ac:dyDescent="0.2">
      <c r="D744" s="26"/>
    </row>
    <row r="745" spans="4:4" x14ac:dyDescent="0.2">
      <c r="D745" s="26"/>
    </row>
    <row r="746" spans="4:4" x14ac:dyDescent="0.2">
      <c r="D746" s="26"/>
    </row>
    <row r="747" spans="4:4" x14ac:dyDescent="0.2">
      <c r="D747" s="26"/>
    </row>
    <row r="748" spans="4:4" x14ac:dyDescent="0.2">
      <c r="D748" s="26"/>
    </row>
    <row r="749" spans="4:4" x14ac:dyDescent="0.2">
      <c r="D749" s="26"/>
    </row>
    <row r="750" spans="4:4" x14ac:dyDescent="0.2">
      <c r="D750" s="26"/>
    </row>
    <row r="751" spans="4:4" x14ac:dyDescent="0.2">
      <c r="D751" s="26"/>
    </row>
    <row r="752" spans="4:4" x14ac:dyDescent="0.2">
      <c r="D752" s="26"/>
    </row>
    <row r="753" spans="4:4" x14ac:dyDescent="0.2">
      <c r="D753" s="26"/>
    </row>
    <row r="754" spans="4:4" x14ac:dyDescent="0.2">
      <c r="D754" s="26"/>
    </row>
    <row r="755" spans="4:4" x14ac:dyDescent="0.2">
      <c r="D755" s="26"/>
    </row>
    <row r="756" spans="4:4" x14ac:dyDescent="0.2">
      <c r="D756" s="26"/>
    </row>
    <row r="757" spans="4:4" x14ac:dyDescent="0.2">
      <c r="D757" s="26"/>
    </row>
    <row r="758" spans="4:4" x14ac:dyDescent="0.2">
      <c r="D758" s="26"/>
    </row>
    <row r="759" spans="4:4" x14ac:dyDescent="0.2">
      <c r="D759" s="26"/>
    </row>
    <row r="760" spans="4:4" x14ac:dyDescent="0.2">
      <c r="D760" s="26"/>
    </row>
    <row r="761" spans="4:4" x14ac:dyDescent="0.2">
      <c r="D761" s="26"/>
    </row>
    <row r="762" spans="4:4" x14ac:dyDescent="0.2">
      <c r="D762" s="26"/>
    </row>
    <row r="763" spans="4:4" x14ac:dyDescent="0.2">
      <c r="D763" s="26"/>
    </row>
    <row r="764" spans="4:4" x14ac:dyDescent="0.2">
      <c r="D764" s="26"/>
    </row>
    <row r="765" spans="4:4" x14ac:dyDescent="0.2">
      <c r="D765" s="26"/>
    </row>
    <row r="766" spans="4:4" x14ac:dyDescent="0.2">
      <c r="D766" s="26"/>
    </row>
    <row r="767" spans="4:4" x14ac:dyDescent="0.2">
      <c r="D767" s="26"/>
    </row>
    <row r="768" spans="4:4" x14ac:dyDescent="0.2">
      <c r="D768" s="26"/>
    </row>
    <row r="769" spans="4:4" x14ac:dyDescent="0.2">
      <c r="D769" s="26"/>
    </row>
    <row r="770" spans="4:4" x14ac:dyDescent="0.2">
      <c r="D770" s="26"/>
    </row>
    <row r="771" spans="4:4" x14ac:dyDescent="0.2">
      <c r="D771" s="26"/>
    </row>
    <row r="772" spans="4:4" x14ac:dyDescent="0.2">
      <c r="D772" s="26"/>
    </row>
    <row r="773" spans="4:4" x14ac:dyDescent="0.2">
      <c r="D773" s="26"/>
    </row>
    <row r="774" spans="4:4" x14ac:dyDescent="0.2">
      <c r="D774" s="26"/>
    </row>
    <row r="775" spans="4:4" x14ac:dyDescent="0.2">
      <c r="D775" s="26"/>
    </row>
    <row r="776" spans="4:4" x14ac:dyDescent="0.2">
      <c r="D776" s="26"/>
    </row>
    <row r="777" spans="4:4" x14ac:dyDescent="0.2">
      <c r="D777" s="26"/>
    </row>
    <row r="778" spans="4:4" x14ac:dyDescent="0.2">
      <c r="D778" s="26"/>
    </row>
    <row r="779" spans="4:4" x14ac:dyDescent="0.2">
      <c r="D779" s="26"/>
    </row>
    <row r="780" spans="4:4" x14ac:dyDescent="0.2">
      <c r="D780" s="26"/>
    </row>
    <row r="781" spans="4:4" x14ac:dyDescent="0.2">
      <c r="D781" s="26"/>
    </row>
    <row r="782" spans="4:4" x14ac:dyDescent="0.2">
      <c r="D782" s="26"/>
    </row>
    <row r="783" spans="4:4" x14ac:dyDescent="0.2">
      <c r="D783" s="26"/>
    </row>
    <row r="784" spans="4:4" x14ac:dyDescent="0.2">
      <c r="D784" s="26"/>
    </row>
    <row r="785" spans="4:4" x14ac:dyDescent="0.2">
      <c r="D785" s="26"/>
    </row>
    <row r="786" spans="4:4" x14ac:dyDescent="0.2">
      <c r="D786" s="26"/>
    </row>
    <row r="787" spans="4:4" x14ac:dyDescent="0.2">
      <c r="D787" s="26"/>
    </row>
    <row r="788" spans="4:4" x14ac:dyDescent="0.2">
      <c r="D788" s="26"/>
    </row>
    <row r="789" spans="4:4" x14ac:dyDescent="0.2">
      <c r="D789" s="26"/>
    </row>
    <row r="790" spans="4:4" x14ac:dyDescent="0.2">
      <c r="D790" s="26"/>
    </row>
    <row r="791" spans="4:4" x14ac:dyDescent="0.2">
      <c r="D791" s="26"/>
    </row>
    <row r="792" spans="4:4" x14ac:dyDescent="0.2">
      <c r="D792" s="26"/>
    </row>
    <row r="793" spans="4:4" x14ac:dyDescent="0.2">
      <c r="D793" s="26"/>
    </row>
    <row r="794" spans="4:4" x14ac:dyDescent="0.2">
      <c r="D794" s="26"/>
    </row>
    <row r="795" spans="4:4" x14ac:dyDescent="0.2">
      <c r="D795" s="26"/>
    </row>
    <row r="796" spans="4:4" x14ac:dyDescent="0.2">
      <c r="D796" s="26"/>
    </row>
    <row r="797" spans="4:4" x14ac:dyDescent="0.2">
      <c r="D797" s="26"/>
    </row>
    <row r="798" spans="4:4" x14ac:dyDescent="0.2">
      <c r="D798" s="26"/>
    </row>
    <row r="799" spans="4:4" x14ac:dyDescent="0.2">
      <c r="D799" s="26"/>
    </row>
    <row r="800" spans="4:4" x14ac:dyDescent="0.2">
      <c r="D800" s="26"/>
    </row>
    <row r="801" spans="4:4" x14ac:dyDescent="0.2">
      <c r="D801" s="26"/>
    </row>
    <row r="802" spans="4:4" x14ac:dyDescent="0.2">
      <c r="D802" s="26"/>
    </row>
    <row r="803" spans="4:4" x14ac:dyDescent="0.2">
      <c r="D803" s="26"/>
    </row>
    <row r="804" spans="4:4" x14ac:dyDescent="0.2">
      <c r="D804" s="26"/>
    </row>
    <row r="805" spans="4:4" x14ac:dyDescent="0.2">
      <c r="D805" s="26"/>
    </row>
    <row r="806" spans="4:4" x14ac:dyDescent="0.2">
      <c r="D806" s="26"/>
    </row>
    <row r="807" spans="4:4" x14ac:dyDescent="0.2">
      <c r="D807" s="26"/>
    </row>
    <row r="808" spans="4:4" x14ac:dyDescent="0.2">
      <c r="D808" s="26"/>
    </row>
    <row r="809" spans="4:4" x14ac:dyDescent="0.2">
      <c r="D809" s="26"/>
    </row>
    <row r="810" spans="4:4" x14ac:dyDescent="0.2">
      <c r="D810" s="26"/>
    </row>
    <row r="811" spans="4:4" x14ac:dyDescent="0.2">
      <c r="D811" s="26"/>
    </row>
    <row r="812" spans="4:4" x14ac:dyDescent="0.2">
      <c r="D812" s="26"/>
    </row>
    <row r="813" spans="4:4" x14ac:dyDescent="0.2">
      <c r="D813" s="26"/>
    </row>
    <row r="814" spans="4:4" x14ac:dyDescent="0.2">
      <c r="D814" s="26"/>
    </row>
    <row r="815" spans="4:4" x14ac:dyDescent="0.2">
      <c r="D815" s="26"/>
    </row>
    <row r="816" spans="4:4" x14ac:dyDescent="0.2">
      <c r="D816" s="26"/>
    </row>
    <row r="817" spans="4:4" x14ac:dyDescent="0.2">
      <c r="D817" s="26"/>
    </row>
    <row r="818" spans="4:4" x14ac:dyDescent="0.2">
      <c r="D818" s="26"/>
    </row>
    <row r="819" spans="4:4" x14ac:dyDescent="0.2">
      <c r="D819" s="26"/>
    </row>
    <row r="820" spans="4:4" x14ac:dyDescent="0.2">
      <c r="D820" s="26"/>
    </row>
    <row r="821" spans="4:4" x14ac:dyDescent="0.2">
      <c r="D821" s="26"/>
    </row>
    <row r="822" spans="4:4" x14ac:dyDescent="0.2">
      <c r="D822" s="26"/>
    </row>
    <row r="823" spans="4:4" x14ac:dyDescent="0.2">
      <c r="D823" s="26"/>
    </row>
    <row r="824" spans="4:4" x14ac:dyDescent="0.2">
      <c r="D824" s="26"/>
    </row>
    <row r="825" spans="4:4" x14ac:dyDescent="0.2">
      <c r="D825" s="26"/>
    </row>
    <row r="826" spans="4:4" x14ac:dyDescent="0.2">
      <c r="D826" s="26"/>
    </row>
    <row r="827" spans="4:4" x14ac:dyDescent="0.2">
      <c r="D827" s="26"/>
    </row>
    <row r="828" spans="4:4" x14ac:dyDescent="0.2">
      <c r="D828" s="26"/>
    </row>
    <row r="829" spans="4:4" x14ac:dyDescent="0.2">
      <c r="D829" s="26"/>
    </row>
    <row r="830" spans="4:4" x14ac:dyDescent="0.2">
      <c r="D830" s="26"/>
    </row>
    <row r="831" spans="4:4" x14ac:dyDescent="0.2">
      <c r="D831" s="26"/>
    </row>
    <row r="832" spans="4:4" x14ac:dyDescent="0.2">
      <c r="D832" s="26"/>
    </row>
    <row r="833" spans="4:4" x14ac:dyDescent="0.2">
      <c r="D833" s="26"/>
    </row>
    <row r="834" spans="4:4" x14ac:dyDescent="0.2">
      <c r="D834" s="26"/>
    </row>
    <row r="835" spans="4:4" x14ac:dyDescent="0.2">
      <c r="D835" s="26"/>
    </row>
    <row r="836" spans="4:4" x14ac:dyDescent="0.2">
      <c r="D836" s="26"/>
    </row>
    <row r="837" spans="4:4" x14ac:dyDescent="0.2">
      <c r="D837" s="26"/>
    </row>
    <row r="838" spans="4:4" x14ac:dyDescent="0.2">
      <c r="D838" s="26"/>
    </row>
    <row r="839" spans="4:4" x14ac:dyDescent="0.2">
      <c r="D839" s="26"/>
    </row>
    <row r="840" spans="4:4" x14ac:dyDescent="0.2">
      <c r="D840" s="26"/>
    </row>
    <row r="841" spans="4:4" x14ac:dyDescent="0.2">
      <c r="D841" s="26"/>
    </row>
    <row r="842" spans="4:4" x14ac:dyDescent="0.2">
      <c r="D842" s="26"/>
    </row>
    <row r="843" spans="4:4" x14ac:dyDescent="0.2">
      <c r="D843" s="26"/>
    </row>
    <row r="844" spans="4:4" x14ac:dyDescent="0.2">
      <c r="D844" s="26"/>
    </row>
    <row r="845" spans="4:4" x14ac:dyDescent="0.2">
      <c r="D845" s="26"/>
    </row>
    <row r="846" spans="4:4" x14ac:dyDescent="0.2">
      <c r="D846" s="26"/>
    </row>
    <row r="847" spans="4:4" x14ac:dyDescent="0.2">
      <c r="D847" s="26"/>
    </row>
    <row r="848" spans="4:4" x14ac:dyDescent="0.2">
      <c r="D848" s="26"/>
    </row>
    <row r="849" spans="4:4" x14ac:dyDescent="0.2">
      <c r="D849" s="26"/>
    </row>
    <row r="850" spans="4:4" x14ac:dyDescent="0.2">
      <c r="D850" s="26"/>
    </row>
    <row r="851" spans="4:4" x14ac:dyDescent="0.2">
      <c r="D851" s="26"/>
    </row>
    <row r="852" spans="4:4" x14ac:dyDescent="0.2">
      <c r="D852" s="26"/>
    </row>
    <row r="853" spans="4:4" x14ac:dyDescent="0.2">
      <c r="D853" s="26"/>
    </row>
    <row r="854" spans="4:4" x14ac:dyDescent="0.2">
      <c r="D854" s="26"/>
    </row>
    <row r="855" spans="4:4" x14ac:dyDescent="0.2">
      <c r="D855" s="26"/>
    </row>
    <row r="856" spans="4:4" x14ac:dyDescent="0.2">
      <c r="D856" s="26"/>
    </row>
    <row r="857" spans="4:4" x14ac:dyDescent="0.2">
      <c r="D857" s="26"/>
    </row>
    <row r="858" spans="4:4" x14ac:dyDescent="0.2">
      <c r="D858" s="26"/>
    </row>
    <row r="859" spans="4:4" x14ac:dyDescent="0.2">
      <c r="D859" s="26"/>
    </row>
    <row r="860" spans="4:4" x14ac:dyDescent="0.2">
      <c r="D860" s="26"/>
    </row>
    <row r="861" spans="4:4" x14ac:dyDescent="0.2">
      <c r="D861" s="26"/>
    </row>
    <row r="862" spans="4:4" x14ac:dyDescent="0.2">
      <c r="D862" s="26"/>
    </row>
    <row r="863" spans="4:4" x14ac:dyDescent="0.2">
      <c r="D863" s="26"/>
    </row>
    <row r="864" spans="4:4" x14ac:dyDescent="0.2">
      <c r="D864" s="26"/>
    </row>
    <row r="865" spans="4:4" x14ac:dyDescent="0.2">
      <c r="D865" s="26"/>
    </row>
    <row r="866" spans="4:4" x14ac:dyDescent="0.2">
      <c r="D866" s="26"/>
    </row>
    <row r="867" spans="4:4" x14ac:dyDescent="0.2">
      <c r="D867" s="26"/>
    </row>
    <row r="868" spans="4:4" x14ac:dyDescent="0.2">
      <c r="D868" s="26"/>
    </row>
    <row r="869" spans="4:4" x14ac:dyDescent="0.2">
      <c r="D869" s="26"/>
    </row>
    <row r="870" spans="4:4" x14ac:dyDescent="0.2">
      <c r="D870" s="26"/>
    </row>
    <row r="871" spans="4:4" x14ac:dyDescent="0.2">
      <c r="D871" s="26"/>
    </row>
    <row r="872" spans="4:4" x14ac:dyDescent="0.2">
      <c r="D872" s="26"/>
    </row>
    <row r="873" spans="4:4" x14ac:dyDescent="0.2">
      <c r="D873" s="26"/>
    </row>
    <row r="874" spans="4:4" x14ac:dyDescent="0.2">
      <c r="D874" s="26"/>
    </row>
    <row r="875" spans="4:4" x14ac:dyDescent="0.2">
      <c r="D875" s="26"/>
    </row>
    <row r="876" spans="4:4" x14ac:dyDescent="0.2">
      <c r="D876" s="26"/>
    </row>
    <row r="877" spans="4:4" x14ac:dyDescent="0.2">
      <c r="D877" s="26"/>
    </row>
    <row r="878" spans="4:4" x14ac:dyDescent="0.2">
      <c r="D878" s="26"/>
    </row>
    <row r="879" spans="4:4" x14ac:dyDescent="0.2">
      <c r="D879" s="26"/>
    </row>
    <row r="880" spans="4:4" x14ac:dyDescent="0.2">
      <c r="D880" s="26"/>
    </row>
    <row r="881" spans="4:4" x14ac:dyDescent="0.2">
      <c r="D881" s="26"/>
    </row>
    <row r="882" spans="4:4" x14ac:dyDescent="0.2">
      <c r="D882" s="26"/>
    </row>
    <row r="883" spans="4:4" x14ac:dyDescent="0.2">
      <c r="D883" s="26"/>
    </row>
    <row r="884" spans="4:4" x14ac:dyDescent="0.2">
      <c r="D884" s="26"/>
    </row>
    <row r="885" spans="4:4" x14ac:dyDescent="0.2">
      <c r="D885" s="26"/>
    </row>
    <row r="886" spans="4:4" x14ac:dyDescent="0.2">
      <c r="D886" s="26"/>
    </row>
    <row r="887" spans="4:4" x14ac:dyDescent="0.2">
      <c r="D887" s="26"/>
    </row>
    <row r="888" spans="4:4" x14ac:dyDescent="0.2">
      <c r="D888" s="26"/>
    </row>
    <row r="889" spans="4:4" x14ac:dyDescent="0.2">
      <c r="D889" s="26"/>
    </row>
    <row r="890" spans="4:4" x14ac:dyDescent="0.2">
      <c r="D890" s="26"/>
    </row>
    <row r="891" spans="4:4" x14ac:dyDescent="0.2">
      <c r="D891" s="26"/>
    </row>
    <row r="892" spans="4:4" x14ac:dyDescent="0.2">
      <c r="D892" s="26"/>
    </row>
    <row r="893" spans="4:4" x14ac:dyDescent="0.2">
      <c r="D893" s="26"/>
    </row>
    <row r="894" spans="4:4" x14ac:dyDescent="0.2">
      <c r="D894" s="26"/>
    </row>
    <row r="895" spans="4:4" x14ac:dyDescent="0.2">
      <c r="D895" s="26"/>
    </row>
    <row r="896" spans="4:4" x14ac:dyDescent="0.2">
      <c r="D896" s="26"/>
    </row>
    <row r="897" spans="4:4" x14ac:dyDescent="0.2">
      <c r="D897" s="26"/>
    </row>
    <row r="898" spans="4:4" x14ac:dyDescent="0.2">
      <c r="D898" s="26"/>
    </row>
    <row r="899" spans="4:4" x14ac:dyDescent="0.2">
      <c r="D899" s="26"/>
    </row>
    <row r="900" spans="4:4" x14ac:dyDescent="0.2">
      <c r="D900" s="26"/>
    </row>
    <row r="901" spans="4:4" x14ac:dyDescent="0.2">
      <c r="D901" s="26"/>
    </row>
    <row r="902" spans="4:4" x14ac:dyDescent="0.2">
      <c r="D902" s="26"/>
    </row>
    <row r="903" spans="4:4" x14ac:dyDescent="0.2">
      <c r="D903" s="26"/>
    </row>
    <row r="904" spans="4:4" x14ac:dyDescent="0.2">
      <c r="D904" s="26"/>
    </row>
    <row r="905" spans="4:4" x14ac:dyDescent="0.2">
      <c r="D905" s="26"/>
    </row>
    <row r="906" spans="4:4" x14ac:dyDescent="0.2">
      <c r="D906" s="26"/>
    </row>
    <row r="907" spans="4:4" x14ac:dyDescent="0.2">
      <c r="D907" s="26"/>
    </row>
    <row r="908" spans="4:4" x14ac:dyDescent="0.2">
      <c r="D908" s="26"/>
    </row>
    <row r="909" spans="4:4" x14ac:dyDescent="0.2">
      <c r="D909" s="26"/>
    </row>
    <row r="910" spans="4:4" x14ac:dyDescent="0.2">
      <c r="D910" s="26"/>
    </row>
    <row r="911" spans="4:4" x14ac:dyDescent="0.2">
      <c r="D911" s="26"/>
    </row>
    <row r="912" spans="4:4" x14ac:dyDescent="0.2">
      <c r="D912" s="26"/>
    </row>
    <row r="913" spans="4:4" x14ac:dyDescent="0.2">
      <c r="D913" s="26"/>
    </row>
    <row r="914" spans="4:4" x14ac:dyDescent="0.2">
      <c r="D914" s="26"/>
    </row>
    <row r="915" spans="4:4" x14ac:dyDescent="0.2">
      <c r="D915" s="26"/>
    </row>
    <row r="916" spans="4:4" x14ac:dyDescent="0.2">
      <c r="D916" s="26"/>
    </row>
    <row r="917" spans="4:4" x14ac:dyDescent="0.2">
      <c r="D917" s="26"/>
    </row>
    <row r="918" spans="4:4" x14ac:dyDescent="0.2">
      <c r="D918" s="26"/>
    </row>
    <row r="919" spans="4:4" x14ac:dyDescent="0.2">
      <c r="D919" s="26"/>
    </row>
    <row r="920" spans="4:4" x14ac:dyDescent="0.2">
      <c r="D920" s="26"/>
    </row>
    <row r="921" spans="4:4" x14ac:dyDescent="0.2">
      <c r="D921" s="26"/>
    </row>
    <row r="922" spans="4:4" x14ac:dyDescent="0.2">
      <c r="D922" s="26"/>
    </row>
    <row r="923" spans="4:4" x14ac:dyDescent="0.2">
      <c r="D923" s="26"/>
    </row>
    <row r="924" spans="4:4" x14ac:dyDescent="0.2">
      <c r="D924" s="26"/>
    </row>
    <row r="925" spans="4:4" x14ac:dyDescent="0.2">
      <c r="D925" s="26"/>
    </row>
    <row r="926" spans="4:4" x14ac:dyDescent="0.2">
      <c r="D926" s="26"/>
    </row>
    <row r="927" spans="4:4" x14ac:dyDescent="0.2">
      <c r="D927" s="26"/>
    </row>
    <row r="928" spans="4:4" x14ac:dyDescent="0.2">
      <c r="D928" s="26"/>
    </row>
    <row r="929" spans="4:4" x14ac:dyDescent="0.2">
      <c r="D929" s="26"/>
    </row>
    <row r="930" spans="4:4" x14ac:dyDescent="0.2">
      <c r="D930" s="26"/>
    </row>
    <row r="931" spans="4:4" x14ac:dyDescent="0.2">
      <c r="D931" s="26"/>
    </row>
    <row r="932" spans="4:4" x14ac:dyDescent="0.2">
      <c r="D932" s="26"/>
    </row>
    <row r="933" spans="4:4" x14ac:dyDescent="0.2">
      <c r="D933" s="26"/>
    </row>
    <row r="934" spans="4:4" x14ac:dyDescent="0.2">
      <c r="D934" s="26"/>
    </row>
    <row r="935" spans="4:4" x14ac:dyDescent="0.2">
      <c r="D935" s="26"/>
    </row>
    <row r="936" spans="4:4" x14ac:dyDescent="0.2">
      <c r="D936" s="26"/>
    </row>
    <row r="937" spans="4:4" x14ac:dyDescent="0.2">
      <c r="D937" s="26"/>
    </row>
    <row r="938" spans="4:4" x14ac:dyDescent="0.2">
      <c r="D938" s="26"/>
    </row>
    <row r="939" spans="4:4" x14ac:dyDescent="0.2">
      <c r="D939" s="26"/>
    </row>
    <row r="940" spans="4:4" x14ac:dyDescent="0.2">
      <c r="D940" s="26"/>
    </row>
    <row r="941" spans="4:4" x14ac:dyDescent="0.2">
      <c r="D941" s="26"/>
    </row>
    <row r="942" spans="4:4" x14ac:dyDescent="0.2">
      <c r="D942" s="26"/>
    </row>
    <row r="943" spans="4:4" x14ac:dyDescent="0.2">
      <c r="D943" s="26"/>
    </row>
    <row r="944" spans="4:4" x14ac:dyDescent="0.2">
      <c r="D944" s="26"/>
    </row>
    <row r="945" spans="4:4" x14ac:dyDescent="0.2">
      <c r="D945" s="26"/>
    </row>
    <row r="946" spans="4:4" x14ac:dyDescent="0.2">
      <c r="D946" s="26"/>
    </row>
    <row r="947" spans="4:4" x14ac:dyDescent="0.2">
      <c r="D947" s="26"/>
    </row>
    <row r="948" spans="4:4" x14ac:dyDescent="0.2">
      <c r="D948" s="26"/>
    </row>
    <row r="949" spans="4:4" x14ac:dyDescent="0.2">
      <c r="D949" s="26"/>
    </row>
    <row r="950" spans="4:4" x14ac:dyDescent="0.2">
      <c r="D950" s="26"/>
    </row>
    <row r="951" spans="4:4" x14ac:dyDescent="0.2">
      <c r="D951" s="26"/>
    </row>
    <row r="952" spans="4:4" x14ac:dyDescent="0.2">
      <c r="D952" s="26"/>
    </row>
    <row r="953" spans="4:4" x14ac:dyDescent="0.2">
      <c r="D953" s="26"/>
    </row>
    <row r="954" spans="4:4" x14ac:dyDescent="0.2">
      <c r="D954" s="26"/>
    </row>
    <row r="955" spans="4:4" x14ac:dyDescent="0.2">
      <c r="D955" s="26"/>
    </row>
    <row r="956" spans="4:4" x14ac:dyDescent="0.2">
      <c r="D956" s="26"/>
    </row>
    <row r="957" spans="4:4" x14ac:dyDescent="0.2">
      <c r="D957" s="26"/>
    </row>
    <row r="958" spans="4:4" x14ac:dyDescent="0.2">
      <c r="D958" s="26"/>
    </row>
    <row r="959" spans="4:4" x14ac:dyDescent="0.2">
      <c r="D959" s="26"/>
    </row>
    <row r="960" spans="4:4" x14ac:dyDescent="0.2">
      <c r="D960" s="26"/>
    </row>
    <row r="961" spans="4:4" x14ac:dyDescent="0.2">
      <c r="D961" s="26"/>
    </row>
    <row r="962" spans="4:4" x14ac:dyDescent="0.2">
      <c r="D962" s="26"/>
    </row>
    <row r="963" spans="4:4" x14ac:dyDescent="0.2">
      <c r="D963" s="26"/>
    </row>
    <row r="964" spans="4:4" x14ac:dyDescent="0.2">
      <c r="D964" s="26"/>
    </row>
    <row r="965" spans="4:4" x14ac:dyDescent="0.2">
      <c r="D965" s="26"/>
    </row>
    <row r="966" spans="4:4" x14ac:dyDescent="0.2">
      <c r="D966" s="26"/>
    </row>
    <row r="967" spans="4:4" x14ac:dyDescent="0.2">
      <c r="D967" s="26"/>
    </row>
    <row r="968" spans="4:4" x14ac:dyDescent="0.2">
      <c r="D968" s="26"/>
    </row>
    <row r="969" spans="4:4" x14ac:dyDescent="0.2">
      <c r="D969" s="26"/>
    </row>
    <row r="970" spans="4:4" x14ac:dyDescent="0.2">
      <c r="D970" s="26"/>
    </row>
    <row r="971" spans="4:4" x14ac:dyDescent="0.2">
      <c r="D971" s="26"/>
    </row>
    <row r="972" spans="4:4" x14ac:dyDescent="0.2">
      <c r="D972" s="26"/>
    </row>
    <row r="973" spans="4:4" x14ac:dyDescent="0.2">
      <c r="D973" s="26"/>
    </row>
    <row r="974" spans="4:4" x14ac:dyDescent="0.2">
      <c r="D974" s="26"/>
    </row>
    <row r="975" spans="4:4" x14ac:dyDescent="0.2">
      <c r="D975" s="26"/>
    </row>
    <row r="976" spans="4:4" x14ac:dyDescent="0.2">
      <c r="D976" s="26"/>
    </row>
    <row r="977" spans="4:4" x14ac:dyDescent="0.2">
      <c r="D977" s="26"/>
    </row>
    <row r="978" spans="4:4" x14ac:dyDescent="0.2">
      <c r="D978" s="26"/>
    </row>
    <row r="979" spans="4:4" x14ac:dyDescent="0.2">
      <c r="D979" s="26"/>
    </row>
    <row r="980" spans="4:4" x14ac:dyDescent="0.2">
      <c r="D980" s="26"/>
    </row>
    <row r="981" spans="4:4" x14ac:dyDescent="0.2">
      <c r="D981" s="26"/>
    </row>
    <row r="982" spans="4:4" x14ac:dyDescent="0.2">
      <c r="D982" s="26"/>
    </row>
    <row r="983" spans="4:4" x14ac:dyDescent="0.2">
      <c r="D983" s="26"/>
    </row>
    <row r="984" spans="4:4" x14ac:dyDescent="0.2">
      <c r="D984" s="26"/>
    </row>
    <row r="985" spans="4:4" x14ac:dyDescent="0.2">
      <c r="D985" s="26"/>
    </row>
    <row r="986" spans="4:4" x14ac:dyDescent="0.2">
      <c r="D986" s="26"/>
    </row>
    <row r="987" spans="4:4" x14ac:dyDescent="0.2">
      <c r="D987" s="26"/>
    </row>
    <row r="988" spans="4:4" x14ac:dyDescent="0.2">
      <c r="D988" s="26"/>
    </row>
    <row r="989" spans="4:4" x14ac:dyDescent="0.2">
      <c r="D989" s="26"/>
    </row>
    <row r="990" spans="4:4" x14ac:dyDescent="0.2">
      <c r="D990" s="26"/>
    </row>
    <row r="991" spans="4:4" x14ac:dyDescent="0.2">
      <c r="D991" s="26"/>
    </row>
    <row r="992" spans="4:4" x14ac:dyDescent="0.2">
      <c r="D992" s="26"/>
    </row>
    <row r="993" spans="4:4" x14ac:dyDescent="0.2">
      <c r="D993" s="26"/>
    </row>
    <row r="994" spans="4:4" x14ac:dyDescent="0.2">
      <c r="D994" s="26"/>
    </row>
    <row r="995" spans="4:4" x14ac:dyDescent="0.2">
      <c r="D995" s="26"/>
    </row>
    <row r="996" spans="4:4" x14ac:dyDescent="0.2">
      <c r="D996" s="26"/>
    </row>
    <row r="997" spans="4:4" x14ac:dyDescent="0.2">
      <c r="D997" s="26"/>
    </row>
    <row r="998" spans="4:4" x14ac:dyDescent="0.2">
      <c r="D998" s="26"/>
    </row>
    <row r="999" spans="4:4" x14ac:dyDescent="0.2">
      <c r="D999" s="26"/>
    </row>
    <row r="1000" spans="4:4" x14ac:dyDescent="0.2">
      <c r="D1000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3"/>
  <sheetViews>
    <sheetView tabSelected="1" workbookViewId="0">
      <selection activeCell="B18" sqref="B18"/>
    </sheetView>
  </sheetViews>
  <sheetFormatPr baseColWidth="10" defaultRowHeight="16" x14ac:dyDescent="0.2"/>
  <cols>
    <col min="2" max="2" width="70.33203125" customWidth="1"/>
  </cols>
  <sheetData>
    <row r="1" spans="1:3" x14ac:dyDescent="0.2">
      <c r="A1" s="40" t="s">
        <v>52</v>
      </c>
      <c r="B1" s="40" t="s">
        <v>379</v>
      </c>
      <c r="C1" s="40" t="s">
        <v>380</v>
      </c>
    </row>
    <row r="2" spans="1:3" x14ac:dyDescent="0.2">
      <c r="A2" s="8">
        <v>44762</v>
      </c>
      <c r="B2" t="s">
        <v>381</v>
      </c>
      <c r="C2" t="s">
        <v>382</v>
      </c>
    </row>
    <row r="3" spans="1:3" x14ac:dyDescent="0.2">
      <c r="A3" s="8">
        <v>44854</v>
      </c>
      <c r="B3" t="s">
        <v>383</v>
      </c>
      <c r="C3" t="s">
        <v>382</v>
      </c>
    </row>
    <row r="4" spans="1:3" x14ac:dyDescent="0.2">
      <c r="A4" s="8">
        <v>44854</v>
      </c>
      <c r="B4" t="s">
        <v>384</v>
      </c>
      <c r="C4" t="s">
        <v>382</v>
      </c>
    </row>
    <row r="5" spans="1:3" x14ac:dyDescent="0.2">
      <c r="A5" s="8">
        <v>44854</v>
      </c>
      <c r="B5" t="s">
        <v>385</v>
      </c>
      <c r="C5" t="s">
        <v>382</v>
      </c>
    </row>
    <row r="6" spans="1:3" x14ac:dyDescent="0.2">
      <c r="A6" s="8">
        <v>44854</v>
      </c>
      <c r="B6" t="s">
        <v>386</v>
      </c>
      <c r="C6" t="s">
        <v>382</v>
      </c>
    </row>
    <row r="7" spans="1:3" x14ac:dyDescent="0.2">
      <c r="B7" t="s">
        <v>387</v>
      </c>
    </row>
    <row r="8" spans="1:3" x14ac:dyDescent="0.2">
      <c r="A8" s="8">
        <v>44965</v>
      </c>
      <c r="B8" t="s">
        <v>388</v>
      </c>
      <c r="C8" t="s">
        <v>382</v>
      </c>
    </row>
    <row r="9" spans="1:3" x14ac:dyDescent="0.2">
      <c r="A9" s="43">
        <v>44984</v>
      </c>
      <c r="B9" s="44" t="s">
        <v>394</v>
      </c>
      <c r="C9" t="s">
        <v>382</v>
      </c>
    </row>
    <row r="10" spans="1:3" x14ac:dyDescent="0.2">
      <c r="A10" s="43"/>
      <c r="B10" s="44"/>
    </row>
    <row r="11" spans="1:3" x14ac:dyDescent="0.2">
      <c r="A11" s="43"/>
      <c r="B11" s="44"/>
    </row>
    <row r="12" spans="1:3" ht="32" customHeight="1" x14ac:dyDescent="0.2">
      <c r="A12" s="9">
        <v>44998</v>
      </c>
      <c r="B12" s="10" t="s">
        <v>396</v>
      </c>
      <c r="C12" t="s">
        <v>382</v>
      </c>
    </row>
    <row r="13" spans="1:3" x14ac:dyDescent="0.2">
      <c r="A13" s="11">
        <v>45127</v>
      </c>
      <c r="B13" t="s">
        <v>397</v>
      </c>
      <c r="C13" t="s">
        <v>382</v>
      </c>
    </row>
  </sheetData>
  <mergeCells count="2">
    <mergeCell ref="A9:A11"/>
    <mergeCell ref="B9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2023-07-20T20:44:35Z</dcterms:modified>
</cp:coreProperties>
</file>