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Salish_Cruises_folders/Salish_Cruise-2020_July-Data/"/>
    </mc:Choice>
  </mc:AlternateContent>
  <xr:revisionPtr revIDLastSave="0" documentId="13_ncr:1_{CBCA6D8D-7093-2743-B304-1726D8D1C871}" xr6:coauthVersionLast="47" xr6:coauthVersionMax="47" xr10:uidLastSave="{00000000-0000-0000-0000-000000000000}"/>
  <bookViews>
    <workbookView xWindow="-31660" yWindow="-600" windowWidth="28800" windowHeight="16300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83" i="1" l="1"/>
  <c r="AH282" i="1"/>
  <c r="AH280" i="1"/>
  <c r="AH279" i="1"/>
  <c r="AH278" i="1"/>
  <c r="AH276" i="1"/>
  <c r="AH275" i="1"/>
  <c r="AH273" i="1"/>
  <c r="AH272" i="1"/>
  <c r="AH270" i="1"/>
  <c r="AH268" i="1"/>
  <c r="AH266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4" i="1"/>
  <c r="AH202" i="1"/>
  <c r="AH201" i="1"/>
  <c r="AH199" i="1"/>
  <c r="AH198" i="1"/>
  <c r="AH196" i="1"/>
  <c r="AH195" i="1"/>
  <c r="AH194" i="1"/>
  <c r="AH193" i="1"/>
  <c r="AH192" i="1"/>
  <c r="AH191" i="1"/>
  <c r="AH190" i="1"/>
  <c r="AH189" i="1"/>
  <c r="AH187" i="1"/>
  <c r="AH185" i="1"/>
  <c r="AH184" i="1"/>
  <c r="AH183" i="1"/>
  <c r="AH182" i="1"/>
  <c r="AH180" i="1"/>
  <c r="AH179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0" i="1"/>
  <c r="AH119" i="1"/>
  <c r="AH118" i="1"/>
  <c r="AH117" i="1"/>
  <c r="AH116" i="1"/>
  <c r="AH115" i="1"/>
  <c r="AH114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6" i="1"/>
  <c r="AH94" i="1"/>
  <c r="AH92" i="1"/>
  <c r="AH90" i="1"/>
  <c r="AH88" i="1"/>
  <c r="AH87" i="1"/>
  <c r="AH86" i="1"/>
  <c r="AH85" i="1"/>
  <c r="AH81" i="1"/>
  <c r="AH80" i="1"/>
  <c r="AH79" i="1"/>
  <c r="AH78" i="1"/>
  <c r="AH77" i="1"/>
  <c r="AH76" i="1"/>
  <c r="AH74" i="1"/>
  <c r="AH73" i="1"/>
  <c r="AH70" i="1"/>
  <c r="AH68" i="1"/>
  <c r="AH66" i="1"/>
  <c r="AH65" i="1"/>
  <c r="AH64" i="1"/>
  <c r="AH63" i="1"/>
  <c r="AH62" i="1"/>
  <c r="AH61" i="1"/>
  <c r="AH58" i="1"/>
  <c r="AH56" i="1"/>
  <c r="AH54" i="1"/>
  <c r="AH53" i="1"/>
  <c r="AH52" i="1"/>
  <c r="AH51" i="1"/>
  <c r="AH50" i="1"/>
  <c r="AH49" i="1"/>
  <c r="AH47" i="1"/>
  <c r="AH45" i="1"/>
  <c r="AH44" i="1"/>
  <c r="AH43" i="1"/>
  <c r="AH41" i="1"/>
  <c r="AH40" i="1"/>
  <c r="AH39" i="1"/>
  <c r="AH38" i="1"/>
  <c r="AH37" i="1"/>
  <c r="AH34" i="1"/>
  <c r="AH32" i="1"/>
  <c r="AH30" i="1"/>
  <c r="AH29" i="1"/>
  <c r="AH28" i="1"/>
  <c r="AH27" i="1"/>
  <c r="AH26" i="1"/>
  <c r="AH24" i="1"/>
  <c r="AH23" i="1"/>
  <c r="AH21" i="1"/>
  <c r="AH20" i="1"/>
  <c r="AH19" i="1"/>
  <c r="AH18" i="1"/>
  <c r="AH17" i="1"/>
  <c r="AH16" i="1"/>
  <c r="AH15" i="1"/>
  <c r="AH14" i="1"/>
  <c r="AH13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<sst xmlns="http://schemas.openxmlformats.org/spreadsheetml/2006/main" count="932" uniqueCount="132">
  <si>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</si>
  <si>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</si>
  <si>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</si>
  <si>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</si>
  <si>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</si>
  <si>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</si>
  <si>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</si>
  <si>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</si>
  <si>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</si>
  <si>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</si>
  <si>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</si>
  <si>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</si>
  <si>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</si>
  <si>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</si>
  <si>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</si>
  <si>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</si>
  <si>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</si>
  <si>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</si>
  <si>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</si>
  <si>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</si>
  <si>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</si>
  <si>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</si>
  <si>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</si>
  <si>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</si>
  <si>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</si>
  <si>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</si>
  <si>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</si>
  <si>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</si>
  <si>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</si>
  <si>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</si>
  <si>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</si>
  <si>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</si>
  <si>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</si>
  <si>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SALINITY_FLAG_W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</si>
  <si>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</si>
  <si>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</si>
  <si>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</si>
  <si>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</si>
  <si>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</si>
  <si>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</si>
  <si>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</si>
  <si>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</si>
  <si>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</si>
  <si>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</si>
  <si>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</si>
  <si>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</si>
  <si>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</si>
  <si>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</si>
  <si>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</si>
  <si>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</si>
  <si>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</si>
  <si>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</si>
  <si>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</si>
  <si>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</si>
  <si>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 xml:space="preserve"> 122 42.52 W</t>
  </si>
  <si>
    <t>Comment</t>
  </si>
  <si>
    <t>Editor</t>
  </si>
  <si>
    <t>Creation of spreadsheet</t>
  </si>
  <si>
    <t>Beth</t>
  </si>
  <si>
    <t>Added bottle oxygen data</t>
  </si>
  <si>
    <t>Added bottle chlorophyll data</t>
  </si>
  <si>
    <t>Added bottle nutrient data</t>
  </si>
  <si>
    <t>Added bottle salinity data</t>
  </si>
  <si>
    <t>Fixed Dates</t>
  </si>
  <si>
    <t>Anna</t>
  </si>
  <si>
    <t xml:space="preserve">  RC0040</t>
  </si>
  <si>
    <t>switched starch pipettes</t>
  </si>
  <si>
    <t>sample didn't titrate correctly, turned a brown color when acid was added</t>
  </si>
  <si>
    <t>had to add an additional 1 ml of H2SO4</t>
  </si>
  <si>
    <t>first one, accidently added an extra 1 ml of H2SO4</t>
  </si>
  <si>
    <t xml:space="preserve"> 47 42.05 N</t>
  </si>
  <si>
    <t xml:space="preserve"> 122 27.22 W</t>
  </si>
  <si>
    <t xml:space="preserve"> 47 53.04 N</t>
  </si>
  <si>
    <t xml:space="preserve"> 122 22.04 W</t>
  </si>
  <si>
    <t xml:space="preserve"> 48 01.03 N</t>
  </si>
  <si>
    <t xml:space="preserve"> 122 18.26 W</t>
  </si>
  <si>
    <t xml:space="preserve"> 48 06.48 N</t>
  </si>
  <si>
    <t xml:space="preserve"> 122 29.44 W</t>
  </si>
  <si>
    <t xml:space="preserve"> 48 14.53 N</t>
  </si>
  <si>
    <t xml:space="preserve"> 122 33.27 W</t>
  </si>
  <si>
    <t xml:space="preserve"> 48 22.52 N</t>
  </si>
  <si>
    <t xml:space="preserve"> 122 43.01 W</t>
  </si>
  <si>
    <t xml:space="preserve"> 48 16.32 N</t>
  </si>
  <si>
    <t xml:space="preserve"> 123 01.15 W</t>
  </si>
  <si>
    <t xml:space="preserve"> 48 11.29 N</t>
  </si>
  <si>
    <t xml:space="preserve"> 122 51.12 W</t>
  </si>
  <si>
    <t xml:space="preserve"> 48 08.69 N</t>
  </si>
  <si>
    <t xml:space="preserve"> 122 41.09 W</t>
  </si>
  <si>
    <t xml:space="preserve"> 47 59.01 N</t>
  </si>
  <si>
    <t xml:space="preserve"> 122 37.17 W</t>
  </si>
  <si>
    <t xml:space="preserve"> 47 53.83 N</t>
  </si>
  <si>
    <t xml:space="preserve"> 122 36.49 W</t>
  </si>
  <si>
    <t xml:space="preserve"> 47 47.99 N</t>
  </si>
  <si>
    <t xml:space="preserve"> 122 43.21 W</t>
  </si>
  <si>
    <t xml:space="preserve"> 47 39.65 N</t>
  </si>
  <si>
    <t xml:space="preserve"> 122 51.68 W</t>
  </si>
  <si>
    <t xml:space="preserve"> 47 36.40 N</t>
  </si>
  <si>
    <t xml:space="preserve"> 122 56.39 W</t>
  </si>
  <si>
    <t xml:space="preserve"> 47 32.82 N</t>
  </si>
  <si>
    <t xml:space="preserve"> 123 00.47 W</t>
  </si>
  <si>
    <t xml:space="preserve"> 47 29.14 N</t>
  </si>
  <si>
    <t xml:space="preserve"> 123 03.61 W</t>
  </si>
  <si>
    <t xml:space="preserve"> 47 25.52 N</t>
  </si>
  <si>
    <t xml:space="preserve"> 123 06.51 W</t>
  </si>
  <si>
    <t xml:space="preserve"> 47 22.27 N</t>
  </si>
  <si>
    <t xml:space="preserve"> 123 07.98 W</t>
  </si>
  <si>
    <t xml:space="preserve"> 47 21.41 N</t>
  </si>
  <si>
    <t xml:space="preserve"> 123 01.37 W</t>
  </si>
  <si>
    <t xml:space="preserve"> 47 33.39 N</t>
  </si>
  <si>
    <t xml:space="preserve"> 122 26.61 W</t>
  </si>
  <si>
    <t xml:space="preserve"> 47 27.40 N</t>
  </si>
  <si>
    <t xml:space="preserve"> 122 24.52 W</t>
  </si>
  <si>
    <t xml:space="preserve"> 47 23.64 N</t>
  </si>
  <si>
    <t xml:space="preserve"> 122 21.41 W</t>
  </si>
  <si>
    <t xml:space="preserve"> 47 19.25 N</t>
  </si>
  <si>
    <t xml:space="preserve"> 122 30.09 W</t>
  </si>
  <si>
    <t xml:space="preserve"> 47 10.89 N</t>
  </si>
  <si>
    <t xml:space="preserve"> 122 38.02 W</t>
  </si>
  <si>
    <t xml:space="preserve"> 47 10.09 N</t>
  </si>
  <si>
    <t xml:space="preserve"> 122 47.19 W</t>
  </si>
  <si>
    <t xml:space="preserve"> 47 16.56 N</t>
  </si>
  <si>
    <t>CTD/TEMP_COMMENTS</t>
  </si>
  <si>
    <t>CTD/SAL_COMMENTS</t>
  </si>
  <si>
    <t>SALINITY_PSS78_1</t>
  </si>
  <si>
    <t>SALINITY_PSS78_2</t>
  </si>
  <si>
    <t>CTDSAL_FLAG_W</t>
  </si>
  <si>
    <t>CTDOXY_FLAG_W</t>
  </si>
  <si>
    <t>CHLA_FLAG_W</t>
  </si>
  <si>
    <t>PHAEOPIGMENT_FLAG_W</t>
  </si>
  <si>
    <t>CTD_PH_NBS</t>
  </si>
  <si>
    <t>added negative sign to longitudes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</si>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</sst>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;@"/>
    <numFmt numFmtId="165" formatCode="h:mm:ss;@"/>
    <numFmt numFmtId="166" formatCode="0.000"/>
    <numFmt numFmtId="167" formatCode="m/d/yyyy"/>
    <numFmt numFmtId="168" formatCode="mm/dd/yy"/>
    <numFmt numFmtId="169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7030A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167" fontId="6" fillId="0" borderId="0" xfId="0" applyNumberFormat="1" applyFont="1"/>
    <xf numFmtId="168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325"/>
  <sheetViews>
    <sheetView tabSelected="1" zoomScale="87" workbookViewId="0">
      <selection activeCell="F12" sqref="F12"/>
    </sheetView>
  </sheetViews>
  <sheetFormatPr baseColWidth="10" defaultRowHeight="16" x14ac:dyDescent="0.2"/>
  <cols>
    <col min="1" max="6" width="15.5" customWidth="1"/>
    <col min="9" max="16" width="15.5" customWidth="1"/>
    <col min="20" max="20" width="15.5" customWidth="1"/>
    <col min="24" max="24" width="15.5" customWidth="1"/>
    <col min="26" max="26" width="15.5" customWidth="1"/>
    <col min="32" max="35" width="15.5" customWidth="1"/>
    <col min="38" max="38" width="15.5" customWidth="1"/>
    <col min="44" max="53" width="15.5" customWidth="1"/>
    <col min="55" max="57" width="15.5" customWidth="1"/>
  </cols>
  <sheetData>
    <row r="1" spans="1:62" ht="68" x14ac:dyDescent="0.2">
      <c r="A1" s="12" t="s">
        <v>0</v>
      </c>
      <c r="B1" s="12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7" t="s">
        <v>10</v>
      </c>
      <c r="L1" s="17" t="s">
        <v>11</v>
      </c>
      <c r="M1" s="18" t="s">
        <v>12</v>
      </c>
      <c r="N1" s="16" t="s">
        <v>13</v>
      </c>
      <c r="O1" s="16" t="s">
        <v>14</v>
      </c>
      <c r="P1" s="16" t="s">
        <v>15</v>
      </c>
      <c r="Q1" s="17" t="s">
        <v>17</v>
      </c>
      <c r="R1" s="17" t="s">
        <v>16</v>
      </c>
      <c r="S1" s="16" t="s">
        <v>121</v>
      </c>
      <c r="T1" s="16" t="s">
        <v>18</v>
      </c>
      <c r="U1" s="17" t="s">
        <v>19</v>
      </c>
      <c r="V1" s="17" t="s">
        <v>125</v>
      </c>
      <c r="W1" s="17" t="s">
        <v>122</v>
      </c>
      <c r="X1" s="16" t="s">
        <v>20</v>
      </c>
      <c r="Y1" s="16" t="s">
        <v>21</v>
      </c>
      <c r="Z1" s="16" t="s">
        <v>22</v>
      </c>
      <c r="AA1" s="16" t="s">
        <v>23</v>
      </c>
      <c r="AB1" s="16" t="s">
        <v>24</v>
      </c>
      <c r="AC1" s="16" t="s">
        <v>126</v>
      </c>
      <c r="AD1" s="16" t="s">
        <v>25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19" t="s">
        <v>31</v>
      </c>
      <c r="AK1" s="19" t="s">
        <v>32</v>
      </c>
      <c r="AL1" s="19" t="s">
        <v>129</v>
      </c>
      <c r="AM1" s="34" t="s">
        <v>123</v>
      </c>
      <c r="AN1" s="34" t="s">
        <v>124</v>
      </c>
      <c r="AO1" s="34" t="s">
        <v>33</v>
      </c>
      <c r="AP1" s="12" t="s">
        <v>34</v>
      </c>
      <c r="AQ1" s="19" t="s">
        <v>35</v>
      </c>
      <c r="AR1" s="19" t="s">
        <v>36</v>
      </c>
      <c r="AS1" s="19" t="s">
        <v>37</v>
      </c>
      <c r="AT1" s="19" t="s">
        <v>38</v>
      </c>
      <c r="AU1" s="19" t="s">
        <v>39</v>
      </c>
      <c r="AV1" s="15" t="s">
        <v>40</v>
      </c>
      <c r="AW1" s="16" t="s">
        <v>41</v>
      </c>
      <c r="AX1" s="16" t="s">
        <v>42</v>
      </c>
      <c r="AY1" s="16" t="s">
        <v>43</v>
      </c>
      <c r="AZ1" s="16" t="s">
        <v>44</v>
      </c>
      <c r="BA1" s="16" t="s">
        <v>127</v>
      </c>
      <c r="BB1" s="16" t="s">
        <v>45</v>
      </c>
      <c r="BC1" s="16" t="s">
        <v>46</v>
      </c>
      <c r="BD1" s="16" t="s">
        <v>47</v>
      </c>
      <c r="BE1" s="16" t="s">
        <v>128</v>
      </c>
      <c r="BF1" s="20" t="s">
        <v>48</v>
      </c>
      <c r="BG1" s="20" t="s">
        <v>49</v>
      </c>
      <c r="BH1" s="20" t="s">
        <v>50</v>
      </c>
      <c r="BI1" s="20" t="s">
        <v>51</v>
      </c>
      <c r="BJ1" s="16" t="s">
        <v>52</v>
      </c>
    </row>
    <row r="2" spans="1:62" x14ac:dyDescent="0.2">
      <c r="A2" s="2">
        <v>1</v>
      </c>
      <c r="B2" s="1" t="s">
        <v>65</v>
      </c>
      <c r="C2" s="25">
        <v>44020</v>
      </c>
      <c r="D2" s="26">
        <v>0.65048611110978527</v>
      </c>
      <c r="E2" s="25">
        <v>44020</v>
      </c>
      <c r="F2" s="26">
        <v>0.35881944444444441</v>
      </c>
      <c r="G2" t="s">
        <v>70</v>
      </c>
      <c r="H2" t="s">
        <v>71</v>
      </c>
      <c r="I2" s="27">
        <v>47.700833333333335</v>
      </c>
      <c r="J2" s="3">
        <v>-122.45366666666666</v>
      </c>
      <c r="K2" s="1">
        <v>28</v>
      </c>
      <c r="L2">
        <v>1</v>
      </c>
      <c r="M2" s="2"/>
      <c r="N2">
        <v>189.227</v>
      </c>
      <c r="O2">
        <v>187.55799999999999</v>
      </c>
      <c r="P2">
        <v>10.507</v>
      </c>
      <c r="Q2" s="1"/>
      <c r="R2" s="1"/>
      <c r="S2" s="1"/>
      <c r="T2">
        <v>30.1</v>
      </c>
      <c r="U2" s="2"/>
      <c r="V2" s="1"/>
      <c r="W2" s="1"/>
      <c r="X2">
        <v>23.049399999999999</v>
      </c>
      <c r="Y2" s="1"/>
      <c r="Z2">
        <v>5.8289999999999997</v>
      </c>
      <c r="AA2" s="1"/>
      <c r="AB2" s="28">
        <v>5.8289999999999997</v>
      </c>
      <c r="AE2" s="29">
        <v>5.9788891865449161</v>
      </c>
      <c r="AF2" s="29">
        <v>6.0137044900618797</v>
      </c>
      <c r="AG2" s="30"/>
      <c r="AH2" s="27">
        <f t="shared" ref="AH2:AH11" si="0">AVERAGE(AE2:AF2)</f>
        <v>5.9962968383033974</v>
      </c>
      <c r="AI2" s="1"/>
      <c r="AJ2" s="4"/>
      <c r="AM2" s="4"/>
      <c r="AN2" s="4"/>
      <c r="AO2" s="4"/>
      <c r="AP2" s="4"/>
      <c r="AQ2" s="31">
        <v>24.926051996864633</v>
      </c>
      <c r="AR2" s="31">
        <v>4.8380362799237325E-2</v>
      </c>
      <c r="AS2" s="31">
        <v>6.2714933556952179E-2</v>
      </c>
      <c r="AT2" s="31">
        <v>2.1393400442765342</v>
      </c>
      <c r="AU2" s="31">
        <v>41.812359385608353</v>
      </c>
      <c r="AV2" s="2"/>
      <c r="AW2">
        <v>0.14480000000000001</v>
      </c>
      <c r="AX2" s="27"/>
      <c r="AY2" s="27"/>
      <c r="AZ2" s="27"/>
      <c r="BB2" s="27"/>
      <c r="BC2" s="27"/>
      <c r="BD2" s="27"/>
      <c r="BE2" s="1"/>
      <c r="BF2" s="1"/>
      <c r="BG2" s="1"/>
      <c r="BJ2">
        <v>7.5</v>
      </c>
    </row>
    <row r="3" spans="1:62" x14ac:dyDescent="0.2">
      <c r="A3" s="2">
        <v>2</v>
      </c>
      <c r="B3" s="1" t="s">
        <v>65</v>
      </c>
      <c r="C3" s="25">
        <v>44020</v>
      </c>
      <c r="D3" s="26">
        <v>0.65059027777897427</v>
      </c>
      <c r="E3" s="25">
        <v>44020</v>
      </c>
      <c r="F3" s="26">
        <v>0.3589236111111111</v>
      </c>
      <c r="G3" t="s">
        <v>70</v>
      </c>
      <c r="H3" t="s">
        <v>71</v>
      </c>
      <c r="I3" s="27">
        <v>47.700833333333335</v>
      </c>
      <c r="J3" s="3">
        <v>-122.45366666666666</v>
      </c>
      <c r="K3" s="1">
        <v>28</v>
      </c>
      <c r="L3">
        <v>2</v>
      </c>
      <c r="M3" s="2"/>
      <c r="N3">
        <v>189.22499999999999</v>
      </c>
      <c r="O3">
        <v>187.55600000000001</v>
      </c>
      <c r="P3">
        <v>10.507</v>
      </c>
      <c r="Q3" s="1"/>
      <c r="R3" s="1"/>
      <c r="S3" s="1"/>
      <c r="T3">
        <v>30.099799999999998</v>
      </c>
      <c r="U3" s="2"/>
      <c r="V3" s="1"/>
      <c r="W3" s="1"/>
      <c r="X3">
        <v>23.049299999999999</v>
      </c>
      <c r="Y3" s="1"/>
      <c r="Z3">
        <v>5.8235999999999999</v>
      </c>
      <c r="AA3" s="1"/>
      <c r="AB3" s="28">
        <v>5.8235999999999999</v>
      </c>
      <c r="AE3" s="29">
        <v>5.9802879194303644</v>
      </c>
      <c r="AF3" s="29">
        <v>5.8951780874926092</v>
      </c>
      <c r="AG3" s="30"/>
      <c r="AH3" s="27">
        <f t="shared" si="0"/>
        <v>5.9377330034614868</v>
      </c>
      <c r="AI3" s="1"/>
      <c r="AJ3" s="4"/>
      <c r="AM3" s="4"/>
      <c r="AN3" s="4"/>
      <c r="AO3" s="4"/>
      <c r="AP3" s="4"/>
      <c r="AQ3" s="31"/>
      <c r="AR3" s="31"/>
      <c r="AS3" s="31"/>
      <c r="AT3" s="31"/>
      <c r="AU3" s="31"/>
      <c r="AV3" s="2"/>
      <c r="AW3">
        <v>0.14360000000000001</v>
      </c>
      <c r="AX3" s="27"/>
      <c r="AY3" s="27"/>
      <c r="AZ3" s="27"/>
      <c r="BB3" s="27"/>
      <c r="BC3" s="27"/>
      <c r="BD3" s="27"/>
      <c r="BE3" s="1"/>
      <c r="BF3" s="1"/>
      <c r="BG3" s="1"/>
      <c r="BJ3">
        <v>7.5</v>
      </c>
    </row>
    <row r="4" spans="1:62" x14ac:dyDescent="0.2">
      <c r="A4" s="2">
        <v>3</v>
      </c>
      <c r="B4" s="1" t="s">
        <v>65</v>
      </c>
      <c r="C4" s="25">
        <v>44020</v>
      </c>
      <c r="D4" s="26">
        <v>0.65171296295739012</v>
      </c>
      <c r="E4" s="25">
        <v>44020</v>
      </c>
      <c r="F4" s="26">
        <v>0.36004629629629631</v>
      </c>
      <c r="G4" t="s">
        <v>70</v>
      </c>
      <c r="H4" t="s">
        <v>71</v>
      </c>
      <c r="I4" s="27">
        <v>47.700833333333335</v>
      </c>
      <c r="J4" s="3">
        <v>-122.45366666666666</v>
      </c>
      <c r="K4" s="1">
        <v>28</v>
      </c>
      <c r="L4">
        <v>3</v>
      </c>
      <c r="M4" s="2"/>
      <c r="N4">
        <v>151.416</v>
      </c>
      <c r="O4">
        <v>150.09399999999999</v>
      </c>
      <c r="P4">
        <v>10.6608</v>
      </c>
      <c r="Q4" s="1"/>
      <c r="R4" s="1"/>
      <c r="S4" s="1"/>
      <c r="T4">
        <v>30.0639</v>
      </c>
      <c r="U4" s="2"/>
      <c r="V4" s="1"/>
      <c r="W4" s="1"/>
      <c r="X4">
        <v>22.995000000000001</v>
      </c>
      <c r="Y4" s="1"/>
      <c r="Z4">
        <v>5.9869000000000003</v>
      </c>
      <c r="AA4" s="1"/>
      <c r="AB4" s="28">
        <v>5.9869000000000003</v>
      </c>
      <c r="AE4" s="29">
        <v>6.1529272139641753</v>
      </c>
      <c r="AF4" s="29">
        <v>6.1256854510450207</v>
      </c>
      <c r="AG4" s="30"/>
      <c r="AH4" s="27">
        <f t="shared" si="0"/>
        <v>6.1393063325045976</v>
      </c>
      <c r="AI4" s="1"/>
      <c r="AJ4" s="4"/>
      <c r="AM4" s="4"/>
      <c r="AN4" s="4"/>
      <c r="AO4" s="4"/>
      <c r="AP4" s="4"/>
      <c r="AQ4" s="31">
        <v>23.834653449643387</v>
      </c>
      <c r="AR4" s="31">
        <v>0.29407416044064688</v>
      </c>
      <c r="AS4" s="31">
        <v>6.2734626664783577E-2</v>
      </c>
      <c r="AT4" s="31">
        <v>2.0880306056775648</v>
      </c>
      <c r="AU4" s="31">
        <v>40.605727769324197</v>
      </c>
      <c r="AV4" s="2"/>
      <c r="AW4">
        <v>0.14599999999999999</v>
      </c>
      <c r="AX4" s="27"/>
      <c r="AY4" s="27"/>
      <c r="AZ4" s="27"/>
      <c r="BB4" s="27"/>
      <c r="BC4" s="27"/>
      <c r="BD4" s="27"/>
      <c r="BE4" s="1"/>
      <c r="BF4" s="1"/>
      <c r="BG4" s="1"/>
      <c r="BJ4">
        <v>7.5</v>
      </c>
    </row>
    <row r="5" spans="1:62" x14ac:dyDescent="0.2">
      <c r="A5" s="2">
        <v>4</v>
      </c>
      <c r="B5" s="1" t="s">
        <v>65</v>
      </c>
      <c r="C5" s="25">
        <v>44020</v>
      </c>
      <c r="D5" s="26">
        <v>0.65341435185109731</v>
      </c>
      <c r="E5" s="25">
        <v>44020</v>
      </c>
      <c r="F5" s="26">
        <v>0.36174768518518513</v>
      </c>
      <c r="G5" t="s">
        <v>70</v>
      </c>
      <c r="H5" t="s">
        <v>71</v>
      </c>
      <c r="I5" s="27">
        <v>47.700833333333335</v>
      </c>
      <c r="J5" s="3">
        <v>-122.45366666666666</v>
      </c>
      <c r="K5" s="1">
        <v>28</v>
      </c>
      <c r="L5">
        <v>4</v>
      </c>
      <c r="M5" s="2"/>
      <c r="N5">
        <v>111.184</v>
      </c>
      <c r="O5">
        <v>110.224</v>
      </c>
      <c r="P5">
        <v>10.916600000000001</v>
      </c>
      <c r="Q5" s="1"/>
      <c r="R5" s="1"/>
      <c r="S5" s="1"/>
      <c r="T5">
        <v>29.9407</v>
      </c>
      <c r="U5" s="2"/>
      <c r="V5" s="1"/>
      <c r="W5" s="1"/>
      <c r="X5">
        <v>22.855399999999999</v>
      </c>
      <c r="Y5" s="1"/>
      <c r="Z5">
        <v>6.3526999999999996</v>
      </c>
      <c r="AA5" s="1"/>
      <c r="AB5" s="28">
        <v>6.3526999999999996</v>
      </c>
      <c r="AE5" s="29">
        <v>6.4461154073638545</v>
      </c>
      <c r="AF5" s="29">
        <v>6.4570006368220758</v>
      </c>
      <c r="AG5" s="30"/>
      <c r="AH5" s="27">
        <f t="shared" si="0"/>
        <v>6.4515580220929651</v>
      </c>
      <c r="AI5" s="1"/>
      <c r="AJ5" s="4"/>
      <c r="AM5" s="4"/>
      <c r="AN5" s="4"/>
      <c r="AO5" s="4"/>
      <c r="AP5" s="4"/>
      <c r="AQ5" s="31">
        <v>21.478001337087775</v>
      </c>
      <c r="AR5" s="31">
        <v>0.3270322528281901</v>
      </c>
      <c r="AS5" s="31">
        <v>1.4308329016524259</v>
      </c>
      <c r="AT5" s="31">
        <v>1.9853326733987713</v>
      </c>
      <c r="AU5" s="31">
        <v>37.824000568434435</v>
      </c>
      <c r="AV5" s="2"/>
      <c r="AW5">
        <v>0.14599999999999999</v>
      </c>
      <c r="AX5" s="27"/>
      <c r="AY5" s="27"/>
      <c r="AZ5" s="27"/>
      <c r="BB5" s="27"/>
      <c r="BC5" s="27"/>
      <c r="BD5" s="27"/>
      <c r="BE5" s="1"/>
      <c r="BF5" s="1"/>
      <c r="BG5" s="1"/>
      <c r="BJ5">
        <v>7.5</v>
      </c>
    </row>
    <row r="6" spans="1:62" x14ac:dyDescent="0.2">
      <c r="A6" s="2">
        <v>5</v>
      </c>
      <c r="B6" s="1" t="s">
        <v>65</v>
      </c>
      <c r="C6" s="25">
        <v>44020</v>
      </c>
      <c r="D6" s="26">
        <v>0.65435185185197042</v>
      </c>
      <c r="E6" s="25">
        <v>44020</v>
      </c>
      <c r="F6" s="26">
        <v>0.36268518518518517</v>
      </c>
      <c r="G6" t="s">
        <v>70</v>
      </c>
      <c r="H6" t="s">
        <v>71</v>
      </c>
      <c r="I6" s="27">
        <v>47.700833333333335</v>
      </c>
      <c r="J6" s="3">
        <v>-122.45366666666666</v>
      </c>
      <c r="K6" s="1">
        <v>28</v>
      </c>
      <c r="L6">
        <v>5</v>
      </c>
      <c r="M6" s="2"/>
      <c r="N6">
        <v>81.311000000000007</v>
      </c>
      <c r="O6">
        <v>80.614999999999995</v>
      </c>
      <c r="P6">
        <v>11.1073</v>
      </c>
      <c r="Q6" s="1"/>
      <c r="R6" s="1"/>
      <c r="S6" s="1"/>
      <c r="T6">
        <v>29.8081</v>
      </c>
      <c r="U6" s="2"/>
      <c r="V6" s="1"/>
      <c r="W6" s="1"/>
      <c r="X6">
        <v>22.719200000000001</v>
      </c>
      <c r="Y6" s="1"/>
      <c r="Z6">
        <v>6.5875000000000004</v>
      </c>
      <c r="AA6" s="1"/>
      <c r="AB6" s="28">
        <v>6.5875000000000004</v>
      </c>
      <c r="AE6" s="29">
        <v>6.7089114839511454</v>
      </c>
      <c r="AF6" s="29">
        <v>6.7120894605499144</v>
      </c>
      <c r="AG6" s="30"/>
      <c r="AH6" s="27">
        <f t="shared" si="0"/>
        <v>6.7105004722505299</v>
      </c>
      <c r="AI6" s="1"/>
      <c r="AJ6" s="4"/>
      <c r="AM6" s="4"/>
      <c r="AN6" s="4"/>
      <c r="AO6" s="4"/>
      <c r="AP6" s="4"/>
      <c r="AQ6" s="31">
        <v>20.554258700374266</v>
      </c>
      <c r="AR6" s="31">
        <v>0.3246157870206906</v>
      </c>
      <c r="AS6" s="31">
        <v>1.9093941694442484</v>
      </c>
      <c r="AT6" s="31">
        <v>1.9544177600451944</v>
      </c>
      <c r="AU6" s="31">
        <v>36.507650808149144</v>
      </c>
      <c r="AV6" s="2"/>
      <c r="AW6">
        <v>0.15260000000000001</v>
      </c>
      <c r="AX6" s="27"/>
      <c r="AY6" s="27"/>
      <c r="AZ6" s="27"/>
      <c r="BB6" s="27"/>
      <c r="BC6" s="27"/>
      <c r="BD6" s="27"/>
      <c r="BE6" s="1"/>
      <c r="BF6" s="1"/>
      <c r="BG6" s="1"/>
      <c r="BJ6">
        <v>7.5</v>
      </c>
    </row>
    <row r="7" spans="1:62" x14ac:dyDescent="0.2">
      <c r="A7" s="2">
        <v>6</v>
      </c>
      <c r="B7" s="1" t="s">
        <v>65</v>
      </c>
      <c r="C7" s="25">
        <v>44020</v>
      </c>
      <c r="D7" s="26">
        <v>0.65528935185284354</v>
      </c>
      <c r="E7" s="25">
        <v>44020</v>
      </c>
      <c r="F7" s="26">
        <v>0.3636226851851852</v>
      </c>
      <c r="G7" t="s">
        <v>70</v>
      </c>
      <c r="H7" t="s">
        <v>71</v>
      </c>
      <c r="I7" s="27">
        <v>47.700833333333335</v>
      </c>
      <c r="J7" s="3">
        <v>-122.45366666666666</v>
      </c>
      <c r="K7" s="1">
        <v>28</v>
      </c>
      <c r="L7">
        <v>6</v>
      </c>
      <c r="M7" s="2"/>
      <c r="N7">
        <v>50.561999999999998</v>
      </c>
      <c r="O7">
        <v>50.133000000000003</v>
      </c>
      <c r="P7">
        <v>11.265599999999999</v>
      </c>
      <c r="Q7" s="1"/>
      <c r="R7" s="1"/>
      <c r="S7" s="1"/>
      <c r="T7">
        <v>29.6983</v>
      </c>
      <c r="U7" s="2"/>
      <c r="V7" s="1"/>
      <c r="W7" s="1"/>
      <c r="X7">
        <v>22.606000000000002</v>
      </c>
      <c r="Y7" s="1"/>
      <c r="Z7">
        <v>6.7992999999999997</v>
      </c>
      <c r="AA7" s="1"/>
      <c r="AB7" s="28">
        <v>6.7992999999999997</v>
      </c>
      <c r="AE7" s="29">
        <v>6.9337268804105694</v>
      </c>
      <c r="AF7" s="29">
        <v>6.8874661608939354</v>
      </c>
      <c r="AG7" s="30"/>
      <c r="AH7" s="27">
        <f t="shared" si="0"/>
        <v>6.9105965206522519</v>
      </c>
      <c r="AI7" s="1"/>
      <c r="AJ7" s="4"/>
      <c r="AM7" s="4"/>
      <c r="AN7" s="4"/>
      <c r="AO7" s="4"/>
      <c r="AP7" s="4"/>
      <c r="AQ7" s="31">
        <v>20.296146434460841</v>
      </c>
      <c r="AR7" s="31">
        <v>0.31085817394251819</v>
      </c>
      <c r="AS7" s="31">
        <v>1.7643741426452935</v>
      </c>
      <c r="AT7" s="31">
        <v>1.9222688151966671</v>
      </c>
      <c r="AU7" s="31">
        <v>35.829601943930513</v>
      </c>
      <c r="AV7" s="2"/>
      <c r="AW7">
        <v>0.1406</v>
      </c>
      <c r="AX7" s="27">
        <v>0.16509074519036368</v>
      </c>
      <c r="AY7" s="27">
        <v>0.19398162559867729</v>
      </c>
      <c r="AZ7" s="27">
        <v>0.17953618539452049</v>
      </c>
      <c r="BB7" s="27">
        <v>0.49777903535509094</v>
      </c>
      <c r="BC7" s="27">
        <v>0.53465318829223174</v>
      </c>
      <c r="BD7" s="27">
        <v>0.51621611182366134</v>
      </c>
      <c r="BE7" s="1"/>
      <c r="BF7" s="1"/>
      <c r="BG7" s="1"/>
      <c r="BJ7">
        <v>7.5</v>
      </c>
    </row>
    <row r="8" spans="1:62" x14ac:dyDescent="0.2">
      <c r="A8" s="2">
        <v>7</v>
      </c>
      <c r="B8" s="1" t="s">
        <v>65</v>
      </c>
      <c r="C8" s="25">
        <v>44020</v>
      </c>
      <c r="D8" s="26">
        <v>0.65612268518452765</v>
      </c>
      <c r="E8" s="25">
        <v>44020</v>
      </c>
      <c r="F8" s="26">
        <v>0.36445601851851855</v>
      </c>
      <c r="G8" t="s">
        <v>70</v>
      </c>
      <c r="H8" t="s">
        <v>71</v>
      </c>
      <c r="I8" s="27">
        <v>47.700833333333335</v>
      </c>
      <c r="J8" s="3">
        <v>-122.45366666666666</v>
      </c>
      <c r="K8" s="1">
        <v>28</v>
      </c>
      <c r="L8">
        <v>7</v>
      </c>
      <c r="M8" s="2"/>
      <c r="N8">
        <v>30.63</v>
      </c>
      <c r="O8">
        <v>30.370999999999999</v>
      </c>
      <c r="P8">
        <v>11.7989</v>
      </c>
      <c r="Q8" s="1"/>
      <c r="R8" s="1"/>
      <c r="S8" s="1"/>
      <c r="T8">
        <v>29.534400000000002</v>
      </c>
      <c r="U8" s="2"/>
      <c r="V8" s="1"/>
      <c r="W8" s="1"/>
      <c r="X8">
        <v>22.384799999999998</v>
      </c>
      <c r="Y8" s="1"/>
      <c r="Z8">
        <v>7.2725999999999997</v>
      </c>
      <c r="AA8" s="1"/>
      <c r="AB8" s="28">
        <v>7.2725999999999997</v>
      </c>
      <c r="AE8" s="29">
        <v>7.4420149610845874</v>
      </c>
      <c r="AF8" s="29">
        <v>7.4628605554957623</v>
      </c>
      <c r="AG8" s="30"/>
      <c r="AH8" s="27">
        <f t="shared" si="0"/>
        <v>7.4524377582901753</v>
      </c>
      <c r="AI8" s="1"/>
      <c r="AJ8" s="4"/>
      <c r="AM8" s="4"/>
      <c r="AN8" s="4"/>
      <c r="AO8" s="4"/>
      <c r="AP8" s="4"/>
      <c r="AQ8" s="31">
        <v>18.929938918339101</v>
      </c>
      <c r="AR8" s="31">
        <v>0.27149232871972317</v>
      </c>
      <c r="AS8" s="31">
        <v>1.3388295792387543</v>
      </c>
      <c r="AT8" s="31">
        <v>1.8193261833910035</v>
      </c>
      <c r="AU8" s="31">
        <v>35.147111987543255</v>
      </c>
      <c r="AV8" s="2"/>
      <c r="AW8">
        <v>0.35470000000000002</v>
      </c>
      <c r="AX8" s="27">
        <v>0.48289042968181378</v>
      </c>
      <c r="AY8" s="27">
        <v>0.51590857871988649</v>
      </c>
      <c r="AZ8" s="27">
        <v>0.49939950420085011</v>
      </c>
      <c r="BB8" s="27">
        <v>0.54220897897273168</v>
      </c>
      <c r="BC8" s="27">
        <v>0.53841973364374984</v>
      </c>
      <c r="BD8" s="27">
        <v>0.54031435630824076</v>
      </c>
      <c r="BE8" s="1"/>
      <c r="BF8" s="1"/>
      <c r="BG8" s="1"/>
      <c r="BJ8">
        <v>7.5</v>
      </c>
    </row>
    <row r="9" spans="1:62" x14ac:dyDescent="0.2">
      <c r="A9" s="2">
        <v>8</v>
      </c>
      <c r="B9" s="1" t="s">
        <v>65</v>
      </c>
      <c r="C9" s="25">
        <v>44020</v>
      </c>
      <c r="D9" s="26">
        <v>0.65665509259270038</v>
      </c>
      <c r="E9" s="25">
        <v>44020</v>
      </c>
      <c r="F9" s="26">
        <v>0.36498842592592595</v>
      </c>
      <c r="G9" t="s">
        <v>70</v>
      </c>
      <c r="H9" t="s">
        <v>71</v>
      </c>
      <c r="I9" s="27">
        <v>47.700833333333335</v>
      </c>
      <c r="J9" s="3">
        <v>-122.45366666666666</v>
      </c>
      <c r="K9" s="1">
        <v>28</v>
      </c>
      <c r="L9">
        <v>8</v>
      </c>
      <c r="M9" s="2"/>
      <c r="N9">
        <v>20.471</v>
      </c>
      <c r="O9">
        <v>20.298999999999999</v>
      </c>
      <c r="P9">
        <v>12.2156</v>
      </c>
      <c r="Q9" s="1"/>
      <c r="R9" s="1"/>
      <c r="S9" s="1"/>
      <c r="T9">
        <v>29.390799999999999</v>
      </c>
      <c r="U9" s="2"/>
      <c r="V9" s="1"/>
      <c r="W9" s="1"/>
      <c r="X9">
        <v>22.1983</v>
      </c>
      <c r="Y9" s="1"/>
      <c r="Z9">
        <v>7.6845999999999997</v>
      </c>
      <c r="AA9" s="1"/>
      <c r="AB9" s="28">
        <v>7.6845999999999997</v>
      </c>
      <c r="AE9" s="29">
        <v>7.7398168479140139</v>
      </c>
      <c r="AF9" s="29">
        <v>7.7509392817079288</v>
      </c>
      <c r="AG9" s="30"/>
      <c r="AH9" s="27">
        <f t="shared" si="0"/>
        <v>7.7453780648109714</v>
      </c>
      <c r="AI9" s="1"/>
      <c r="AJ9" s="4"/>
      <c r="AM9" s="4"/>
      <c r="AN9" s="4"/>
      <c r="AO9" s="4"/>
      <c r="AP9" s="4"/>
      <c r="AQ9" s="31">
        <v>17.606361940244334</v>
      </c>
      <c r="AR9" s="31">
        <v>0.2803440866464233</v>
      </c>
      <c r="AS9" s="31">
        <v>1.6151560817456396</v>
      </c>
      <c r="AT9" s="31">
        <v>1.7448918898382884</v>
      </c>
      <c r="AU9" s="31">
        <v>34.393266453273071</v>
      </c>
      <c r="AV9" s="2"/>
      <c r="AW9">
        <v>0.41930000000000001</v>
      </c>
      <c r="AX9" s="27">
        <v>0.43129957180982509</v>
      </c>
      <c r="AY9" s="27">
        <v>0.44987228064374096</v>
      </c>
      <c r="AZ9" s="27">
        <v>0.44058592622678305</v>
      </c>
      <c r="BB9" s="27">
        <v>0.57292204848108386</v>
      </c>
      <c r="BC9" s="27">
        <v>0.50424264757444104</v>
      </c>
      <c r="BD9" s="27">
        <v>0.5385823480277625</v>
      </c>
      <c r="BE9" s="1"/>
      <c r="BF9" s="1"/>
      <c r="BG9" s="1"/>
      <c r="BJ9">
        <v>7.5</v>
      </c>
    </row>
    <row r="10" spans="1:62" x14ac:dyDescent="0.2">
      <c r="A10" s="2">
        <v>9</v>
      </c>
      <c r="B10" s="1" t="s">
        <v>65</v>
      </c>
      <c r="C10" s="25">
        <v>44020</v>
      </c>
      <c r="D10" s="26">
        <v>0.65706018518540077</v>
      </c>
      <c r="E10" s="25">
        <v>44020</v>
      </c>
      <c r="F10" s="26">
        <v>0.36539351851851848</v>
      </c>
      <c r="G10" t="s">
        <v>70</v>
      </c>
      <c r="H10" t="s">
        <v>71</v>
      </c>
      <c r="I10" s="27">
        <v>47.700833333333335</v>
      </c>
      <c r="J10" s="3">
        <v>-122.45366666666666</v>
      </c>
      <c r="K10" s="1">
        <v>28</v>
      </c>
      <c r="L10">
        <v>9</v>
      </c>
      <c r="M10" s="2"/>
      <c r="N10">
        <v>10.275</v>
      </c>
      <c r="O10">
        <v>10.189</v>
      </c>
      <c r="P10">
        <v>12.769</v>
      </c>
      <c r="Q10" s="1"/>
      <c r="R10" s="1"/>
      <c r="S10" s="1"/>
      <c r="T10">
        <v>29.097300000000001</v>
      </c>
      <c r="U10" s="2"/>
      <c r="V10" s="1"/>
      <c r="W10" s="1"/>
      <c r="X10">
        <v>21.8688</v>
      </c>
      <c r="Y10" s="1"/>
      <c r="Z10">
        <v>8.0934000000000008</v>
      </c>
      <c r="AA10" s="1"/>
      <c r="AB10" s="28">
        <v>8.0934000000000008</v>
      </c>
      <c r="AE10" s="29">
        <v>8.1237851914451973</v>
      </c>
      <c r="AF10" s="29">
        <v>8.1746609733394493</v>
      </c>
      <c r="AG10" s="30"/>
      <c r="AH10" s="27">
        <f t="shared" si="0"/>
        <v>8.1492230823923233</v>
      </c>
      <c r="AI10" s="1"/>
      <c r="AJ10" s="4"/>
      <c r="AM10" s="4"/>
      <c r="AN10" s="4"/>
      <c r="AO10" s="4"/>
      <c r="AP10" s="4"/>
      <c r="AQ10" s="31">
        <v>15.864575355638726</v>
      </c>
      <c r="AR10" s="31">
        <v>0.26579876873102182</v>
      </c>
      <c r="AS10" s="31">
        <v>1.5889606787373771</v>
      </c>
      <c r="AT10" s="31">
        <v>1.6624859597486052</v>
      </c>
      <c r="AU10" s="31">
        <v>33.423452640279635</v>
      </c>
      <c r="AV10" s="2"/>
      <c r="AW10">
        <v>1.375</v>
      </c>
      <c r="AX10" s="27">
        <v>0.91831727012139797</v>
      </c>
      <c r="AY10" s="27">
        <v>0.82545372595181843</v>
      </c>
      <c r="AZ10" s="27">
        <v>0.8718854980366082</v>
      </c>
      <c r="BB10" s="27">
        <v>0.51181123278769292</v>
      </c>
      <c r="BC10" s="27">
        <v>0.60467477695727245</v>
      </c>
      <c r="BD10" s="27">
        <v>0.55824300487248268</v>
      </c>
      <c r="BE10" s="1"/>
      <c r="BF10" s="1"/>
      <c r="BG10" s="1"/>
      <c r="BJ10">
        <v>7.5</v>
      </c>
    </row>
    <row r="11" spans="1:62" x14ac:dyDescent="0.2">
      <c r="A11" s="2">
        <v>10</v>
      </c>
      <c r="B11" s="1" t="s">
        <v>65</v>
      </c>
      <c r="C11" s="25">
        <v>44020</v>
      </c>
      <c r="D11" s="26">
        <v>0.65750000000116415</v>
      </c>
      <c r="E11" s="25">
        <v>44020</v>
      </c>
      <c r="F11" s="26">
        <v>0.36583333333333329</v>
      </c>
      <c r="G11" t="s">
        <v>70</v>
      </c>
      <c r="H11" t="s">
        <v>71</v>
      </c>
      <c r="I11" s="27">
        <v>47.700833333333335</v>
      </c>
      <c r="J11" s="3">
        <v>-122.45366666666666</v>
      </c>
      <c r="K11" s="1">
        <v>28</v>
      </c>
      <c r="L11">
        <v>10</v>
      </c>
      <c r="M11" s="2"/>
      <c r="N11">
        <v>5.2009999999999996</v>
      </c>
      <c r="O11">
        <v>5.157</v>
      </c>
      <c r="P11">
        <v>13.0517</v>
      </c>
      <c r="Q11" s="1"/>
      <c r="R11" s="1"/>
      <c r="S11" s="1"/>
      <c r="T11">
        <v>28.984300000000001</v>
      </c>
      <c r="U11" s="2"/>
      <c r="V11" s="1"/>
      <c r="W11" s="1"/>
      <c r="X11">
        <v>21.728000000000002</v>
      </c>
      <c r="Y11" s="1"/>
      <c r="Z11">
        <v>8.3596000000000004</v>
      </c>
      <c r="AA11" s="1"/>
      <c r="AB11" s="28">
        <v>8.3596000000000004</v>
      </c>
      <c r="AE11" s="29">
        <v>8.503724852823968</v>
      </c>
      <c r="AF11" s="29">
        <v>8.5093703823220626</v>
      </c>
      <c r="AG11" s="30"/>
      <c r="AH11" s="27">
        <f t="shared" si="0"/>
        <v>8.5065476175730161</v>
      </c>
      <c r="AI11" s="1"/>
      <c r="AJ11" s="4"/>
      <c r="AM11" s="4"/>
      <c r="AN11" s="4"/>
      <c r="AO11" s="4"/>
      <c r="AP11" s="4"/>
      <c r="AQ11" s="31">
        <v>14.061785498976061</v>
      </c>
      <c r="AR11" s="31">
        <v>0.24654418169620787</v>
      </c>
      <c r="AS11" s="31">
        <v>1.2992543164324555</v>
      </c>
      <c r="AT11" s="31">
        <v>1.5089786032059884</v>
      </c>
      <c r="AU11" s="31">
        <v>32.579276640999922</v>
      </c>
      <c r="AV11" s="2"/>
      <c r="AW11">
        <v>2.4281000000000001</v>
      </c>
      <c r="AX11" s="27">
        <v>1.3723168193948982</v>
      </c>
      <c r="AY11" s="27">
        <v>1.3516804762461025</v>
      </c>
      <c r="AZ11" s="27">
        <v>1.3619986478205004</v>
      </c>
      <c r="BB11" s="27">
        <v>0.76765648787782903</v>
      </c>
      <c r="BC11" s="27">
        <v>0.71522057175389708</v>
      </c>
      <c r="BD11" s="27">
        <v>0.741438529815863</v>
      </c>
      <c r="BE11" s="1"/>
      <c r="BF11" s="1"/>
      <c r="BG11" s="1"/>
      <c r="BJ11">
        <v>7.5</v>
      </c>
    </row>
    <row r="12" spans="1:62" x14ac:dyDescent="0.2">
      <c r="A12" s="2">
        <v>11</v>
      </c>
      <c r="B12" s="1" t="s">
        <v>65</v>
      </c>
      <c r="C12" s="25">
        <v>44020</v>
      </c>
      <c r="D12" s="26">
        <v>0.65791666666336823</v>
      </c>
      <c r="E12" s="25">
        <v>44020</v>
      </c>
      <c r="F12" s="26">
        <v>0.36624999999999996</v>
      </c>
      <c r="G12" t="s">
        <v>70</v>
      </c>
      <c r="H12" t="s">
        <v>71</v>
      </c>
      <c r="I12" s="27">
        <v>47.700833333333335</v>
      </c>
      <c r="J12" s="3">
        <v>-122.45366666666666</v>
      </c>
      <c r="K12" s="1">
        <v>28</v>
      </c>
      <c r="L12">
        <v>11</v>
      </c>
      <c r="M12" s="2"/>
      <c r="N12">
        <v>3.0750000000000002</v>
      </c>
      <c r="O12">
        <v>3.0489999999999999</v>
      </c>
      <c r="P12">
        <v>13.2562</v>
      </c>
      <c r="Q12" s="1"/>
      <c r="R12" s="1"/>
      <c r="S12" s="1"/>
      <c r="T12">
        <v>28.783100000000001</v>
      </c>
      <c r="U12" s="2"/>
      <c r="V12" s="1"/>
      <c r="W12" s="1"/>
      <c r="X12">
        <v>21.5336</v>
      </c>
      <c r="Y12" s="1"/>
      <c r="Z12">
        <v>8.5315999999999992</v>
      </c>
      <c r="AA12" s="1"/>
      <c r="AB12" s="28">
        <v>8.5315999999999992</v>
      </c>
      <c r="AE12" s="29"/>
      <c r="AF12" s="29"/>
      <c r="AG12" s="30"/>
      <c r="AH12" s="27"/>
      <c r="AI12" s="1"/>
      <c r="AJ12" s="4"/>
      <c r="AM12" s="4"/>
      <c r="AN12" s="4"/>
      <c r="AO12" s="4"/>
      <c r="AP12" s="4"/>
      <c r="AQ12" s="31"/>
      <c r="AR12" s="31"/>
      <c r="AS12" s="31"/>
      <c r="AT12" s="31"/>
      <c r="AU12" s="31"/>
      <c r="AV12" s="2"/>
      <c r="AW12">
        <v>2.8414000000000001</v>
      </c>
      <c r="AX12" s="27"/>
      <c r="AY12" s="27"/>
      <c r="AZ12" s="27"/>
      <c r="BB12" s="27"/>
      <c r="BC12" s="27"/>
      <c r="BD12" s="27"/>
      <c r="BE12" s="1"/>
      <c r="BF12" s="1"/>
      <c r="BG12" s="1"/>
      <c r="BJ12">
        <v>7.5</v>
      </c>
    </row>
    <row r="13" spans="1:62" x14ac:dyDescent="0.2">
      <c r="A13" s="2">
        <v>12</v>
      </c>
      <c r="B13" s="1" t="s">
        <v>65</v>
      </c>
      <c r="C13" s="25">
        <v>44020</v>
      </c>
      <c r="D13" s="26">
        <v>0.65804398147884058</v>
      </c>
      <c r="E13" s="25">
        <v>44020</v>
      </c>
      <c r="F13" s="26">
        <v>0.36637731481481484</v>
      </c>
      <c r="G13" t="s">
        <v>70</v>
      </c>
      <c r="H13" t="s">
        <v>71</v>
      </c>
      <c r="I13" s="27">
        <v>47.700833333333335</v>
      </c>
      <c r="J13" s="3">
        <v>-122.45366666666666</v>
      </c>
      <c r="K13" s="1">
        <v>28</v>
      </c>
      <c r="L13">
        <v>12</v>
      </c>
      <c r="M13" s="2"/>
      <c r="N13">
        <v>3.0680000000000001</v>
      </c>
      <c r="O13">
        <v>3.0419999999999998</v>
      </c>
      <c r="P13">
        <v>13.263199999999999</v>
      </c>
      <c r="Q13" s="1"/>
      <c r="R13" s="1"/>
      <c r="S13" s="1"/>
      <c r="T13">
        <v>28.775200000000002</v>
      </c>
      <c r="U13" s="2"/>
      <c r="V13" s="1"/>
      <c r="W13" s="1"/>
      <c r="X13">
        <v>21.526199999999999</v>
      </c>
      <c r="Y13" s="1"/>
      <c r="Z13">
        <v>8.5633999999999997</v>
      </c>
      <c r="AA13" s="1"/>
      <c r="AB13" s="28">
        <v>8.5633999999999997</v>
      </c>
      <c r="AE13" s="29">
        <v>8.6268439687437528</v>
      </c>
      <c r="AF13" s="29">
        <v>8.6411518561640683</v>
      </c>
      <c r="AG13" s="30"/>
      <c r="AH13" s="27">
        <f t="shared" ref="AH13:AH21" si="1">AVERAGE(AE13:AF13)</f>
        <v>8.6339979124539106</v>
      </c>
      <c r="AI13" s="1"/>
      <c r="AJ13" s="4"/>
      <c r="AM13" s="4"/>
      <c r="AN13" s="4"/>
      <c r="AO13" s="4"/>
      <c r="AP13" s="4"/>
      <c r="AQ13" s="31">
        <v>13.825729592105077</v>
      </c>
      <c r="AR13" s="31">
        <v>0.24826204486971259</v>
      </c>
      <c r="AS13" s="31">
        <v>1.0720624965115457</v>
      </c>
      <c r="AT13" s="31">
        <v>1.5030029042440507</v>
      </c>
      <c r="AU13" s="31">
        <v>32.665458072240661</v>
      </c>
      <c r="AV13" s="2"/>
      <c r="AW13">
        <v>2.9018000000000002</v>
      </c>
      <c r="AX13" s="27">
        <v>2.6001792367482279</v>
      </c>
      <c r="AY13" s="27">
        <v>3.5804055363160123</v>
      </c>
      <c r="AZ13" s="27">
        <v>3.0902923865321199</v>
      </c>
      <c r="BB13" s="27">
        <v>1.0847504094335905</v>
      </c>
      <c r="BC13" s="27">
        <v>0.98139122113853339</v>
      </c>
      <c r="BD13" s="27">
        <v>1.0330708152860619</v>
      </c>
      <c r="BE13" s="1"/>
      <c r="BF13" s="1"/>
      <c r="BG13" s="1"/>
      <c r="BJ13">
        <v>7.5</v>
      </c>
    </row>
    <row r="14" spans="1:62" x14ac:dyDescent="0.2">
      <c r="A14" s="2">
        <v>13</v>
      </c>
      <c r="B14" s="1" t="s">
        <v>65</v>
      </c>
      <c r="C14" s="25">
        <v>44020</v>
      </c>
      <c r="D14" s="26">
        <v>0.77847222222044365</v>
      </c>
      <c r="E14" s="25">
        <v>44020</v>
      </c>
      <c r="F14" s="26">
        <v>0.48680555555555555</v>
      </c>
      <c r="G14" t="s">
        <v>72</v>
      </c>
      <c r="H14" t="s">
        <v>73</v>
      </c>
      <c r="I14" s="27">
        <v>47.884</v>
      </c>
      <c r="J14" s="3">
        <v>-122.36733333333333</v>
      </c>
      <c r="K14" s="1">
        <v>5</v>
      </c>
      <c r="L14">
        <v>1</v>
      </c>
      <c r="M14" s="2"/>
      <c r="N14">
        <v>204.22300000000001</v>
      </c>
      <c r="O14">
        <v>202.411</v>
      </c>
      <c r="P14">
        <v>10.0601</v>
      </c>
      <c r="Q14" s="1"/>
      <c r="R14" s="1"/>
      <c r="S14" s="1"/>
      <c r="T14">
        <v>30.017099999999999</v>
      </c>
      <c r="U14" s="2"/>
      <c r="V14" s="1"/>
      <c r="W14" s="1"/>
      <c r="X14">
        <v>23.058</v>
      </c>
      <c r="Y14" s="1"/>
      <c r="Z14">
        <v>5.7788000000000004</v>
      </c>
      <c r="AA14" s="1"/>
      <c r="AB14" s="28">
        <v>5.7788000000000004</v>
      </c>
      <c r="AE14" s="29">
        <v>5.9186436593053378</v>
      </c>
      <c r="AF14" s="29"/>
      <c r="AG14" s="30"/>
      <c r="AH14" s="27">
        <f t="shared" si="1"/>
        <v>5.9186436593053378</v>
      </c>
      <c r="AI14" s="1"/>
      <c r="AJ14" s="4"/>
      <c r="AM14" s="4"/>
      <c r="AN14" s="4"/>
      <c r="AO14" s="4"/>
      <c r="AP14" s="4"/>
      <c r="AQ14" s="31">
        <v>25.754097658851773</v>
      </c>
      <c r="AR14" s="31">
        <v>6.1369110896123159E-2</v>
      </c>
      <c r="AS14" s="31">
        <v>4.5087387896321885E-5</v>
      </c>
      <c r="AT14" s="31">
        <v>2.2566591389379282</v>
      </c>
      <c r="AU14" s="31">
        <v>47.432212901772473</v>
      </c>
      <c r="AV14" s="2"/>
      <c r="AW14">
        <v>5.8099999999999999E-2</v>
      </c>
      <c r="AX14" s="27"/>
      <c r="AY14" s="27"/>
      <c r="AZ14" s="27"/>
      <c r="BB14" s="27"/>
      <c r="BC14" s="27"/>
      <c r="BD14" s="27"/>
      <c r="BE14" s="1"/>
      <c r="BF14" s="1"/>
      <c r="BG14" s="1"/>
      <c r="BJ14">
        <v>7</v>
      </c>
    </row>
    <row r="15" spans="1:62" x14ac:dyDescent="0.2">
      <c r="A15" s="2">
        <v>14</v>
      </c>
      <c r="B15" s="1" t="s">
        <v>65</v>
      </c>
      <c r="C15" s="25">
        <v>44020</v>
      </c>
      <c r="D15" s="26">
        <v>0.78039351851475658</v>
      </c>
      <c r="E15" s="25">
        <v>44020</v>
      </c>
      <c r="F15" s="26">
        <v>0.48872685185185188</v>
      </c>
      <c r="G15" t="s">
        <v>72</v>
      </c>
      <c r="H15" t="s">
        <v>73</v>
      </c>
      <c r="I15" s="27">
        <v>47.884</v>
      </c>
      <c r="J15" s="3">
        <v>-122.36733333333333</v>
      </c>
      <c r="K15" s="1">
        <v>5</v>
      </c>
      <c r="L15">
        <v>2</v>
      </c>
      <c r="M15" s="2"/>
      <c r="N15">
        <v>152.327</v>
      </c>
      <c r="O15">
        <v>150.994</v>
      </c>
      <c r="P15">
        <v>10.093999999999999</v>
      </c>
      <c r="Q15" s="1"/>
      <c r="R15" s="1"/>
      <c r="S15" s="1"/>
      <c r="T15">
        <v>29.950800000000001</v>
      </c>
      <c r="U15" s="2"/>
      <c r="V15" s="1"/>
      <c r="W15" s="1"/>
      <c r="X15">
        <v>22.9999</v>
      </c>
      <c r="Y15" s="1"/>
      <c r="Z15">
        <v>5.9450000000000003</v>
      </c>
      <c r="AA15" s="1"/>
      <c r="AB15" s="28">
        <v>5.9450000000000003</v>
      </c>
      <c r="AE15" s="29">
        <v>5.9869571186925752</v>
      </c>
      <c r="AF15" s="29"/>
      <c r="AG15" s="30"/>
      <c r="AH15" s="27">
        <f t="shared" si="1"/>
        <v>5.9869571186925752</v>
      </c>
      <c r="AI15" s="1"/>
      <c r="AJ15" s="4"/>
      <c r="AK15" t="s">
        <v>66</v>
      </c>
      <c r="AM15" s="4"/>
      <c r="AN15" s="4"/>
      <c r="AO15" s="4"/>
      <c r="AP15" s="4"/>
      <c r="AQ15" s="31">
        <v>25.662124495014478</v>
      </c>
      <c r="AR15" s="31">
        <v>8.3539972212414354E-2</v>
      </c>
      <c r="AS15" s="31">
        <v>0.12005266805310361</v>
      </c>
      <c r="AT15" s="31">
        <v>2.198374471153167</v>
      </c>
      <c r="AU15" s="31">
        <v>44.646023074133183</v>
      </c>
      <c r="AV15" s="2"/>
      <c r="AW15">
        <v>1.7999999999999999E-2</v>
      </c>
      <c r="AX15" s="27"/>
      <c r="AY15" s="27"/>
      <c r="AZ15" s="27"/>
      <c r="BB15" s="27"/>
      <c r="BC15" s="27"/>
      <c r="BD15" s="27"/>
      <c r="BE15" s="1"/>
      <c r="BF15" s="1"/>
      <c r="BG15" s="1"/>
      <c r="BJ15">
        <v>7</v>
      </c>
    </row>
    <row r="16" spans="1:62" x14ac:dyDescent="0.2">
      <c r="A16" s="2">
        <v>15</v>
      </c>
      <c r="B16" s="1" t="s">
        <v>65</v>
      </c>
      <c r="C16" s="25">
        <v>44020</v>
      </c>
      <c r="D16" s="26">
        <v>0.78186342592380242</v>
      </c>
      <c r="E16" s="25">
        <v>44020</v>
      </c>
      <c r="F16" s="26">
        <v>0.49019675925925926</v>
      </c>
      <c r="G16" t="s">
        <v>72</v>
      </c>
      <c r="H16" t="s">
        <v>73</v>
      </c>
      <c r="I16" s="27">
        <v>47.884</v>
      </c>
      <c r="J16" s="3">
        <v>-122.36733333333333</v>
      </c>
      <c r="K16" s="1">
        <v>5</v>
      </c>
      <c r="L16">
        <v>3</v>
      </c>
      <c r="M16" s="2"/>
      <c r="N16">
        <v>111.01300000000001</v>
      </c>
      <c r="O16">
        <v>110.053</v>
      </c>
      <c r="P16">
        <v>10.7319</v>
      </c>
      <c r="Q16" s="1"/>
      <c r="R16" s="1"/>
      <c r="S16" s="1"/>
      <c r="T16">
        <v>29.958500000000001</v>
      </c>
      <c r="U16" s="2"/>
      <c r="V16" s="1"/>
      <c r="W16" s="1"/>
      <c r="X16">
        <v>22.900400000000001</v>
      </c>
      <c r="Y16" s="1"/>
      <c r="Z16">
        <v>6.2853000000000003</v>
      </c>
      <c r="AA16" s="1"/>
      <c r="AB16" s="28">
        <v>6.2853000000000003</v>
      </c>
      <c r="AE16" s="29">
        <v>6.3349912894400982</v>
      </c>
      <c r="AF16" s="29"/>
      <c r="AG16" s="30"/>
      <c r="AH16" s="27">
        <f t="shared" si="1"/>
        <v>6.3349912894400982</v>
      </c>
      <c r="AI16" s="1"/>
      <c r="AJ16" s="4"/>
      <c r="AM16" s="4"/>
      <c r="AN16" s="4"/>
      <c r="AO16" s="4"/>
      <c r="AP16" s="4"/>
      <c r="AQ16" s="31">
        <v>21.883827504498271</v>
      </c>
      <c r="AR16" s="31">
        <v>0.33335451903114188</v>
      </c>
      <c r="AS16" s="31">
        <v>1.4457235179930794</v>
      </c>
      <c r="AT16" s="31">
        <v>2.0010771920415222</v>
      </c>
      <c r="AU16" s="31">
        <v>39.659407224913494</v>
      </c>
      <c r="AV16" s="2"/>
      <c r="AW16">
        <v>2.3400000000000001E-2</v>
      </c>
      <c r="AX16" s="27"/>
      <c r="AY16" s="27"/>
      <c r="AZ16" s="27"/>
      <c r="BB16" s="27"/>
      <c r="BC16" s="27"/>
      <c r="BD16" s="27"/>
      <c r="BE16" s="1"/>
      <c r="BF16" s="1"/>
      <c r="BG16" s="1"/>
      <c r="BJ16">
        <v>7</v>
      </c>
    </row>
    <row r="17" spans="1:62" x14ac:dyDescent="0.2">
      <c r="A17" s="2">
        <v>16</v>
      </c>
      <c r="B17" s="1" t="s">
        <v>65</v>
      </c>
      <c r="C17" s="25">
        <v>44020</v>
      </c>
      <c r="D17" s="26">
        <v>0.78292824074014788</v>
      </c>
      <c r="E17" s="25">
        <v>44020</v>
      </c>
      <c r="F17" s="26">
        <v>0.49126157407407406</v>
      </c>
      <c r="G17" t="s">
        <v>72</v>
      </c>
      <c r="H17" t="s">
        <v>73</v>
      </c>
      <c r="I17" s="27">
        <v>47.884</v>
      </c>
      <c r="J17" s="3">
        <v>-122.36733333333333</v>
      </c>
      <c r="K17" s="1">
        <v>5</v>
      </c>
      <c r="L17">
        <v>4</v>
      </c>
      <c r="M17" s="2"/>
      <c r="N17">
        <v>80.596000000000004</v>
      </c>
      <c r="O17">
        <v>79.905000000000001</v>
      </c>
      <c r="P17">
        <v>11.222899999999999</v>
      </c>
      <c r="Q17" s="1"/>
      <c r="R17" s="1"/>
      <c r="S17" s="1"/>
      <c r="T17">
        <v>29.823</v>
      </c>
      <c r="U17" s="2"/>
      <c r="V17" s="1"/>
      <c r="W17" s="1"/>
      <c r="X17">
        <v>22.710899999999999</v>
      </c>
      <c r="Y17" s="1"/>
      <c r="Z17">
        <v>6.6604999999999999</v>
      </c>
      <c r="AA17" s="1"/>
      <c r="AB17" s="28">
        <v>6.6604999999999999</v>
      </c>
      <c r="AE17" s="29">
        <v>6.7259115241027159</v>
      </c>
      <c r="AF17" s="29"/>
      <c r="AG17" s="30"/>
      <c r="AH17" s="27">
        <f t="shared" si="1"/>
        <v>6.7259115241027159</v>
      </c>
      <c r="AI17" s="1"/>
      <c r="AJ17" s="4"/>
      <c r="AM17" s="4"/>
      <c r="AN17" s="4"/>
      <c r="AO17" s="4"/>
      <c r="AP17" s="4"/>
      <c r="AQ17" s="31">
        <v>19.051841051168701</v>
      </c>
      <c r="AR17" s="31">
        <v>0.32188455219264173</v>
      </c>
      <c r="AS17" s="31">
        <v>2.2867987187204295</v>
      </c>
      <c r="AT17" s="31">
        <v>1.8806413520231622</v>
      </c>
      <c r="AU17" s="31">
        <v>37.077129735626016</v>
      </c>
      <c r="AV17" s="2"/>
      <c r="AW17">
        <v>5.8099999999999999E-2</v>
      </c>
      <c r="AX17" s="27"/>
      <c r="AY17" s="27"/>
      <c r="AZ17" s="27"/>
      <c r="BB17" s="27"/>
      <c r="BC17" s="27"/>
      <c r="BD17" s="27"/>
      <c r="BE17" s="1"/>
      <c r="BF17" s="1"/>
      <c r="BG17" s="1"/>
      <c r="BJ17">
        <v>7</v>
      </c>
    </row>
    <row r="18" spans="1:62" x14ac:dyDescent="0.2">
      <c r="A18" s="2">
        <v>17</v>
      </c>
      <c r="B18" s="1" t="s">
        <v>65</v>
      </c>
      <c r="C18" s="25">
        <v>44020</v>
      </c>
      <c r="D18" s="26">
        <v>0.78374999999505235</v>
      </c>
      <c r="E18" s="25">
        <v>44020</v>
      </c>
      <c r="F18" s="26">
        <v>0.49208333333333337</v>
      </c>
      <c r="G18" t="s">
        <v>72</v>
      </c>
      <c r="H18" t="s">
        <v>73</v>
      </c>
      <c r="I18" s="27">
        <v>47.884</v>
      </c>
      <c r="J18" s="3">
        <v>-122.36733333333333</v>
      </c>
      <c r="K18" s="1">
        <v>5</v>
      </c>
      <c r="L18">
        <v>5</v>
      </c>
      <c r="M18" s="2"/>
      <c r="N18">
        <v>50.511000000000003</v>
      </c>
      <c r="O18">
        <v>50.081000000000003</v>
      </c>
      <c r="P18">
        <v>11.3208</v>
      </c>
      <c r="Q18" s="1"/>
      <c r="R18" s="1"/>
      <c r="S18" s="1"/>
      <c r="T18">
        <v>29.752600000000001</v>
      </c>
      <c r="U18" s="2"/>
      <c r="V18" s="1"/>
      <c r="W18" s="1"/>
      <c r="X18">
        <v>22.6386</v>
      </c>
      <c r="Y18" s="1"/>
      <c r="Z18">
        <v>6.7897999999999996</v>
      </c>
      <c r="AA18" s="1"/>
      <c r="AB18" s="28">
        <v>6.7897999999999996</v>
      </c>
      <c r="AE18" s="29">
        <v>6.8756913994998081</v>
      </c>
      <c r="AF18" s="29"/>
      <c r="AG18" s="30"/>
      <c r="AH18" s="27">
        <f t="shared" si="1"/>
        <v>6.8756913994998081</v>
      </c>
      <c r="AI18" s="1"/>
      <c r="AJ18" s="4"/>
      <c r="AM18" s="4"/>
      <c r="AN18" s="4"/>
      <c r="AO18" s="4"/>
      <c r="AP18" s="4"/>
      <c r="AQ18" s="31">
        <v>18.798935270319895</v>
      </c>
      <c r="AR18" s="31">
        <v>0.30706271287338466</v>
      </c>
      <c r="AS18" s="31">
        <v>2.3871289324200267</v>
      </c>
      <c r="AT18" s="31">
        <v>1.8580566107619521</v>
      </c>
      <c r="AU18" s="31">
        <v>36.373280270136291</v>
      </c>
      <c r="AV18" s="2"/>
      <c r="AW18">
        <v>8.5000000000000006E-2</v>
      </c>
      <c r="AX18" s="27">
        <v>0.14342258488412843</v>
      </c>
      <c r="AY18" s="27"/>
      <c r="AZ18" s="27">
        <v>0.14342258488412843</v>
      </c>
      <c r="BB18" s="27">
        <v>0.32737154271587154</v>
      </c>
      <c r="BC18" s="27"/>
      <c r="BD18" s="27">
        <v>0.32737154271587154</v>
      </c>
      <c r="BE18" s="1"/>
      <c r="BF18" s="1"/>
      <c r="BG18" s="1"/>
      <c r="BJ18">
        <v>7</v>
      </c>
    </row>
    <row r="19" spans="1:62" x14ac:dyDescent="0.2">
      <c r="A19" s="2">
        <v>18</v>
      </c>
      <c r="B19" s="1" t="s">
        <v>65</v>
      </c>
      <c r="C19" s="25">
        <v>44020</v>
      </c>
      <c r="D19" s="26">
        <v>0.78465277777286246</v>
      </c>
      <c r="E19" s="25">
        <v>44020</v>
      </c>
      <c r="F19" s="26">
        <v>0.49298611111111112</v>
      </c>
      <c r="G19" t="s">
        <v>72</v>
      </c>
      <c r="H19" t="s">
        <v>73</v>
      </c>
      <c r="I19" s="27">
        <v>47.884</v>
      </c>
      <c r="J19" s="3">
        <v>-122.36733333333333</v>
      </c>
      <c r="K19" s="1">
        <v>5</v>
      </c>
      <c r="L19">
        <v>6</v>
      </c>
      <c r="M19" s="2"/>
      <c r="N19">
        <v>30.876000000000001</v>
      </c>
      <c r="O19">
        <v>30.614999999999998</v>
      </c>
      <c r="P19">
        <v>11.462999999999999</v>
      </c>
      <c r="Q19" s="1"/>
      <c r="R19" s="1"/>
      <c r="S19" s="1"/>
      <c r="T19">
        <v>29.650200000000002</v>
      </c>
      <c r="U19" s="2"/>
      <c r="V19" s="1"/>
      <c r="W19" s="1"/>
      <c r="X19">
        <v>22.533999999999999</v>
      </c>
      <c r="Y19" s="1"/>
      <c r="Z19">
        <v>6.9915000000000003</v>
      </c>
      <c r="AA19" s="1"/>
      <c r="AB19" s="28">
        <v>6.9915000000000003</v>
      </c>
      <c r="AE19" s="29">
        <v>7.132151310325459</v>
      </c>
      <c r="AF19" s="29"/>
      <c r="AG19" s="30"/>
      <c r="AH19" s="27">
        <f t="shared" si="1"/>
        <v>7.132151310325459</v>
      </c>
      <c r="AI19" s="1"/>
      <c r="AJ19" s="4"/>
      <c r="AM19" s="4"/>
      <c r="AN19" s="4"/>
      <c r="AO19" s="4"/>
      <c r="AP19" s="4"/>
      <c r="AQ19" s="31">
        <v>18.303671658590492</v>
      </c>
      <c r="AR19" s="31">
        <v>0.29986910443471504</v>
      </c>
      <c r="AS19" s="31">
        <v>2.4363633296801073</v>
      </c>
      <c r="AT19" s="31">
        <v>1.8335884934679756</v>
      </c>
      <c r="AU19" s="31">
        <v>35.602086236847676</v>
      </c>
      <c r="AV19" s="2"/>
      <c r="AW19">
        <v>8.6800000000000002E-2</v>
      </c>
      <c r="AX19" s="27">
        <v>0.145486219199008</v>
      </c>
      <c r="AY19" s="27"/>
      <c r="AZ19" s="27">
        <v>0.145486219199008</v>
      </c>
      <c r="BB19" s="27">
        <v>0.29607900469190102</v>
      </c>
      <c r="BC19" s="27"/>
      <c r="BD19" s="27">
        <v>0.29607900469190102</v>
      </c>
      <c r="BE19" s="1"/>
      <c r="BF19" s="1"/>
      <c r="BG19" s="1"/>
      <c r="BJ19">
        <v>7</v>
      </c>
    </row>
    <row r="20" spans="1:62" x14ac:dyDescent="0.2">
      <c r="A20" s="2">
        <v>19</v>
      </c>
      <c r="B20" s="1" t="s">
        <v>65</v>
      </c>
      <c r="C20" s="25">
        <v>44020</v>
      </c>
      <c r="D20" s="26">
        <v>0.78540509258891689</v>
      </c>
      <c r="E20" s="25">
        <v>44020</v>
      </c>
      <c r="F20" s="26">
        <v>0.49373842592592593</v>
      </c>
      <c r="G20" t="s">
        <v>72</v>
      </c>
      <c r="H20" t="s">
        <v>73</v>
      </c>
      <c r="I20" s="27">
        <v>47.884</v>
      </c>
      <c r="J20" s="3">
        <v>-122.36733333333333</v>
      </c>
      <c r="K20" s="1">
        <v>5</v>
      </c>
      <c r="L20">
        <v>7</v>
      </c>
      <c r="M20" s="2"/>
      <c r="N20">
        <v>20.302</v>
      </c>
      <c r="O20">
        <v>20.131</v>
      </c>
      <c r="P20">
        <v>11.686999999999999</v>
      </c>
      <c r="Q20" s="1"/>
      <c r="R20" s="1"/>
      <c r="S20" s="1"/>
      <c r="T20">
        <v>29.486999999999998</v>
      </c>
      <c r="U20" s="2"/>
      <c r="V20" s="1"/>
      <c r="W20" s="1"/>
      <c r="X20">
        <v>22.367699999999999</v>
      </c>
      <c r="Y20" s="1"/>
      <c r="Z20">
        <v>7.1154000000000002</v>
      </c>
      <c r="AA20" s="1"/>
      <c r="AB20" s="28">
        <v>7.1154000000000002</v>
      </c>
      <c r="AE20" s="29">
        <v>7.2208553944673799</v>
      </c>
      <c r="AF20" s="29"/>
      <c r="AG20" s="30"/>
      <c r="AH20" s="27">
        <f t="shared" si="1"/>
        <v>7.2208553944673799</v>
      </c>
      <c r="AI20" s="1"/>
      <c r="AJ20" s="4"/>
      <c r="AM20" s="4"/>
      <c r="AN20" s="4"/>
      <c r="AO20" s="4"/>
      <c r="AP20" s="4"/>
      <c r="AQ20" s="31">
        <v>17.561908216820846</v>
      </c>
      <c r="AR20" s="31">
        <v>0.29074977309512035</v>
      </c>
      <c r="AS20" s="31">
        <v>2.3973301810889063</v>
      </c>
      <c r="AT20" s="31">
        <v>1.7884281850151826</v>
      </c>
      <c r="AU20" s="31">
        <v>35.969552823995478</v>
      </c>
      <c r="AV20" s="2"/>
      <c r="AW20">
        <v>0.17649999999999999</v>
      </c>
      <c r="AX20" s="27">
        <v>0.20636343148795461</v>
      </c>
      <c r="AY20" s="27"/>
      <c r="AZ20" s="27">
        <v>0.20636343148795461</v>
      </c>
      <c r="BB20" s="27">
        <v>0.34689796014840907</v>
      </c>
      <c r="BC20" s="27"/>
      <c r="BD20" s="27">
        <v>0.34689796014840907</v>
      </c>
      <c r="BE20" s="1"/>
      <c r="BF20" s="1"/>
      <c r="BG20" s="1"/>
      <c r="BJ20">
        <v>7</v>
      </c>
    </row>
    <row r="21" spans="1:62" x14ac:dyDescent="0.2">
      <c r="A21" s="2">
        <v>20</v>
      </c>
      <c r="B21" s="1" t="s">
        <v>65</v>
      </c>
      <c r="C21" s="25">
        <v>44020</v>
      </c>
      <c r="D21" s="26">
        <v>0.78583333332790062</v>
      </c>
      <c r="E21" s="25">
        <v>44020</v>
      </c>
      <c r="F21" s="26">
        <v>0.49416666666666664</v>
      </c>
      <c r="G21" t="s">
        <v>72</v>
      </c>
      <c r="H21" t="s">
        <v>73</v>
      </c>
      <c r="I21" s="27">
        <v>47.884</v>
      </c>
      <c r="J21" s="3">
        <v>-122.36733333333333</v>
      </c>
      <c r="K21" s="1">
        <v>5</v>
      </c>
      <c r="L21">
        <v>8</v>
      </c>
      <c r="M21" s="2"/>
      <c r="N21">
        <v>9.8160000000000007</v>
      </c>
      <c r="O21">
        <v>9.7330000000000005</v>
      </c>
      <c r="P21">
        <v>11.8698</v>
      </c>
      <c r="Q21" s="1"/>
      <c r="R21" s="1"/>
      <c r="S21" s="1"/>
      <c r="T21">
        <v>29.307600000000001</v>
      </c>
      <c r="U21" s="2"/>
      <c r="V21" s="1"/>
      <c r="W21" s="1"/>
      <c r="X21">
        <v>22.195900000000002</v>
      </c>
      <c r="Y21" s="1"/>
      <c r="Z21">
        <v>7.3036000000000003</v>
      </c>
      <c r="AA21" s="1"/>
      <c r="AB21" s="28">
        <v>7.3036000000000003</v>
      </c>
      <c r="AE21" s="29">
        <v>7.4251172571518467</v>
      </c>
      <c r="AF21" s="29"/>
      <c r="AG21" s="30"/>
      <c r="AH21" s="27">
        <f t="shared" si="1"/>
        <v>7.4251172571518467</v>
      </c>
      <c r="AI21" s="1"/>
      <c r="AJ21" s="4"/>
      <c r="AM21" s="4"/>
      <c r="AN21" s="4"/>
      <c r="AO21" s="4"/>
      <c r="AP21" s="4"/>
      <c r="AQ21" s="31">
        <v>16.357229643330271</v>
      </c>
      <c r="AR21" s="31">
        <v>0.27970451465292001</v>
      </c>
      <c r="AS21" s="31">
        <v>2.2538898160581882</v>
      </c>
      <c r="AT21" s="31">
        <v>1.6766332988489512</v>
      </c>
      <c r="AU21" s="31">
        <v>34.018062426537675</v>
      </c>
      <c r="AV21" s="2"/>
      <c r="AW21">
        <v>0.33379999999999999</v>
      </c>
      <c r="AX21" s="27">
        <v>0.55718126501747745</v>
      </c>
      <c r="AY21" s="27"/>
      <c r="AZ21" s="27">
        <v>0.55718126501747745</v>
      </c>
      <c r="BB21" s="27">
        <v>0.62241377752797711</v>
      </c>
      <c r="BC21" s="27"/>
      <c r="BD21" s="27">
        <v>0.62241377752797711</v>
      </c>
      <c r="BE21" s="1"/>
      <c r="BF21" s="1"/>
      <c r="BG21" s="1"/>
      <c r="BJ21">
        <v>7</v>
      </c>
    </row>
    <row r="22" spans="1:62" x14ac:dyDescent="0.2">
      <c r="A22" s="2">
        <v>21</v>
      </c>
      <c r="B22" s="1" t="s">
        <v>65</v>
      </c>
      <c r="C22" s="25">
        <v>44020</v>
      </c>
      <c r="D22" s="26">
        <v>0.78597222222015262</v>
      </c>
      <c r="E22" s="25">
        <v>44020</v>
      </c>
      <c r="F22" s="26">
        <v>0.49430555555555555</v>
      </c>
      <c r="G22" t="s">
        <v>72</v>
      </c>
      <c r="H22" t="s">
        <v>73</v>
      </c>
      <c r="I22" s="27">
        <v>47.884</v>
      </c>
      <c r="J22" s="3">
        <v>-122.36733333333333</v>
      </c>
      <c r="K22" s="1">
        <v>5</v>
      </c>
      <c r="L22">
        <v>9</v>
      </c>
      <c r="M22" s="2"/>
      <c r="N22">
        <v>10.009</v>
      </c>
      <c r="O22">
        <v>9.9250000000000007</v>
      </c>
      <c r="P22">
        <v>11.8704</v>
      </c>
      <c r="Q22" s="1"/>
      <c r="R22" s="1"/>
      <c r="S22" s="1"/>
      <c r="T22">
        <v>29.314699999999998</v>
      </c>
      <c r="U22" s="2"/>
      <c r="V22" s="1"/>
      <c r="W22" s="1"/>
      <c r="X22">
        <v>22.2013</v>
      </c>
      <c r="Y22" s="1"/>
      <c r="Z22">
        <v>7.2980999999999998</v>
      </c>
      <c r="AA22" s="1"/>
      <c r="AB22" s="28">
        <v>7.2980999999999998</v>
      </c>
      <c r="AE22" s="29"/>
      <c r="AF22" s="29"/>
      <c r="AG22" s="30"/>
      <c r="AH22" s="27"/>
      <c r="AI22" s="1"/>
      <c r="AJ22" s="4"/>
      <c r="AM22" s="4"/>
      <c r="AN22" s="4"/>
      <c r="AO22" s="4"/>
      <c r="AP22" s="4"/>
      <c r="AQ22" s="31"/>
      <c r="AR22" s="31"/>
      <c r="AS22" s="31"/>
      <c r="AT22" s="31"/>
      <c r="AU22" s="31"/>
      <c r="AV22" s="2"/>
      <c r="AW22">
        <v>0.34210000000000002</v>
      </c>
      <c r="AX22" s="27"/>
      <c r="AY22" s="27"/>
      <c r="AZ22" s="27"/>
      <c r="BB22" s="27"/>
      <c r="BC22" s="27"/>
      <c r="BD22" s="27"/>
      <c r="BE22" s="1"/>
      <c r="BF22" s="1"/>
      <c r="BG22" s="1"/>
      <c r="BJ22">
        <v>7</v>
      </c>
    </row>
    <row r="23" spans="1:62" x14ac:dyDescent="0.2">
      <c r="A23" s="2">
        <v>22</v>
      </c>
      <c r="B23" s="1" t="s">
        <v>65</v>
      </c>
      <c r="C23" s="25">
        <v>44020</v>
      </c>
      <c r="D23" s="26">
        <v>0.78645833332848269</v>
      </c>
      <c r="E23" s="25">
        <v>44020</v>
      </c>
      <c r="F23" s="26">
        <v>0.49479166666666669</v>
      </c>
      <c r="G23" t="s">
        <v>72</v>
      </c>
      <c r="H23" t="s">
        <v>73</v>
      </c>
      <c r="I23" s="27">
        <v>47.884</v>
      </c>
      <c r="J23" s="3">
        <v>-122.36733333333333</v>
      </c>
      <c r="K23" s="1">
        <v>5</v>
      </c>
      <c r="L23">
        <v>10</v>
      </c>
      <c r="M23" s="2"/>
      <c r="N23">
        <v>5.2919999999999998</v>
      </c>
      <c r="O23">
        <v>5.2469999999999999</v>
      </c>
      <c r="P23">
        <v>12.3956</v>
      </c>
      <c r="Q23" s="1"/>
      <c r="R23" s="1"/>
      <c r="S23" s="1"/>
      <c r="T23">
        <v>28.533999999999999</v>
      </c>
      <c r="U23" s="2"/>
      <c r="V23" s="1"/>
      <c r="W23" s="1"/>
      <c r="X23">
        <v>21.501799999999999</v>
      </c>
      <c r="Y23" s="1"/>
      <c r="Z23">
        <v>7.9561000000000002</v>
      </c>
      <c r="AA23" s="1"/>
      <c r="AB23" s="28">
        <v>7.9561000000000002</v>
      </c>
      <c r="AE23" s="29">
        <v>7.9239465391641053</v>
      </c>
      <c r="AF23" s="29"/>
      <c r="AG23" s="30"/>
      <c r="AH23" s="27">
        <f t="shared" ref="AH23:AH24" si="2">AVERAGE(AE23:AF23)</f>
        <v>7.9239465391641053</v>
      </c>
      <c r="AI23" s="1"/>
      <c r="AJ23" s="4"/>
      <c r="AM23" s="4"/>
      <c r="AN23" s="4"/>
      <c r="AO23" s="4"/>
      <c r="AP23" s="4"/>
      <c r="AQ23" s="31">
        <v>14.377591088538944</v>
      </c>
      <c r="AR23" s="31">
        <v>0.25938827280559279</v>
      </c>
      <c r="AS23" s="31">
        <v>1.9187432497140036</v>
      </c>
      <c r="AT23" s="31">
        <v>1.5135301584986935</v>
      </c>
      <c r="AU23" s="31">
        <v>31.076776172205346</v>
      </c>
      <c r="AV23" s="2"/>
      <c r="AW23">
        <v>0.97850000000000004</v>
      </c>
      <c r="AX23" s="27">
        <v>1.5374075645852616</v>
      </c>
      <c r="AY23" s="27"/>
      <c r="AZ23" s="27">
        <v>1.5374075645852616</v>
      </c>
      <c r="BB23" s="27">
        <v>0.89485477977837469</v>
      </c>
      <c r="BC23" s="27"/>
      <c r="BD23" s="27">
        <v>0.89485477977837469</v>
      </c>
      <c r="BE23" s="1"/>
      <c r="BF23" s="1"/>
      <c r="BG23" s="1"/>
      <c r="BJ23">
        <v>7</v>
      </c>
    </row>
    <row r="24" spans="1:62" x14ac:dyDescent="0.2">
      <c r="A24" s="2">
        <v>23</v>
      </c>
      <c r="B24" s="1" t="s">
        <v>65</v>
      </c>
      <c r="C24" s="25">
        <v>44020</v>
      </c>
      <c r="D24" s="26">
        <v>0.78685185185167938</v>
      </c>
      <c r="E24" s="25">
        <v>44020</v>
      </c>
      <c r="F24" s="26">
        <v>0.49518518518518517</v>
      </c>
      <c r="G24" t="s">
        <v>72</v>
      </c>
      <c r="H24" t="s">
        <v>73</v>
      </c>
      <c r="I24" s="27">
        <v>47.884</v>
      </c>
      <c r="J24" s="3">
        <v>-122.36733333333333</v>
      </c>
      <c r="K24" s="1">
        <v>5</v>
      </c>
      <c r="L24">
        <v>11</v>
      </c>
      <c r="M24" s="2"/>
      <c r="N24">
        <v>2.395</v>
      </c>
      <c r="O24">
        <v>2.375</v>
      </c>
      <c r="P24">
        <v>12.4838</v>
      </c>
      <c r="Q24" s="1"/>
      <c r="R24" s="1"/>
      <c r="S24" s="1"/>
      <c r="T24">
        <v>28.2134</v>
      </c>
      <c r="U24" s="2"/>
      <c r="V24" s="1"/>
      <c r="W24" s="1"/>
      <c r="X24">
        <v>21.2376</v>
      </c>
      <c r="Y24" s="1"/>
      <c r="Z24">
        <v>8.1453000000000007</v>
      </c>
      <c r="AA24" s="1"/>
      <c r="AB24" s="28">
        <v>8.1453000000000007</v>
      </c>
      <c r="AE24" s="29">
        <v>8.2140526631985207</v>
      </c>
      <c r="AF24" s="29"/>
      <c r="AG24" s="30"/>
      <c r="AH24" s="27">
        <f t="shared" si="2"/>
        <v>8.2140526631985207</v>
      </c>
      <c r="AI24" s="1"/>
      <c r="AJ24" s="4"/>
      <c r="AM24" s="4"/>
      <c r="AN24" s="4"/>
      <c r="AO24" s="4"/>
      <c r="AP24" s="4"/>
      <c r="AQ24" s="31">
        <v>11.686243153287197</v>
      </c>
      <c r="AR24" s="31">
        <v>0.22630578788927333</v>
      </c>
      <c r="AS24" s="31">
        <v>1.4433647543252595</v>
      </c>
      <c r="AT24" s="31">
        <v>1.2418786505190311</v>
      </c>
      <c r="AU24" s="31">
        <v>27.357422005536332</v>
      </c>
      <c r="AV24" s="2"/>
      <c r="AW24">
        <v>1.2805</v>
      </c>
      <c r="AX24" s="27">
        <v>4.448163765722863</v>
      </c>
      <c r="AY24" s="27"/>
      <c r="AZ24" s="27">
        <v>4.448163765722863</v>
      </c>
      <c r="BB24" s="27">
        <v>1.5740342877680469</v>
      </c>
      <c r="BC24" s="27"/>
      <c r="BD24" s="27">
        <v>1.5740342877680469</v>
      </c>
      <c r="BE24" s="1"/>
      <c r="BF24" s="1"/>
      <c r="BG24" s="1"/>
      <c r="BJ24">
        <v>7</v>
      </c>
    </row>
    <row r="25" spans="1:62" x14ac:dyDescent="0.2">
      <c r="A25" s="2">
        <v>24</v>
      </c>
      <c r="B25" s="1" t="s">
        <v>65</v>
      </c>
      <c r="C25" s="25">
        <v>44020</v>
      </c>
      <c r="D25" s="26">
        <v>0.78695601851359243</v>
      </c>
      <c r="E25" s="25">
        <v>44020</v>
      </c>
      <c r="F25" s="26">
        <v>0.4952893518518518</v>
      </c>
      <c r="G25" t="s">
        <v>72</v>
      </c>
      <c r="H25" t="s">
        <v>73</v>
      </c>
      <c r="I25" s="27">
        <v>47.884</v>
      </c>
      <c r="J25" s="3">
        <v>-122.36733333333333</v>
      </c>
      <c r="K25" s="1">
        <v>5</v>
      </c>
      <c r="L25">
        <v>12</v>
      </c>
      <c r="M25" s="2"/>
      <c r="N25">
        <v>2.4239999999999999</v>
      </c>
      <c r="O25">
        <v>2.403</v>
      </c>
      <c r="P25">
        <v>12.5647</v>
      </c>
      <c r="Q25" s="1"/>
      <c r="R25" s="1"/>
      <c r="S25" s="1"/>
      <c r="T25">
        <v>28.027200000000001</v>
      </c>
      <c r="U25" s="2"/>
      <c r="V25" s="1"/>
      <c r="W25" s="1"/>
      <c r="X25">
        <v>21.078800000000001</v>
      </c>
      <c r="Y25" s="1"/>
      <c r="Z25">
        <v>8.2881999999999998</v>
      </c>
      <c r="AA25" s="1"/>
      <c r="AB25" s="28">
        <v>8.2881999999999998</v>
      </c>
      <c r="AE25" s="29"/>
      <c r="AF25" s="29"/>
      <c r="AG25" s="30"/>
      <c r="AH25" s="27"/>
      <c r="AI25" s="1"/>
      <c r="AJ25" s="4"/>
      <c r="AM25" s="4"/>
      <c r="AN25" s="4"/>
      <c r="AO25" s="4"/>
      <c r="AP25" s="4"/>
      <c r="AQ25" s="31"/>
      <c r="AR25" s="31"/>
      <c r="AS25" s="31"/>
      <c r="AT25" s="31"/>
      <c r="AU25" s="31"/>
      <c r="AV25" s="2"/>
      <c r="AW25">
        <v>1.6554</v>
      </c>
      <c r="AX25" s="27"/>
      <c r="AY25" s="27"/>
      <c r="AZ25" s="27"/>
      <c r="BB25" s="27"/>
      <c r="BC25" s="27"/>
      <c r="BD25" s="27"/>
      <c r="BE25" s="1"/>
      <c r="BF25" s="1"/>
      <c r="BG25" s="1"/>
      <c r="BJ25">
        <v>7</v>
      </c>
    </row>
    <row r="26" spans="1:62" x14ac:dyDescent="0.2">
      <c r="A26" s="2">
        <v>25</v>
      </c>
      <c r="B26" s="1" t="s">
        <v>65</v>
      </c>
      <c r="C26" s="25">
        <v>44020</v>
      </c>
      <c r="D26" s="26">
        <v>0.84459490740846377</v>
      </c>
      <c r="E26" s="25">
        <v>44020</v>
      </c>
      <c r="F26" s="26">
        <v>0.55292824074074076</v>
      </c>
      <c r="G26" t="s">
        <v>74</v>
      </c>
      <c r="H26" t="s">
        <v>75</v>
      </c>
      <c r="I26" s="27">
        <v>48.017166666666668</v>
      </c>
      <c r="J26" s="3">
        <v>-122.30433333333333</v>
      </c>
      <c r="K26" s="1">
        <v>1</v>
      </c>
      <c r="L26">
        <v>1</v>
      </c>
      <c r="M26" s="2"/>
      <c r="N26">
        <v>95.120999999999995</v>
      </c>
      <c r="O26">
        <v>94.301000000000002</v>
      </c>
      <c r="P26">
        <v>9.3632000000000009</v>
      </c>
      <c r="Q26" s="1"/>
      <c r="R26" s="1"/>
      <c r="S26" s="1"/>
      <c r="T26">
        <v>29.725300000000001</v>
      </c>
      <c r="U26" s="2"/>
      <c r="V26" s="1"/>
      <c r="W26" s="1"/>
      <c r="X26">
        <v>22.9377</v>
      </c>
      <c r="Y26" s="1"/>
      <c r="Z26">
        <v>5.5130999999999997</v>
      </c>
      <c r="AA26" s="1"/>
      <c r="AB26" s="28">
        <v>5.5130999999999997</v>
      </c>
      <c r="AE26" s="29">
        <v>5.6428024670321673</v>
      </c>
      <c r="AF26" s="29"/>
      <c r="AG26" s="30"/>
      <c r="AH26" s="27">
        <f t="shared" ref="AH26:AH30" si="3">AVERAGE(AE26:AF26)</f>
        <v>5.6428024670321673</v>
      </c>
      <c r="AI26" s="1"/>
      <c r="AJ26" s="4"/>
      <c r="AM26" s="4"/>
      <c r="AN26" s="4"/>
      <c r="AO26" s="4"/>
      <c r="AP26" s="4"/>
      <c r="AQ26" s="31">
        <v>29.28197782947532</v>
      </c>
      <c r="AR26" s="31">
        <v>4.0139145314596454E-2</v>
      </c>
      <c r="AS26" s="31">
        <v>3.9567841254135908E-5</v>
      </c>
      <c r="AT26" s="31">
        <v>2.4715688073582376</v>
      </c>
      <c r="AU26" s="31">
        <v>53.180959093693943</v>
      </c>
      <c r="AV26" s="2"/>
      <c r="AW26">
        <v>5.8099999999999999E-2</v>
      </c>
      <c r="AX26" s="27"/>
      <c r="AY26" s="27"/>
      <c r="AZ26" s="27"/>
      <c r="BB26" s="27"/>
      <c r="BC26" s="27"/>
      <c r="BD26" s="27"/>
      <c r="BE26" s="1"/>
      <c r="BF26" s="1"/>
      <c r="BG26" s="1"/>
      <c r="BJ26">
        <v>5</v>
      </c>
    </row>
    <row r="27" spans="1:62" x14ac:dyDescent="0.2">
      <c r="A27" s="2">
        <v>26</v>
      </c>
      <c r="B27" s="1" t="s">
        <v>65</v>
      </c>
      <c r="C27" s="25">
        <v>44020</v>
      </c>
      <c r="D27" s="26">
        <v>0.84532407407095889</v>
      </c>
      <c r="E27" s="25">
        <v>44020</v>
      </c>
      <c r="F27" s="26">
        <v>0.55365740740740743</v>
      </c>
      <c r="G27" t="s">
        <v>74</v>
      </c>
      <c r="H27" t="s">
        <v>75</v>
      </c>
      <c r="I27" s="27">
        <v>48.017166666666668</v>
      </c>
      <c r="J27" s="3">
        <v>-122.30433333333333</v>
      </c>
      <c r="K27" s="1">
        <v>1</v>
      </c>
      <c r="L27">
        <v>2</v>
      </c>
      <c r="M27" s="2"/>
      <c r="N27">
        <v>80.846999999999994</v>
      </c>
      <c r="O27">
        <v>80.152000000000001</v>
      </c>
      <c r="P27">
        <v>9.5312999999999999</v>
      </c>
      <c r="Q27" s="1"/>
      <c r="R27" s="1"/>
      <c r="S27" s="1"/>
      <c r="T27">
        <v>29.6492</v>
      </c>
      <c r="U27" s="2"/>
      <c r="V27" s="1"/>
      <c r="W27" s="1"/>
      <c r="X27">
        <v>22.8522</v>
      </c>
      <c r="Y27" s="1"/>
      <c r="Z27">
        <v>5.8547000000000002</v>
      </c>
      <c r="AA27" s="1"/>
      <c r="AB27" s="28">
        <v>5.8547000000000002</v>
      </c>
      <c r="AE27" s="29">
        <v>5.9739383054846291</v>
      </c>
      <c r="AF27" s="29"/>
      <c r="AG27" s="30"/>
      <c r="AH27" s="27">
        <f t="shared" si="3"/>
        <v>5.9739383054846291</v>
      </c>
      <c r="AI27" s="1"/>
      <c r="AJ27" s="4"/>
      <c r="AM27" s="4"/>
      <c r="AN27" s="4"/>
      <c r="AO27" s="4"/>
      <c r="AP27" s="4"/>
      <c r="AQ27" s="31">
        <v>28.617351585580117</v>
      </c>
      <c r="AR27" s="31">
        <v>4.0707721982910811E-2</v>
      </c>
      <c r="AS27" s="31">
        <v>4.0179655391573575E-5</v>
      </c>
      <c r="AT27" s="31">
        <v>2.3676453305910599</v>
      </c>
      <c r="AU27" s="31">
        <v>49.047429956076542</v>
      </c>
      <c r="AV27" s="2"/>
      <c r="AW27">
        <v>5.8099999999999999E-2</v>
      </c>
      <c r="AX27" s="27"/>
      <c r="AY27" s="27"/>
      <c r="AZ27" s="27"/>
      <c r="BB27" s="27"/>
      <c r="BC27" s="27"/>
      <c r="BD27" s="27"/>
      <c r="BE27" s="1"/>
      <c r="BF27" s="1"/>
      <c r="BG27" s="1"/>
      <c r="BJ27">
        <v>5</v>
      </c>
    </row>
    <row r="28" spans="1:62" x14ac:dyDescent="0.2">
      <c r="A28" s="2">
        <v>27</v>
      </c>
      <c r="B28" s="1" t="s">
        <v>65</v>
      </c>
      <c r="C28" s="25">
        <v>44020</v>
      </c>
      <c r="D28" s="26">
        <v>0.84627314814861165</v>
      </c>
      <c r="E28" s="25">
        <v>44020</v>
      </c>
      <c r="F28" s="26">
        <v>0.55460648148148151</v>
      </c>
      <c r="G28" t="s">
        <v>74</v>
      </c>
      <c r="H28" t="s">
        <v>75</v>
      </c>
      <c r="I28" s="27">
        <v>48.017166666666668</v>
      </c>
      <c r="J28" s="3">
        <v>-122.30433333333333</v>
      </c>
      <c r="K28" s="1">
        <v>1</v>
      </c>
      <c r="L28">
        <v>3</v>
      </c>
      <c r="M28" s="2"/>
      <c r="N28">
        <v>50.604999999999997</v>
      </c>
      <c r="O28">
        <v>50.173999999999999</v>
      </c>
      <c r="P28">
        <v>10.3826</v>
      </c>
      <c r="Q28" s="1"/>
      <c r="R28" s="1"/>
      <c r="S28" s="1"/>
      <c r="T28">
        <v>29.490500000000001</v>
      </c>
      <c r="U28" s="2"/>
      <c r="V28" s="1"/>
      <c r="W28" s="1"/>
      <c r="X28">
        <v>22.5928</v>
      </c>
      <c r="Y28" s="1"/>
      <c r="Z28">
        <v>6.5880000000000001</v>
      </c>
      <c r="AA28" s="1"/>
      <c r="AB28" s="28">
        <v>6.5880000000000001</v>
      </c>
      <c r="AE28" s="29">
        <v>6.599961622783912</v>
      </c>
      <c r="AF28" s="29"/>
      <c r="AG28" s="30"/>
      <c r="AH28" s="27">
        <f t="shared" si="3"/>
        <v>6.599961622783912</v>
      </c>
      <c r="AI28" s="1"/>
      <c r="AJ28" s="4"/>
      <c r="AM28" s="4"/>
      <c r="AN28" s="4"/>
      <c r="AO28" s="4"/>
      <c r="AP28" s="4"/>
      <c r="AQ28" s="31">
        <v>24.775603346938773</v>
      </c>
      <c r="AR28" s="31">
        <v>4.5410081632653039E-2</v>
      </c>
      <c r="AS28" s="31">
        <v>4.0791836734684601E-5</v>
      </c>
      <c r="AT28" s="31">
        <v>2.0691888979591839</v>
      </c>
      <c r="AU28" s="31">
        <v>41.061050191836735</v>
      </c>
      <c r="AV28" s="2"/>
      <c r="AW28">
        <v>5.8099999999999999E-2</v>
      </c>
      <c r="AX28" s="27">
        <v>6.0877212288946596E-2</v>
      </c>
      <c r="AY28" s="27"/>
      <c r="AZ28" s="27">
        <v>6.0877212288946596E-2</v>
      </c>
      <c r="BB28" s="27">
        <v>0.3827757904383261</v>
      </c>
      <c r="BC28" s="27"/>
      <c r="BD28" s="27">
        <v>0.3827757904383261</v>
      </c>
      <c r="BE28" s="1"/>
      <c r="BF28" s="1"/>
      <c r="BG28" s="1"/>
      <c r="BJ28">
        <v>5</v>
      </c>
    </row>
    <row r="29" spans="1:62" x14ac:dyDescent="0.2">
      <c r="A29" s="2">
        <v>28</v>
      </c>
      <c r="B29" s="1" t="s">
        <v>65</v>
      </c>
      <c r="C29" s="25">
        <v>44020</v>
      </c>
      <c r="D29" s="26">
        <v>0.84704861111094942</v>
      </c>
      <c r="E29" s="25">
        <v>44020</v>
      </c>
      <c r="F29" s="26">
        <v>0.55538194444444444</v>
      </c>
      <c r="G29" t="s">
        <v>74</v>
      </c>
      <c r="H29" t="s">
        <v>75</v>
      </c>
      <c r="I29" s="27">
        <v>48.017166666666668</v>
      </c>
      <c r="J29" s="3">
        <v>-122.30433333333333</v>
      </c>
      <c r="K29" s="1">
        <v>1</v>
      </c>
      <c r="L29">
        <v>4</v>
      </c>
      <c r="M29" s="2"/>
      <c r="N29">
        <v>29.85</v>
      </c>
      <c r="O29">
        <v>29.597000000000001</v>
      </c>
      <c r="P29">
        <v>10.952</v>
      </c>
      <c r="Q29" s="1"/>
      <c r="R29" s="1"/>
      <c r="S29" s="1"/>
      <c r="T29">
        <v>29.395600000000002</v>
      </c>
      <c r="U29" s="2"/>
      <c r="V29" s="1"/>
      <c r="W29" s="1"/>
      <c r="X29">
        <v>22.423999999999999</v>
      </c>
      <c r="Y29" s="1"/>
      <c r="Z29">
        <v>6.8948999999999998</v>
      </c>
      <c r="AA29" s="1"/>
      <c r="AB29" s="28">
        <v>6.8948999999999998</v>
      </c>
      <c r="AE29" s="29">
        <v>6.9271194327298575</v>
      </c>
      <c r="AF29" s="29"/>
      <c r="AG29" s="30"/>
      <c r="AH29" s="27">
        <f t="shared" si="3"/>
        <v>6.9271194327298575</v>
      </c>
      <c r="AI29" s="1"/>
      <c r="AJ29" s="4"/>
      <c r="AM29" s="4"/>
      <c r="AN29" s="4"/>
      <c r="AO29" s="4"/>
      <c r="AP29" s="4"/>
      <c r="AQ29" s="31">
        <v>22.410869942122734</v>
      </c>
      <c r="AR29" s="31">
        <v>0.24989365451592402</v>
      </c>
      <c r="AS29" s="31">
        <v>2.4605606065955805E-2</v>
      </c>
      <c r="AT29" s="31">
        <v>1.914554685933197</v>
      </c>
      <c r="AU29" s="31">
        <v>37.558950802655175</v>
      </c>
      <c r="AV29" s="2"/>
      <c r="AW29">
        <v>8.5000000000000006E-2</v>
      </c>
      <c r="AX29" s="27">
        <v>7.2227201020784101E-2</v>
      </c>
      <c r="AY29" s="27"/>
      <c r="AZ29" s="27">
        <v>7.2227201020784101E-2</v>
      </c>
      <c r="BB29" s="27">
        <v>0.31192410487012495</v>
      </c>
      <c r="BC29" s="27"/>
      <c r="BD29" s="27">
        <v>0.31192410487012495</v>
      </c>
      <c r="BE29" s="1"/>
      <c r="BF29" s="1"/>
      <c r="BG29" s="1"/>
      <c r="BJ29">
        <v>5</v>
      </c>
    </row>
    <row r="30" spans="1:62" x14ac:dyDescent="0.2">
      <c r="A30" s="2">
        <v>29</v>
      </c>
      <c r="B30" s="1" t="s">
        <v>65</v>
      </c>
      <c r="C30" s="25">
        <v>44020</v>
      </c>
      <c r="D30" s="26">
        <v>0.84774305555038154</v>
      </c>
      <c r="E30" s="25">
        <v>44020</v>
      </c>
      <c r="F30" s="26">
        <v>0.55607638888888888</v>
      </c>
      <c r="G30" t="s">
        <v>74</v>
      </c>
      <c r="H30" t="s">
        <v>75</v>
      </c>
      <c r="I30" s="27">
        <v>48.017166666666668</v>
      </c>
      <c r="J30" s="3">
        <v>-122.30433333333333</v>
      </c>
      <c r="K30" s="1">
        <v>1</v>
      </c>
      <c r="L30">
        <v>5</v>
      </c>
      <c r="M30" s="2"/>
      <c r="N30">
        <v>20.417000000000002</v>
      </c>
      <c r="O30">
        <v>20.245000000000001</v>
      </c>
      <c r="P30">
        <v>11.3203</v>
      </c>
      <c r="Q30" s="1"/>
      <c r="R30" s="1"/>
      <c r="S30" s="1"/>
      <c r="T30">
        <v>29.285900000000002</v>
      </c>
      <c r="U30" s="2"/>
      <c r="V30" s="1"/>
      <c r="W30" s="1"/>
      <c r="X30">
        <v>22.275700000000001</v>
      </c>
      <c r="Y30" s="1"/>
      <c r="Z30">
        <v>7.1776999999999997</v>
      </c>
      <c r="AA30" s="1"/>
      <c r="AB30" s="28">
        <v>7.1776999999999997</v>
      </c>
      <c r="AE30" s="29">
        <v>7.0167069642794271</v>
      </c>
      <c r="AF30" s="29"/>
      <c r="AG30" s="30"/>
      <c r="AH30" s="27">
        <f t="shared" si="3"/>
        <v>7.0167069642794271</v>
      </c>
      <c r="AI30" s="1"/>
      <c r="AJ30" s="4"/>
      <c r="AM30" s="4"/>
      <c r="AN30" s="4"/>
      <c r="AO30" s="4"/>
      <c r="AP30" s="4"/>
      <c r="AQ30" s="31">
        <v>20.61622939550173</v>
      </c>
      <c r="AR30" s="31">
        <v>0.27555902802768162</v>
      </c>
      <c r="AS30" s="31">
        <v>0.54240554083044978</v>
      </c>
      <c r="AT30" s="31">
        <v>1.8367511314878893</v>
      </c>
      <c r="AU30" s="31">
        <v>36.453839304498267</v>
      </c>
      <c r="AV30" s="2"/>
      <c r="AW30">
        <v>8.6800000000000002E-2</v>
      </c>
      <c r="AX30" s="27">
        <v>8.3577189752621628E-2</v>
      </c>
      <c r="AY30" s="27"/>
      <c r="AZ30" s="27">
        <v>8.3577189752621628E-2</v>
      </c>
      <c r="BB30" s="27">
        <v>0.27134521242919651</v>
      </c>
      <c r="BC30" s="27"/>
      <c r="BD30" s="27">
        <v>0.27134521242919651</v>
      </c>
      <c r="BE30" s="1"/>
      <c r="BF30" s="1"/>
      <c r="BG30" s="1"/>
      <c r="BJ30">
        <v>5</v>
      </c>
    </row>
    <row r="31" spans="1:62" x14ac:dyDescent="0.2">
      <c r="A31" s="2">
        <v>30</v>
      </c>
      <c r="B31" s="1" t="s">
        <v>65</v>
      </c>
      <c r="C31" s="25">
        <v>44020</v>
      </c>
      <c r="D31" s="26">
        <v>0.84787037036585389</v>
      </c>
      <c r="E31" s="25">
        <v>44020</v>
      </c>
      <c r="F31" s="26">
        <v>0.55620370370370364</v>
      </c>
      <c r="G31" t="s">
        <v>74</v>
      </c>
      <c r="H31" t="s">
        <v>75</v>
      </c>
      <c r="I31" s="27">
        <v>48.017166666666668</v>
      </c>
      <c r="J31" s="3">
        <v>-122.30433333333333</v>
      </c>
      <c r="K31" s="1">
        <v>1</v>
      </c>
      <c r="L31">
        <v>6</v>
      </c>
      <c r="M31" s="2"/>
      <c r="N31">
        <v>20.419</v>
      </c>
      <c r="O31">
        <v>20.247</v>
      </c>
      <c r="P31">
        <v>11.321199999999999</v>
      </c>
      <c r="Q31" s="1"/>
      <c r="R31" s="1"/>
      <c r="S31" s="1"/>
      <c r="T31">
        <v>29.285299999999999</v>
      </c>
      <c r="U31" s="2"/>
      <c r="V31" s="1"/>
      <c r="W31" s="1"/>
      <c r="X31">
        <v>22.275099999999998</v>
      </c>
      <c r="Y31" s="1"/>
      <c r="Z31">
        <v>7.1856</v>
      </c>
      <c r="AA31" s="1"/>
      <c r="AB31" s="28">
        <v>7.1856</v>
      </c>
      <c r="AE31" s="29"/>
      <c r="AF31" s="29"/>
      <c r="AG31" s="30"/>
      <c r="AH31" s="27"/>
      <c r="AI31" s="1"/>
      <c r="AJ31" s="4"/>
      <c r="AM31" s="4"/>
      <c r="AN31" s="4"/>
      <c r="AO31" s="4"/>
      <c r="AP31" s="4"/>
      <c r="AQ31" s="31"/>
      <c r="AR31" s="31"/>
      <c r="AS31" s="31"/>
      <c r="AT31" s="31"/>
      <c r="AU31" s="31"/>
      <c r="AV31" s="2"/>
      <c r="AW31">
        <v>8.6199999999999999E-2</v>
      </c>
      <c r="AX31" s="27"/>
      <c r="AY31" s="27"/>
      <c r="AZ31" s="27"/>
      <c r="BB31" s="27"/>
      <c r="BC31" s="27"/>
      <c r="BD31" s="27"/>
      <c r="BE31" s="1"/>
      <c r="BF31" s="1"/>
      <c r="BG31" s="1"/>
      <c r="BJ31">
        <v>5</v>
      </c>
    </row>
    <row r="32" spans="1:62" x14ac:dyDescent="0.2">
      <c r="A32" s="2">
        <v>31</v>
      </c>
      <c r="B32" s="1" t="s">
        <v>65</v>
      </c>
      <c r="C32" s="25">
        <v>44020</v>
      </c>
      <c r="D32" s="26">
        <v>0.848773148143664</v>
      </c>
      <c r="E32" s="25">
        <v>44020</v>
      </c>
      <c r="F32" s="26">
        <v>0.55710648148148145</v>
      </c>
      <c r="G32" t="s">
        <v>74</v>
      </c>
      <c r="H32" t="s">
        <v>75</v>
      </c>
      <c r="I32" s="27">
        <v>48.017166666666668</v>
      </c>
      <c r="J32" s="3">
        <v>-122.30433333333333</v>
      </c>
      <c r="K32" s="1">
        <v>1</v>
      </c>
      <c r="L32">
        <v>7</v>
      </c>
      <c r="M32" s="2"/>
      <c r="N32">
        <v>10.087</v>
      </c>
      <c r="O32">
        <v>10.002000000000001</v>
      </c>
      <c r="P32">
        <v>11.9636</v>
      </c>
      <c r="Q32" s="1"/>
      <c r="R32" s="1"/>
      <c r="S32" s="1"/>
      <c r="T32">
        <v>28.640999999999998</v>
      </c>
      <c r="U32" s="2"/>
      <c r="V32" s="1"/>
      <c r="W32" s="1"/>
      <c r="X32">
        <v>21.662500000000001</v>
      </c>
      <c r="Y32" s="1"/>
      <c r="Z32">
        <v>7.9177999999999997</v>
      </c>
      <c r="AA32" s="1"/>
      <c r="AB32" s="28">
        <v>7.9177999999999997</v>
      </c>
      <c r="AE32" s="29">
        <v>7.6442655684047045</v>
      </c>
      <c r="AF32" s="29"/>
      <c r="AG32" s="30"/>
      <c r="AH32" s="27">
        <f>AVERAGE(AE32:AF32)</f>
        <v>7.6442655684047045</v>
      </c>
      <c r="AI32" s="1"/>
      <c r="AJ32" s="4"/>
      <c r="AM32" s="4"/>
      <c r="AN32" s="4"/>
      <c r="AO32" s="4"/>
      <c r="AP32" s="4"/>
      <c r="AQ32" s="31">
        <v>16.311871803714428</v>
      </c>
      <c r="AR32" s="31">
        <v>0.26715485847044695</v>
      </c>
      <c r="AS32" s="31">
        <v>1.3679055616764353</v>
      </c>
      <c r="AT32" s="31">
        <v>1.597568671598051</v>
      </c>
      <c r="AU32" s="31">
        <v>32.287549423416429</v>
      </c>
      <c r="AV32" s="2"/>
      <c r="AW32">
        <v>0.70220000000000005</v>
      </c>
      <c r="AX32" s="27">
        <v>0.35700873647416137</v>
      </c>
      <c r="AY32" s="27"/>
      <c r="AZ32" s="27">
        <v>0.35700873647416137</v>
      </c>
      <c r="BB32" s="27">
        <v>0.39876720228947493</v>
      </c>
      <c r="BC32" s="27"/>
      <c r="BD32" s="27">
        <v>0.39876720228947493</v>
      </c>
      <c r="BE32" s="1"/>
      <c r="BF32" s="1"/>
      <c r="BG32" s="1"/>
      <c r="BJ32">
        <v>5</v>
      </c>
    </row>
    <row r="33" spans="1:62" x14ac:dyDescent="0.2">
      <c r="A33" s="2">
        <v>32</v>
      </c>
      <c r="B33" s="1" t="s">
        <v>65</v>
      </c>
      <c r="C33" s="25">
        <v>44020</v>
      </c>
      <c r="D33" s="26">
        <v>0.8489236111054197</v>
      </c>
      <c r="E33" s="25">
        <v>44020</v>
      </c>
      <c r="F33" s="26">
        <v>0.55725694444444451</v>
      </c>
      <c r="G33" t="s">
        <v>74</v>
      </c>
      <c r="H33" t="s">
        <v>75</v>
      </c>
      <c r="I33" s="27">
        <v>48.017166666666668</v>
      </c>
      <c r="J33" s="3">
        <v>-122.30433333333333</v>
      </c>
      <c r="K33" s="1">
        <v>1</v>
      </c>
      <c r="L33">
        <v>8</v>
      </c>
      <c r="M33" s="2"/>
      <c r="N33">
        <v>10.083</v>
      </c>
      <c r="O33">
        <v>9.9979999999999993</v>
      </c>
      <c r="P33">
        <v>11.9689</v>
      </c>
      <c r="Q33" s="1"/>
      <c r="R33" s="1"/>
      <c r="S33" s="1"/>
      <c r="T33">
        <v>28.6264</v>
      </c>
      <c r="U33" s="2"/>
      <c r="V33" s="1"/>
      <c r="W33" s="1"/>
      <c r="X33">
        <v>21.650300000000001</v>
      </c>
      <c r="Y33" s="1"/>
      <c r="Z33">
        <v>7.8962000000000003</v>
      </c>
      <c r="AA33" s="1"/>
      <c r="AB33" s="28">
        <v>7.8962000000000003</v>
      </c>
      <c r="AE33" s="29"/>
      <c r="AF33" s="29"/>
      <c r="AG33" s="30"/>
      <c r="AH33" s="27"/>
      <c r="AI33" s="1"/>
      <c r="AJ33" s="4"/>
      <c r="AM33" s="4"/>
      <c r="AN33" s="4"/>
      <c r="AO33" s="4"/>
      <c r="AP33" s="4"/>
      <c r="AQ33" s="31"/>
      <c r="AR33" s="31"/>
      <c r="AS33" s="31"/>
      <c r="AT33" s="31"/>
      <c r="AU33" s="31"/>
      <c r="AV33" s="2"/>
      <c r="AW33">
        <v>0.70879999999999999</v>
      </c>
      <c r="AX33" s="27"/>
      <c r="AY33" s="27"/>
      <c r="AZ33" s="27"/>
      <c r="BB33" s="27"/>
      <c r="BC33" s="27"/>
      <c r="BD33" s="27"/>
      <c r="BE33" s="1"/>
      <c r="BF33" s="1"/>
      <c r="BG33" s="1"/>
      <c r="BJ33">
        <v>5</v>
      </c>
    </row>
    <row r="34" spans="1:62" x14ac:dyDescent="0.2">
      <c r="A34" s="2">
        <v>33</v>
      </c>
      <c r="B34" s="1" t="s">
        <v>65</v>
      </c>
      <c r="C34" s="25">
        <v>44020</v>
      </c>
      <c r="D34" s="26">
        <v>0.8502546296294895</v>
      </c>
      <c r="E34" s="25">
        <v>44020</v>
      </c>
      <c r="F34" s="26">
        <v>0.55858796296296298</v>
      </c>
      <c r="G34" t="s">
        <v>74</v>
      </c>
      <c r="H34" t="s">
        <v>75</v>
      </c>
      <c r="I34" s="27">
        <v>48.017166666666668</v>
      </c>
      <c r="J34" s="3">
        <v>-122.30433333333333</v>
      </c>
      <c r="K34" s="1">
        <v>1</v>
      </c>
      <c r="L34">
        <v>9</v>
      </c>
      <c r="M34" s="2"/>
      <c r="N34">
        <v>5.3490000000000002</v>
      </c>
      <c r="O34">
        <v>5.3040000000000003</v>
      </c>
      <c r="P34">
        <v>15.555899999999999</v>
      </c>
      <c r="Q34" s="1"/>
      <c r="R34" s="1"/>
      <c r="S34" s="1"/>
      <c r="T34">
        <v>22.852900000000002</v>
      </c>
      <c r="U34" s="2"/>
      <c r="V34" s="1"/>
      <c r="W34" s="1"/>
      <c r="X34">
        <v>16.519400000000001</v>
      </c>
      <c r="Y34" s="1"/>
      <c r="Z34">
        <v>11.391500000000001</v>
      </c>
      <c r="AA34" s="1"/>
      <c r="AB34" s="28">
        <v>11.391500000000001</v>
      </c>
      <c r="AE34" s="29">
        <v>11.387361564572487</v>
      </c>
      <c r="AF34" s="29"/>
      <c r="AG34" s="30"/>
      <c r="AH34" s="27">
        <f>AVERAGE(AE34:AF34)</f>
        <v>11.387361564572487</v>
      </c>
      <c r="AI34" s="1"/>
      <c r="AJ34" s="4"/>
      <c r="AM34" s="4"/>
      <c r="AN34" s="4"/>
      <c r="AO34" s="4"/>
      <c r="AP34" s="4"/>
      <c r="AQ34" s="31">
        <v>0.38059155835746089</v>
      </c>
      <c r="AR34" s="31">
        <v>2.1097530718169631E-2</v>
      </c>
      <c r="AS34" s="31">
        <v>4.3244234164251758E-5</v>
      </c>
      <c r="AT34" s="31">
        <v>8.9882970129228162E-2</v>
      </c>
      <c r="AU34" s="31">
        <v>14.04433657789704</v>
      </c>
      <c r="AV34" s="2"/>
      <c r="AW34">
        <v>4.1749999999999998</v>
      </c>
      <c r="AX34" s="27">
        <v>4.6153181452281054</v>
      </c>
      <c r="AY34" s="27"/>
      <c r="AZ34" s="27">
        <v>4.6153181452281054</v>
      </c>
      <c r="BB34" s="27">
        <v>1.7075200606991681</v>
      </c>
      <c r="BC34" s="27"/>
      <c r="BD34" s="27">
        <v>1.7075200606991681</v>
      </c>
      <c r="BE34" s="1"/>
      <c r="BF34" s="1"/>
      <c r="BG34" s="1"/>
      <c r="BJ34">
        <v>5</v>
      </c>
    </row>
    <row r="35" spans="1:62" x14ac:dyDescent="0.2">
      <c r="A35" s="2">
        <v>34</v>
      </c>
      <c r="B35" s="1" t="s">
        <v>65</v>
      </c>
      <c r="C35" s="25">
        <v>44020</v>
      </c>
      <c r="D35" s="26">
        <v>0.85039351851446554</v>
      </c>
      <c r="E35" s="25">
        <v>44020</v>
      </c>
      <c r="F35" s="26">
        <v>0.55872685185185189</v>
      </c>
      <c r="G35" t="s">
        <v>74</v>
      </c>
      <c r="H35" t="s">
        <v>75</v>
      </c>
      <c r="I35" s="27">
        <v>48.017166666666668</v>
      </c>
      <c r="J35" s="3">
        <v>-122.30433333333333</v>
      </c>
      <c r="K35" s="1">
        <v>1</v>
      </c>
      <c r="L35">
        <v>10</v>
      </c>
      <c r="M35" s="2"/>
      <c r="N35">
        <v>5.351</v>
      </c>
      <c r="O35">
        <v>5.3049999999999997</v>
      </c>
      <c r="P35">
        <v>15.616300000000001</v>
      </c>
      <c r="Q35" s="1"/>
      <c r="R35" s="1"/>
      <c r="S35" s="1"/>
      <c r="T35">
        <v>22.879300000000001</v>
      </c>
      <c r="U35" s="2"/>
      <c r="V35" s="1"/>
      <c r="W35" s="1"/>
      <c r="X35">
        <v>16.5274</v>
      </c>
      <c r="Y35" s="1"/>
      <c r="Z35">
        <v>11.3758</v>
      </c>
      <c r="AA35" s="1"/>
      <c r="AB35" s="28">
        <v>11.3758</v>
      </c>
      <c r="AE35" s="29"/>
      <c r="AF35" s="29"/>
      <c r="AG35" s="30"/>
      <c r="AH35" s="27"/>
      <c r="AI35" s="1"/>
      <c r="AJ35" s="4"/>
      <c r="AM35" s="4"/>
      <c r="AN35" s="4"/>
      <c r="AO35" s="4"/>
      <c r="AP35" s="4"/>
      <c r="AQ35" s="31"/>
      <c r="AR35" s="31"/>
      <c r="AS35" s="31"/>
      <c r="AT35" s="31"/>
      <c r="AU35" s="31"/>
      <c r="AV35" s="2"/>
      <c r="AW35">
        <v>5.0655000000000001</v>
      </c>
      <c r="AX35" s="27"/>
      <c r="AY35" s="27"/>
      <c r="AZ35" s="27"/>
      <c r="BB35" s="27"/>
      <c r="BC35" s="27"/>
      <c r="BD35" s="27"/>
      <c r="BE35" s="1"/>
      <c r="BF35" s="1"/>
      <c r="BG35" s="1"/>
      <c r="BJ35">
        <v>5</v>
      </c>
    </row>
    <row r="36" spans="1:62" x14ac:dyDescent="0.2">
      <c r="A36" s="2">
        <v>35</v>
      </c>
      <c r="B36" s="1" t="s">
        <v>65</v>
      </c>
      <c r="C36" s="25">
        <v>44020</v>
      </c>
      <c r="D36" s="26">
        <v>0.85093749999941792</v>
      </c>
      <c r="E36" s="25">
        <v>44020</v>
      </c>
      <c r="F36" s="26">
        <v>0.55927083333333327</v>
      </c>
      <c r="G36" t="s">
        <v>74</v>
      </c>
      <c r="H36" t="s">
        <v>75</v>
      </c>
      <c r="I36" s="27">
        <v>48.017166666666668</v>
      </c>
      <c r="J36" s="3">
        <v>-122.30433333333333</v>
      </c>
      <c r="K36" s="1">
        <v>1</v>
      </c>
      <c r="L36">
        <v>11</v>
      </c>
      <c r="M36" s="2"/>
      <c r="N36">
        <v>2.4390000000000001</v>
      </c>
      <c r="O36">
        <v>2.419</v>
      </c>
      <c r="P36">
        <v>16.0852</v>
      </c>
      <c r="Q36" s="1"/>
      <c r="R36" s="1"/>
      <c r="S36" s="1"/>
      <c r="T36">
        <v>21.437000000000001</v>
      </c>
      <c r="U36" s="2"/>
      <c r="V36" s="1"/>
      <c r="W36" s="1"/>
      <c r="X36">
        <v>15.327500000000001</v>
      </c>
      <c r="Y36" s="1"/>
      <c r="Z36">
        <v>11.159700000000001</v>
      </c>
      <c r="AA36" s="1"/>
      <c r="AB36" s="28">
        <v>11.159700000000001</v>
      </c>
      <c r="AE36" s="29"/>
      <c r="AF36" s="29"/>
      <c r="AG36" s="30"/>
      <c r="AH36" s="27"/>
      <c r="AI36" s="1"/>
      <c r="AJ36" s="4"/>
      <c r="AM36" s="4"/>
      <c r="AN36" s="4"/>
      <c r="AO36" s="4"/>
      <c r="AP36" s="4"/>
      <c r="AQ36" s="31"/>
      <c r="AR36" s="31"/>
      <c r="AS36" s="31"/>
      <c r="AT36" s="31"/>
      <c r="AU36" s="31"/>
      <c r="AV36" s="2"/>
      <c r="AW36">
        <v>1.8301000000000001</v>
      </c>
      <c r="AX36" s="27"/>
      <c r="AY36" s="27"/>
      <c r="AZ36" s="27"/>
      <c r="BB36" s="27"/>
      <c r="BC36" s="27"/>
      <c r="BD36" s="27"/>
      <c r="BE36" s="1"/>
      <c r="BF36" s="1"/>
      <c r="BG36" s="1"/>
      <c r="BJ36">
        <v>5</v>
      </c>
    </row>
    <row r="37" spans="1:62" x14ac:dyDescent="0.2">
      <c r="A37" s="2">
        <v>36</v>
      </c>
      <c r="B37" s="1" t="s">
        <v>65</v>
      </c>
      <c r="C37" s="25">
        <v>44020</v>
      </c>
      <c r="D37" s="26">
        <v>0.85108796296117362</v>
      </c>
      <c r="E37" s="25">
        <v>44020</v>
      </c>
      <c r="F37" s="26">
        <v>0.55942129629629633</v>
      </c>
      <c r="G37" t="s">
        <v>74</v>
      </c>
      <c r="H37" t="s">
        <v>75</v>
      </c>
      <c r="I37" s="27">
        <v>48.017166666666668</v>
      </c>
      <c r="J37" s="3">
        <v>-122.30433333333333</v>
      </c>
      <c r="K37" s="1">
        <v>1</v>
      </c>
      <c r="L37">
        <v>12</v>
      </c>
      <c r="M37" s="2"/>
      <c r="N37">
        <v>2.4470000000000001</v>
      </c>
      <c r="O37">
        <v>2.427</v>
      </c>
      <c r="P37">
        <v>16.2468</v>
      </c>
      <c r="Q37" s="1"/>
      <c r="R37" s="1"/>
      <c r="S37" s="1"/>
      <c r="T37">
        <v>21.373200000000001</v>
      </c>
      <c r="U37" s="2"/>
      <c r="V37" s="1"/>
      <c r="W37" s="1"/>
      <c r="X37">
        <v>15.2454</v>
      </c>
      <c r="Y37" s="1"/>
      <c r="Z37">
        <v>11.172800000000001</v>
      </c>
      <c r="AA37" s="1"/>
      <c r="AB37" s="28">
        <v>11.172800000000001</v>
      </c>
      <c r="AE37" s="29">
        <v>11.259010069277959</v>
      </c>
      <c r="AF37" s="29"/>
      <c r="AG37" s="30"/>
      <c r="AH37" s="27">
        <f t="shared" ref="AH37:AH41" si="4">AVERAGE(AE37:AF37)</f>
        <v>11.259010069277959</v>
      </c>
      <c r="AI37" s="1"/>
      <c r="AJ37" s="4"/>
      <c r="AM37" s="4"/>
      <c r="AN37" s="4"/>
      <c r="AO37" s="4"/>
      <c r="AP37" s="4"/>
      <c r="AQ37" s="31">
        <v>0.29893329640562144</v>
      </c>
      <c r="AR37" s="31">
        <v>1.9954737207824293E-2</v>
      </c>
      <c r="AS37" s="31">
        <v>2.4746868229644958E-3</v>
      </c>
      <c r="AT37" s="31">
        <v>8.260344304780734E-2</v>
      </c>
      <c r="AU37" s="31">
        <v>20.558048662057764</v>
      </c>
      <c r="AV37" s="2"/>
      <c r="AW37">
        <v>1.7218</v>
      </c>
      <c r="AX37" s="27">
        <v>4.0859959434615005</v>
      </c>
      <c r="AY37" s="27"/>
      <c r="AZ37" s="27">
        <v>4.0859959434615005</v>
      </c>
      <c r="BB37" s="27">
        <v>0.7994065336294075</v>
      </c>
      <c r="BC37" s="27"/>
      <c r="BD37" s="27">
        <v>0.7994065336294075</v>
      </c>
      <c r="BE37" s="1"/>
      <c r="BF37" s="1"/>
      <c r="BG37" s="1"/>
      <c r="BJ37">
        <v>5</v>
      </c>
    </row>
    <row r="38" spans="1:62" x14ac:dyDescent="0.2">
      <c r="A38" s="2">
        <v>37</v>
      </c>
      <c r="B38" s="1" t="s">
        <v>65</v>
      </c>
      <c r="C38" s="25">
        <v>44020</v>
      </c>
      <c r="D38" s="26">
        <v>0.90586805555358296</v>
      </c>
      <c r="E38" s="25">
        <v>44020</v>
      </c>
      <c r="F38" s="26">
        <v>0.61420138888888887</v>
      </c>
      <c r="G38" t="s">
        <v>76</v>
      </c>
      <c r="H38" t="s">
        <v>77</v>
      </c>
      <c r="I38" s="27">
        <v>48.107999999999997</v>
      </c>
      <c r="J38" s="3">
        <v>-122.49066666666667</v>
      </c>
      <c r="K38" s="1">
        <v>3</v>
      </c>
      <c r="L38">
        <v>1</v>
      </c>
      <c r="M38" s="2"/>
      <c r="N38">
        <v>138.422</v>
      </c>
      <c r="O38">
        <v>137.21299999999999</v>
      </c>
      <c r="P38">
        <v>9.6440000000000001</v>
      </c>
      <c r="Q38" s="1"/>
      <c r="R38" s="1"/>
      <c r="S38" s="1"/>
      <c r="T38">
        <v>29.7103</v>
      </c>
      <c r="U38" s="2"/>
      <c r="V38" s="1"/>
      <c r="W38" s="1"/>
      <c r="X38">
        <v>22.883400000000002</v>
      </c>
      <c r="Y38" s="1"/>
      <c r="Z38">
        <v>5.3860999999999999</v>
      </c>
      <c r="AA38" s="1"/>
      <c r="AB38" s="28">
        <v>5.3860999999999999</v>
      </c>
      <c r="AE38" s="29">
        <v>5.4721948577066204</v>
      </c>
      <c r="AF38" s="29"/>
      <c r="AG38" s="30"/>
      <c r="AH38" s="27">
        <f t="shared" si="4"/>
        <v>5.4721948577066204</v>
      </c>
      <c r="AI38" s="1"/>
      <c r="AJ38" s="4"/>
      <c r="AL38" s="4"/>
      <c r="AM38" s="4"/>
      <c r="AN38" s="4"/>
      <c r="AO38" s="4"/>
      <c r="AP38" s="4"/>
      <c r="AQ38" s="31">
        <v>27.399928793729256</v>
      </c>
      <c r="AR38" s="31">
        <v>7.8126197867382244E-2</v>
      </c>
      <c r="AS38" s="31">
        <v>3.4078038274120677E-5</v>
      </c>
      <c r="AT38" s="31">
        <v>2.443961092754749</v>
      </c>
      <c r="AU38" s="31">
        <v>56.851386362813358</v>
      </c>
      <c r="AV38" s="2"/>
      <c r="AW38">
        <v>2.8799999999999999E-2</v>
      </c>
      <c r="AX38" s="27"/>
      <c r="AY38" s="27"/>
      <c r="AZ38" s="27"/>
      <c r="BB38" s="27"/>
      <c r="BC38" s="27"/>
      <c r="BD38" s="27"/>
      <c r="BE38" s="1"/>
      <c r="BF38" s="1"/>
      <c r="BG38" s="1"/>
      <c r="BJ38">
        <v>5</v>
      </c>
    </row>
    <row r="39" spans="1:62" x14ac:dyDescent="0.2">
      <c r="A39" s="2">
        <v>38</v>
      </c>
      <c r="B39" s="1" t="s">
        <v>65</v>
      </c>
      <c r="C39" s="25">
        <v>44020</v>
      </c>
      <c r="D39" s="26">
        <v>0.906076388884685</v>
      </c>
      <c r="E39" s="25">
        <v>44020</v>
      </c>
      <c r="F39" s="26">
        <v>0.61440972222222223</v>
      </c>
      <c r="G39" t="s">
        <v>76</v>
      </c>
      <c r="H39" t="s">
        <v>77</v>
      </c>
      <c r="I39" s="27">
        <v>48.107999999999997</v>
      </c>
      <c r="J39" s="3">
        <v>-122.49066666666667</v>
      </c>
      <c r="K39" s="1">
        <v>3</v>
      </c>
      <c r="L39">
        <v>2</v>
      </c>
      <c r="M39" s="2"/>
      <c r="N39">
        <v>138.41999999999999</v>
      </c>
      <c r="O39">
        <v>137.21199999999999</v>
      </c>
      <c r="P39">
        <v>9.6448</v>
      </c>
      <c r="Q39" s="1"/>
      <c r="R39" s="1"/>
      <c r="S39" s="1"/>
      <c r="T39">
        <v>29.709</v>
      </c>
      <c r="U39" s="2"/>
      <c r="V39" s="1"/>
      <c r="W39" s="1"/>
      <c r="X39">
        <v>22.882300000000001</v>
      </c>
      <c r="Y39" s="1"/>
      <c r="Z39">
        <v>5.3880999999999997</v>
      </c>
      <c r="AA39" s="1"/>
      <c r="AB39" s="28">
        <v>5.3880999999999997</v>
      </c>
      <c r="AE39" s="29">
        <v>5.5164001243017085</v>
      </c>
      <c r="AF39" s="29"/>
      <c r="AG39" s="30"/>
      <c r="AH39" s="27">
        <f t="shared" si="4"/>
        <v>5.5164001243017085</v>
      </c>
      <c r="AI39" s="1"/>
      <c r="AJ39" s="4"/>
      <c r="AL39" s="4"/>
      <c r="AM39" s="4"/>
      <c r="AN39" s="4"/>
      <c r="AO39" s="4"/>
      <c r="AP39" s="4"/>
      <c r="AQ39" s="31"/>
      <c r="AR39" s="31"/>
      <c r="AS39" s="31"/>
      <c r="AT39" s="31"/>
      <c r="AU39" s="31"/>
      <c r="AV39" s="2"/>
      <c r="AW39">
        <v>2.8799999999999999E-2</v>
      </c>
      <c r="AX39" s="27"/>
      <c r="AY39" s="27"/>
      <c r="AZ39" s="27"/>
      <c r="BB39" s="27"/>
      <c r="BC39" s="27"/>
      <c r="BD39" s="27"/>
      <c r="BE39" s="1"/>
      <c r="BF39" s="1"/>
      <c r="BG39" s="1"/>
      <c r="BJ39">
        <v>5</v>
      </c>
    </row>
    <row r="40" spans="1:62" x14ac:dyDescent="0.2">
      <c r="A40" s="2">
        <v>39</v>
      </c>
      <c r="B40" s="1" t="s">
        <v>65</v>
      </c>
      <c r="C40" s="25">
        <v>44020</v>
      </c>
      <c r="D40" s="26">
        <v>0.90754629629373085</v>
      </c>
      <c r="E40" s="25">
        <v>44020</v>
      </c>
      <c r="F40" s="26">
        <v>0.61587962962962961</v>
      </c>
      <c r="G40" t="s">
        <v>76</v>
      </c>
      <c r="H40" t="s">
        <v>77</v>
      </c>
      <c r="I40" s="27">
        <v>48.107999999999997</v>
      </c>
      <c r="J40" s="3">
        <v>-122.49066666666667</v>
      </c>
      <c r="K40" s="1">
        <v>3</v>
      </c>
      <c r="L40">
        <v>3</v>
      </c>
      <c r="M40" s="2"/>
      <c r="N40">
        <v>81.47</v>
      </c>
      <c r="O40">
        <v>80.77</v>
      </c>
      <c r="P40">
        <v>9.7908000000000008</v>
      </c>
      <c r="Q40" s="1"/>
      <c r="R40" s="1"/>
      <c r="S40" s="1"/>
      <c r="T40">
        <v>29.5916</v>
      </c>
      <c r="U40" s="2"/>
      <c r="V40" s="1"/>
      <c r="W40" s="1"/>
      <c r="X40">
        <v>22.7669</v>
      </c>
      <c r="Y40" s="1"/>
      <c r="Z40">
        <v>5.5979000000000001</v>
      </c>
      <c r="AA40" s="1"/>
      <c r="AB40" s="28">
        <v>5.5979000000000001</v>
      </c>
      <c r="AE40" s="29">
        <v>5.6343975742233248</v>
      </c>
      <c r="AF40" s="29"/>
      <c r="AG40" s="30"/>
      <c r="AH40" s="27">
        <f t="shared" si="4"/>
        <v>5.6343975742233248</v>
      </c>
      <c r="AI40" s="1"/>
      <c r="AJ40" s="4"/>
      <c r="AL40" s="4"/>
      <c r="AM40" s="4"/>
      <c r="AN40" s="4"/>
      <c r="AO40" s="4"/>
      <c r="AP40" s="4"/>
      <c r="AQ40" s="31">
        <v>26.993591542045056</v>
      </c>
      <c r="AR40" s="31">
        <v>5.0054958795282788E-2</v>
      </c>
      <c r="AS40" s="31">
        <v>3.4686547560205991E-5</v>
      </c>
      <c r="AT40" s="31">
        <v>2.3361893700303651</v>
      </c>
      <c r="AU40" s="31">
        <v>52.945240417738852</v>
      </c>
      <c r="AV40" s="2"/>
      <c r="AW40">
        <v>3.0599999999999999E-2</v>
      </c>
      <c r="AX40" s="27"/>
      <c r="AY40" s="27"/>
      <c r="AZ40" s="27"/>
      <c r="BB40" s="27"/>
      <c r="BC40" s="27"/>
      <c r="BD40" s="27"/>
      <c r="BE40" s="1"/>
      <c r="BF40" s="1"/>
      <c r="BG40" s="1"/>
      <c r="BJ40">
        <v>5</v>
      </c>
    </row>
    <row r="41" spans="1:62" x14ac:dyDescent="0.2">
      <c r="A41" s="2">
        <v>40</v>
      </c>
      <c r="B41" s="1" t="s">
        <v>65</v>
      </c>
      <c r="C41" s="25">
        <v>44020</v>
      </c>
      <c r="D41" s="26">
        <v>0.90861111111007631</v>
      </c>
      <c r="E41" s="25">
        <v>44020</v>
      </c>
      <c r="F41" s="26">
        <v>0.61694444444444441</v>
      </c>
      <c r="G41" t="s">
        <v>76</v>
      </c>
      <c r="H41" t="s">
        <v>77</v>
      </c>
      <c r="I41" s="27">
        <v>48.107999999999997</v>
      </c>
      <c r="J41" s="3">
        <v>-122.49066666666667</v>
      </c>
      <c r="K41" s="1">
        <v>3</v>
      </c>
      <c r="L41">
        <v>4</v>
      </c>
      <c r="M41" s="2"/>
      <c r="N41">
        <v>50.462000000000003</v>
      </c>
      <c r="O41">
        <v>50.031999999999996</v>
      </c>
      <c r="P41">
        <v>10.046900000000001</v>
      </c>
      <c r="Q41" s="1"/>
      <c r="R41" s="1"/>
      <c r="S41" s="1"/>
      <c r="T41">
        <v>29.485499999999998</v>
      </c>
      <c r="U41" s="2"/>
      <c r="V41" s="1"/>
      <c r="W41" s="1"/>
      <c r="X41">
        <v>22.6431</v>
      </c>
      <c r="Y41" s="1"/>
      <c r="Z41">
        <v>5.8878000000000004</v>
      </c>
      <c r="AA41" s="1"/>
      <c r="AB41" s="28">
        <v>5.8878000000000004</v>
      </c>
      <c r="AE41" s="29">
        <v>5.9858798115547707</v>
      </c>
      <c r="AF41" s="29"/>
      <c r="AG41" s="30"/>
      <c r="AH41" s="27">
        <f t="shared" si="4"/>
        <v>5.9858798115547707</v>
      </c>
      <c r="AI41" s="1"/>
      <c r="AJ41" s="4"/>
      <c r="AL41" s="4"/>
      <c r="AM41" s="4"/>
      <c r="AN41" s="4"/>
      <c r="AO41" s="4"/>
      <c r="AP41" s="4"/>
      <c r="AQ41" s="31">
        <v>25.826907875446651</v>
      </c>
      <c r="AR41" s="31">
        <v>7.6914511107972608E-2</v>
      </c>
      <c r="AS41" s="31">
        <v>4.2962308029093982E-2</v>
      </c>
      <c r="AT41" s="31">
        <v>2.2302835401807783</v>
      </c>
      <c r="AU41" s="31">
        <v>47.573019392260427</v>
      </c>
      <c r="AV41" s="2"/>
      <c r="AW41">
        <v>5.8700000000000002E-2</v>
      </c>
      <c r="AX41" s="27">
        <v>0.10111808142909773</v>
      </c>
      <c r="AY41" s="27"/>
      <c r="AZ41" s="27">
        <v>0.10111808142909773</v>
      </c>
      <c r="BB41" s="27">
        <v>0.42082662766181139</v>
      </c>
      <c r="BC41" s="27"/>
      <c r="BD41" s="27">
        <v>0.42082662766181139</v>
      </c>
      <c r="BE41" s="1"/>
      <c r="BF41" s="1"/>
      <c r="BG41" s="1"/>
      <c r="BJ41">
        <v>5</v>
      </c>
    </row>
    <row r="42" spans="1:62" x14ac:dyDescent="0.2">
      <c r="A42" s="2">
        <v>41</v>
      </c>
      <c r="B42" s="1" t="s">
        <v>65</v>
      </c>
      <c r="C42" s="25">
        <v>44020</v>
      </c>
      <c r="D42" s="26">
        <v>0.90935185184935108</v>
      </c>
      <c r="E42" s="25">
        <v>44020</v>
      </c>
      <c r="F42" s="26">
        <v>0.61768518518518511</v>
      </c>
      <c r="G42" t="s">
        <v>76</v>
      </c>
      <c r="H42" t="s">
        <v>77</v>
      </c>
      <c r="I42" s="27">
        <v>48.107999999999997</v>
      </c>
      <c r="J42" s="3">
        <v>-122.49066666666667</v>
      </c>
      <c r="K42" s="1">
        <v>3</v>
      </c>
      <c r="L42">
        <v>5</v>
      </c>
      <c r="M42" s="2"/>
      <c r="N42">
        <v>30.783999999999999</v>
      </c>
      <c r="O42">
        <v>30.524000000000001</v>
      </c>
      <c r="P42">
        <v>10.4069</v>
      </c>
      <c r="Q42" s="1"/>
      <c r="R42" s="1"/>
      <c r="S42" s="1"/>
      <c r="T42">
        <v>29.382899999999999</v>
      </c>
      <c r="U42" s="2"/>
      <c r="V42" s="1"/>
      <c r="W42" s="1"/>
      <c r="X42">
        <v>22.5047</v>
      </c>
      <c r="Y42" s="1"/>
      <c r="Z42">
        <v>6.2561999999999998</v>
      </c>
      <c r="AA42" s="1"/>
      <c r="AB42" s="28">
        <v>6.2561999999999998</v>
      </c>
      <c r="AE42" s="29"/>
      <c r="AF42" s="29"/>
      <c r="AG42" s="30"/>
      <c r="AH42" s="27"/>
      <c r="AI42" s="1"/>
      <c r="AJ42" s="4"/>
      <c r="AL42" s="4"/>
      <c r="AM42" s="4"/>
      <c r="AN42" s="4"/>
      <c r="AO42" s="4"/>
      <c r="AP42" s="4"/>
      <c r="AQ42" s="31"/>
      <c r="AR42" s="31"/>
      <c r="AS42" s="31"/>
      <c r="AT42" s="31"/>
      <c r="AU42" s="31"/>
      <c r="AV42" s="2"/>
      <c r="AW42">
        <v>7.7799999999999994E-2</v>
      </c>
      <c r="AX42" s="27"/>
      <c r="AY42" s="27"/>
      <c r="AZ42" s="27"/>
      <c r="BB42" s="27"/>
      <c r="BC42" s="27"/>
      <c r="BD42" s="27"/>
      <c r="BE42" s="1"/>
      <c r="BF42" s="1"/>
      <c r="BG42" s="1"/>
      <c r="BJ42">
        <v>5</v>
      </c>
    </row>
    <row r="43" spans="1:62" x14ac:dyDescent="0.2">
      <c r="A43" s="2">
        <v>42</v>
      </c>
      <c r="B43" s="1" t="s">
        <v>65</v>
      </c>
      <c r="C43" s="25">
        <v>44020</v>
      </c>
      <c r="D43" s="26">
        <v>0.90946759258804377</v>
      </c>
      <c r="E43" s="25">
        <v>44020</v>
      </c>
      <c r="F43" s="26">
        <v>0.61780092592592595</v>
      </c>
      <c r="G43" t="s">
        <v>76</v>
      </c>
      <c r="H43" t="s">
        <v>77</v>
      </c>
      <c r="I43" s="27">
        <v>48.107999999999997</v>
      </c>
      <c r="J43" s="3">
        <v>-122.49066666666667</v>
      </c>
      <c r="K43" s="1">
        <v>3</v>
      </c>
      <c r="L43">
        <v>6</v>
      </c>
      <c r="M43" s="2"/>
      <c r="N43">
        <v>30.779</v>
      </c>
      <c r="O43">
        <v>30.518999999999998</v>
      </c>
      <c r="P43">
        <v>10.4087</v>
      </c>
      <c r="Q43" s="1"/>
      <c r="R43" s="1"/>
      <c r="S43" s="1"/>
      <c r="T43">
        <v>29.378900000000002</v>
      </c>
      <c r="U43" s="2"/>
      <c r="V43" s="1"/>
      <c r="W43" s="1"/>
      <c r="X43">
        <v>22.5014</v>
      </c>
      <c r="Y43" s="1"/>
      <c r="Z43">
        <v>6.2512999999999996</v>
      </c>
      <c r="AA43" s="1"/>
      <c r="AB43" s="28">
        <v>6.2512999999999996</v>
      </c>
      <c r="AE43" s="29">
        <v>6.3821315208589304</v>
      </c>
      <c r="AF43" s="29"/>
      <c r="AG43" s="30"/>
      <c r="AH43" s="27">
        <f t="shared" ref="AH43:AH45" si="5">AVERAGE(AE43:AF43)</f>
        <v>6.3821315208589304</v>
      </c>
      <c r="AI43" s="1"/>
      <c r="AJ43" s="4"/>
      <c r="AL43" s="4"/>
      <c r="AM43" s="4"/>
      <c r="AN43" s="4"/>
      <c r="AO43" s="4"/>
      <c r="AP43" s="4"/>
      <c r="AQ43" s="31">
        <v>24.292105891413033</v>
      </c>
      <c r="AR43" s="31">
        <v>0.17388720438528352</v>
      </c>
      <c r="AS43" s="31">
        <v>2.4318829877833497E-2</v>
      </c>
      <c r="AT43" s="31">
        <v>2.0909126536261562</v>
      </c>
      <c r="AU43" s="31">
        <v>42.862374684697407</v>
      </c>
      <c r="AV43" s="2"/>
      <c r="AW43">
        <v>7.4200000000000002E-2</v>
      </c>
      <c r="AX43" s="27">
        <v>8.6672641224940991E-2</v>
      </c>
      <c r="AY43" s="27"/>
      <c r="AZ43" s="27">
        <v>8.6672641224940991E-2</v>
      </c>
      <c r="BB43" s="27">
        <v>0.34967313557505902</v>
      </c>
      <c r="BC43" s="27"/>
      <c r="BD43" s="27">
        <v>0.34967313557505902</v>
      </c>
      <c r="BE43" s="1"/>
      <c r="BF43" s="1"/>
      <c r="BG43" s="1"/>
      <c r="BJ43">
        <v>5</v>
      </c>
    </row>
    <row r="44" spans="1:62" x14ac:dyDescent="0.2">
      <c r="A44" s="2">
        <v>43</v>
      </c>
      <c r="B44" s="1" t="s">
        <v>65</v>
      </c>
      <c r="C44" s="25">
        <v>44020</v>
      </c>
      <c r="D44" s="26">
        <v>0.91031249999650754</v>
      </c>
      <c r="E44" s="25">
        <v>44020</v>
      </c>
      <c r="F44" s="26">
        <v>0.61864583333333334</v>
      </c>
      <c r="G44" t="s">
        <v>76</v>
      </c>
      <c r="H44" t="s">
        <v>77</v>
      </c>
      <c r="I44" s="27">
        <v>48.107999999999997</v>
      </c>
      <c r="J44" s="3">
        <v>-122.49066666666667</v>
      </c>
      <c r="K44" s="1">
        <v>3</v>
      </c>
      <c r="L44">
        <v>7</v>
      </c>
      <c r="M44" s="2"/>
      <c r="N44">
        <v>20.443000000000001</v>
      </c>
      <c r="O44">
        <v>20.27</v>
      </c>
      <c r="P44">
        <v>10.7569</v>
      </c>
      <c r="Q44" s="1"/>
      <c r="R44" s="1"/>
      <c r="S44" s="1"/>
      <c r="T44">
        <v>29.169</v>
      </c>
      <c r="U44" s="2"/>
      <c r="V44" s="1"/>
      <c r="W44" s="1"/>
      <c r="X44">
        <v>22.2805</v>
      </c>
      <c r="Y44" s="1"/>
      <c r="Z44">
        <v>6.5311000000000003</v>
      </c>
      <c r="AA44" s="1"/>
      <c r="AB44" s="28">
        <v>6.5311000000000003</v>
      </c>
      <c r="AE44" s="29">
        <v>6.6268926478901831</v>
      </c>
      <c r="AF44" s="29"/>
      <c r="AG44" s="30"/>
      <c r="AH44" s="27">
        <f t="shared" si="5"/>
        <v>6.6268926478901831</v>
      </c>
      <c r="AI44" s="1"/>
      <c r="AJ44" s="4"/>
      <c r="AL44" s="4"/>
      <c r="AM44" s="4"/>
      <c r="AN44" s="4"/>
      <c r="AO44" s="4"/>
      <c r="AP44" s="4"/>
      <c r="AQ44" s="31">
        <v>21.889511741204714</v>
      </c>
      <c r="AR44" s="31">
        <v>0.22583436971965259</v>
      </c>
      <c r="AS44" s="31">
        <v>0.33447438402655177</v>
      </c>
      <c r="AT44" s="31">
        <v>1.9350511053244828</v>
      </c>
      <c r="AU44" s="31">
        <v>40.418836972360708</v>
      </c>
      <c r="AV44" s="2"/>
      <c r="AW44">
        <v>0.1885</v>
      </c>
      <c r="AX44" s="27">
        <v>0.18366345402427955</v>
      </c>
      <c r="AY44" s="27"/>
      <c r="AZ44" s="27">
        <v>0.18366345402427955</v>
      </c>
      <c r="BB44" s="27">
        <v>0.3414129233211749</v>
      </c>
      <c r="BC44" s="27"/>
      <c r="BD44" s="27">
        <v>0.3414129233211749</v>
      </c>
      <c r="BE44" s="1"/>
      <c r="BF44" s="1"/>
      <c r="BG44" s="1"/>
      <c r="BJ44">
        <v>5</v>
      </c>
    </row>
    <row r="45" spans="1:62" x14ac:dyDescent="0.2">
      <c r="A45" s="2">
        <v>44</v>
      </c>
      <c r="B45" s="1" t="s">
        <v>65</v>
      </c>
      <c r="C45" s="25">
        <v>44020</v>
      </c>
      <c r="D45" s="26">
        <v>0.91082175925839692</v>
      </c>
      <c r="E45" s="25">
        <v>44020</v>
      </c>
      <c r="F45" s="26">
        <v>0.6191550925925926</v>
      </c>
      <c r="G45" t="s">
        <v>76</v>
      </c>
      <c r="H45" t="s">
        <v>77</v>
      </c>
      <c r="I45" s="27">
        <v>48.107999999999997</v>
      </c>
      <c r="J45" s="3">
        <v>-122.49066666666667</v>
      </c>
      <c r="K45" s="1">
        <v>3</v>
      </c>
      <c r="L45">
        <v>8</v>
      </c>
      <c r="M45" s="2"/>
      <c r="N45">
        <v>10.084</v>
      </c>
      <c r="O45">
        <v>9.9990000000000006</v>
      </c>
      <c r="P45">
        <v>11.679</v>
      </c>
      <c r="Q45" s="1"/>
      <c r="R45" s="1"/>
      <c r="S45" s="1"/>
      <c r="T45">
        <v>28.1631</v>
      </c>
      <c r="U45" s="2"/>
      <c r="V45" s="1"/>
      <c r="W45" s="1"/>
      <c r="X45">
        <v>21.342199999999998</v>
      </c>
      <c r="Y45" s="1"/>
      <c r="Z45">
        <v>7.5128000000000004</v>
      </c>
      <c r="AA45" s="1"/>
      <c r="AB45" s="28">
        <v>7.5128000000000004</v>
      </c>
      <c r="AE45" s="29">
        <v>7.5032803958055583</v>
      </c>
      <c r="AF45" s="29"/>
      <c r="AG45" s="30"/>
      <c r="AH45" s="27">
        <f t="shared" si="5"/>
        <v>7.5032803958055583</v>
      </c>
      <c r="AI45" s="1"/>
      <c r="AJ45" s="4"/>
      <c r="AL45" s="4"/>
      <c r="AM45" s="4"/>
      <c r="AN45" s="4"/>
      <c r="AO45" s="4"/>
      <c r="AP45" s="4"/>
      <c r="AQ45" s="31">
        <v>14.300756250872112</v>
      </c>
      <c r="AR45" s="31">
        <v>0.21443835753124779</v>
      </c>
      <c r="AS45" s="31">
        <v>1.4544864654332321</v>
      </c>
      <c r="AT45" s="31">
        <v>1.4811690969564295</v>
      </c>
      <c r="AU45" s="31">
        <v>30.58433909726714</v>
      </c>
      <c r="AV45" s="2"/>
      <c r="AW45">
        <v>0.67830000000000001</v>
      </c>
      <c r="AX45" s="27">
        <v>0.87704458382380701</v>
      </c>
      <c r="AY45" s="27"/>
      <c r="AZ45" s="27">
        <v>0.87704458382380701</v>
      </c>
      <c r="BB45" s="27">
        <v>0.3965005063580111</v>
      </c>
      <c r="BC45" s="27"/>
      <c r="BD45" s="27">
        <v>0.3965005063580111</v>
      </c>
      <c r="BE45" s="1"/>
      <c r="BF45" s="1"/>
      <c r="BG45" s="1"/>
      <c r="BJ45">
        <v>5</v>
      </c>
    </row>
    <row r="46" spans="1:62" x14ac:dyDescent="0.2">
      <c r="A46" s="2">
        <v>45</v>
      </c>
      <c r="B46" s="1" t="s">
        <v>65</v>
      </c>
      <c r="C46" s="25">
        <v>44020</v>
      </c>
      <c r="D46" s="26">
        <v>0.91098379629693227</v>
      </c>
      <c r="E46" s="25">
        <v>44020</v>
      </c>
      <c r="F46" s="26">
        <v>0.6193171296296297</v>
      </c>
      <c r="G46" t="s">
        <v>76</v>
      </c>
      <c r="H46" t="s">
        <v>77</v>
      </c>
      <c r="I46" s="27">
        <v>48.107999999999997</v>
      </c>
      <c r="J46" s="3">
        <v>-122.49066666666667</v>
      </c>
      <c r="K46" s="1">
        <v>3</v>
      </c>
      <c r="L46">
        <v>9</v>
      </c>
      <c r="M46" s="2"/>
      <c r="N46">
        <v>10.090999999999999</v>
      </c>
      <c r="O46">
        <v>10.006</v>
      </c>
      <c r="P46">
        <v>11.661099999999999</v>
      </c>
      <c r="Q46" s="1"/>
      <c r="R46" s="1"/>
      <c r="S46" s="1"/>
      <c r="T46">
        <v>28.237200000000001</v>
      </c>
      <c r="U46" s="2"/>
      <c r="V46" s="1"/>
      <c r="W46" s="1"/>
      <c r="X46">
        <v>21.402799999999999</v>
      </c>
      <c r="Y46" s="1"/>
      <c r="Z46">
        <v>7.5060000000000002</v>
      </c>
      <c r="AA46" s="1"/>
      <c r="AB46" s="28">
        <v>7.5060000000000002</v>
      </c>
      <c r="AE46" s="29"/>
      <c r="AF46" s="29"/>
      <c r="AG46" s="30"/>
      <c r="AH46" s="27"/>
      <c r="AI46" s="1"/>
      <c r="AJ46" s="4"/>
      <c r="AL46" s="4"/>
      <c r="AM46" s="4"/>
      <c r="AN46" s="4"/>
      <c r="AO46" s="4"/>
      <c r="AP46" s="4"/>
      <c r="AQ46" s="31"/>
      <c r="AR46" s="31"/>
      <c r="AS46" s="31"/>
      <c r="AT46" s="31"/>
      <c r="AU46" s="31"/>
      <c r="AV46" s="2"/>
      <c r="AW46">
        <v>0.53949999999999998</v>
      </c>
      <c r="AX46" s="27"/>
      <c r="AY46" s="27"/>
      <c r="AZ46" s="27"/>
      <c r="BB46" s="27"/>
      <c r="BC46" s="27"/>
      <c r="BD46" s="27"/>
      <c r="BE46" s="1"/>
      <c r="BF46" s="1"/>
      <c r="BG46" s="1"/>
      <c r="BJ46">
        <v>5</v>
      </c>
    </row>
    <row r="47" spans="1:62" x14ac:dyDescent="0.2">
      <c r="A47" s="2">
        <v>46</v>
      </c>
      <c r="B47" s="1" t="s">
        <v>65</v>
      </c>
      <c r="C47" s="25">
        <v>44020</v>
      </c>
      <c r="D47" s="26">
        <v>0.91151620369782904</v>
      </c>
      <c r="E47" s="25">
        <v>44020</v>
      </c>
      <c r="F47" s="26">
        <v>0.61984953703703705</v>
      </c>
      <c r="G47" t="s">
        <v>76</v>
      </c>
      <c r="H47" t="s">
        <v>77</v>
      </c>
      <c r="I47" s="27">
        <v>48.107999999999997</v>
      </c>
      <c r="J47" s="3">
        <v>-122.49066666666667</v>
      </c>
      <c r="K47" s="1">
        <v>3</v>
      </c>
      <c r="L47">
        <v>10</v>
      </c>
      <c r="M47" s="2"/>
      <c r="N47">
        <v>5.0979999999999999</v>
      </c>
      <c r="O47">
        <v>5.0549999999999997</v>
      </c>
      <c r="P47">
        <v>13.691599999999999</v>
      </c>
      <c r="Q47" s="1"/>
      <c r="R47" s="1"/>
      <c r="S47" s="1"/>
      <c r="T47">
        <v>23.4541</v>
      </c>
      <c r="U47" s="2"/>
      <c r="V47" s="1"/>
      <c r="W47" s="1"/>
      <c r="X47">
        <v>17.3428</v>
      </c>
      <c r="Y47" s="1"/>
      <c r="Z47">
        <v>10.999499999999999</v>
      </c>
      <c r="AA47" s="1"/>
      <c r="AB47" s="28">
        <v>10.999499999999999</v>
      </c>
      <c r="AE47" s="29">
        <v>10.952535197445206</v>
      </c>
      <c r="AF47" s="29"/>
      <c r="AG47" s="30"/>
      <c r="AH47" s="27">
        <f>AVERAGE(AE47:AF47)</f>
        <v>10.952535197445206</v>
      </c>
      <c r="AI47" s="1"/>
      <c r="AJ47" s="4"/>
      <c r="AL47" s="4"/>
      <c r="AM47" s="4"/>
      <c r="AN47" s="4"/>
      <c r="AO47" s="4"/>
      <c r="AP47" s="4"/>
      <c r="AQ47" s="31">
        <v>1.4293456027681661</v>
      </c>
      <c r="AR47" s="31">
        <v>7.3991808996539774E-2</v>
      </c>
      <c r="AS47" s="31">
        <v>0.20951928166089964</v>
      </c>
      <c r="AT47" s="31">
        <v>0.36875829238754326</v>
      </c>
      <c r="AU47" s="31">
        <v>22.650431173702422</v>
      </c>
      <c r="AV47" s="2"/>
      <c r="AW47">
        <v>2.9944999999999999</v>
      </c>
      <c r="AX47" s="27">
        <v>1.27223055512324</v>
      </c>
      <c r="AY47" s="27"/>
      <c r="AZ47" s="27">
        <v>1.27223055512324</v>
      </c>
      <c r="BB47" s="27">
        <v>-0.32542285283233097</v>
      </c>
      <c r="BC47" s="27"/>
      <c r="BD47" s="27">
        <v>-0.32542285283233097</v>
      </c>
      <c r="BE47" s="1"/>
      <c r="BF47" s="1"/>
      <c r="BG47" s="1"/>
      <c r="BJ47">
        <v>5</v>
      </c>
    </row>
    <row r="48" spans="1:62" x14ac:dyDescent="0.2">
      <c r="A48" s="2">
        <v>47</v>
      </c>
      <c r="B48" s="1" t="s">
        <v>65</v>
      </c>
      <c r="C48" s="25">
        <v>44020</v>
      </c>
      <c r="D48" s="26">
        <v>0.91189814814424608</v>
      </c>
      <c r="E48" s="25">
        <v>44020</v>
      </c>
      <c r="F48" s="26">
        <v>0.62023148148148144</v>
      </c>
      <c r="G48" t="s">
        <v>76</v>
      </c>
      <c r="H48" t="s">
        <v>77</v>
      </c>
      <c r="I48" s="27">
        <v>48.107999999999997</v>
      </c>
      <c r="J48" s="3">
        <v>-122.49066666666667</v>
      </c>
      <c r="K48" s="1">
        <v>3</v>
      </c>
      <c r="L48">
        <v>11</v>
      </c>
      <c r="M48" s="2"/>
      <c r="N48">
        <v>2.4279999999999999</v>
      </c>
      <c r="O48">
        <v>2.407</v>
      </c>
      <c r="P48">
        <v>15.078200000000001</v>
      </c>
      <c r="Q48" s="1"/>
      <c r="R48" s="1"/>
      <c r="S48" s="1"/>
      <c r="T48">
        <v>20.668199999999999</v>
      </c>
      <c r="U48" s="2"/>
      <c r="V48" s="1"/>
      <c r="W48" s="1"/>
      <c r="X48">
        <v>14.9398</v>
      </c>
      <c r="Y48" s="1"/>
      <c r="Z48">
        <v>11.652100000000001</v>
      </c>
      <c r="AA48" s="1"/>
      <c r="AB48" s="28">
        <v>11.652100000000001</v>
      </c>
      <c r="AE48" s="29"/>
      <c r="AF48" s="29"/>
      <c r="AG48" s="30"/>
      <c r="AH48" s="27"/>
      <c r="AI48" s="1"/>
      <c r="AJ48" s="4"/>
      <c r="AL48" s="4"/>
      <c r="AM48" s="4"/>
      <c r="AN48" s="4"/>
      <c r="AO48" s="4"/>
      <c r="AP48" s="4"/>
      <c r="AQ48" s="31"/>
      <c r="AR48" s="31"/>
      <c r="AS48" s="31"/>
      <c r="AT48" s="31"/>
      <c r="AU48" s="31"/>
      <c r="AV48" s="2"/>
      <c r="AW48">
        <v>2.5327999999999999</v>
      </c>
      <c r="AX48" s="27"/>
      <c r="AY48" s="27"/>
      <c r="AZ48" s="27"/>
      <c r="BB48" s="27"/>
      <c r="BC48" s="27"/>
      <c r="BD48" s="27"/>
      <c r="BE48" s="1"/>
      <c r="BF48" s="1"/>
      <c r="BG48" s="1"/>
      <c r="BJ48">
        <v>5</v>
      </c>
    </row>
    <row r="49" spans="1:62" x14ac:dyDescent="0.2">
      <c r="A49" s="2">
        <v>48</v>
      </c>
      <c r="B49" s="1" t="s">
        <v>65</v>
      </c>
      <c r="C49" s="25">
        <v>44020</v>
      </c>
      <c r="D49" s="26">
        <v>0.91206018518278142</v>
      </c>
      <c r="E49" s="25">
        <v>44020</v>
      </c>
      <c r="F49" s="26">
        <v>0.62039351851851854</v>
      </c>
      <c r="G49" t="s">
        <v>76</v>
      </c>
      <c r="H49" t="s">
        <v>77</v>
      </c>
      <c r="I49" s="27">
        <v>48.107999999999997</v>
      </c>
      <c r="J49" s="3">
        <v>-122.49066666666667</v>
      </c>
      <c r="K49" s="1">
        <v>3</v>
      </c>
      <c r="L49">
        <v>12</v>
      </c>
      <c r="M49" s="2"/>
      <c r="N49">
        <v>2.4209999999999998</v>
      </c>
      <c r="O49">
        <v>2.4009999999999998</v>
      </c>
      <c r="P49">
        <v>15.125299999999999</v>
      </c>
      <c r="Q49" s="1"/>
      <c r="R49" s="1"/>
      <c r="S49" s="1"/>
      <c r="T49">
        <v>20.631799999999998</v>
      </c>
      <c r="U49" s="2"/>
      <c r="V49" s="1"/>
      <c r="W49" s="1"/>
      <c r="X49">
        <v>14.902799999999999</v>
      </c>
      <c r="Y49" s="1"/>
      <c r="Z49">
        <v>11.6432</v>
      </c>
      <c r="AA49" s="1"/>
      <c r="AB49" s="28">
        <v>11.6432</v>
      </c>
      <c r="AE49" s="29">
        <v>12.301130150409628</v>
      </c>
      <c r="AF49" s="29"/>
      <c r="AG49" s="30"/>
      <c r="AH49" s="27">
        <f t="shared" ref="AH49:AH54" si="6">AVERAGE(AE49:AF49)</f>
        <v>12.301130150409628</v>
      </c>
      <c r="AI49" s="1"/>
      <c r="AJ49" s="4"/>
      <c r="AL49" s="4"/>
      <c r="AM49" s="4"/>
      <c r="AN49" s="4"/>
      <c r="AO49" s="4"/>
      <c r="AP49" s="4"/>
      <c r="AQ49" s="31">
        <v>0.27755540445590016</v>
      </c>
      <c r="AR49" s="31">
        <v>1.5842175376032785E-2</v>
      </c>
      <c r="AS49" s="31">
        <v>3.8345314596442883E-5</v>
      </c>
      <c r="AT49" s="31">
        <v>7.1989548760680741E-2</v>
      </c>
      <c r="AU49" s="31">
        <v>20.188360092422855</v>
      </c>
      <c r="AV49" s="2"/>
      <c r="AW49">
        <v>3.0087999999999999</v>
      </c>
      <c r="AX49" s="27">
        <v>5.5996717134256482</v>
      </c>
      <c r="AY49" s="27"/>
      <c r="AZ49" s="27">
        <v>5.5996717134256482</v>
      </c>
      <c r="BB49" s="27">
        <v>-0.46060410771655735</v>
      </c>
      <c r="BC49" s="27"/>
      <c r="BD49" s="27">
        <v>-0.46060410771655735</v>
      </c>
      <c r="BE49" s="1"/>
      <c r="BF49" s="1"/>
      <c r="BG49" s="1"/>
      <c r="BJ49">
        <v>5</v>
      </c>
    </row>
    <row r="50" spans="1:62" x14ac:dyDescent="0.2">
      <c r="A50" s="2">
        <v>49</v>
      </c>
      <c r="B50" s="1" t="s">
        <v>65</v>
      </c>
      <c r="C50" s="25">
        <v>44020</v>
      </c>
      <c r="D50" s="26">
        <v>0.95971064814511919</v>
      </c>
      <c r="E50" s="25">
        <v>44020</v>
      </c>
      <c r="F50" s="26">
        <v>0.66804398148148147</v>
      </c>
      <c r="G50" t="s">
        <v>78</v>
      </c>
      <c r="H50" t="s">
        <v>79</v>
      </c>
      <c r="I50" s="27">
        <v>48.24216666666667</v>
      </c>
      <c r="J50" s="3">
        <v>-122.5545</v>
      </c>
      <c r="K50" s="1">
        <v>4</v>
      </c>
      <c r="L50">
        <v>1</v>
      </c>
      <c r="M50" s="2"/>
      <c r="N50">
        <v>62.63</v>
      </c>
      <c r="O50">
        <v>62.094000000000001</v>
      </c>
      <c r="P50">
        <v>9.8259000000000007</v>
      </c>
      <c r="Q50" s="1"/>
      <c r="R50" s="1"/>
      <c r="S50" s="1"/>
      <c r="T50">
        <v>29.408899999999999</v>
      </c>
      <c r="U50" s="2"/>
      <c r="V50" s="1"/>
      <c r="W50" s="1"/>
      <c r="X50">
        <v>22.618600000000001</v>
      </c>
      <c r="Y50" s="1"/>
      <c r="Z50">
        <v>5.3465999999999996</v>
      </c>
      <c r="AA50" s="1"/>
      <c r="AB50" s="28">
        <v>5.3465999999999996</v>
      </c>
      <c r="AE50" s="29">
        <v>5.5071960989399997</v>
      </c>
      <c r="AF50" s="29">
        <v>5.4669642261125873</v>
      </c>
      <c r="AG50" s="30"/>
      <c r="AH50" s="27">
        <f t="shared" si="6"/>
        <v>5.4870801625262935</v>
      </c>
      <c r="AI50" s="1"/>
      <c r="AJ50" s="5"/>
      <c r="AL50" s="5"/>
      <c r="AM50" s="5"/>
      <c r="AN50" s="5"/>
      <c r="AO50" s="5"/>
      <c r="AP50" s="5"/>
      <c r="AQ50" s="31">
        <v>26.625340777854671</v>
      </c>
      <c r="AR50" s="31">
        <v>0.11074839861591695</v>
      </c>
      <c r="AS50" s="31">
        <v>3.5230634948096896E-2</v>
      </c>
      <c r="AT50" s="31">
        <v>2.3566810726643599</v>
      </c>
      <c r="AU50" s="31">
        <v>53.353176080968858</v>
      </c>
      <c r="AV50" s="2"/>
      <c r="AW50">
        <v>6.1000000000000004E-3</v>
      </c>
      <c r="AX50" s="27"/>
      <c r="AY50" s="27"/>
      <c r="AZ50" s="27"/>
      <c r="BB50" s="27"/>
      <c r="BC50" s="27"/>
      <c r="BD50" s="27"/>
      <c r="BE50" s="1"/>
      <c r="BF50" s="1"/>
      <c r="BG50" s="1"/>
      <c r="BJ50">
        <v>5</v>
      </c>
    </row>
    <row r="51" spans="1:62" x14ac:dyDescent="0.2">
      <c r="A51" s="2">
        <v>50</v>
      </c>
      <c r="B51" s="1" t="s">
        <v>65</v>
      </c>
      <c r="C51" s="25">
        <v>44020</v>
      </c>
      <c r="D51" s="26">
        <v>0.95991898147622123</v>
      </c>
      <c r="E51" s="25">
        <v>44020</v>
      </c>
      <c r="F51" s="26">
        <v>0.66825231481481484</v>
      </c>
      <c r="G51" t="s">
        <v>78</v>
      </c>
      <c r="H51" t="s">
        <v>79</v>
      </c>
      <c r="I51" s="27">
        <v>48.24216666666667</v>
      </c>
      <c r="J51" s="3">
        <v>-122.5545</v>
      </c>
      <c r="K51" s="1">
        <v>4</v>
      </c>
      <c r="L51">
        <v>2</v>
      </c>
      <c r="M51" s="2"/>
      <c r="N51">
        <v>62.593000000000004</v>
      </c>
      <c r="O51">
        <v>62.057000000000002</v>
      </c>
      <c r="P51">
        <v>9.8301999999999996</v>
      </c>
      <c r="Q51" s="1"/>
      <c r="R51" s="1"/>
      <c r="S51" s="1"/>
      <c r="T51">
        <v>29.408300000000001</v>
      </c>
      <c r="U51" s="2"/>
      <c r="V51" s="1"/>
      <c r="W51" s="1"/>
      <c r="X51">
        <v>22.6175</v>
      </c>
      <c r="Y51" s="1"/>
      <c r="Z51">
        <v>5.3575999999999997</v>
      </c>
      <c r="AA51" s="1"/>
      <c r="AB51" s="28">
        <v>5.3575999999999997</v>
      </c>
      <c r="AE51" s="29">
        <v>5.3943760375449745</v>
      </c>
      <c r="AF51" s="29">
        <v>5.4443744212380372</v>
      </c>
      <c r="AG51" s="30"/>
      <c r="AH51" s="27">
        <f t="shared" si="6"/>
        <v>5.4193752293915054</v>
      </c>
      <c r="AI51" s="1"/>
      <c r="AJ51" s="5"/>
      <c r="AL51" s="5"/>
      <c r="AM51" s="5"/>
      <c r="AN51" s="5"/>
      <c r="AO51" s="5"/>
      <c r="AP51" s="5"/>
      <c r="AQ51" s="31"/>
      <c r="AR51" s="31"/>
      <c r="AS51" s="31"/>
      <c r="AT51" s="31"/>
      <c r="AU51" s="31"/>
      <c r="AV51" s="2"/>
      <c r="AW51">
        <v>2.0400000000000001E-2</v>
      </c>
      <c r="AX51" s="27"/>
      <c r="AY51" s="27"/>
      <c r="AZ51" s="27"/>
      <c r="BB51" s="27"/>
      <c r="BC51" s="27"/>
      <c r="BD51" s="27"/>
      <c r="BE51" s="1"/>
      <c r="BF51" s="1"/>
      <c r="BG51" s="1"/>
      <c r="BJ51">
        <v>5</v>
      </c>
    </row>
    <row r="52" spans="1:62" x14ac:dyDescent="0.2">
      <c r="A52" s="2">
        <v>51</v>
      </c>
      <c r="B52" s="1" t="s">
        <v>65</v>
      </c>
      <c r="C52" s="25">
        <v>44020</v>
      </c>
      <c r="D52" s="26">
        <v>0.96067129629227566</v>
      </c>
      <c r="E52" s="25">
        <v>44020</v>
      </c>
      <c r="F52" s="26">
        <v>0.66900462962962959</v>
      </c>
      <c r="G52" t="s">
        <v>78</v>
      </c>
      <c r="H52" t="s">
        <v>79</v>
      </c>
      <c r="I52" s="27">
        <v>48.24216666666667</v>
      </c>
      <c r="J52" s="3">
        <v>-122.5545</v>
      </c>
      <c r="K52" s="1">
        <v>4</v>
      </c>
      <c r="L52">
        <v>3</v>
      </c>
      <c r="M52" s="2"/>
      <c r="N52">
        <v>50.911000000000001</v>
      </c>
      <c r="O52">
        <v>50.476999999999997</v>
      </c>
      <c r="P52">
        <v>9.8491999999999997</v>
      </c>
      <c r="Q52" s="1"/>
      <c r="R52" s="1"/>
      <c r="S52" s="1"/>
      <c r="T52">
        <v>29.3963</v>
      </c>
      <c r="U52" s="2"/>
      <c r="V52" s="1"/>
      <c r="W52" s="1"/>
      <c r="X52">
        <v>22.605</v>
      </c>
      <c r="Y52" s="1"/>
      <c r="Z52">
        <v>5.4147999999999996</v>
      </c>
      <c r="AA52" s="1"/>
      <c r="AB52" s="28">
        <v>5.4147999999999996</v>
      </c>
      <c r="AE52" s="29">
        <v>5.5977887666975104</v>
      </c>
      <c r="AF52" s="29">
        <v>5.62108991661633</v>
      </c>
      <c r="AG52" s="30"/>
      <c r="AH52" s="27">
        <f t="shared" si="6"/>
        <v>5.6094393416569197</v>
      </c>
      <c r="AI52" s="1"/>
      <c r="AJ52" s="5"/>
      <c r="AL52" s="5"/>
      <c r="AM52" s="5"/>
      <c r="AN52" s="5"/>
      <c r="AO52" s="5"/>
      <c r="AP52" s="5"/>
      <c r="AQ52" s="31">
        <v>26.861599974055505</v>
      </c>
      <c r="AR52" s="31">
        <v>6.0819864599957606E-2</v>
      </c>
      <c r="AS52" s="31">
        <v>2.9828755031415654E-5</v>
      </c>
      <c r="AT52" s="31">
        <v>2.3460771103029447</v>
      </c>
      <c r="AU52" s="31">
        <v>52.342587948873664</v>
      </c>
      <c r="AV52" s="2"/>
      <c r="AW52">
        <v>4.3E-3</v>
      </c>
      <c r="AX52" s="27">
        <v>3.1120936845360905E-2</v>
      </c>
      <c r="AY52" s="27">
        <v>7.0022107902062064E-2</v>
      </c>
      <c r="AZ52" s="27">
        <v>5.0571522373711486E-2</v>
      </c>
      <c r="BB52" s="27">
        <v>0.12121115204173587</v>
      </c>
      <c r="BC52" s="27">
        <v>0.36382338537213144</v>
      </c>
      <c r="BD52" s="27">
        <v>0.24251726870693366</v>
      </c>
      <c r="BE52" s="1"/>
      <c r="BF52" s="1"/>
      <c r="BG52" s="1"/>
      <c r="BJ52">
        <v>5</v>
      </c>
    </row>
    <row r="53" spans="1:62" x14ac:dyDescent="0.2">
      <c r="A53" s="2">
        <v>52</v>
      </c>
      <c r="B53" s="1" t="s">
        <v>65</v>
      </c>
      <c r="C53" s="25">
        <v>44020</v>
      </c>
      <c r="D53" s="26">
        <v>0.96148148147767643</v>
      </c>
      <c r="E53" s="25">
        <v>44020</v>
      </c>
      <c r="F53" s="26">
        <v>0.66981481481481486</v>
      </c>
      <c r="G53" t="s">
        <v>78</v>
      </c>
      <c r="H53" t="s">
        <v>79</v>
      </c>
      <c r="I53" s="27">
        <v>48.24216666666667</v>
      </c>
      <c r="J53" s="3">
        <v>-122.5545</v>
      </c>
      <c r="K53" s="1">
        <v>4</v>
      </c>
      <c r="L53">
        <v>4</v>
      </c>
      <c r="M53" s="2"/>
      <c r="N53">
        <v>30.538</v>
      </c>
      <c r="O53">
        <v>30.279</v>
      </c>
      <c r="P53">
        <v>10.3104</v>
      </c>
      <c r="Q53" s="1"/>
      <c r="R53" s="1"/>
      <c r="S53" s="1"/>
      <c r="T53">
        <v>29.2043</v>
      </c>
      <c r="U53" s="2"/>
      <c r="V53" s="1"/>
      <c r="W53" s="1"/>
      <c r="X53">
        <v>22.381399999999999</v>
      </c>
      <c r="Y53" s="1"/>
      <c r="Z53">
        <v>5.8587999999999996</v>
      </c>
      <c r="AA53" s="1"/>
      <c r="AB53" s="28">
        <v>5.8587999999999996</v>
      </c>
      <c r="AE53" s="29">
        <v>5.9095810118571581</v>
      </c>
      <c r="AF53" s="29">
        <v>5.9687115267320499</v>
      </c>
      <c r="AG53" s="30"/>
      <c r="AH53" s="27">
        <f t="shared" si="6"/>
        <v>5.9391462692946035</v>
      </c>
      <c r="AI53" s="1"/>
      <c r="AJ53" s="5"/>
      <c r="AL53" s="5"/>
      <c r="AM53" s="5"/>
      <c r="AN53" s="5"/>
      <c r="AO53" s="5"/>
      <c r="AP53" s="5"/>
      <c r="AQ53" s="31">
        <v>24.511944232653065</v>
      </c>
      <c r="AR53" s="31">
        <v>0.24758033877551022</v>
      </c>
      <c r="AS53" s="31">
        <v>6.4582420408163282E-2</v>
      </c>
      <c r="AT53" s="31">
        <v>2.2031031122448979</v>
      </c>
      <c r="AU53" s="31">
        <v>46.077347706122445</v>
      </c>
      <c r="AV53" s="2"/>
      <c r="AW53">
        <v>4.1399999999999999E-2</v>
      </c>
      <c r="AX53" s="27">
        <v>0.18764094274408785</v>
      </c>
      <c r="AY53" s="27">
        <v>0.15331638004699852</v>
      </c>
      <c r="AZ53" s="27">
        <v>0.17047866139554319</v>
      </c>
      <c r="BB53" s="27">
        <v>0.36797761854623484</v>
      </c>
      <c r="BC53" s="27">
        <v>0.29349354632396923</v>
      </c>
      <c r="BD53" s="27">
        <v>0.33073558243510204</v>
      </c>
      <c r="BE53" s="1"/>
      <c r="BF53" s="1"/>
      <c r="BG53" s="1"/>
      <c r="BJ53">
        <v>5</v>
      </c>
    </row>
    <row r="54" spans="1:62" x14ac:dyDescent="0.2">
      <c r="A54" s="2">
        <v>53</v>
      </c>
      <c r="B54" s="1" t="s">
        <v>65</v>
      </c>
      <c r="C54" s="25">
        <v>44020</v>
      </c>
      <c r="D54" s="26">
        <v>0.96196759259328246</v>
      </c>
      <c r="E54" s="25">
        <v>44020</v>
      </c>
      <c r="F54" s="26">
        <v>0.67030092592592594</v>
      </c>
      <c r="G54" t="s">
        <v>78</v>
      </c>
      <c r="H54" t="s">
        <v>79</v>
      </c>
      <c r="I54" s="27">
        <v>48.24216666666667</v>
      </c>
      <c r="J54" s="3">
        <v>-122.5545</v>
      </c>
      <c r="K54" s="1">
        <v>4</v>
      </c>
      <c r="L54">
        <v>5</v>
      </c>
      <c r="M54" s="2"/>
      <c r="N54">
        <v>20.603999999999999</v>
      </c>
      <c r="O54">
        <v>20.43</v>
      </c>
      <c r="P54">
        <v>10.4925</v>
      </c>
      <c r="Q54" s="1"/>
      <c r="R54" s="1"/>
      <c r="S54" s="1"/>
      <c r="T54">
        <v>29.0565</v>
      </c>
      <c r="U54" s="2"/>
      <c r="V54" s="1"/>
      <c r="W54" s="1"/>
      <c r="X54">
        <v>22.236599999999999</v>
      </c>
      <c r="Y54" s="1"/>
      <c r="Z54">
        <v>5.9903000000000004</v>
      </c>
      <c r="AA54" s="1"/>
      <c r="AB54" s="28">
        <v>5.9903000000000004</v>
      </c>
      <c r="AE54" s="29">
        <v>6.1380963028855025</v>
      </c>
      <c r="AF54" s="29">
        <v>6.1240118123195639</v>
      </c>
      <c r="AG54" s="30"/>
      <c r="AH54" s="27">
        <f t="shared" si="6"/>
        <v>6.1310540576025332</v>
      </c>
      <c r="AI54" s="1"/>
      <c r="AJ54" s="5"/>
      <c r="AL54" s="5"/>
      <c r="AM54" s="5"/>
      <c r="AN54" s="5"/>
      <c r="AO54" s="5"/>
      <c r="AP54" s="5"/>
      <c r="AQ54" s="31">
        <v>22.802275352807005</v>
      </c>
      <c r="AR54" s="31">
        <v>0.29153569257114609</v>
      </c>
      <c r="AS54" s="31">
        <v>0.61804541074782859</v>
      </c>
      <c r="AT54" s="31">
        <v>2.087411049078455</v>
      </c>
      <c r="AU54" s="31">
        <v>42.708047140950498</v>
      </c>
      <c r="AV54" s="2"/>
      <c r="AW54">
        <v>0.1047</v>
      </c>
      <c r="AX54" s="27">
        <v>0.33866901861128029</v>
      </c>
      <c r="AY54" s="27">
        <v>0.29747954337477328</v>
      </c>
      <c r="AZ54" s="27">
        <v>0.31807428099302681</v>
      </c>
      <c r="BB54" s="27">
        <v>0.37900495638871984</v>
      </c>
      <c r="BC54" s="27">
        <v>0.37389288485103322</v>
      </c>
      <c r="BD54" s="27">
        <v>0.37644892061987656</v>
      </c>
      <c r="BE54" s="1"/>
      <c r="BF54" s="1"/>
      <c r="BG54" s="1"/>
      <c r="BJ54">
        <v>5</v>
      </c>
    </row>
    <row r="55" spans="1:62" x14ac:dyDescent="0.2">
      <c r="A55" s="2">
        <v>54</v>
      </c>
      <c r="B55" s="1" t="s">
        <v>65</v>
      </c>
      <c r="C55" s="25">
        <v>44020</v>
      </c>
      <c r="D55" s="26">
        <v>0.9621064814782585</v>
      </c>
      <c r="E55" s="25">
        <v>44020</v>
      </c>
      <c r="F55" s="26">
        <v>0.67043981481481485</v>
      </c>
      <c r="G55" t="s">
        <v>78</v>
      </c>
      <c r="H55" t="s">
        <v>79</v>
      </c>
      <c r="I55" s="27">
        <v>48.24216666666667</v>
      </c>
      <c r="J55" s="3">
        <v>-122.5545</v>
      </c>
      <c r="K55" s="1">
        <v>4</v>
      </c>
      <c r="L55">
        <v>6</v>
      </c>
      <c r="M55" s="2"/>
      <c r="N55">
        <v>20.593</v>
      </c>
      <c r="O55">
        <v>20.419</v>
      </c>
      <c r="P55">
        <v>10.4983</v>
      </c>
      <c r="Q55" s="1"/>
      <c r="R55" s="1"/>
      <c r="S55" s="1"/>
      <c r="T55">
        <v>29.057200000000002</v>
      </c>
      <c r="U55" s="2"/>
      <c r="V55" s="1"/>
      <c r="W55" s="1"/>
      <c r="X55">
        <v>22.2362</v>
      </c>
      <c r="Y55" s="1"/>
      <c r="Z55">
        <v>6.0046999999999997</v>
      </c>
      <c r="AA55" s="1"/>
      <c r="AB55" s="28">
        <v>6.0046999999999997</v>
      </c>
      <c r="AE55" s="29"/>
      <c r="AF55" s="29"/>
      <c r="AG55" s="30"/>
      <c r="AH55" s="27"/>
      <c r="AI55" s="1"/>
      <c r="AJ55" s="5"/>
      <c r="AL55" s="5"/>
      <c r="AM55" s="5"/>
      <c r="AN55" s="5"/>
      <c r="AO55" s="5"/>
      <c r="AP55" s="5"/>
      <c r="AQ55" s="31"/>
      <c r="AR55" s="31"/>
      <c r="AS55" s="31"/>
      <c r="AT55" s="31"/>
      <c r="AU55" s="31"/>
      <c r="AV55" s="2"/>
      <c r="AW55">
        <v>0.11849999999999999</v>
      </c>
      <c r="AX55" s="27"/>
      <c r="AY55" s="27"/>
      <c r="AZ55" s="27"/>
      <c r="BB55" s="27"/>
      <c r="BC55" s="27"/>
      <c r="BD55" s="27"/>
      <c r="BE55" s="1"/>
      <c r="BF55" s="1"/>
      <c r="BG55" s="1"/>
      <c r="BJ55">
        <v>5</v>
      </c>
    </row>
    <row r="56" spans="1:62" x14ac:dyDescent="0.2">
      <c r="A56" s="2">
        <v>55</v>
      </c>
      <c r="B56" s="1" t="s">
        <v>65</v>
      </c>
      <c r="C56" s="25">
        <v>44020</v>
      </c>
      <c r="D56" s="26">
        <v>0.96256944444030523</v>
      </c>
      <c r="E56" s="25">
        <v>44020</v>
      </c>
      <c r="F56" s="26">
        <v>0.67090277777777774</v>
      </c>
      <c r="G56" t="s">
        <v>78</v>
      </c>
      <c r="H56" t="s">
        <v>79</v>
      </c>
      <c r="I56" s="27">
        <v>48.24216666666667</v>
      </c>
      <c r="J56" s="3">
        <v>-122.5545</v>
      </c>
      <c r="K56" s="1">
        <v>4</v>
      </c>
      <c r="L56">
        <v>7</v>
      </c>
      <c r="M56" s="2"/>
      <c r="N56">
        <v>10.558999999999999</v>
      </c>
      <c r="O56">
        <v>10.47</v>
      </c>
      <c r="P56">
        <v>10.814299999999999</v>
      </c>
      <c r="Q56" s="1"/>
      <c r="R56" s="1"/>
      <c r="S56" s="1"/>
      <c r="T56">
        <v>28.723199999999999</v>
      </c>
      <c r="U56" s="2"/>
      <c r="V56" s="1"/>
      <c r="W56" s="1"/>
      <c r="X56">
        <v>21.924099999999999</v>
      </c>
      <c r="Y56" s="1"/>
      <c r="Z56">
        <v>6.3640999999999996</v>
      </c>
      <c r="AA56" s="1"/>
      <c r="AB56" s="28">
        <v>6.3640999999999996</v>
      </c>
      <c r="AE56" s="29">
        <v>6.5166088249722156</v>
      </c>
      <c r="AF56" s="29">
        <v>6.4581186824498031</v>
      </c>
      <c r="AG56" s="30"/>
      <c r="AH56" s="27">
        <f>AVERAGE(AE56:AF56)</f>
        <v>6.4873637537110094</v>
      </c>
      <c r="AI56" s="1"/>
      <c r="AJ56" s="5"/>
      <c r="AL56" s="5"/>
      <c r="AM56" s="5"/>
      <c r="AN56" s="5"/>
      <c r="AO56" s="5"/>
      <c r="AP56" s="5"/>
      <c r="AQ56" s="31">
        <v>19.688882757206411</v>
      </c>
      <c r="AR56" s="31">
        <v>0.27743876212131907</v>
      </c>
      <c r="AS56" s="31">
        <v>1.2420541359084811</v>
      </c>
      <c r="AT56" s="31">
        <v>1.9065606434926912</v>
      </c>
      <c r="AU56" s="31">
        <v>39.433677090332601</v>
      </c>
      <c r="AV56" s="2"/>
      <c r="AW56">
        <v>0.39179999999999998</v>
      </c>
      <c r="AX56" s="27">
        <v>0.70022107902062025</v>
      </c>
      <c r="AY56" s="27">
        <v>0.67276142886294898</v>
      </c>
      <c r="AZ56" s="27">
        <v>0.68649125394178467</v>
      </c>
      <c r="BB56" s="27">
        <v>0.35545418743099289</v>
      </c>
      <c r="BC56" s="27">
        <v>0.41532492033059953</v>
      </c>
      <c r="BD56" s="27">
        <v>0.38538955388079621</v>
      </c>
      <c r="BE56" s="1"/>
      <c r="BF56" s="1"/>
      <c r="BG56" s="1"/>
      <c r="BJ56">
        <v>5</v>
      </c>
    </row>
    <row r="57" spans="1:62" x14ac:dyDescent="0.2">
      <c r="A57" s="2">
        <v>56</v>
      </c>
      <c r="B57" s="1" t="s">
        <v>65</v>
      </c>
      <c r="C57" s="25">
        <v>44020</v>
      </c>
      <c r="D57" s="26">
        <v>0.96296296296350192</v>
      </c>
      <c r="E57" s="25">
        <v>44020</v>
      </c>
      <c r="F57" s="26">
        <v>0.67129629629629628</v>
      </c>
      <c r="G57" t="s">
        <v>78</v>
      </c>
      <c r="H57" t="s">
        <v>79</v>
      </c>
      <c r="I57" s="27">
        <v>48.24216666666667</v>
      </c>
      <c r="J57" s="3">
        <v>-122.5545</v>
      </c>
      <c r="K57" s="1">
        <v>4</v>
      </c>
      <c r="L57">
        <v>8</v>
      </c>
      <c r="M57" s="2"/>
      <c r="N57">
        <v>10.632</v>
      </c>
      <c r="O57">
        <v>10.542</v>
      </c>
      <c r="P57">
        <v>10.813800000000001</v>
      </c>
      <c r="Q57" s="1"/>
      <c r="R57" s="1"/>
      <c r="S57" s="1"/>
      <c r="T57">
        <v>28.732399999999998</v>
      </c>
      <c r="U57" s="2"/>
      <c r="V57" s="1"/>
      <c r="W57" s="1"/>
      <c r="X57">
        <v>21.9314</v>
      </c>
      <c r="Y57" s="1"/>
      <c r="Z57">
        <v>6.3692000000000002</v>
      </c>
      <c r="AA57" s="1"/>
      <c r="AB57" s="28">
        <v>6.3692000000000002</v>
      </c>
      <c r="AE57" s="29"/>
      <c r="AF57" s="29"/>
      <c r="AG57" s="30"/>
      <c r="AH57" s="27"/>
      <c r="AI57" s="1"/>
      <c r="AJ57" s="5"/>
      <c r="AL57" s="5"/>
      <c r="AM57" s="5"/>
      <c r="AN57" s="5"/>
      <c r="AO57" s="5"/>
      <c r="AP57" s="5"/>
      <c r="AQ57" s="31"/>
      <c r="AR57" s="31"/>
      <c r="AS57" s="31"/>
      <c r="AT57" s="31"/>
      <c r="AU57" s="31"/>
      <c r="AV57" s="2"/>
      <c r="AW57">
        <v>0.43719999999999998</v>
      </c>
      <c r="AX57" s="27"/>
      <c r="AY57" s="27"/>
      <c r="AZ57" s="27"/>
      <c r="BB57" s="27"/>
      <c r="BC57" s="27"/>
      <c r="BD57" s="27"/>
      <c r="BE57" s="1"/>
      <c r="BF57" s="1"/>
      <c r="BG57" s="1"/>
      <c r="BJ57">
        <v>5</v>
      </c>
    </row>
    <row r="58" spans="1:62" x14ac:dyDescent="0.2">
      <c r="A58" s="2">
        <v>57</v>
      </c>
      <c r="B58" s="1" t="s">
        <v>65</v>
      </c>
      <c r="C58" s="25">
        <v>44020</v>
      </c>
      <c r="D58" s="26">
        <v>0.96342592592554865</v>
      </c>
      <c r="E58" s="25">
        <v>44020</v>
      </c>
      <c r="F58" s="26">
        <v>0.67175925925925928</v>
      </c>
      <c r="G58" t="s">
        <v>78</v>
      </c>
      <c r="H58" t="s">
        <v>79</v>
      </c>
      <c r="I58" s="27">
        <v>48.24216666666667</v>
      </c>
      <c r="J58" s="3">
        <v>-122.5545</v>
      </c>
      <c r="K58" s="1">
        <v>4</v>
      </c>
      <c r="L58">
        <v>9</v>
      </c>
      <c r="M58" s="2"/>
      <c r="N58">
        <v>5.5140000000000002</v>
      </c>
      <c r="O58">
        <v>5.4669999999999996</v>
      </c>
      <c r="P58">
        <v>11.036300000000001</v>
      </c>
      <c r="Q58" s="1"/>
      <c r="R58" s="1"/>
      <c r="S58" s="1"/>
      <c r="T58">
        <v>28.007999999999999</v>
      </c>
      <c r="U58" s="2"/>
      <c r="V58" s="1"/>
      <c r="W58" s="1"/>
      <c r="X58">
        <v>21.331399999999999</v>
      </c>
      <c r="Y58" s="1"/>
      <c r="Z58">
        <v>6.6143000000000001</v>
      </c>
      <c r="AA58" s="1"/>
      <c r="AB58" s="28">
        <v>6.6143000000000001</v>
      </c>
      <c r="AE58" s="29">
        <v>7.2155430378489074</v>
      </c>
      <c r="AF58" s="29">
        <v>7.4927580698655945</v>
      </c>
      <c r="AG58" s="30"/>
      <c r="AH58" s="27">
        <f>AVERAGE(AE58:AF58)</f>
        <v>7.3541505538572505</v>
      </c>
      <c r="AI58" s="1"/>
      <c r="AJ58" s="5"/>
      <c r="AL58" s="5"/>
      <c r="AM58" s="5"/>
      <c r="AN58" s="5"/>
      <c r="AO58" s="5"/>
      <c r="AP58" s="5"/>
      <c r="AQ58" s="31">
        <v>12.759618341649601</v>
      </c>
      <c r="AR58" s="31">
        <v>0.2449619104512393</v>
      </c>
      <c r="AS58" s="31">
        <v>0.66896455303297797</v>
      </c>
      <c r="AT58" s="31">
        <v>1.3412976685968505</v>
      </c>
      <c r="AU58" s="31">
        <v>38.084600110571287</v>
      </c>
      <c r="AV58" s="2"/>
      <c r="AW58">
        <v>1.4162999999999999</v>
      </c>
      <c r="AX58" s="27">
        <v>9.3820471372043883</v>
      </c>
      <c r="AY58" s="27">
        <v>9.0159184684354372</v>
      </c>
      <c r="AZ58" s="27">
        <v>9.1989828028199128</v>
      </c>
      <c r="BB58" s="27">
        <v>1.4062132611827098</v>
      </c>
      <c r="BC58" s="27">
        <v>1.8649450235000478</v>
      </c>
      <c r="BD58" s="27">
        <v>1.6355791423413788</v>
      </c>
      <c r="BE58" s="1"/>
      <c r="BF58" s="1"/>
      <c r="BG58" s="1"/>
      <c r="BJ58">
        <v>5</v>
      </c>
    </row>
    <row r="59" spans="1:62" x14ac:dyDescent="0.2">
      <c r="A59" s="2">
        <v>58</v>
      </c>
      <c r="B59" s="1" t="s">
        <v>65</v>
      </c>
      <c r="C59" s="25">
        <v>44020</v>
      </c>
      <c r="D59" s="26">
        <v>0.96357638888730435</v>
      </c>
      <c r="E59" s="25">
        <v>44020</v>
      </c>
      <c r="F59" s="26">
        <v>0.67190972222222223</v>
      </c>
      <c r="G59" t="s">
        <v>78</v>
      </c>
      <c r="H59" t="s">
        <v>79</v>
      </c>
      <c r="I59" s="27">
        <v>48.24216666666667</v>
      </c>
      <c r="J59" s="3">
        <v>-122.5545</v>
      </c>
      <c r="K59" s="1">
        <v>4</v>
      </c>
      <c r="L59">
        <v>10</v>
      </c>
      <c r="M59" s="2"/>
      <c r="N59">
        <v>5.5190000000000001</v>
      </c>
      <c r="O59">
        <v>5.4729999999999999</v>
      </c>
      <c r="P59">
        <v>11.019299999999999</v>
      </c>
      <c r="Q59" s="1"/>
      <c r="R59" s="1"/>
      <c r="S59" s="1"/>
      <c r="T59">
        <v>27.984300000000001</v>
      </c>
      <c r="U59" s="2"/>
      <c r="V59" s="1"/>
      <c r="W59" s="1"/>
      <c r="X59">
        <v>21.315799999999999</v>
      </c>
      <c r="Y59" s="1"/>
      <c r="Z59">
        <v>6.6033999999999997</v>
      </c>
      <c r="AA59" s="1"/>
      <c r="AB59" s="28">
        <v>6.6033999999999997</v>
      </c>
      <c r="AE59" s="29"/>
      <c r="AF59" s="29"/>
      <c r="AG59" s="30"/>
      <c r="AH59" s="27"/>
      <c r="AI59" s="1"/>
      <c r="AJ59" s="5"/>
      <c r="AL59" s="5"/>
      <c r="AM59" s="5"/>
      <c r="AN59" s="5"/>
      <c r="AO59" s="5"/>
      <c r="AP59" s="5"/>
      <c r="AQ59" s="31"/>
      <c r="AR59" s="31"/>
      <c r="AS59" s="31"/>
      <c r="AT59" s="31"/>
      <c r="AU59" s="31"/>
      <c r="AV59" s="2"/>
      <c r="AW59">
        <v>1.5513999999999999</v>
      </c>
      <c r="AX59" s="27"/>
      <c r="AY59" s="27"/>
      <c r="AZ59" s="27"/>
      <c r="BB59" s="27"/>
      <c r="BC59" s="27"/>
      <c r="BD59" s="27"/>
      <c r="BE59" s="1"/>
      <c r="BF59" s="1"/>
      <c r="BG59" s="1"/>
      <c r="BJ59">
        <v>5</v>
      </c>
    </row>
    <row r="60" spans="1:62" x14ac:dyDescent="0.2">
      <c r="A60" s="2">
        <v>59</v>
      </c>
      <c r="B60" s="1" t="s">
        <v>65</v>
      </c>
      <c r="C60" s="25">
        <v>44020</v>
      </c>
      <c r="D60" s="26">
        <v>0.96401620370306773</v>
      </c>
      <c r="E60" s="25">
        <v>44020</v>
      </c>
      <c r="F60" s="26">
        <v>0.67234953703703704</v>
      </c>
      <c r="G60" t="s">
        <v>78</v>
      </c>
      <c r="H60" t="s">
        <v>79</v>
      </c>
      <c r="I60" s="27">
        <v>48.24216666666667</v>
      </c>
      <c r="J60" s="3">
        <v>-122.5545</v>
      </c>
      <c r="K60" s="1">
        <v>4</v>
      </c>
      <c r="L60">
        <v>11</v>
      </c>
      <c r="M60" s="2"/>
      <c r="N60">
        <v>2.472</v>
      </c>
      <c r="O60">
        <v>2.4500000000000002</v>
      </c>
      <c r="P60">
        <v>12.619899999999999</v>
      </c>
      <c r="Q60" s="1"/>
      <c r="R60" s="1"/>
      <c r="S60" s="1"/>
      <c r="T60">
        <v>24.583100000000002</v>
      </c>
      <c r="U60" s="2"/>
      <c r="V60" s="1"/>
      <c r="W60" s="1"/>
      <c r="X60">
        <v>18.407</v>
      </c>
      <c r="Y60" s="1"/>
      <c r="Z60">
        <v>9.0264000000000006</v>
      </c>
      <c r="AA60" s="1"/>
      <c r="AB60" s="28">
        <v>9.0264000000000006</v>
      </c>
      <c r="AE60" s="29"/>
      <c r="AF60" s="29"/>
      <c r="AG60" s="30"/>
      <c r="AH60" s="27"/>
      <c r="AI60" s="1"/>
      <c r="AJ60" s="5"/>
      <c r="AL60" s="5"/>
      <c r="AM60" s="5"/>
      <c r="AN60" s="5"/>
      <c r="AO60" s="5"/>
      <c r="AP60" s="5"/>
      <c r="AQ60" s="31"/>
      <c r="AR60" s="31"/>
      <c r="AS60" s="31"/>
      <c r="AT60" s="31"/>
      <c r="AU60" s="31"/>
      <c r="AV60" s="2"/>
      <c r="AW60">
        <v>3.9590999999999998</v>
      </c>
      <c r="AX60" s="27"/>
      <c r="AY60" s="27"/>
      <c r="AZ60" s="27"/>
      <c r="BB60" s="27"/>
      <c r="BC60" s="27"/>
      <c r="BD60" s="27"/>
      <c r="BE60" s="1"/>
      <c r="BF60" s="1"/>
      <c r="BG60" s="1"/>
      <c r="BJ60">
        <v>5</v>
      </c>
    </row>
    <row r="61" spans="1:62" x14ac:dyDescent="0.2">
      <c r="A61" s="2">
        <v>60</v>
      </c>
      <c r="B61" s="1" t="s">
        <v>65</v>
      </c>
      <c r="C61" s="25">
        <v>44020</v>
      </c>
      <c r="D61" s="26">
        <v>0.96429398148029577</v>
      </c>
      <c r="E61" s="25">
        <v>44020</v>
      </c>
      <c r="F61" s="26">
        <v>0.67262731481481486</v>
      </c>
      <c r="G61" t="s">
        <v>78</v>
      </c>
      <c r="H61" t="s">
        <v>79</v>
      </c>
      <c r="I61" s="27">
        <v>48.24216666666667</v>
      </c>
      <c r="J61" s="3">
        <v>-122.5545</v>
      </c>
      <c r="K61" s="1">
        <v>4</v>
      </c>
      <c r="L61">
        <v>12</v>
      </c>
      <c r="M61" s="2"/>
      <c r="N61">
        <v>2.4809999999999999</v>
      </c>
      <c r="O61">
        <v>2.46</v>
      </c>
      <c r="P61">
        <v>12.664099999999999</v>
      </c>
      <c r="Q61" s="1"/>
      <c r="R61" s="1"/>
      <c r="S61" s="1"/>
      <c r="T61">
        <v>24.472300000000001</v>
      </c>
      <c r="U61" s="2"/>
      <c r="V61" s="1"/>
      <c r="W61" s="1"/>
      <c r="X61">
        <v>18.313700000000001</v>
      </c>
      <c r="Y61" s="1"/>
      <c r="Z61">
        <v>9.0654000000000003</v>
      </c>
      <c r="AA61" s="1"/>
      <c r="AB61" s="28">
        <v>9.0654000000000003</v>
      </c>
      <c r="AE61" s="29">
        <v>9.6898335495410208</v>
      </c>
      <c r="AF61" s="29">
        <v>9.8876806621750895</v>
      </c>
      <c r="AG61" s="30"/>
      <c r="AH61" s="27">
        <f t="shared" ref="AH61:AH66" si="7">AVERAGE(AE61:AF61)</f>
        <v>9.7887571058580551</v>
      </c>
      <c r="AI61" s="1"/>
      <c r="AJ61" s="5"/>
      <c r="AL61" s="5"/>
      <c r="AM61" s="5"/>
      <c r="AN61" s="5"/>
      <c r="AO61" s="5"/>
      <c r="AP61" s="5"/>
      <c r="AQ61" s="31">
        <v>2.4174964607584211</v>
      </c>
      <c r="AR61" s="31">
        <v>0.10676459470376383</v>
      </c>
      <c r="AS61" s="31">
        <v>0.1635667276675376</v>
      </c>
      <c r="AT61" s="31">
        <v>0.39820030086152103</v>
      </c>
      <c r="AU61" s="31">
        <v>54.415372107548897</v>
      </c>
      <c r="AV61" s="2"/>
      <c r="AW61">
        <v>3.5110999999999999</v>
      </c>
      <c r="AX61" s="27">
        <v>4.2104796908429458</v>
      </c>
      <c r="AY61" s="27">
        <v>4.1189475236507072</v>
      </c>
      <c r="AZ61" s="27">
        <v>4.164713607246826</v>
      </c>
      <c r="BB61" s="27">
        <v>0.790087360769958</v>
      </c>
      <c r="BC61" s="27">
        <v>0.92792107473639029</v>
      </c>
      <c r="BD61" s="27">
        <v>0.85900421775317415</v>
      </c>
      <c r="BE61" s="1"/>
      <c r="BF61" s="1"/>
      <c r="BG61" s="1"/>
      <c r="BJ61">
        <v>5</v>
      </c>
    </row>
    <row r="62" spans="1:62" x14ac:dyDescent="0.2">
      <c r="A62" s="2">
        <v>61</v>
      </c>
      <c r="B62" s="1" t="s">
        <v>65</v>
      </c>
      <c r="C62" s="25">
        <v>44021</v>
      </c>
      <c r="D62" s="26">
        <v>0.60151620370015735</v>
      </c>
      <c r="E62" s="25">
        <v>44021</v>
      </c>
      <c r="F62" s="26">
        <v>0.30984953703703705</v>
      </c>
      <c r="G62" t="s">
        <v>80</v>
      </c>
      <c r="H62" t="s">
        <v>81</v>
      </c>
      <c r="I62" s="27">
        <v>48.37533333333333</v>
      </c>
      <c r="J62" s="3">
        <v>-122.71683333333333</v>
      </c>
      <c r="K62" s="1">
        <v>26</v>
      </c>
      <c r="L62">
        <v>1</v>
      </c>
      <c r="M62" s="2"/>
      <c r="N62">
        <v>94.992000000000004</v>
      </c>
      <c r="O62">
        <v>94.17</v>
      </c>
      <c r="P62">
        <v>8.6915999999999993</v>
      </c>
      <c r="Q62" s="1"/>
      <c r="R62" s="1"/>
      <c r="S62" s="1"/>
      <c r="T62">
        <v>32.2669</v>
      </c>
      <c r="U62" s="2"/>
      <c r="V62" s="1"/>
      <c r="W62" s="1"/>
      <c r="X62">
        <v>25.0273</v>
      </c>
      <c r="Y62" s="1"/>
      <c r="Z62">
        <v>4.2347000000000001</v>
      </c>
      <c r="AA62" s="1"/>
      <c r="AB62" s="28">
        <v>4.2347000000000001</v>
      </c>
      <c r="AE62" s="29">
        <v>4.3794596534288841</v>
      </c>
      <c r="AF62" s="29"/>
      <c r="AG62" s="30"/>
      <c r="AH62" s="27">
        <f t="shared" si="7"/>
        <v>4.3794596534288841</v>
      </c>
      <c r="AI62" s="1"/>
      <c r="AJ62" s="5"/>
      <c r="AL62" s="5"/>
      <c r="AM62" s="5"/>
      <c r="AN62" s="5"/>
      <c r="AO62" s="5"/>
      <c r="AP62" s="5"/>
      <c r="AQ62" s="31">
        <v>28.674795518219049</v>
      </c>
      <c r="AR62" s="31">
        <v>0.32476976917590572</v>
      </c>
      <c r="AS62" s="31">
        <v>0.45418022401666558</v>
      </c>
      <c r="AT62" s="31">
        <v>2.2561241821905234</v>
      </c>
      <c r="AU62" s="31">
        <v>45.388306660052251</v>
      </c>
      <c r="AV62" s="2"/>
      <c r="AW62">
        <v>0.17530000000000001</v>
      </c>
      <c r="AX62" s="27"/>
      <c r="AY62" s="27"/>
      <c r="AZ62" s="27"/>
      <c r="BB62" s="27"/>
      <c r="BC62" s="27"/>
      <c r="BD62" s="27"/>
      <c r="BE62" s="1"/>
      <c r="BF62" s="1"/>
      <c r="BG62" s="1"/>
      <c r="BJ62">
        <v>6</v>
      </c>
    </row>
    <row r="63" spans="1:62" x14ac:dyDescent="0.2">
      <c r="A63" s="2">
        <v>62</v>
      </c>
      <c r="B63" s="1" t="s">
        <v>65</v>
      </c>
      <c r="C63" s="25">
        <v>44021</v>
      </c>
      <c r="D63" s="26">
        <v>0.60208333333139308</v>
      </c>
      <c r="E63" s="25">
        <v>44021</v>
      </c>
      <c r="F63" s="26">
        <v>0.31041666666666667</v>
      </c>
      <c r="G63" t="s">
        <v>80</v>
      </c>
      <c r="H63" t="s">
        <v>81</v>
      </c>
      <c r="I63" s="27">
        <v>48.37533333333333</v>
      </c>
      <c r="J63" s="3">
        <v>-122.71683333333333</v>
      </c>
      <c r="K63" s="1">
        <v>26</v>
      </c>
      <c r="L63">
        <v>2</v>
      </c>
      <c r="M63" s="2"/>
      <c r="N63">
        <v>81.022999999999996</v>
      </c>
      <c r="O63">
        <v>80.325000000000003</v>
      </c>
      <c r="P63">
        <v>8.7615999999999996</v>
      </c>
      <c r="Q63" s="1"/>
      <c r="R63" s="1"/>
      <c r="S63" s="1"/>
      <c r="T63">
        <v>32.190300000000001</v>
      </c>
      <c r="U63" s="2"/>
      <c r="V63" s="1"/>
      <c r="W63" s="1"/>
      <c r="X63">
        <v>24.956499999999998</v>
      </c>
      <c r="Y63" s="1"/>
      <c r="Z63">
        <v>4.3</v>
      </c>
      <c r="AA63" s="1"/>
      <c r="AB63" s="28">
        <v>4.3</v>
      </c>
      <c r="AE63" s="29">
        <v>4.4069910797108163</v>
      </c>
      <c r="AF63" s="29"/>
      <c r="AG63" s="30"/>
      <c r="AH63" s="27">
        <f t="shared" si="7"/>
        <v>4.4069910797108163</v>
      </c>
      <c r="AI63" s="1"/>
      <c r="AJ63" s="5"/>
      <c r="AL63" s="5"/>
      <c r="AM63" s="5"/>
      <c r="AN63" s="5"/>
      <c r="AO63" s="5"/>
      <c r="AP63" s="5"/>
      <c r="AQ63" s="31">
        <v>28.489421790664501</v>
      </c>
      <c r="AR63" s="31">
        <v>0.32577512362121319</v>
      </c>
      <c r="AS63" s="31">
        <v>0.4415069901490008</v>
      </c>
      <c r="AT63" s="31">
        <v>2.2462417847962715</v>
      </c>
      <c r="AU63" s="31">
        <v>45.294472481844501</v>
      </c>
      <c r="AV63" s="2"/>
      <c r="AW63">
        <v>0.12870000000000001</v>
      </c>
      <c r="AX63" s="27"/>
      <c r="AY63" s="27"/>
      <c r="AZ63" s="27"/>
      <c r="BB63" s="27"/>
      <c r="BC63" s="27"/>
      <c r="BD63" s="27"/>
      <c r="BE63" s="1"/>
      <c r="BF63" s="1"/>
      <c r="BG63" s="1"/>
      <c r="BJ63">
        <v>6</v>
      </c>
    </row>
    <row r="64" spans="1:62" x14ac:dyDescent="0.2">
      <c r="A64" s="2">
        <v>63</v>
      </c>
      <c r="B64" s="1" t="s">
        <v>65</v>
      </c>
      <c r="C64" s="25">
        <v>44021</v>
      </c>
      <c r="D64" s="26">
        <v>0.60318287037080154</v>
      </c>
      <c r="E64" s="25">
        <v>44021</v>
      </c>
      <c r="F64" s="26">
        <v>0.3115162037037037</v>
      </c>
      <c r="G64" t="s">
        <v>80</v>
      </c>
      <c r="H64" t="s">
        <v>81</v>
      </c>
      <c r="I64" s="27">
        <v>48.37533333333333</v>
      </c>
      <c r="J64" s="3">
        <v>-122.71683333333333</v>
      </c>
      <c r="K64" s="1">
        <v>26</v>
      </c>
      <c r="L64">
        <v>3</v>
      </c>
      <c r="M64" s="2"/>
      <c r="N64">
        <v>50.838999999999999</v>
      </c>
      <c r="O64">
        <v>50.404000000000003</v>
      </c>
      <c r="P64">
        <v>10.1219</v>
      </c>
      <c r="Q64" s="1"/>
      <c r="R64" s="1"/>
      <c r="S64" s="1"/>
      <c r="T64">
        <v>30.671399999999998</v>
      </c>
      <c r="U64" s="2"/>
      <c r="V64" s="1"/>
      <c r="W64" s="1"/>
      <c r="X64">
        <v>23.555199999999999</v>
      </c>
      <c r="Y64" s="1"/>
      <c r="Z64">
        <v>5.4261999999999997</v>
      </c>
      <c r="AA64" s="1"/>
      <c r="AB64" s="28">
        <v>5.4261999999999997</v>
      </c>
      <c r="AE64" s="29">
        <v>5.4051218507305308</v>
      </c>
      <c r="AF64" s="29"/>
      <c r="AG64" s="30"/>
      <c r="AH64" s="27">
        <f t="shared" si="7"/>
        <v>5.4051218507305308</v>
      </c>
      <c r="AI64" s="1"/>
      <c r="AJ64" s="5"/>
      <c r="AL64" s="5"/>
      <c r="AM64" s="5"/>
      <c r="AN64" s="5"/>
      <c r="AO64" s="5"/>
      <c r="AP64" s="5"/>
      <c r="AQ64" s="31">
        <v>24.773176880968858</v>
      </c>
      <c r="AR64" s="31">
        <v>0.3279910484429065</v>
      </c>
      <c r="AS64" s="31">
        <v>0.71811593564013843</v>
      </c>
      <c r="AT64" s="31">
        <v>2.0925826920415229</v>
      </c>
      <c r="AU64" s="31">
        <v>44.025403224913497</v>
      </c>
      <c r="AV64" s="2"/>
      <c r="AW64">
        <v>0.317</v>
      </c>
      <c r="AX64" s="27">
        <v>0.47463589242229565</v>
      </c>
      <c r="AY64" s="27"/>
      <c r="AZ64" s="27">
        <v>0.47463589242229565</v>
      </c>
      <c r="BB64" s="27">
        <v>0.68408136175952239</v>
      </c>
      <c r="BC64" s="27"/>
      <c r="BD64" s="27">
        <v>0.68408136175952239</v>
      </c>
      <c r="BE64" s="1"/>
      <c r="BF64" s="1"/>
      <c r="BG64" s="1"/>
      <c r="BJ64">
        <v>6</v>
      </c>
    </row>
    <row r="65" spans="1:62" x14ac:dyDescent="0.2">
      <c r="A65" s="2">
        <v>64</v>
      </c>
      <c r="B65" s="1" t="s">
        <v>65</v>
      </c>
      <c r="C65" s="25">
        <v>44021</v>
      </c>
      <c r="D65" s="26">
        <v>0.60409722221811535</v>
      </c>
      <c r="E65" s="25">
        <v>44021</v>
      </c>
      <c r="F65" s="26">
        <v>0.31243055555555554</v>
      </c>
      <c r="G65" t="s">
        <v>80</v>
      </c>
      <c r="H65" t="s">
        <v>81</v>
      </c>
      <c r="I65" s="27">
        <v>48.37533333333333</v>
      </c>
      <c r="J65" s="3">
        <v>-122.71683333333333</v>
      </c>
      <c r="K65" s="1">
        <v>26</v>
      </c>
      <c r="L65">
        <v>4</v>
      </c>
      <c r="M65" s="2"/>
      <c r="N65">
        <v>30.478999999999999</v>
      </c>
      <c r="O65">
        <v>30.22</v>
      </c>
      <c r="P65">
        <v>10.152799999999999</v>
      </c>
      <c r="Q65" s="1"/>
      <c r="R65" s="1"/>
      <c r="S65" s="1"/>
      <c r="T65">
        <v>30.6006</v>
      </c>
      <c r="U65" s="2"/>
      <c r="V65" s="1"/>
      <c r="W65" s="1"/>
      <c r="X65">
        <v>23.494700000000002</v>
      </c>
      <c r="Y65" s="1"/>
      <c r="Z65">
        <v>5.4348999999999998</v>
      </c>
      <c r="AA65" s="1"/>
      <c r="AB65" s="28">
        <v>5.4348999999999998</v>
      </c>
      <c r="AE65" s="29">
        <v>5.5240211399583137</v>
      </c>
      <c r="AF65" s="29"/>
      <c r="AG65" s="30"/>
      <c r="AH65" s="27">
        <f t="shared" si="7"/>
        <v>5.5240211399583137</v>
      </c>
      <c r="AI65" s="1"/>
      <c r="AJ65" s="5"/>
      <c r="AL65" s="5"/>
      <c r="AM65" s="5"/>
      <c r="AN65" s="5"/>
      <c r="AO65" s="5"/>
      <c r="AP65" s="5"/>
      <c r="AQ65" s="31">
        <v>24.514506620224562</v>
      </c>
      <c r="AR65" s="31">
        <v>0.32159091254854882</v>
      </c>
      <c r="AS65" s="31">
        <v>0.70686208654049854</v>
      </c>
      <c r="AT65" s="31">
        <v>2.0881031434220749</v>
      </c>
      <c r="AU65" s="31">
        <v>44.179239798502927</v>
      </c>
      <c r="AV65" s="2"/>
      <c r="AW65">
        <v>0.27810000000000001</v>
      </c>
      <c r="AX65" s="27">
        <v>0.44368137769910238</v>
      </c>
      <c r="AY65" s="27"/>
      <c r="AZ65" s="27">
        <v>0.44368137769910238</v>
      </c>
      <c r="BB65" s="27">
        <v>0.63152472302817042</v>
      </c>
      <c r="BC65" s="27"/>
      <c r="BD65" s="27">
        <v>0.63152472302817042</v>
      </c>
      <c r="BE65" s="1"/>
      <c r="BF65" s="1"/>
      <c r="BG65" s="1"/>
      <c r="BJ65">
        <v>6</v>
      </c>
    </row>
    <row r="66" spans="1:62" x14ac:dyDescent="0.2">
      <c r="A66" s="2">
        <v>65</v>
      </c>
      <c r="B66" s="1" t="s">
        <v>65</v>
      </c>
      <c r="C66" s="25">
        <v>44021</v>
      </c>
      <c r="D66" s="26">
        <v>0.60460648148000473</v>
      </c>
      <c r="E66" s="25">
        <v>44021</v>
      </c>
      <c r="F66" s="26">
        <v>0.31293981481481481</v>
      </c>
      <c r="G66" t="s">
        <v>80</v>
      </c>
      <c r="H66" t="s">
        <v>81</v>
      </c>
      <c r="I66" s="27">
        <v>48.37533333333333</v>
      </c>
      <c r="J66" s="3">
        <v>-122.71683333333333</v>
      </c>
      <c r="K66" s="1">
        <v>26</v>
      </c>
      <c r="L66">
        <v>5</v>
      </c>
      <c r="M66" s="2"/>
      <c r="N66">
        <v>20.355</v>
      </c>
      <c r="O66">
        <v>20.181999999999999</v>
      </c>
      <c r="P66">
        <v>10.3081</v>
      </c>
      <c r="Q66" s="1"/>
      <c r="R66" s="1"/>
      <c r="S66" s="1"/>
      <c r="T66">
        <v>30.442699999999999</v>
      </c>
      <c r="U66" s="2"/>
      <c r="V66" s="1"/>
      <c r="W66" s="1"/>
      <c r="X66">
        <v>23.346</v>
      </c>
      <c r="Y66" s="1"/>
      <c r="Z66">
        <v>5.5570000000000004</v>
      </c>
      <c r="AA66" s="1"/>
      <c r="AB66" s="28">
        <v>5.5570000000000004</v>
      </c>
      <c r="AE66" s="29">
        <v>5.5863230908529093</v>
      </c>
      <c r="AF66" s="29"/>
      <c r="AG66" s="30"/>
      <c r="AH66" s="27">
        <f t="shared" si="7"/>
        <v>5.5863230908529093</v>
      </c>
      <c r="AI66" s="1"/>
      <c r="AJ66" s="5"/>
      <c r="AL66" s="5"/>
      <c r="AM66" s="5"/>
      <c r="AN66" s="5"/>
      <c r="AO66" s="5"/>
      <c r="AP66" s="5"/>
      <c r="AQ66" s="31">
        <v>24.269373600868587</v>
      </c>
      <c r="AR66" s="31">
        <v>0.3131252058541063</v>
      </c>
      <c r="AS66" s="31">
        <v>0.6602413478920981</v>
      </c>
      <c r="AT66" s="31">
        <v>2.0697635633076761</v>
      </c>
      <c r="AU66" s="31">
        <v>44.435562585806089</v>
      </c>
      <c r="AV66" s="2"/>
      <c r="AW66">
        <v>0.36659999999999998</v>
      </c>
      <c r="AX66" s="27">
        <v>0.52622675029428423</v>
      </c>
      <c r="AY66" s="27"/>
      <c r="AZ66" s="27">
        <v>0.52622675029428423</v>
      </c>
      <c r="BB66" s="27">
        <v>0.70556276316026123</v>
      </c>
      <c r="BC66" s="27"/>
      <c r="BD66" s="27">
        <v>0.70556276316026123</v>
      </c>
      <c r="BE66" s="1"/>
      <c r="BF66" s="1"/>
      <c r="BG66" s="1"/>
      <c r="BJ66">
        <v>6</v>
      </c>
    </row>
    <row r="67" spans="1:62" x14ac:dyDescent="0.2">
      <c r="A67" s="2">
        <v>66</v>
      </c>
      <c r="B67" s="1" t="s">
        <v>65</v>
      </c>
      <c r="C67" s="25">
        <v>44021</v>
      </c>
      <c r="D67" s="26">
        <v>0.60478009258804377</v>
      </c>
      <c r="E67" s="25">
        <v>44021</v>
      </c>
      <c r="F67" s="26">
        <v>0.31311342592592589</v>
      </c>
      <c r="G67" t="s">
        <v>80</v>
      </c>
      <c r="H67" t="s">
        <v>81</v>
      </c>
      <c r="I67" s="27">
        <v>48.37533333333333</v>
      </c>
      <c r="J67" s="3">
        <v>-122.71683333333333</v>
      </c>
      <c r="K67" s="1">
        <v>26</v>
      </c>
      <c r="L67">
        <v>6</v>
      </c>
      <c r="M67" s="2"/>
      <c r="N67">
        <v>20.367000000000001</v>
      </c>
      <c r="O67">
        <v>20.193999999999999</v>
      </c>
      <c r="P67">
        <v>10.3017</v>
      </c>
      <c r="Q67" s="1"/>
      <c r="R67" s="1"/>
      <c r="S67" s="1"/>
      <c r="T67">
        <v>30.448899999999998</v>
      </c>
      <c r="U67" s="2"/>
      <c r="V67" s="1"/>
      <c r="W67" s="1"/>
      <c r="X67">
        <v>23.351800000000001</v>
      </c>
      <c r="Y67" s="1"/>
      <c r="Z67">
        <v>5.5529999999999999</v>
      </c>
      <c r="AA67" s="1"/>
      <c r="AB67" s="28">
        <v>5.5529999999999999</v>
      </c>
      <c r="AE67" s="29"/>
      <c r="AF67" s="29"/>
      <c r="AG67" s="30"/>
      <c r="AH67" s="27"/>
      <c r="AI67" s="1"/>
      <c r="AJ67" s="5"/>
      <c r="AL67" s="5"/>
      <c r="AM67" s="5"/>
      <c r="AN67" s="5"/>
      <c r="AO67" s="5"/>
      <c r="AP67" s="5"/>
      <c r="AQ67" s="31"/>
      <c r="AR67" s="31"/>
      <c r="AS67" s="31"/>
      <c r="AT67" s="31"/>
      <c r="AU67" s="31"/>
      <c r="AV67" s="2"/>
      <c r="AW67">
        <v>0.33560000000000001</v>
      </c>
      <c r="AX67" s="27"/>
      <c r="AY67" s="27"/>
      <c r="AZ67" s="27"/>
      <c r="BB67" s="27"/>
      <c r="BC67" s="27"/>
      <c r="BD67" s="27"/>
      <c r="BE67" s="1"/>
      <c r="BF67" s="1"/>
      <c r="BG67" s="1"/>
      <c r="BJ67">
        <v>6</v>
      </c>
    </row>
    <row r="68" spans="1:62" x14ac:dyDescent="0.2">
      <c r="A68" s="2">
        <v>67</v>
      </c>
      <c r="B68" s="1" t="s">
        <v>65</v>
      </c>
      <c r="C68" s="25">
        <v>44021</v>
      </c>
      <c r="D68" s="26">
        <v>0.60535879629605915</v>
      </c>
      <c r="E68" s="25">
        <v>44021</v>
      </c>
      <c r="F68" s="26">
        <v>0.31369212962962961</v>
      </c>
      <c r="G68" t="s">
        <v>80</v>
      </c>
      <c r="H68" t="s">
        <v>81</v>
      </c>
      <c r="I68" s="27">
        <v>48.37533333333333</v>
      </c>
      <c r="J68" s="3">
        <v>-122.71683333333333</v>
      </c>
      <c r="K68" s="1">
        <v>26</v>
      </c>
      <c r="L68">
        <v>7</v>
      </c>
      <c r="M68" s="2"/>
      <c r="N68">
        <v>10.101000000000001</v>
      </c>
      <c r="O68">
        <v>10.016</v>
      </c>
      <c r="P68">
        <v>10.4526</v>
      </c>
      <c r="Q68" s="1"/>
      <c r="R68" s="1"/>
      <c r="S68" s="1"/>
      <c r="T68">
        <v>30.279699999999998</v>
      </c>
      <c r="U68" s="2"/>
      <c r="V68" s="1"/>
      <c r="W68" s="1"/>
      <c r="X68">
        <v>23.195</v>
      </c>
      <c r="Y68" s="1"/>
      <c r="Z68">
        <v>5.6795</v>
      </c>
      <c r="AA68" s="1"/>
      <c r="AB68" s="28">
        <v>5.6795</v>
      </c>
      <c r="AE68" s="29">
        <v>5.7713609539305404</v>
      </c>
      <c r="AF68" s="29"/>
      <c r="AG68" s="30"/>
      <c r="AH68" s="27">
        <f>AVERAGE(AE68:AF68)</f>
        <v>5.7713609539305404</v>
      </c>
      <c r="AI68" s="1"/>
      <c r="AJ68" s="5"/>
      <c r="AL68" s="5"/>
      <c r="AM68" s="5"/>
      <c r="AN68" s="5"/>
      <c r="AO68" s="5"/>
      <c r="AP68" s="5"/>
      <c r="AQ68" s="31">
        <v>24.235475480884119</v>
      </c>
      <c r="AR68" s="31">
        <v>0.3179045997881505</v>
      </c>
      <c r="AS68" s="31">
        <v>0.64109440456888633</v>
      </c>
      <c r="AT68" s="31">
        <v>2.0609507920344607</v>
      </c>
      <c r="AU68" s="31">
        <v>44.064215401949014</v>
      </c>
      <c r="AV68" s="2"/>
      <c r="AW68">
        <v>0.42759999999999998</v>
      </c>
      <c r="AX68" s="27">
        <v>0.60877212288946603</v>
      </c>
      <c r="AY68" s="27"/>
      <c r="AZ68" s="27">
        <v>0.60877212288946603</v>
      </c>
      <c r="BB68" s="27">
        <v>0.56038402547417032</v>
      </c>
      <c r="BC68" s="27"/>
      <c r="BD68" s="27">
        <v>0.56038402547417032</v>
      </c>
      <c r="BE68" s="1"/>
      <c r="BF68" s="1"/>
      <c r="BG68" s="1"/>
      <c r="BJ68">
        <v>6</v>
      </c>
    </row>
    <row r="69" spans="1:62" x14ac:dyDescent="0.2">
      <c r="A69" s="2">
        <v>68</v>
      </c>
      <c r="B69" s="1" t="s">
        <v>65</v>
      </c>
      <c r="C69" s="25">
        <v>44021</v>
      </c>
      <c r="D69" s="26">
        <v>0.60559027777344454</v>
      </c>
      <c r="E69" s="25">
        <v>44021</v>
      </c>
      <c r="F69" s="26">
        <v>0.31392361111111111</v>
      </c>
      <c r="G69" t="s">
        <v>80</v>
      </c>
      <c r="H69" t="s">
        <v>81</v>
      </c>
      <c r="I69" s="27">
        <v>48.37533333333333</v>
      </c>
      <c r="J69" s="3">
        <v>-122.71683333333333</v>
      </c>
      <c r="K69" s="1">
        <v>26</v>
      </c>
      <c r="L69">
        <v>8</v>
      </c>
      <c r="M69" s="2"/>
      <c r="N69">
        <v>10.11</v>
      </c>
      <c r="O69">
        <v>10.025</v>
      </c>
      <c r="P69">
        <v>10.4566</v>
      </c>
      <c r="Q69" s="1"/>
      <c r="R69" s="1"/>
      <c r="S69" s="1"/>
      <c r="T69">
        <v>30.2744</v>
      </c>
      <c r="U69" s="2"/>
      <c r="V69" s="1"/>
      <c r="W69" s="1"/>
      <c r="X69">
        <v>23.190200000000001</v>
      </c>
      <c r="Y69" s="1"/>
      <c r="Z69">
        <v>5.6887999999999996</v>
      </c>
      <c r="AA69" s="1"/>
      <c r="AB69" s="28">
        <v>5.6887999999999996</v>
      </c>
      <c r="AE69" s="29"/>
      <c r="AF69" s="29"/>
      <c r="AG69" s="30"/>
      <c r="AH69" s="27"/>
      <c r="AI69" s="1"/>
      <c r="AJ69" s="5"/>
      <c r="AL69" s="5"/>
      <c r="AM69" s="5"/>
      <c r="AN69" s="5"/>
      <c r="AO69" s="5"/>
      <c r="AP69" s="5"/>
      <c r="AQ69" s="31"/>
      <c r="AR69" s="31"/>
      <c r="AS69" s="31"/>
      <c r="AT69" s="31"/>
      <c r="AU69" s="31"/>
      <c r="AV69" s="2"/>
      <c r="AW69">
        <v>0.38040000000000002</v>
      </c>
      <c r="AX69" s="27"/>
      <c r="AY69" s="27"/>
      <c r="AZ69" s="27"/>
      <c r="BB69" s="27"/>
      <c r="BC69" s="27"/>
      <c r="BD69" s="27"/>
      <c r="BE69" s="1"/>
      <c r="BF69" s="1"/>
      <c r="BG69" s="1"/>
      <c r="BJ69">
        <v>6</v>
      </c>
    </row>
    <row r="70" spans="1:62" x14ac:dyDescent="0.2">
      <c r="A70" s="2">
        <v>69</v>
      </c>
      <c r="B70" s="1" t="s">
        <v>65</v>
      </c>
      <c r="C70" s="25">
        <v>44021</v>
      </c>
      <c r="D70" s="26">
        <v>0.60606481481227092</v>
      </c>
      <c r="E70" s="25">
        <v>44021</v>
      </c>
      <c r="F70" s="26">
        <v>0.31439814814814815</v>
      </c>
      <c r="G70" t="s">
        <v>80</v>
      </c>
      <c r="H70" t="s">
        <v>81</v>
      </c>
      <c r="I70" s="27">
        <v>48.37533333333333</v>
      </c>
      <c r="J70" s="3">
        <v>-122.71683333333333</v>
      </c>
      <c r="K70" s="1">
        <v>26</v>
      </c>
      <c r="L70">
        <v>9</v>
      </c>
      <c r="M70" s="2"/>
      <c r="N70">
        <v>5.1749999999999998</v>
      </c>
      <c r="O70">
        <v>5.1319999999999997</v>
      </c>
      <c r="P70">
        <v>10.520300000000001</v>
      </c>
      <c r="Q70" s="1"/>
      <c r="R70" s="1"/>
      <c r="S70" s="1"/>
      <c r="T70">
        <v>30.2271</v>
      </c>
      <c r="U70" s="2"/>
      <c r="V70" s="1"/>
      <c r="W70" s="1"/>
      <c r="X70">
        <v>23.142700000000001</v>
      </c>
      <c r="Y70" s="1"/>
      <c r="Z70">
        <v>5.7441000000000004</v>
      </c>
      <c r="AA70" s="1"/>
      <c r="AB70" s="28">
        <v>5.7441000000000004</v>
      </c>
      <c r="AE70" s="29">
        <v>5.8706864788139042</v>
      </c>
      <c r="AF70" s="29"/>
      <c r="AG70" s="30"/>
      <c r="AH70" s="27">
        <f>AVERAGE(AE70:AF70)</f>
        <v>5.8706864788139042</v>
      </c>
      <c r="AI70" s="1"/>
      <c r="AJ70" s="5"/>
      <c r="AL70" s="5"/>
      <c r="AM70" s="5"/>
      <c r="AN70" s="5"/>
      <c r="AO70" s="5"/>
      <c r="AP70" s="5"/>
      <c r="AQ70" s="31">
        <v>23.730270038422429</v>
      </c>
      <c r="AR70" s="31">
        <v>0.31584759855236211</v>
      </c>
      <c r="AS70" s="31">
        <v>0.58761749186498125</v>
      </c>
      <c r="AT70" s="31">
        <v>2.0296848716192359</v>
      </c>
      <c r="AU70" s="31">
        <v>44.139719485587172</v>
      </c>
      <c r="AV70" s="2"/>
      <c r="AW70">
        <v>0.41870000000000002</v>
      </c>
      <c r="AX70" s="27">
        <v>0.73259018178223878</v>
      </c>
      <c r="AY70" s="27"/>
      <c r="AZ70" s="27">
        <v>0.73259018178223878</v>
      </c>
      <c r="BB70" s="27">
        <v>0.63490495603594299</v>
      </c>
      <c r="BC70" s="27"/>
      <c r="BD70" s="27">
        <v>0.63490495603594299</v>
      </c>
      <c r="BE70" s="1"/>
      <c r="BF70" s="1"/>
      <c r="BG70" s="1"/>
      <c r="BJ70">
        <v>6</v>
      </c>
    </row>
    <row r="71" spans="1:62" x14ac:dyDescent="0.2">
      <c r="A71" s="2">
        <v>70</v>
      </c>
      <c r="B71" s="1" t="s">
        <v>65</v>
      </c>
      <c r="C71" s="25">
        <v>44021</v>
      </c>
      <c r="D71" s="26">
        <v>0.60619212962774327</v>
      </c>
      <c r="E71" s="25">
        <v>44021</v>
      </c>
      <c r="F71" s="26">
        <v>0.31452546296296297</v>
      </c>
      <c r="G71" t="s">
        <v>80</v>
      </c>
      <c r="H71" t="s">
        <v>81</v>
      </c>
      <c r="I71" s="27">
        <v>48.37533333333333</v>
      </c>
      <c r="J71" s="3">
        <v>-122.71683333333333</v>
      </c>
      <c r="K71" s="1">
        <v>26</v>
      </c>
      <c r="L71">
        <v>10</v>
      </c>
      <c r="M71" s="2"/>
      <c r="N71">
        <v>5.1790000000000003</v>
      </c>
      <c r="O71">
        <v>5.1360000000000001</v>
      </c>
      <c r="P71">
        <v>10.5252</v>
      </c>
      <c r="Q71" s="1"/>
      <c r="R71" s="1"/>
      <c r="S71" s="1"/>
      <c r="T71">
        <v>30.226500000000001</v>
      </c>
      <c r="U71" s="2"/>
      <c r="V71" s="1"/>
      <c r="W71" s="1"/>
      <c r="X71">
        <v>23.141400000000001</v>
      </c>
      <c r="Y71" s="1"/>
      <c r="Z71">
        <v>5.7454000000000001</v>
      </c>
      <c r="AA71" s="1"/>
      <c r="AB71" s="28">
        <v>5.7454000000000001</v>
      </c>
      <c r="AE71" s="29"/>
      <c r="AF71" s="29"/>
      <c r="AG71" s="30"/>
      <c r="AH71" s="27"/>
      <c r="AI71" s="1"/>
      <c r="AJ71" s="5"/>
      <c r="AL71" s="5"/>
      <c r="AM71" s="5"/>
      <c r="AN71" s="5"/>
      <c r="AO71" s="5"/>
      <c r="AP71" s="5"/>
      <c r="AQ71" s="31"/>
      <c r="AR71" s="31"/>
      <c r="AS71" s="31"/>
      <c r="AT71" s="31"/>
      <c r="AU71" s="31"/>
      <c r="AV71" s="2"/>
      <c r="AW71">
        <v>0.42699999999999999</v>
      </c>
      <c r="AX71" s="27"/>
      <c r="AY71" s="27"/>
      <c r="AZ71" s="27"/>
      <c r="BB71" s="27"/>
      <c r="BC71" s="27"/>
      <c r="BD71" s="27"/>
      <c r="BE71" s="1"/>
      <c r="BF71" s="1"/>
      <c r="BG71" s="1"/>
      <c r="BJ71">
        <v>6</v>
      </c>
    </row>
    <row r="72" spans="1:62" x14ac:dyDescent="0.2">
      <c r="A72" s="2">
        <v>71</v>
      </c>
      <c r="B72" s="1" t="s">
        <v>65</v>
      </c>
      <c r="C72" s="25">
        <v>44021</v>
      </c>
      <c r="D72" s="26">
        <v>0.60660879629722331</v>
      </c>
      <c r="E72" s="25">
        <v>44021</v>
      </c>
      <c r="F72" s="26">
        <v>0.31494212962962964</v>
      </c>
      <c r="G72" t="s">
        <v>80</v>
      </c>
      <c r="H72" t="s">
        <v>81</v>
      </c>
      <c r="I72" s="27">
        <v>48.37533333333333</v>
      </c>
      <c r="J72" s="3">
        <v>-122.71683333333333</v>
      </c>
      <c r="K72" s="1">
        <v>26</v>
      </c>
      <c r="L72">
        <v>11</v>
      </c>
      <c r="M72" s="2"/>
      <c r="N72">
        <v>2.5019999999999998</v>
      </c>
      <c r="O72">
        <v>2.4809999999999999</v>
      </c>
      <c r="P72">
        <v>10.6107</v>
      </c>
      <c r="Q72" s="1"/>
      <c r="R72" s="1"/>
      <c r="S72" s="1"/>
      <c r="T72">
        <v>30.0395</v>
      </c>
      <c r="U72" s="2"/>
      <c r="V72" s="1"/>
      <c r="W72" s="1"/>
      <c r="X72">
        <v>22.9816</v>
      </c>
      <c r="Y72" s="1"/>
      <c r="Z72">
        <v>5.8682999999999996</v>
      </c>
      <c r="AA72" s="1"/>
      <c r="AB72" s="28">
        <v>5.8682999999999996</v>
      </c>
      <c r="AE72" s="29"/>
      <c r="AF72" s="29"/>
      <c r="AG72" s="30"/>
      <c r="AH72" s="27"/>
      <c r="AI72" s="1"/>
      <c r="AJ72" s="5"/>
      <c r="AL72" s="5"/>
      <c r="AM72" s="5"/>
      <c r="AN72" s="5"/>
      <c r="AO72" s="5"/>
      <c r="AP72" s="5"/>
      <c r="AQ72" s="31"/>
      <c r="AR72" s="31"/>
      <c r="AS72" s="31"/>
      <c r="AT72" s="31"/>
      <c r="AU72" s="31"/>
      <c r="AV72" s="2"/>
      <c r="AW72">
        <v>0.57179999999999997</v>
      </c>
      <c r="AX72" s="27"/>
      <c r="AY72" s="27"/>
      <c r="AZ72" s="27"/>
      <c r="BB72" s="27"/>
      <c r="BC72" s="27"/>
      <c r="BD72" s="27"/>
      <c r="BE72" s="1"/>
      <c r="BF72" s="1"/>
      <c r="BG72" s="1"/>
      <c r="BJ72">
        <v>6</v>
      </c>
    </row>
    <row r="73" spans="1:62" x14ac:dyDescent="0.2">
      <c r="A73" s="2">
        <v>72</v>
      </c>
      <c r="B73" s="1" t="s">
        <v>65</v>
      </c>
      <c r="C73" s="25">
        <v>44021</v>
      </c>
      <c r="D73" s="26">
        <v>0.606724537035916</v>
      </c>
      <c r="E73" s="25">
        <v>44021</v>
      </c>
      <c r="F73" s="26">
        <v>0.31505787037037036</v>
      </c>
      <c r="G73" t="s">
        <v>80</v>
      </c>
      <c r="H73" t="s">
        <v>81</v>
      </c>
      <c r="I73" s="27">
        <v>48.37533333333333</v>
      </c>
      <c r="J73" s="3">
        <v>-122.71683333333333</v>
      </c>
      <c r="K73" s="1">
        <v>26</v>
      </c>
      <c r="L73">
        <v>12</v>
      </c>
      <c r="M73" s="2"/>
      <c r="N73">
        <v>2.5</v>
      </c>
      <c r="O73">
        <v>2.4790000000000001</v>
      </c>
      <c r="P73">
        <v>10.607900000000001</v>
      </c>
      <c r="Q73" s="1"/>
      <c r="R73" s="1"/>
      <c r="S73" s="1"/>
      <c r="T73">
        <v>30.0518</v>
      </c>
      <c r="U73" s="2"/>
      <c r="V73" s="1"/>
      <c r="W73" s="1"/>
      <c r="X73">
        <v>22.991599999999998</v>
      </c>
      <c r="Y73" s="1"/>
      <c r="Z73">
        <v>5.8677999999999999</v>
      </c>
      <c r="AA73" s="1"/>
      <c r="AB73" s="28">
        <v>5.8677999999999999</v>
      </c>
      <c r="AE73" s="29">
        <v>5.8640088734944964</v>
      </c>
      <c r="AF73" s="29"/>
      <c r="AG73" s="30"/>
      <c r="AH73" s="27">
        <f t="shared" ref="AH73:AH74" si="8">AVERAGE(AE73:AF73)</f>
        <v>5.8640088734944964</v>
      </c>
      <c r="AI73" s="1"/>
      <c r="AJ73" s="5"/>
      <c r="AL73" s="5"/>
      <c r="AM73" s="5"/>
      <c r="AN73" s="5"/>
      <c r="AO73" s="5"/>
      <c r="AP73" s="5"/>
      <c r="AQ73" s="31">
        <v>23.386936902054938</v>
      </c>
      <c r="AR73" s="31">
        <v>0.31371923239884186</v>
      </c>
      <c r="AS73" s="31">
        <v>0.59184198961231549</v>
      </c>
      <c r="AT73" s="31">
        <v>2.0018807768519173</v>
      </c>
      <c r="AU73" s="31">
        <v>43.999980685460066</v>
      </c>
      <c r="AV73" s="2"/>
      <c r="AW73">
        <v>0.59570000000000001</v>
      </c>
      <c r="AX73" s="27">
        <v>0.85640824067501153</v>
      </c>
      <c r="AY73" s="27"/>
      <c r="AZ73" s="27">
        <v>0.85640824067501153</v>
      </c>
      <c r="BB73" s="27">
        <v>0.62591473314317003</v>
      </c>
      <c r="BC73" s="27"/>
      <c r="BD73" s="27">
        <v>0.62591473314317003</v>
      </c>
      <c r="BE73" s="1"/>
      <c r="BF73" s="1"/>
      <c r="BG73" s="1"/>
      <c r="BJ73">
        <v>6</v>
      </c>
    </row>
    <row r="74" spans="1:62" x14ac:dyDescent="0.2">
      <c r="A74" s="2">
        <v>73</v>
      </c>
      <c r="B74" s="1" t="s">
        <v>65</v>
      </c>
      <c r="C74" s="25">
        <v>44021</v>
      </c>
      <c r="D74" s="26">
        <v>0.67780092592147412</v>
      </c>
      <c r="E74" s="25">
        <v>44021</v>
      </c>
      <c r="F74" s="26">
        <v>0.38613425925925932</v>
      </c>
      <c r="G74" t="s">
        <v>82</v>
      </c>
      <c r="H74" t="s">
        <v>83</v>
      </c>
      <c r="I74" s="27">
        <v>48.271999999999998</v>
      </c>
      <c r="J74" s="3">
        <v>-123.01916666666666</v>
      </c>
      <c r="K74" s="1">
        <v>22</v>
      </c>
      <c r="L74">
        <v>1</v>
      </c>
      <c r="M74" s="2"/>
      <c r="N74">
        <v>99.745999999999995</v>
      </c>
      <c r="O74">
        <v>98.882999999999996</v>
      </c>
      <c r="P74">
        <v>7.7744999999999997</v>
      </c>
      <c r="Q74" s="1"/>
      <c r="R74" s="1"/>
      <c r="S74" s="1"/>
      <c r="T74">
        <v>33.164200000000001</v>
      </c>
      <c r="U74" s="2"/>
      <c r="V74" s="1"/>
      <c r="W74" s="1"/>
      <c r="X74">
        <v>25.866299999999999</v>
      </c>
      <c r="Y74" s="1"/>
      <c r="Z74">
        <v>3.4096000000000002</v>
      </c>
      <c r="AA74" s="1"/>
      <c r="AB74" s="28">
        <v>3.4096000000000002</v>
      </c>
      <c r="AE74" s="29">
        <v>3.589567746280597</v>
      </c>
      <c r="AF74" s="29">
        <v>3.5220367506682462</v>
      </c>
      <c r="AG74" s="30"/>
      <c r="AH74" s="27">
        <f t="shared" si="8"/>
        <v>3.5558022484744214</v>
      </c>
      <c r="AI74" s="1"/>
      <c r="AJ74" s="5"/>
      <c r="AL74" s="5"/>
      <c r="AM74" s="5"/>
      <c r="AN74" s="5"/>
      <c r="AO74" s="5"/>
      <c r="AP74" s="5"/>
      <c r="AQ74" s="31">
        <v>31.044028132886098</v>
      </c>
      <c r="AR74" s="31">
        <v>0.31479943013911443</v>
      </c>
      <c r="AS74" s="31">
        <v>0.18083745627427442</v>
      </c>
      <c r="AT74" s="31">
        <v>2.372711307852553</v>
      </c>
      <c r="AU74" s="31">
        <v>46.46184413314031</v>
      </c>
      <c r="AV74" s="2"/>
      <c r="AW74">
        <v>0.1167</v>
      </c>
      <c r="AX74" s="27"/>
      <c r="AY74" s="27"/>
      <c r="AZ74" s="27"/>
      <c r="BB74" s="27"/>
      <c r="BC74" s="27"/>
      <c r="BD74" s="27"/>
      <c r="BE74" s="1"/>
      <c r="BF74" s="1"/>
      <c r="BG74" s="1"/>
      <c r="BJ74">
        <v>6.5</v>
      </c>
    </row>
    <row r="75" spans="1:62" x14ac:dyDescent="0.2">
      <c r="A75" s="2">
        <v>74</v>
      </c>
      <c r="B75" s="1" t="s">
        <v>65</v>
      </c>
      <c r="C75" s="25">
        <v>44021</v>
      </c>
      <c r="D75" s="26">
        <v>0.67800925925985212</v>
      </c>
      <c r="E75" s="25">
        <v>44021</v>
      </c>
      <c r="F75" s="26">
        <v>0.38634259259259257</v>
      </c>
      <c r="G75" t="s">
        <v>82</v>
      </c>
      <c r="H75" t="s">
        <v>83</v>
      </c>
      <c r="I75" s="27">
        <v>48.271999999999998</v>
      </c>
      <c r="J75" s="3">
        <v>-123.01916666666666</v>
      </c>
      <c r="K75" s="1">
        <v>22</v>
      </c>
      <c r="L75">
        <v>2</v>
      </c>
      <c r="M75" s="2"/>
      <c r="N75">
        <v>99.756</v>
      </c>
      <c r="O75">
        <v>98.893000000000001</v>
      </c>
      <c r="P75">
        <v>7.7735000000000003</v>
      </c>
      <c r="Q75" s="1"/>
      <c r="R75" s="1"/>
      <c r="S75" s="1"/>
      <c r="T75">
        <v>33.1648</v>
      </c>
      <c r="U75" s="2"/>
      <c r="V75" s="1"/>
      <c r="W75" s="1"/>
      <c r="X75">
        <v>25.866900000000001</v>
      </c>
      <c r="Y75" s="1"/>
      <c r="Z75">
        <v>3.4047999999999998</v>
      </c>
      <c r="AA75" s="1"/>
      <c r="AB75" s="28">
        <v>3.4047999999999998</v>
      </c>
      <c r="AE75" s="29"/>
      <c r="AF75" s="29"/>
      <c r="AG75" s="30"/>
      <c r="AH75" s="27"/>
      <c r="AI75" s="1"/>
      <c r="AJ75" s="5"/>
      <c r="AL75" s="5"/>
      <c r="AM75" s="5"/>
      <c r="AN75" s="5"/>
      <c r="AO75" s="5"/>
      <c r="AP75" s="5"/>
      <c r="AQ75" s="31"/>
      <c r="AR75" s="31"/>
      <c r="AS75" s="31"/>
      <c r="AT75" s="31"/>
      <c r="AU75" s="31"/>
      <c r="AV75" s="2"/>
      <c r="AW75">
        <v>0.1113</v>
      </c>
      <c r="AX75" s="27"/>
      <c r="AY75" s="27"/>
      <c r="AZ75" s="27"/>
      <c r="BB75" s="27"/>
      <c r="BC75" s="27"/>
      <c r="BD75" s="27"/>
      <c r="BE75" s="1"/>
      <c r="BF75" s="1"/>
      <c r="BG75" s="1"/>
      <c r="BJ75">
        <v>6.5</v>
      </c>
    </row>
    <row r="76" spans="1:62" x14ac:dyDescent="0.2">
      <c r="A76" s="2">
        <v>75</v>
      </c>
      <c r="B76" s="1" t="s">
        <v>65</v>
      </c>
      <c r="C76" s="25">
        <v>44021</v>
      </c>
      <c r="D76" s="26">
        <v>0.67888888888410293</v>
      </c>
      <c r="E76" s="25">
        <v>44021</v>
      </c>
      <c r="F76" s="26">
        <v>0.38722222222222219</v>
      </c>
      <c r="G76" t="s">
        <v>82</v>
      </c>
      <c r="H76" t="s">
        <v>83</v>
      </c>
      <c r="I76" s="27">
        <v>48.271999999999998</v>
      </c>
      <c r="J76" s="3">
        <v>-123.01916666666666</v>
      </c>
      <c r="K76" s="1">
        <v>22</v>
      </c>
      <c r="L76">
        <v>3</v>
      </c>
      <c r="M76" s="2"/>
      <c r="N76">
        <v>81.093999999999994</v>
      </c>
      <c r="O76">
        <v>80.396000000000001</v>
      </c>
      <c r="P76">
        <v>8.1798000000000002</v>
      </c>
      <c r="Q76" s="1"/>
      <c r="R76" s="1"/>
      <c r="S76" s="1"/>
      <c r="T76">
        <v>32.819800000000001</v>
      </c>
      <c r="U76" s="2"/>
      <c r="V76" s="1"/>
      <c r="W76" s="1"/>
      <c r="X76">
        <v>25.536799999999999</v>
      </c>
      <c r="Y76" s="1"/>
      <c r="Z76">
        <v>3.7837000000000001</v>
      </c>
      <c r="AA76" s="1"/>
      <c r="AB76" s="28">
        <v>3.7837000000000001</v>
      </c>
      <c r="AE76" s="29">
        <v>3.9994951040200064</v>
      </c>
      <c r="AF76" s="29">
        <v>3.9682749127983459</v>
      </c>
      <c r="AG76" s="30"/>
      <c r="AH76" s="27">
        <f t="shared" ref="AH76:AH81" si="9">AVERAGE(AE76:AF76)</f>
        <v>3.9838850084091764</v>
      </c>
      <c r="AI76" s="1"/>
      <c r="AJ76" s="5"/>
      <c r="AL76" s="5"/>
      <c r="AM76" s="5"/>
      <c r="AN76" s="5"/>
      <c r="AO76" s="5"/>
      <c r="AP76" s="5"/>
      <c r="AQ76" s="31">
        <v>30.192888597542549</v>
      </c>
      <c r="AR76" s="31">
        <v>0.32064440413812578</v>
      </c>
      <c r="AS76" s="31">
        <v>0.25043420397570793</v>
      </c>
      <c r="AT76" s="31">
        <v>2.3313182611397503</v>
      </c>
      <c r="AU76" s="31">
        <v>45.381888266803188</v>
      </c>
      <c r="AV76" s="2"/>
      <c r="AW76">
        <v>0.1113</v>
      </c>
      <c r="AX76" s="27"/>
      <c r="AY76" s="27"/>
      <c r="AZ76" s="27"/>
      <c r="BB76" s="27"/>
      <c r="BC76" s="27"/>
      <c r="BD76" s="27"/>
      <c r="BE76" s="1"/>
      <c r="BF76" s="1"/>
      <c r="BG76" s="1"/>
      <c r="BJ76">
        <v>6.5</v>
      </c>
    </row>
    <row r="77" spans="1:62" x14ac:dyDescent="0.2">
      <c r="A77" s="2">
        <v>76</v>
      </c>
      <c r="B77" s="1" t="s">
        <v>65</v>
      </c>
      <c r="C77" s="25">
        <v>44021</v>
      </c>
      <c r="D77" s="26">
        <v>0.67993055555416504</v>
      </c>
      <c r="E77" s="25">
        <v>44021</v>
      </c>
      <c r="F77" s="26">
        <v>0.38826388888888891</v>
      </c>
      <c r="G77" t="s">
        <v>82</v>
      </c>
      <c r="H77" t="s">
        <v>83</v>
      </c>
      <c r="I77" s="27">
        <v>48.271999999999998</v>
      </c>
      <c r="J77" s="3">
        <v>-123.01916666666666</v>
      </c>
      <c r="K77" s="1">
        <v>22</v>
      </c>
      <c r="L77">
        <v>4</v>
      </c>
      <c r="M77" s="2"/>
      <c r="N77">
        <v>50.936999999999998</v>
      </c>
      <c r="O77">
        <v>50.502000000000002</v>
      </c>
      <c r="P77">
        <v>9.6001999999999992</v>
      </c>
      <c r="Q77" s="1"/>
      <c r="R77" s="1"/>
      <c r="S77" s="1"/>
      <c r="T77">
        <v>31.397400000000001</v>
      </c>
      <c r="U77" s="2"/>
      <c r="V77" s="1"/>
      <c r="W77" s="1"/>
      <c r="X77">
        <v>24.2057</v>
      </c>
      <c r="Y77" s="1"/>
      <c r="Z77">
        <v>5.0327000000000002</v>
      </c>
      <c r="AA77" s="1"/>
      <c r="AB77" s="28">
        <v>5.0327000000000002</v>
      </c>
      <c r="AE77" s="29">
        <v>5.1322077714479146</v>
      </c>
      <c r="AF77" s="29">
        <v>5.1551064080748557</v>
      </c>
      <c r="AG77" s="30"/>
      <c r="AH77" s="27">
        <f t="shared" si="9"/>
        <v>5.1436570897613851</v>
      </c>
      <c r="AI77" s="1"/>
      <c r="AJ77" s="5"/>
      <c r="AL77" s="5"/>
      <c r="AM77" s="5"/>
      <c r="AN77" s="5"/>
      <c r="AO77" s="5"/>
      <c r="AP77" s="5"/>
      <c r="AQ77" s="31">
        <v>25.79285966409152</v>
      </c>
      <c r="AR77" s="31">
        <v>0.33168616447990962</v>
      </c>
      <c r="AS77" s="31">
        <v>0.78638451254854891</v>
      </c>
      <c r="AT77" s="31">
        <v>2.128257649318551</v>
      </c>
      <c r="AU77" s="31">
        <v>42.973414288129369</v>
      </c>
      <c r="AV77" s="2"/>
      <c r="AW77">
        <v>0.2064</v>
      </c>
      <c r="AX77" s="27">
        <v>0.41272686297590921</v>
      </c>
      <c r="AY77" s="27">
        <v>0.33224512469560696</v>
      </c>
      <c r="AZ77" s="27">
        <v>0.37248599383575809</v>
      </c>
      <c r="BB77" s="27">
        <v>0.50589582502409081</v>
      </c>
      <c r="BC77" s="27">
        <v>0.53209531355893835</v>
      </c>
      <c r="BD77" s="27">
        <v>0.51899556929151458</v>
      </c>
      <c r="BE77" s="1"/>
      <c r="BF77" s="1"/>
      <c r="BG77" s="1"/>
      <c r="BJ77">
        <v>6.5</v>
      </c>
    </row>
    <row r="78" spans="1:62" x14ac:dyDescent="0.2">
      <c r="A78" s="2">
        <v>77</v>
      </c>
      <c r="B78" s="1" t="s">
        <v>65</v>
      </c>
      <c r="C78" s="25">
        <v>44021</v>
      </c>
      <c r="D78" s="26">
        <v>0.68087962962454185</v>
      </c>
      <c r="E78" s="25">
        <v>44021</v>
      </c>
      <c r="F78" s="26">
        <v>0.38921296296296298</v>
      </c>
      <c r="G78" t="s">
        <v>82</v>
      </c>
      <c r="H78" t="s">
        <v>83</v>
      </c>
      <c r="I78" s="27">
        <v>48.271999999999998</v>
      </c>
      <c r="J78" s="3">
        <v>-123.01916666666666</v>
      </c>
      <c r="K78" s="1">
        <v>22</v>
      </c>
      <c r="L78">
        <v>5</v>
      </c>
      <c r="M78" s="2"/>
      <c r="N78">
        <v>30.715</v>
      </c>
      <c r="O78">
        <v>30.454000000000001</v>
      </c>
      <c r="P78">
        <v>10.3964</v>
      </c>
      <c r="Q78" s="1"/>
      <c r="R78" s="1"/>
      <c r="S78" s="1"/>
      <c r="T78">
        <v>30.769500000000001</v>
      </c>
      <c r="U78" s="2"/>
      <c r="V78" s="1"/>
      <c r="W78" s="1"/>
      <c r="X78">
        <v>23.586099999999998</v>
      </c>
      <c r="Y78" s="1"/>
      <c r="Z78">
        <v>5.7278000000000002</v>
      </c>
      <c r="AA78" s="1"/>
      <c r="AB78" s="28">
        <v>5.7278000000000002</v>
      </c>
      <c r="AE78" s="29">
        <v>5.645665894573054</v>
      </c>
      <c r="AF78" s="29">
        <v>5.685472612293144</v>
      </c>
      <c r="AG78" s="30"/>
      <c r="AH78" s="27">
        <f t="shared" si="9"/>
        <v>5.665569253433099</v>
      </c>
      <c r="AI78" s="1"/>
      <c r="AJ78" s="5"/>
      <c r="AL78" s="5"/>
      <c r="AM78" s="5"/>
      <c r="AN78" s="5"/>
      <c r="AO78" s="5"/>
      <c r="AP78" s="5"/>
      <c r="AQ78" s="31">
        <v>23.767216851020407</v>
      </c>
      <c r="AR78" s="31">
        <v>0.34393886326530609</v>
      </c>
      <c r="AS78" s="31">
        <v>1.0911697551020407</v>
      </c>
      <c r="AT78" s="31">
        <v>2.0272555102040815</v>
      </c>
      <c r="AU78" s="31">
        <v>41.584641440816327</v>
      </c>
      <c r="AV78" s="2"/>
      <c r="AW78">
        <v>0.45340000000000003</v>
      </c>
      <c r="AX78" s="27">
        <v>0.49527223557109101</v>
      </c>
      <c r="AY78" s="27">
        <v>0.5984539513150684</v>
      </c>
      <c r="AZ78" s="27">
        <v>0.54686309344307971</v>
      </c>
      <c r="BB78" s="27">
        <v>0.64256723024709084</v>
      </c>
      <c r="BC78" s="27">
        <v>0.56026330286674964</v>
      </c>
      <c r="BD78" s="27">
        <v>0.60141526655692024</v>
      </c>
      <c r="BE78" s="1"/>
      <c r="BF78" s="1"/>
      <c r="BG78" s="1"/>
      <c r="BJ78">
        <v>6.5</v>
      </c>
    </row>
    <row r="79" spans="1:62" x14ac:dyDescent="0.2">
      <c r="A79" s="2">
        <v>78</v>
      </c>
      <c r="B79" s="1" t="s">
        <v>65</v>
      </c>
      <c r="C79" s="25">
        <v>44021</v>
      </c>
      <c r="D79" s="26">
        <v>0.68152777777868323</v>
      </c>
      <c r="E79" s="25">
        <v>44021</v>
      </c>
      <c r="F79" s="26">
        <v>0.38986111111111116</v>
      </c>
      <c r="G79" t="s">
        <v>82</v>
      </c>
      <c r="H79" t="s">
        <v>83</v>
      </c>
      <c r="I79" s="27">
        <v>48.271999999999998</v>
      </c>
      <c r="J79" s="3">
        <v>-123.01916666666666</v>
      </c>
      <c r="K79" s="1">
        <v>22</v>
      </c>
      <c r="L79">
        <v>6</v>
      </c>
      <c r="M79" s="2"/>
      <c r="N79">
        <v>20.27</v>
      </c>
      <c r="O79">
        <v>20.099</v>
      </c>
      <c r="P79">
        <v>10.4709</v>
      </c>
      <c r="Q79" s="1"/>
      <c r="R79" s="1"/>
      <c r="S79" s="1"/>
      <c r="T79">
        <v>30.671900000000001</v>
      </c>
      <c r="U79" s="2"/>
      <c r="V79" s="1"/>
      <c r="W79" s="1"/>
      <c r="X79">
        <v>23.497499999999999</v>
      </c>
      <c r="Y79" s="1"/>
      <c r="Z79">
        <v>5.8356000000000003</v>
      </c>
      <c r="AA79" s="1"/>
      <c r="AB79" s="28">
        <v>5.8356000000000003</v>
      </c>
      <c r="AE79" s="29">
        <v>5.9208681136215144</v>
      </c>
      <c r="AF79" s="29">
        <v>5.9295324005662007</v>
      </c>
      <c r="AG79" s="30"/>
      <c r="AH79" s="27">
        <f t="shared" si="9"/>
        <v>5.9252002570938576</v>
      </c>
      <c r="AI79" s="1"/>
      <c r="AJ79" s="5"/>
      <c r="AL79" s="5"/>
      <c r="AM79" s="5"/>
      <c r="AN79" s="5"/>
      <c r="AO79" s="5"/>
      <c r="AP79" s="5"/>
      <c r="AQ79" s="31">
        <v>23.072715994463667</v>
      </c>
      <c r="AR79" s="31">
        <v>0.34252428788927336</v>
      </c>
      <c r="AS79" s="31">
        <v>1.1197030484429067</v>
      </c>
      <c r="AT79" s="31">
        <v>1.9998315916955016</v>
      </c>
      <c r="AU79" s="31">
        <v>41.244780487889273</v>
      </c>
      <c r="AV79" s="2"/>
      <c r="AW79">
        <v>0.39710000000000001</v>
      </c>
      <c r="AX79" s="27">
        <v>0.63972663761265935</v>
      </c>
      <c r="AY79" s="27">
        <v>0.68099932391025009</v>
      </c>
      <c r="AZ79" s="27">
        <v>0.66036298076145472</v>
      </c>
      <c r="BB79" s="27">
        <v>0.5398684049327952</v>
      </c>
      <c r="BC79" s="27">
        <v>0.50903461281702234</v>
      </c>
      <c r="BD79" s="27">
        <v>0.52445150887490877</v>
      </c>
      <c r="BE79" s="1"/>
      <c r="BF79" s="1"/>
      <c r="BG79" s="1"/>
      <c r="BJ79">
        <v>6.5</v>
      </c>
    </row>
    <row r="80" spans="1:62" x14ac:dyDescent="0.2">
      <c r="A80" s="2">
        <v>79</v>
      </c>
      <c r="B80" s="1" t="s">
        <v>65</v>
      </c>
      <c r="C80" s="25">
        <v>44021</v>
      </c>
      <c r="D80" s="26">
        <v>0.68218749999505235</v>
      </c>
      <c r="E80" s="25">
        <v>44021</v>
      </c>
      <c r="F80" s="26">
        <v>0.39052083333333337</v>
      </c>
      <c r="G80" t="s">
        <v>82</v>
      </c>
      <c r="H80" t="s">
        <v>83</v>
      </c>
      <c r="I80" s="27">
        <v>48.271999999999998</v>
      </c>
      <c r="J80" s="3">
        <v>-123.01916666666666</v>
      </c>
      <c r="K80" s="1">
        <v>22</v>
      </c>
      <c r="L80">
        <v>7</v>
      </c>
      <c r="M80" s="2"/>
      <c r="N80">
        <v>10.134</v>
      </c>
      <c r="O80">
        <v>10.048</v>
      </c>
      <c r="P80">
        <v>10.384</v>
      </c>
      <c r="Q80" s="1"/>
      <c r="R80" s="1"/>
      <c r="S80" s="1"/>
      <c r="T80">
        <v>30.628799999999998</v>
      </c>
      <c r="U80" s="2"/>
      <c r="V80" s="1"/>
      <c r="W80" s="1"/>
      <c r="X80">
        <v>23.478200000000001</v>
      </c>
      <c r="Y80" s="1"/>
      <c r="Z80">
        <v>5.7552000000000003</v>
      </c>
      <c r="AA80" s="1"/>
      <c r="AB80" s="28">
        <v>5.7552000000000003</v>
      </c>
      <c r="AE80" s="29">
        <v>5.7717714504229578</v>
      </c>
      <c r="AF80" s="29">
        <v>5.8671679919003887</v>
      </c>
      <c r="AG80" s="30"/>
      <c r="AH80" s="27">
        <f t="shared" si="9"/>
        <v>5.8194697211616733</v>
      </c>
      <c r="AI80" s="1"/>
      <c r="AJ80" s="5"/>
      <c r="AL80" s="5"/>
      <c r="AM80" s="5"/>
      <c r="AN80" s="5"/>
      <c r="AO80" s="5"/>
      <c r="AP80" s="5"/>
      <c r="AQ80" s="31">
        <v>23.523569696101973</v>
      </c>
      <c r="AR80" s="31">
        <v>0.33683816608290373</v>
      </c>
      <c r="AS80" s="31">
        <v>0.92870133878963346</v>
      </c>
      <c r="AT80" s="31">
        <v>2.0237040114398703</v>
      </c>
      <c r="AU80" s="31">
        <v>42.291800170524681</v>
      </c>
      <c r="AV80" s="2"/>
      <c r="AW80">
        <v>0.38340000000000002</v>
      </c>
      <c r="AX80" s="27">
        <v>0.61909029446386377</v>
      </c>
      <c r="AY80" s="27">
        <v>0.65004480918705698</v>
      </c>
      <c r="AZ80" s="27">
        <v>0.63456755182546032</v>
      </c>
      <c r="BB80" s="27">
        <v>0.59182143062704529</v>
      </c>
      <c r="BC80" s="27">
        <v>0.49823355081294296</v>
      </c>
      <c r="BD80" s="27">
        <v>0.54502749071999412</v>
      </c>
      <c r="BE80" s="1"/>
      <c r="BF80" s="1"/>
      <c r="BG80" s="1"/>
      <c r="BJ80">
        <v>6.5</v>
      </c>
    </row>
    <row r="81" spans="1:62" x14ac:dyDescent="0.2">
      <c r="A81" s="2">
        <v>80</v>
      </c>
      <c r="B81" s="1" t="s">
        <v>65</v>
      </c>
      <c r="C81" s="25">
        <v>44021</v>
      </c>
      <c r="D81" s="26">
        <v>0.68280092592613073</v>
      </c>
      <c r="E81" s="25">
        <v>44021</v>
      </c>
      <c r="F81" s="26">
        <v>0.39113425925925926</v>
      </c>
      <c r="G81" t="s">
        <v>82</v>
      </c>
      <c r="H81" t="s">
        <v>83</v>
      </c>
      <c r="I81" s="27">
        <v>48.271999999999998</v>
      </c>
      <c r="J81" s="3">
        <v>-123.01916666666666</v>
      </c>
      <c r="K81" s="1">
        <v>22</v>
      </c>
      <c r="L81">
        <v>8</v>
      </c>
      <c r="M81" s="2"/>
      <c r="N81">
        <v>5.1239999999999997</v>
      </c>
      <c r="O81">
        <v>5.08</v>
      </c>
      <c r="P81">
        <v>10.4511</v>
      </c>
      <c r="Q81" s="1"/>
      <c r="R81" s="1"/>
      <c r="S81" s="1"/>
      <c r="T81">
        <v>30.470099999999999</v>
      </c>
      <c r="U81" s="2"/>
      <c r="V81" s="1"/>
      <c r="W81" s="1"/>
      <c r="X81">
        <v>23.343399999999999</v>
      </c>
      <c r="Y81" s="1"/>
      <c r="Z81">
        <v>5.8404999999999996</v>
      </c>
      <c r="AA81" s="1"/>
      <c r="AB81" s="28">
        <v>5.8404999999999996</v>
      </c>
      <c r="AE81" s="29">
        <v>5.8627077737816116</v>
      </c>
      <c r="AF81" s="29">
        <v>5.879677192654059</v>
      </c>
      <c r="AG81" s="30"/>
      <c r="AH81" s="27">
        <f t="shared" si="9"/>
        <v>5.8711924832178353</v>
      </c>
      <c r="AI81" s="1"/>
      <c r="AJ81" s="5"/>
      <c r="AL81" s="5"/>
      <c r="AM81" s="5"/>
      <c r="AN81" s="5"/>
      <c r="AO81" s="5"/>
      <c r="AP81" s="5"/>
      <c r="AQ81" s="31">
        <v>23.698697737447922</v>
      </c>
      <c r="AR81" s="31">
        <v>0.33271789280418046</v>
      </c>
      <c r="AS81" s="31">
        <v>0.73821771605818798</v>
      </c>
      <c r="AT81" s="31">
        <v>2.0207373660758425</v>
      </c>
      <c r="AU81" s="31">
        <v>43.119568414772964</v>
      </c>
      <c r="AV81" s="2"/>
      <c r="AW81">
        <v>0.4294</v>
      </c>
      <c r="AX81" s="27">
        <v>0.77386286807982974</v>
      </c>
      <c r="AY81" s="27">
        <v>0.67068115233585246</v>
      </c>
      <c r="AZ81" s="27">
        <v>0.72227201020784104</v>
      </c>
      <c r="BB81" s="27">
        <v>0.48924332792017028</v>
      </c>
      <c r="BC81" s="27">
        <v>0.5297916785732385</v>
      </c>
      <c r="BD81" s="27">
        <v>0.50951750324670442</v>
      </c>
      <c r="BE81" s="1"/>
      <c r="BF81" s="1"/>
      <c r="BG81" s="1"/>
      <c r="BJ81">
        <v>6.5</v>
      </c>
    </row>
    <row r="82" spans="1:62" x14ac:dyDescent="0.2">
      <c r="A82" s="2">
        <v>81</v>
      </c>
      <c r="B82" s="1" t="s">
        <v>65</v>
      </c>
      <c r="C82" s="25">
        <v>44021</v>
      </c>
      <c r="D82" s="26">
        <v>0.68297453703416977</v>
      </c>
      <c r="E82" s="25">
        <v>44021</v>
      </c>
      <c r="F82" s="26">
        <v>0.39130787037037035</v>
      </c>
      <c r="G82" t="s">
        <v>82</v>
      </c>
      <c r="H82" t="s">
        <v>83</v>
      </c>
      <c r="I82" s="27">
        <v>48.271999999999998</v>
      </c>
      <c r="J82" s="3">
        <v>-123.01916666666666</v>
      </c>
      <c r="K82" s="1">
        <v>22</v>
      </c>
      <c r="L82">
        <v>9</v>
      </c>
      <c r="M82" s="2"/>
      <c r="N82">
        <v>5.1059999999999999</v>
      </c>
      <c r="O82">
        <v>5.0629999999999997</v>
      </c>
      <c r="P82">
        <v>10.451000000000001</v>
      </c>
      <c r="Q82" s="1"/>
      <c r="R82" s="1"/>
      <c r="S82" s="1"/>
      <c r="T82">
        <v>30.470300000000002</v>
      </c>
      <c r="U82" s="2"/>
      <c r="V82" s="1"/>
      <c r="W82" s="1"/>
      <c r="X82">
        <v>23.343599999999999</v>
      </c>
      <c r="Y82" s="1"/>
      <c r="Z82">
        <v>5.8461999999999996</v>
      </c>
      <c r="AA82" s="1"/>
      <c r="AB82" s="28">
        <v>5.8461999999999996</v>
      </c>
      <c r="AE82" s="29"/>
      <c r="AF82" s="29"/>
      <c r="AG82" s="30"/>
      <c r="AH82" s="27"/>
      <c r="AI82" s="1"/>
      <c r="AJ82" s="5"/>
      <c r="AL82" s="5"/>
      <c r="AM82" s="5"/>
      <c r="AN82" s="5"/>
      <c r="AO82" s="5"/>
      <c r="AP82" s="5"/>
      <c r="AQ82" s="31"/>
      <c r="AR82" s="31"/>
      <c r="AS82" s="31"/>
      <c r="AT82" s="31"/>
      <c r="AU82" s="31"/>
      <c r="AV82" s="2"/>
      <c r="AW82">
        <v>0.40970000000000001</v>
      </c>
      <c r="AX82" s="27"/>
      <c r="AY82" s="27"/>
      <c r="AZ82" s="27"/>
      <c r="BB82" s="27"/>
      <c r="BC82" s="27"/>
      <c r="BD82" s="27"/>
      <c r="BE82" s="1"/>
      <c r="BF82" s="1"/>
      <c r="BG82" s="1"/>
      <c r="BJ82">
        <v>6.5</v>
      </c>
    </row>
    <row r="83" spans="1:62" x14ac:dyDescent="0.2">
      <c r="A83" s="2">
        <v>82</v>
      </c>
      <c r="B83" s="1" t="s">
        <v>65</v>
      </c>
      <c r="C83" s="25">
        <v>44021</v>
      </c>
      <c r="D83" s="26">
        <v>0.68368055555038154</v>
      </c>
      <c r="E83" s="25">
        <v>44021</v>
      </c>
      <c r="F83" s="26">
        <v>0.39201388888888888</v>
      </c>
      <c r="G83" t="s">
        <v>82</v>
      </c>
      <c r="H83" t="s">
        <v>83</v>
      </c>
      <c r="I83" s="27">
        <v>48.271999999999998</v>
      </c>
      <c r="J83" s="3">
        <v>-123.01916666666666</v>
      </c>
      <c r="K83" s="1">
        <v>22</v>
      </c>
      <c r="L83">
        <v>10</v>
      </c>
      <c r="M83" s="2"/>
      <c r="N83">
        <v>2.391</v>
      </c>
      <c r="O83">
        <v>2.371</v>
      </c>
      <c r="P83">
        <v>10.4697</v>
      </c>
      <c r="Q83" s="1"/>
      <c r="R83" s="1"/>
      <c r="S83" s="1"/>
      <c r="T83">
        <v>30.459800000000001</v>
      </c>
      <c r="U83" s="2"/>
      <c r="V83" s="1"/>
      <c r="W83" s="1"/>
      <c r="X83">
        <v>23.3322</v>
      </c>
      <c r="Y83" s="1"/>
      <c r="Z83">
        <v>5.8620999999999999</v>
      </c>
      <c r="AA83" s="1"/>
      <c r="AB83" s="28">
        <v>5.8620999999999999</v>
      </c>
      <c r="AE83" s="29"/>
      <c r="AF83" s="29"/>
      <c r="AG83" s="30"/>
      <c r="AH83" s="27"/>
      <c r="AI83" s="1"/>
      <c r="AJ83" s="5"/>
      <c r="AL83" s="5"/>
      <c r="AM83" s="5"/>
      <c r="AN83" s="5"/>
      <c r="AO83" s="5"/>
      <c r="AP83" s="5"/>
      <c r="AQ83" s="31"/>
      <c r="AR83" s="31"/>
      <c r="AS83" s="31"/>
      <c r="AT83" s="31"/>
      <c r="AU83" s="31"/>
      <c r="AV83" s="2"/>
      <c r="AW83">
        <v>0.33379999999999999</v>
      </c>
      <c r="AX83" s="27"/>
      <c r="AY83" s="27"/>
      <c r="AZ83" s="27"/>
      <c r="BB83" s="27"/>
      <c r="BC83" s="27"/>
      <c r="BD83" s="27"/>
      <c r="BE83" s="1"/>
      <c r="BF83" s="1"/>
      <c r="BG83" s="1"/>
      <c r="BJ83">
        <v>6.5</v>
      </c>
    </row>
    <row r="84" spans="1:62" x14ac:dyDescent="0.2">
      <c r="A84" s="2">
        <v>83</v>
      </c>
      <c r="B84" s="1" t="s">
        <v>65</v>
      </c>
      <c r="C84" s="25">
        <v>44021</v>
      </c>
      <c r="D84" s="26">
        <v>0.68443287036643596</v>
      </c>
      <c r="E84" s="25">
        <v>44021</v>
      </c>
      <c r="F84" s="26">
        <v>0.39276620370370369</v>
      </c>
      <c r="G84" t="s">
        <v>82</v>
      </c>
      <c r="H84" t="s">
        <v>83</v>
      </c>
      <c r="I84" s="27">
        <v>48.271999999999998</v>
      </c>
      <c r="J84" s="3">
        <v>-123.01916666666666</v>
      </c>
      <c r="K84" s="1">
        <v>22</v>
      </c>
      <c r="L84">
        <v>11</v>
      </c>
      <c r="M84" s="2"/>
      <c r="N84">
        <v>2.6429999999999998</v>
      </c>
      <c r="O84">
        <v>2.621</v>
      </c>
      <c r="P84">
        <v>10.5861</v>
      </c>
      <c r="Q84" s="1"/>
      <c r="R84" s="1"/>
      <c r="S84" s="1"/>
      <c r="T84">
        <v>30.395299999999999</v>
      </c>
      <c r="U84" s="2"/>
      <c r="V84" s="1"/>
      <c r="W84" s="1"/>
      <c r="X84">
        <v>23.262599999999999</v>
      </c>
      <c r="Y84" s="1"/>
      <c r="Z84">
        <v>5.9981</v>
      </c>
      <c r="AA84" s="1"/>
      <c r="AB84" s="28">
        <v>5.9981</v>
      </c>
      <c r="AE84" s="29"/>
      <c r="AF84" s="29"/>
      <c r="AG84" s="30"/>
      <c r="AH84" s="27"/>
      <c r="AI84" s="1"/>
      <c r="AJ84" s="5"/>
      <c r="AL84" s="5"/>
      <c r="AM84" s="5"/>
      <c r="AN84" s="5"/>
      <c r="AO84" s="5"/>
      <c r="AP84" s="5"/>
      <c r="AQ84" s="31"/>
      <c r="AR84" s="31"/>
      <c r="AS84" s="31"/>
      <c r="AT84" s="31"/>
      <c r="AU84" s="31"/>
      <c r="AV84" s="2"/>
      <c r="AW84">
        <v>0.34570000000000001</v>
      </c>
      <c r="AX84" s="27"/>
      <c r="AY84" s="27"/>
      <c r="AZ84" s="27"/>
      <c r="BB84" s="27"/>
      <c r="BC84" s="27"/>
      <c r="BD84" s="27"/>
      <c r="BE84" s="1"/>
      <c r="BF84" s="1"/>
      <c r="BG84" s="1"/>
      <c r="BJ84">
        <v>6.5</v>
      </c>
    </row>
    <row r="85" spans="1:62" x14ac:dyDescent="0.2">
      <c r="A85" s="2">
        <v>84</v>
      </c>
      <c r="B85" s="1" t="s">
        <v>65</v>
      </c>
      <c r="C85" s="25">
        <v>44021</v>
      </c>
      <c r="D85" s="26">
        <v>0.68479166666656965</v>
      </c>
      <c r="E85" s="25">
        <v>44021</v>
      </c>
      <c r="F85" s="26">
        <v>0.393125</v>
      </c>
      <c r="G85" t="s">
        <v>82</v>
      </c>
      <c r="H85" t="s">
        <v>83</v>
      </c>
      <c r="I85" s="27">
        <v>48.271999999999998</v>
      </c>
      <c r="J85" s="3">
        <v>-123.01916666666666</v>
      </c>
      <c r="K85" s="1">
        <v>22</v>
      </c>
      <c r="L85">
        <v>12</v>
      </c>
      <c r="M85" s="2"/>
      <c r="N85">
        <v>2.6619999999999999</v>
      </c>
      <c r="O85">
        <v>2.64</v>
      </c>
      <c r="P85">
        <v>10.5794</v>
      </c>
      <c r="Q85" s="1"/>
      <c r="R85" s="1"/>
      <c r="S85" s="1"/>
      <c r="T85">
        <v>30.402100000000001</v>
      </c>
      <c r="U85" s="2"/>
      <c r="V85" s="1"/>
      <c r="W85" s="1"/>
      <c r="X85">
        <v>23.269100000000002</v>
      </c>
      <c r="Y85" s="1"/>
      <c r="Z85">
        <v>5.9856999999999996</v>
      </c>
      <c r="AA85" s="1"/>
      <c r="AB85" s="28">
        <v>5.9856999999999996</v>
      </c>
      <c r="AE85" s="29">
        <v>6.0445898993859872</v>
      </c>
      <c r="AF85" s="29">
        <v>6.0165077146541357</v>
      </c>
      <c r="AG85" s="30"/>
      <c r="AH85" s="27">
        <f t="shared" ref="AH85:AH88" si="10">AVERAGE(AE85:AF85)</f>
        <v>6.030548807020061</v>
      </c>
      <c r="AI85" s="1"/>
      <c r="AJ85" s="5"/>
      <c r="AL85" s="5"/>
      <c r="AM85" s="5"/>
      <c r="AN85" s="5"/>
      <c r="AO85" s="5"/>
      <c r="AP85" s="5"/>
      <c r="AQ85" s="31">
        <v>23.592511134467902</v>
      </c>
      <c r="AR85" s="31">
        <v>0.33464896973377589</v>
      </c>
      <c r="AS85" s="31">
        <v>0.72995878781159529</v>
      </c>
      <c r="AT85" s="31">
        <v>2.0037713866958549</v>
      </c>
      <c r="AU85" s="31">
        <v>42.892034108029094</v>
      </c>
      <c r="AV85" s="2"/>
      <c r="AW85">
        <v>0.38940000000000002</v>
      </c>
      <c r="AX85" s="27">
        <v>0.80481738280302295</v>
      </c>
      <c r="AY85" s="27">
        <v>0.763544696505432</v>
      </c>
      <c r="AZ85" s="27">
        <v>0.78418103965422747</v>
      </c>
      <c r="BB85" s="27">
        <v>0.48960549574243162</v>
      </c>
      <c r="BC85" s="27">
        <v>0.51000039367638617</v>
      </c>
      <c r="BD85" s="27">
        <v>0.49980294470940889</v>
      </c>
      <c r="BE85" s="1"/>
      <c r="BF85" s="1"/>
      <c r="BG85" s="1"/>
      <c r="BJ85">
        <v>6.5</v>
      </c>
    </row>
    <row r="86" spans="1:62" x14ac:dyDescent="0.2">
      <c r="A86" s="2">
        <v>85</v>
      </c>
      <c r="B86" s="1" t="s">
        <v>65</v>
      </c>
      <c r="C86" s="25">
        <v>44021</v>
      </c>
      <c r="D86" s="26">
        <v>0.78321759258687962</v>
      </c>
      <c r="E86" s="25">
        <v>44021</v>
      </c>
      <c r="F86" s="26">
        <v>0.49155092592592592</v>
      </c>
      <c r="G86" t="s">
        <v>84</v>
      </c>
      <c r="H86" t="s">
        <v>85</v>
      </c>
      <c r="I86" s="27">
        <v>48.188166666666667</v>
      </c>
      <c r="J86" s="3">
        <v>-122.852</v>
      </c>
      <c r="K86" s="1">
        <v>21</v>
      </c>
      <c r="L86">
        <v>1</v>
      </c>
      <c r="M86" s="2"/>
      <c r="N86">
        <v>64.683000000000007</v>
      </c>
      <c r="O86">
        <v>64.129000000000005</v>
      </c>
      <c r="P86">
        <v>9.1445000000000007</v>
      </c>
      <c r="Q86" s="1"/>
      <c r="R86" s="1"/>
      <c r="S86" s="1"/>
      <c r="T86">
        <v>31.8947</v>
      </c>
      <c r="U86" s="2"/>
      <c r="V86" s="1"/>
      <c r="W86" s="1"/>
      <c r="X86">
        <v>24.6661</v>
      </c>
      <c r="Y86" s="1"/>
      <c r="Z86">
        <v>4.5991999999999997</v>
      </c>
      <c r="AA86" s="1"/>
      <c r="AB86" s="28">
        <v>4.5991999999999997</v>
      </c>
      <c r="AE86" s="29">
        <v>4.8381772545774631</v>
      </c>
      <c r="AF86" s="29"/>
      <c r="AG86" s="30"/>
      <c r="AH86" s="27">
        <f t="shared" si="10"/>
        <v>4.8381772545774631</v>
      </c>
      <c r="AI86" s="1"/>
      <c r="AJ86" s="5"/>
      <c r="AL86" s="5"/>
      <c r="AM86" s="5"/>
      <c r="AN86" s="5"/>
      <c r="AO86" s="5"/>
      <c r="AP86" s="5"/>
      <c r="AQ86" s="31">
        <v>26.578851063597206</v>
      </c>
      <c r="AR86" s="31">
        <v>0.3408491313607796</v>
      </c>
      <c r="AS86" s="31">
        <v>0.83977487779817817</v>
      </c>
      <c r="AT86" s="31">
        <v>2.1773760435350611</v>
      </c>
      <c r="AU86" s="31">
        <v>43.501357886943012</v>
      </c>
      <c r="AV86" s="2"/>
      <c r="AW86">
        <v>0.1867</v>
      </c>
      <c r="AX86" s="27"/>
      <c r="AY86" s="27"/>
      <c r="AZ86" s="27"/>
      <c r="BB86" s="27"/>
      <c r="BC86" s="27"/>
      <c r="BD86" s="27"/>
      <c r="BE86" s="1"/>
      <c r="BF86" s="1"/>
      <c r="BG86" s="1"/>
      <c r="BJ86">
        <v>7.5</v>
      </c>
    </row>
    <row r="87" spans="1:62" x14ac:dyDescent="0.2">
      <c r="A87" s="2">
        <v>86</v>
      </c>
      <c r="B87" s="1" t="s">
        <v>65</v>
      </c>
      <c r="C87" s="25">
        <v>44021</v>
      </c>
      <c r="D87" s="26">
        <v>0.78396990740293404</v>
      </c>
      <c r="E87" s="25">
        <v>44021</v>
      </c>
      <c r="F87" s="26">
        <v>0.49230324074074078</v>
      </c>
      <c r="G87" t="s">
        <v>84</v>
      </c>
      <c r="H87" t="s">
        <v>85</v>
      </c>
      <c r="I87" s="27">
        <v>48.188166666666667</v>
      </c>
      <c r="J87" s="3">
        <v>-122.852</v>
      </c>
      <c r="K87" s="1">
        <v>21</v>
      </c>
      <c r="L87">
        <v>2</v>
      </c>
      <c r="M87" s="2"/>
      <c r="N87">
        <v>52.661999999999999</v>
      </c>
      <c r="O87">
        <v>52.212000000000003</v>
      </c>
      <c r="P87">
        <v>9.6978000000000009</v>
      </c>
      <c r="Q87" s="1"/>
      <c r="R87" s="1"/>
      <c r="S87" s="1"/>
      <c r="T87">
        <v>31.349499999999999</v>
      </c>
      <c r="U87" s="2"/>
      <c r="V87" s="1"/>
      <c r="W87" s="1"/>
      <c r="X87">
        <v>24.152699999999999</v>
      </c>
      <c r="Y87" s="1"/>
      <c r="Z87">
        <v>5.0861000000000001</v>
      </c>
      <c r="AA87" s="1"/>
      <c r="AB87" s="28">
        <v>5.0861000000000001</v>
      </c>
      <c r="AE87" s="29">
        <v>5.3250995100418539</v>
      </c>
      <c r="AF87" s="29"/>
      <c r="AG87" s="30"/>
      <c r="AH87" s="27">
        <f t="shared" si="10"/>
        <v>5.3250995100418539</v>
      </c>
      <c r="AI87" s="1"/>
      <c r="AJ87" s="5"/>
      <c r="AL87" s="5"/>
      <c r="AM87" s="5"/>
      <c r="AN87" s="5"/>
      <c r="AO87" s="5"/>
      <c r="AP87" s="5"/>
      <c r="AQ87" s="32">
        <v>25.041081547567259</v>
      </c>
      <c r="AR87" s="32">
        <v>0.3422814272226537</v>
      </c>
      <c r="AS87" s="32">
        <v>0.95602502256196598</v>
      </c>
      <c r="AT87" s="32">
        <v>2.0923700218911092</v>
      </c>
      <c r="AU87" s="32">
        <v>42.29440151257679</v>
      </c>
      <c r="AV87" s="2"/>
      <c r="AW87">
        <v>0.26079999999999998</v>
      </c>
      <c r="AX87" s="27">
        <v>0.60877212288946603</v>
      </c>
      <c r="AY87" s="27"/>
      <c r="AZ87" s="27">
        <v>0.60877212288946603</v>
      </c>
      <c r="BB87" s="27">
        <v>0.81091748583780643</v>
      </c>
      <c r="BC87" s="27"/>
      <c r="BD87" s="27">
        <v>0.81091748583780643</v>
      </c>
      <c r="BE87" s="1"/>
      <c r="BF87" s="1"/>
      <c r="BG87" s="1"/>
      <c r="BJ87">
        <v>7.5</v>
      </c>
    </row>
    <row r="88" spans="1:62" x14ac:dyDescent="0.2">
      <c r="A88" s="2">
        <v>87</v>
      </c>
      <c r="B88" s="1" t="s">
        <v>65</v>
      </c>
      <c r="C88" s="25">
        <v>44021</v>
      </c>
      <c r="D88" s="26">
        <v>0.78474537036527181</v>
      </c>
      <c r="E88" s="25">
        <v>44021</v>
      </c>
      <c r="F88" s="26">
        <v>0.49307870370370371</v>
      </c>
      <c r="G88" t="s">
        <v>84</v>
      </c>
      <c r="H88" t="s">
        <v>85</v>
      </c>
      <c r="I88" s="27">
        <v>48.188166666666667</v>
      </c>
      <c r="J88" s="3">
        <v>-122.852</v>
      </c>
      <c r="K88" s="1">
        <v>21</v>
      </c>
      <c r="L88">
        <v>3</v>
      </c>
      <c r="M88" s="2"/>
      <c r="N88">
        <v>30.472999999999999</v>
      </c>
      <c r="O88">
        <v>30.213999999999999</v>
      </c>
      <c r="P88">
        <v>10.080299999999999</v>
      </c>
      <c r="Q88" s="1"/>
      <c r="R88" s="1"/>
      <c r="S88" s="1"/>
      <c r="T88">
        <v>31.0473</v>
      </c>
      <c r="U88" s="2"/>
      <c r="V88" s="1"/>
      <c r="W88" s="1"/>
      <c r="X88">
        <v>23.854700000000001</v>
      </c>
      <c r="Y88" s="1"/>
      <c r="Z88">
        <v>5.4752999999999998</v>
      </c>
      <c r="AA88" s="1"/>
      <c r="AB88" s="28">
        <v>5.4752999999999998</v>
      </c>
      <c r="AE88" s="29">
        <v>5.6466591025567752</v>
      </c>
      <c r="AF88" s="29"/>
      <c r="AG88" s="30"/>
      <c r="AH88" s="27">
        <f t="shared" si="10"/>
        <v>5.6466591025567752</v>
      </c>
      <c r="AI88" s="1"/>
      <c r="AJ88" s="5"/>
      <c r="AL88" s="5"/>
      <c r="AM88" s="5"/>
      <c r="AN88" s="5"/>
      <c r="AO88" s="5"/>
      <c r="AP88" s="5"/>
      <c r="AQ88" s="31">
        <v>24.097664939312196</v>
      </c>
      <c r="AR88" s="31">
        <v>0.33859008589788858</v>
      </c>
      <c r="AS88" s="31">
        <v>1.0742491853400185</v>
      </c>
      <c r="AT88" s="31">
        <v>2.0808291158110301</v>
      </c>
      <c r="AU88" s="31">
        <v>41.658091567050349</v>
      </c>
      <c r="AV88" s="2"/>
      <c r="AW88">
        <v>0.46350000000000002</v>
      </c>
      <c r="AX88" s="27">
        <v>0.79449921122862521</v>
      </c>
      <c r="AY88" s="27"/>
      <c r="AZ88" s="27">
        <v>0.79449921122862521</v>
      </c>
      <c r="BB88" s="27">
        <v>0.80265159858955681</v>
      </c>
      <c r="BC88" s="27"/>
      <c r="BD88" s="27">
        <v>0.80265159858955681</v>
      </c>
      <c r="BE88" s="1"/>
      <c r="BF88" s="1"/>
      <c r="BG88" s="1"/>
      <c r="BJ88">
        <v>7.5</v>
      </c>
    </row>
    <row r="89" spans="1:62" x14ac:dyDescent="0.2">
      <c r="A89" s="2">
        <v>88</v>
      </c>
      <c r="B89" s="1" t="s">
        <v>65</v>
      </c>
      <c r="C89" s="25">
        <v>44021</v>
      </c>
      <c r="D89" s="26">
        <v>0.7849305555500905</v>
      </c>
      <c r="E89" s="25">
        <v>44021</v>
      </c>
      <c r="F89" s="26">
        <v>0.49326388888888889</v>
      </c>
      <c r="G89" t="s">
        <v>84</v>
      </c>
      <c r="H89" t="s">
        <v>85</v>
      </c>
      <c r="I89" s="27">
        <v>48.188166666666667</v>
      </c>
      <c r="J89" s="3">
        <v>-122.852</v>
      </c>
      <c r="K89" s="1">
        <v>21</v>
      </c>
      <c r="L89">
        <v>4</v>
      </c>
      <c r="M89" s="2"/>
      <c r="N89">
        <v>30.571000000000002</v>
      </c>
      <c r="O89">
        <v>30.312000000000001</v>
      </c>
      <c r="P89">
        <v>10.0753</v>
      </c>
      <c r="Q89" s="1"/>
      <c r="R89" s="1"/>
      <c r="S89" s="1"/>
      <c r="T89">
        <v>31.0504</v>
      </c>
      <c r="U89" s="2"/>
      <c r="V89" s="1"/>
      <c r="W89" s="1"/>
      <c r="X89">
        <v>23.857900000000001</v>
      </c>
      <c r="Y89" s="1"/>
      <c r="Z89">
        <v>5.4705000000000004</v>
      </c>
      <c r="AA89" s="1"/>
      <c r="AB89" s="28">
        <v>5.4705000000000004</v>
      </c>
      <c r="AE89" s="29"/>
      <c r="AF89" s="29"/>
      <c r="AG89" s="30"/>
      <c r="AH89" s="27"/>
      <c r="AI89" s="1"/>
      <c r="AJ89" s="5"/>
      <c r="AL89" s="5"/>
      <c r="AM89" s="5"/>
      <c r="AN89" s="5"/>
      <c r="AO89" s="5"/>
      <c r="AP89" s="5"/>
      <c r="AQ89" s="31"/>
      <c r="AR89" s="31"/>
      <c r="AS89" s="31"/>
      <c r="AT89" s="31"/>
      <c r="AU89" s="31"/>
      <c r="AV89" s="2"/>
      <c r="AW89">
        <v>0.45100000000000001</v>
      </c>
      <c r="AX89" s="27"/>
      <c r="AY89" s="27"/>
      <c r="AZ89" s="27"/>
      <c r="BB89" s="27"/>
      <c r="BC89" s="27"/>
      <c r="BD89" s="27"/>
      <c r="BE89" s="1"/>
      <c r="BF89" s="1"/>
      <c r="BG89" s="1"/>
      <c r="BJ89">
        <v>7.5</v>
      </c>
    </row>
    <row r="90" spans="1:62" x14ac:dyDescent="0.2">
      <c r="A90" s="2">
        <v>89</v>
      </c>
      <c r="B90" s="1" t="s">
        <v>65</v>
      </c>
      <c r="C90" s="25">
        <v>44021</v>
      </c>
      <c r="D90" s="26">
        <v>0.78546296295826323</v>
      </c>
      <c r="E90" s="25">
        <v>44021</v>
      </c>
      <c r="F90" s="26">
        <v>0.49379629629629629</v>
      </c>
      <c r="G90" t="s">
        <v>84</v>
      </c>
      <c r="H90" t="s">
        <v>85</v>
      </c>
      <c r="I90" s="27">
        <v>48.188166666666667</v>
      </c>
      <c r="J90" s="3">
        <v>-122.852</v>
      </c>
      <c r="K90" s="1">
        <v>21</v>
      </c>
      <c r="L90">
        <v>5</v>
      </c>
      <c r="M90" s="2"/>
      <c r="N90">
        <v>20.071000000000002</v>
      </c>
      <c r="O90">
        <v>19.902000000000001</v>
      </c>
      <c r="P90">
        <v>10.1614</v>
      </c>
      <c r="Q90" s="1"/>
      <c r="R90" s="1"/>
      <c r="S90" s="1"/>
      <c r="T90">
        <v>30.980899999999998</v>
      </c>
      <c r="U90" s="2"/>
      <c r="V90" s="1"/>
      <c r="W90" s="1"/>
      <c r="X90">
        <v>23.789400000000001</v>
      </c>
      <c r="Y90" s="1"/>
      <c r="Z90">
        <v>5.5473999999999997</v>
      </c>
      <c r="AA90" s="1"/>
      <c r="AB90" s="28">
        <v>5.5473999999999997</v>
      </c>
      <c r="AE90" s="29">
        <v>5.6756585022652803</v>
      </c>
      <c r="AF90" s="29"/>
      <c r="AG90" s="30"/>
      <c r="AH90" s="27">
        <f>AVERAGE(AE90:AF90)</f>
        <v>5.6756585022652803</v>
      </c>
      <c r="AI90" s="1"/>
      <c r="AJ90" s="5"/>
      <c r="AL90" s="5"/>
      <c r="AM90" s="5"/>
      <c r="AN90" s="5"/>
      <c r="AO90" s="5"/>
      <c r="AP90" s="5"/>
      <c r="AQ90" s="31">
        <v>23.584948156479062</v>
      </c>
      <c r="AR90" s="31">
        <v>0.34002240150413104</v>
      </c>
      <c r="AS90" s="31">
        <v>1.1104511997457809</v>
      </c>
      <c r="AT90" s="31">
        <v>2.0402989345385216</v>
      </c>
      <c r="AU90" s="31">
        <v>41.293761174733426</v>
      </c>
      <c r="AV90" s="2"/>
      <c r="AW90">
        <v>0.4456</v>
      </c>
      <c r="AX90" s="27">
        <v>0.9286354416957957</v>
      </c>
      <c r="AY90" s="27"/>
      <c r="AZ90" s="27">
        <v>0.9286354416957957</v>
      </c>
      <c r="BB90" s="27">
        <v>0.71027094484965869</v>
      </c>
      <c r="BC90" s="27"/>
      <c r="BD90" s="27">
        <v>0.71027094484965869</v>
      </c>
      <c r="BE90" s="1"/>
      <c r="BF90" s="1"/>
      <c r="BG90" s="1"/>
      <c r="BJ90">
        <v>7.5</v>
      </c>
    </row>
    <row r="91" spans="1:62" x14ac:dyDescent="0.2">
      <c r="A91" s="2">
        <v>90</v>
      </c>
      <c r="B91" s="1" t="s">
        <v>65</v>
      </c>
      <c r="C91" s="25">
        <v>44021</v>
      </c>
      <c r="D91" s="26">
        <v>0.78559027777373558</v>
      </c>
      <c r="E91" s="25">
        <v>44021</v>
      </c>
      <c r="F91" s="26">
        <v>0.4939236111111111</v>
      </c>
      <c r="G91" t="s">
        <v>84</v>
      </c>
      <c r="H91" t="s">
        <v>85</v>
      </c>
      <c r="I91" s="27">
        <v>48.188166666666667</v>
      </c>
      <c r="J91" s="3">
        <v>-122.852</v>
      </c>
      <c r="K91" s="1">
        <v>21</v>
      </c>
      <c r="L91">
        <v>6</v>
      </c>
      <c r="M91" s="2"/>
      <c r="N91">
        <v>20.094999999999999</v>
      </c>
      <c r="O91">
        <v>19.925000000000001</v>
      </c>
      <c r="P91">
        <v>10.1707</v>
      </c>
      <c r="Q91" s="1"/>
      <c r="R91" s="1"/>
      <c r="S91" s="1"/>
      <c r="T91">
        <v>30.973500000000001</v>
      </c>
      <c r="U91" s="2"/>
      <c r="V91" s="1"/>
      <c r="W91" s="1"/>
      <c r="X91">
        <v>23.7822</v>
      </c>
      <c r="Y91" s="1"/>
      <c r="Z91">
        <v>5.5612000000000004</v>
      </c>
      <c r="AA91" s="1"/>
      <c r="AB91" s="28">
        <v>5.5612000000000004</v>
      </c>
      <c r="AE91" s="29"/>
      <c r="AF91" s="29"/>
      <c r="AG91" s="30"/>
      <c r="AH91" s="27"/>
      <c r="AI91" s="1"/>
      <c r="AJ91" s="5"/>
      <c r="AL91" s="5"/>
      <c r="AM91" s="5"/>
      <c r="AN91" s="5"/>
      <c r="AO91" s="5"/>
      <c r="AP91" s="5"/>
      <c r="AQ91" s="31"/>
      <c r="AR91" s="31"/>
      <c r="AS91" s="31"/>
      <c r="AT91" s="31"/>
      <c r="AU91" s="31"/>
      <c r="AV91" s="2"/>
      <c r="AW91">
        <v>0.43540000000000001</v>
      </c>
      <c r="AX91" s="27"/>
      <c r="AY91" s="27"/>
      <c r="AZ91" s="27"/>
      <c r="BB91" s="27"/>
      <c r="BC91" s="27"/>
      <c r="BD91" s="27"/>
      <c r="BE91" s="1"/>
      <c r="BF91" s="1"/>
      <c r="BG91" s="1"/>
      <c r="BJ91">
        <v>7.5</v>
      </c>
    </row>
    <row r="92" spans="1:62" x14ac:dyDescent="0.2">
      <c r="A92" s="2">
        <v>91</v>
      </c>
      <c r="B92" s="1" t="s">
        <v>65</v>
      </c>
      <c r="C92" s="25">
        <v>44021</v>
      </c>
      <c r="D92" s="26">
        <v>0.78601851851271931</v>
      </c>
      <c r="E92" s="25">
        <v>44021</v>
      </c>
      <c r="F92" s="26">
        <v>0.49435185185185188</v>
      </c>
      <c r="G92" t="s">
        <v>84</v>
      </c>
      <c r="H92" t="s">
        <v>85</v>
      </c>
      <c r="I92" s="27">
        <v>48.188166666666667</v>
      </c>
      <c r="J92" s="3">
        <v>-122.852</v>
      </c>
      <c r="K92" s="1">
        <v>21</v>
      </c>
      <c r="L92">
        <v>7</v>
      </c>
      <c r="M92" s="2"/>
      <c r="N92">
        <v>9.7739999999999991</v>
      </c>
      <c r="O92">
        <v>9.6920000000000002</v>
      </c>
      <c r="P92">
        <v>10.2165</v>
      </c>
      <c r="Q92" s="1"/>
      <c r="R92" s="1"/>
      <c r="S92" s="1"/>
      <c r="T92">
        <v>30.9361</v>
      </c>
      <c r="U92" s="2"/>
      <c r="V92" s="1"/>
      <c r="W92" s="1"/>
      <c r="X92">
        <v>23.7453</v>
      </c>
      <c r="Y92" s="1"/>
      <c r="Z92">
        <v>5.6073000000000004</v>
      </c>
      <c r="AA92" s="1"/>
      <c r="AB92" s="28">
        <v>5.6073000000000004</v>
      </c>
      <c r="AE92" s="29">
        <v>5.6585083493798232</v>
      </c>
      <c r="AF92" s="29"/>
      <c r="AG92" s="30"/>
      <c r="AH92" s="27">
        <f>AVERAGE(AE92:AF92)</f>
        <v>5.6585083493798232</v>
      </c>
      <c r="AI92" s="1"/>
      <c r="AJ92" s="5"/>
      <c r="AL92" s="5"/>
      <c r="AM92" s="5"/>
      <c r="AN92" s="5"/>
      <c r="AO92" s="5"/>
      <c r="AP92" s="5"/>
      <c r="AQ92" s="31">
        <v>23.709487622597273</v>
      </c>
      <c r="AR92" s="31">
        <v>0.34202416227667531</v>
      </c>
      <c r="AS92" s="31">
        <v>1.1218630061153874</v>
      </c>
      <c r="AT92" s="31">
        <v>2.0478636839559354</v>
      </c>
      <c r="AU92" s="31">
        <v>41.057003449911726</v>
      </c>
      <c r="AV92" s="2"/>
      <c r="AW92">
        <v>0.49880000000000002</v>
      </c>
      <c r="AX92" s="27">
        <v>0.89768092697260249</v>
      </c>
      <c r="AY92" s="27"/>
      <c r="AZ92" s="27">
        <v>0.89768092697260249</v>
      </c>
      <c r="BB92" s="27">
        <v>0.73078656539103393</v>
      </c>
      <c r="BC92" s="27"/>
      <c r="BD92" s="27">
        <v>0.73078656539103393</v>
      </c>
      <c r="BE92" s="1"/>
      <c r="BF92" s="1"/>
      <c r="BG92" s="1"/>
      <c r="BJ92">
        <v>7.5</v>
      </c>
    </row>
    <row r="93" spans="1:62" x14ac:dyDescent="0.2">
      <c r="A93" s="2">
        <v>92</v>
      </c>
      <c r="B93" s="1" t="s">
        <v>65</v>
      </c>
      <c r="C93" s="25">
        <v>44021</v>
      </c>
      <c r="D93" s="26">
        <v>0.78615740740497131</v>
      </c>
      <c r="E93" s="25">
        <v>44021</v>
      </c>
      <c r="F93" s="26">
        <v>0.49449074074074079</v>
      </c>
      <c r="G93" t="s">
        <v>84</v>
      </c>
      <c r="H93" t="s">
        <v>85</v>
      </c>
      <c r="I93" s="27">
        <v>48.188166666666667</v>
      </c>
      <c r="J93" s="3">
        <v>-122.852</v>
      </c>
      <c r="K93" s="1">
        <v>21</v>
      </c>
      <c r="L93">
        <v>8</v>
      </c>
      <c r="M93" s="2"/>
      <c r="N93">
        <v>9.8000000000000007</v>
      </c>
      <c r="O93">
        <v>9.7170000000000005</v>
      </c>
      <c r="P93">
        <v>10.2264</v>
      </c>
      <c r="Q93" s="1"/>
      <c r="R93" s="1"/>
      <c r="S93" s="1"/>
      <c r="T93">
        <v>30.928599999999999</v>
      </c>
      <c r="U93" s="2"/>
      <c r="V93" s="1"/>
      <c r="W93" s="1"/>
      <c r="X93">
        <v>23.7378</v>
      </c>
      <c r="Y93" s="1"/>
      <c r="Z93">
        <v>5.6128</v>
      </c>
      <c r="AA93" s="1"/>
      <c r="AB93" s="28">
        <v>5.6128</v>
      </c>
      <c r="AE93" s="29"/>
      <c r="AF93" s="29"/>
      <c r="AG93" s="30"/>
      <c r="AH93" s="27"/>
      <c r="AI93" s="1"/>
      <c r="AJ93" s="5"/>
      <c r="AL93" s="5"/>
      <c r="AM93" s="5"/>
      <c r="AN93" s="5"/>
      <c r="AO93" s="5"/>
      <c r="AP93" s="5"/>
      <c r="AQ93" s="31"/>
      <c r="AR93" s="31"/>
      <c r="AS93" s="31"/>
      <c r="AT93" s="31"/>
      <c r="AU93" s="31"/>
      <c r="AV93" s="2"/>
      <c r="AW93">
        <v>0.53049999999999997</v>
      </c>
      <c r="AX93" s="27"/>
      <c r="AY93" s="27"/>
      <c r="AZ93" s="27"/>
      <c r="BB93" s="27"/>
      <c r="BC93" s="27"/>
      <c r="BD93" s="27"/>
      <c r="BE93" s="1"/>
      <c r="BF93" s="1"/>
      <c r="BG93" s="1"/>
      <c r="BJ93">
        <v>7.5</v>
      </c>
    </row>
    <row r="94" spans="1:62" x14ac:dyDescent="0.2">
      <c r="A94" s="2">
        <v>93</v>
      </c>
      <c r="B94" s="1" t="s">
        <v>65</v>
      </c>
      <c r="C94" s="25">
        <v>44021</v>
      </c>
      <c r="D94" s="26">
        <v>0.78657407407445135</v>
      </c>
      <c r="E94" s="25">
        <v>44021</v>
      </c>
      <c r="F94" s="26">
        <v>0.49490740740740741</v>
      </c>
      <c r="G94" t="s">
        <v>84</v>
      </c>
      <c r="H94" t="s">
        <v>85</v>
      </c>
      <c r="I94" s="27">
        <v>48.188166666666667</v>
      </c>
      <c r="J94" s="3">
        <v>-122.852</v>
      </c>
      <c r="K94" s="1">
        <v>21</v>
      </c>
      <c r="L94">
        <v>9</v>
      </c>
      <c r="M94" s="2"/>
      <c r="N94">
        <v>5.2709999999999999</v>
      </c>
      <c r="O94">
        <v>5.2270000000000003</v>
      </c>
      <c r="P94">
        <v>10.267099999999999</v>
      </c>
      <c r="Q94" s="1"/>
      <c r="R94" s="1"/>
      <c r="S94" s="1"/>
      <c r="T94">
        <v>30.900500000000001</v>
      </c>
      <c r="U94" s="2"/>
      <c r="V94" s="1"/>
      <c r="W94" s="1"/>
      <c r="X94">
        <v>23.709099999999999</v>
      </c>
      <c r="Y94" s="1"/>
      <c r="Z94">
        <v>5.6586999999999996</v>
      </c>
      <c r="AA94" s="1"/>
      <c r="AB94" s="28">
        <v>5.6586999999999996</v>
      </c>
      <c r="AE94" s="29">
        <v>5.7328413244585557</v>
      </c>
      <c r="AF94" s="29"/>
      <c r="AG94" s="30"/>
      <c r="AH94" s="27">
        <f>AVERAGE(AE94:AF94)</f>
        <v>5.7328413244585557</v>
      </c>
      <c r="AI94" s="1"/>
      <c r="AJ94" s="5"/>
      <c r="AL94" s="5"/>
      <c r="AM94" s="5"/>
      <c r="AN94" s="5"/>
      <c r="AO94" s="5"/>
      <c r="AP94" s="5"/>
      <c r="AQ94" s="31"/>
      <c r="AR94" s="31"/>
      <c r="AS94" s="31"/>
      <c r="AT94" s="31"/>
      <c r="AU94" s="31"/>
      <c r="AV94" s="2"/>
      <c r="AW94">
        <v>0.62080000000000002</v>
      </c>
      <c r="AX94" s="27">
        <v>0.86672641224940938</v>
      </c>
      <c r="AY94" s="27"/>
      <c r="AZ94" s="27">
        <v>0.86672641224940938</v>
      </c>
      <c r="BB94" s="27">
        <v>0.59471877320513611</v>
      </c>
      <c r="BC94" s="27"/>
      <c r="BD94" s="27">
        <v>0.59471877320513611</v>
      </c>
      <c r="BE94" s="1"/>
      <c r="BF94" s="1"/>
      <c r="BG94" s="1"/>
      <c r="BJ94">
        <v>7.5</v>
      </c>
    </row>
    <row r="95" spans="1:62" x14ac:dyDescent="0.2">
      <c r="A95" s="2">
        <v>94</v>
      </c>
      <c r="B95" s="1" t="s">
        <v>65</v>
      </c>
      <c r="C95" s="25">
        <v>44021</v>
      </c>
      <c r="D95" s="26">
        <v>0.78678240740555339</v>
      </c>
      <c r="E95" s="25">
        <v>44021</v>
      </c>
      <c r="F95" s="26">
        <v>0.49511574074074072</v>
      </c>
      <c r="G95" t="s">
        <v>84</v>
      </c>
      <c r="H95" t="s">
        <v>85</v>
      </c>
      <c r="I95" s="27">
        <v>48.188166666666667</v>
      </c>
      <c r="J95" s="3">
        <v>-122.852</v>
      </c>
      <c r="K95" s="1">
        <v>21</v>
      </c>
      <c r="L95">
        <v>10</v>
      </c>
      <c r="M95" s="2"/>
      <c r="N95">
        <v>5.2629999999999999</v>
      </c>
      <c r="O95">
        <v>5.2190000000000003</v>
      </c>
      <c r="P95">
        <v>10.3155</v>
      </c>
      <c r="Q95" s="1"/>
      <c r="R95" s="1"/>
      <c r="S95" s="1"/>
      <c r="T95">
        <v>30.863299999999999</v>
      </c>
      <c r="U95" s="2"/>
      <c r="V95" s="1"/>
      <c r="W95" s="1"/>
      <c r="X95">
        <v>23.6722</v>
      </c>
      <c r="Y95" s="1"/>
      <c r="Z95">
        <v>5.6750999999999996</v>
      </c>
      <c r="AA95" s="1"/>
      <c r="AB95" s="28">
        <v>5.6750999999999996</v>
      </c>
      <c r="AE95" s="29"/>
      <c r="AF95" s="29"/>
      <c r="AG95" s="30"/>
      <c r="AH95" s="27"/>
      <c r="AI95" s="1"/>
      <c r="AJ95" s="5"/>
      <c r="AL95" s="5"/>
      <c r="AM95" s="5"/>
      <c r="AN95" s="5"/>
      <c r="AO95" s="5"/>
      <c r="AP95" s="5"/>
      <c r="AQ95" s="31">
        <v>23.379797547750865</v>
      </c>
      <c r="AR95" s="31">
        <v>0.35527101695501734</v>
      </c>
      <c r="AS95" s="31">
        <v>1.1592300027681661</v>
      </c>
      <c r="AT95" s="31">
        <v>2.0197310657439447</v>
      </c>
      <c r="AU95" s="31">
        <v>39.9528522934256</v>
      </c>
      <c r="AV95" s="2"/>
      <c r="AW95">
        <v>0.53169999999999995</v>
      </c>
      <c r="AX95" s="27"/>
      <c r="AY95" s="27"/>
      <c r="AZ95" s="27"/>
      <c r="BB95" s="27"/>
      <c r="BC95" s="27"/>
      <c r="BD95" s="27"/>
      <c r="BE95" s="1"/>
      <c r="BF95" s="1"/>
      <c r="BG95" s="1"/>
      <c r="BJ95">
        <v>7.5</v>
      </c>
    </row>
    <row r="96" spans="1:62" x14ac:dyDescent="0.2">
      <c r="A96" s="2">
        <v>95</v>
      </c>
      <c r="B96" s="1" t="s">
        <v>65</v>
      </c>
      <c r="C96" s="25">
        <v>44021</v>
      </c>
      <c r="D96" s="26">
        <v>0.78753472222160781</v>
      </c>
      <c r="E96" s="25">
        <v>44021</v>
      </c>
      <c r="F96" s="26">
        <v>0.49586805555555552</v>
      </c>
      <c r="G96" t="s">
        <v>84</v>
      </c>
      <c r="H96" t="s">
        <v>85</v>
      </c>
      <c r="I96" s="27">
        <v>48.188166666666667</v>
      </c>
      <c r="J96" s="3">
        <v>-122.852</v>
      </c>
      <c r="K96" s="1">
        <v>21</v>
      </c>
      <c r="L96">
        <v>11</v>
      </c>
      <c r="M96" s="2"/>
      <c r="N96">
        <v>2.843</v>
      </c>
      <c r="O96">
        <v>2.819</v>
      </c>
      <c r="P96">
        <v>10.432499999999999</v>
      </c>
      <c r="Q96" s="1"/>
      <c r="R96" s="1"/>
      <c r="S96" s="1"/>
      <c r="T96">
        <v>30.775500000000001</v>
      </c>
      <c r="U96" s="2"/>
      <c r="V96" s="1"/>
      <c r="W96" s="1"/>
      <c r="X96">
        <v>23.584299999999999</v>
      </c>
      <c r="Y96" s="1"/>
      <c r="Z96">
        <v>5.8059000000000003</v>
      </c>
      <c r="AA96" s="1"/>
      <c r="AB96" s="28">
        <v>5.8059000000000003</v>
      </c>
      <c r="AE96" s="29">
        <v>5.7987063527571099</v>
      </c>
      <c r="AF96" s="29"/>
      <c r="AG96" s="30"/>
      <c r="AH96" s="27">
        <f>AVERAGE(AE96:AF96)</f>
        <v>5.7987063527571099</v>
      </c>
      <c r="AI96" s="1"/>
      <c r="AJ96" s="5"/>
      <c r="AL96" s="5"/>
      <c r="AM96" s="5"/>
      <c r="AN96" s="5"/>
      <c r="AO96" s="5"/>
      <c r="AP96" s="5"/>
      <c r="AQ96" s="31"/>
      <c r="AR96" s="31"/>
      <c r="AS96" s="31"/>
      <c r="AT96" s="31"/>
      <c r="AU96" s="31"/>
      <c r="AV96" s="2"/>
      <c r="AW96">
        <v>0.50719999999999998</v>
      </c>
      <c r="AX96" s="27">
        <v>0.9286354416957957</v>
      </c>
      <c r="AY96" s="27"/>
      <c r="AZ96" s="27">
        <v>0.9286354416957957</v>
      </c>
      <c r="BB96" s="27">
        <v>0.59544310884965879</v>
      </c>
      <c r="BC96" s="27"/>
      <c r="BD96" s="27">
        <v>0.59544310884965879</v>
      </c>
      <c r="BE96" s="1"/>
      <c r="BF96" s="1"/>
      <c r="BG96" s="1"/>
      <c r="BJ96">
        <v>7.5</v>
      </c>
    </row>
    <row r="97" spans="1:62" x14ac:dyDescent="0.2">
      <c r="A97" s="2">
        <v>96</v>
      </c>
      <c r="B97" s="1" t="s">
        <v>65</v>
      </c>
      <c r="C97" s="25">
        <v>44021</v>
      </c>
      <c r="D97" s="26">
        <v>0.78769675926014315</v>
      </c>
      <c r="E97" s="25">
        <v>44021</v>
      </c>
      <c r="F97" s="26">
        <v>0.49603009259259262</v>
      </c>
      <c r="G97" t="s">
        <v>84</v>
      </c>
      <c r="H97" t="s">
        <v>85</v>
      </c>
      <c r="I97" s="27">
        <v>48.188166666666667</v>
      </c>
      <c r="J97" s="3">
        <v>-122.852</v>
      </c>
      <c r="K97" s="1">
        <v>21</v>
      </c>
      <c r="L97">
        <v>12</v>
      </c>
      <c r="M97" s="2"/>
      <c r="N97">
        <v>2.8450000000000002</v>
      </c>
      <c r="O97">
        <v>2.8210000000000002</v>
      </c>
      <c r="P97">
        <v>10.4095</v>
      </c>
      <c r="Q97" s="1"/>
      <c r="R97" s="1"/>
      <c r="S97" s="1"/>
      <c r="T97">
        <v>30.7928</v>
      </c>
      <c r="U97" s="2"/>
      <c r="V97" s="1"/>
      <c r="W97" s="1"/>
      <c r="X97">
        <v>23.601600000000001</v>
      </c>
      <c r="Y97" s="1"/>
      <c r="Z97">
        <v>5.7987000000000002</v>
      </c>
      <c r="AA97" s="1"/>
      <c r="AB97" s="28">
        <v>5.7987000000000002</v>
      </c>
      <c r="AE97" s="29"/>
      <c r="AF97" s="29"/>
      <c r="AG97" s="30"/>
      <c r="AH97" s="27"/>
      <c r="AI97" s="1"/>
      <c r="AJ97" s="5"/>
      <c r="AL97" s="5"/>
      <c r="AM97" s="5"/>
      <c r="AN97" s="5"/>
      <c r="AO97" s="5"/>
      <c r="AP97" s="5"/>
      <c r="AQ97" s="31">
        <v>23.087340868074289</v>
      </c>
      <c r="AR97" s="31">
        <v>0.37058282940470305</v>
      </c>
      <c r="AS97" s="31">
        <v>1.1825132182755456</v>
      </c>
      <c r="AT97" s="31">
        <v>2.014097172339524</v>
      </c>
      <c r="AU97" s="31">
        <v>39.336666441409498</v>
      </c>
      <c r="AV97" s="2"/>
      <c r="AW97">
        <v>0.4551</v>
      </c>
      <c r="AX97" s="27"/>
      <c r="AY97" s="27"/>
      <c r="AZ97" s="27"/>
      <c r="BB97" s="27"/>
      <c r="BC97" s="27"/>
      <c r="BD97" s="27"/>
      <c r="BE97" s="1"/>
      <c r="BF97" s="1"/>
      <c r="BG97" s="1"/>
      <c r="BJ97">
        <v>7.5</v>
      </c>
    </row>
    <row r="98" spans="1:62" x14ac:dyDescent="0.2">
      <c r="A98" s="2">
        <v>97</v>
      </c>
      <c r="B98" s="1" t="s">
        <v>65</v>
      </c>
      <c r="C98" s="25">
        <v>44021</v>
      </c>
      <c r="D98" s="26">
        <v>0.84800925925810589</v>
      </c>
      <c r="E98" s="25">
        <v>44021</v>
      </c>
      <c r="F98" s="26">
        <v>0.55634259259259256</v>
      </c>
      <c r="G98" t="s">
        <v>86</v>
      </c>
      <c r="H98" t="s">
        <v>87</v>
      </c>
      <c r="I98" s="27">
        <v>48.144833333333331</v>
      </c>
      <c r="J98" s="3">
        <v>-122.68483333333333</v>
      </c>
      <c r="K98" s="1">
        <v>20</v>
      </c>
      <c r="L98">
        <v>1</v>
      </c>
      <c r="M98" s="2"/>
      <c r="N98">
        <v>57.176000000000002</v>
      </c>
      <c r="O98">
        <v>56.686999999999998</v>
      </c>
      <c r="P98">
        <v>11.0817</v>
      </c>
      <c r="Q98" s="1"/>
      <c r="R98" s="1"/>
      <c r="S98" s="1"/>
      <c r="T98">
        <v>30.0809</v>
      </c>
      <c r="U98" s="2"/>
      <c r="V98" s="1"/>
      <c r="W98" s="1"/>
      <c r="X98">
        <v>22.935099999999998</v>
      </c>
      <c r="Y98" s="1"/>
      <c r="Z98">
        <v>6.3948999999999998</v>
      </c>
      <c r="AA98" s="1"/>
      <c r="AB98" s="28">
        <v>6.3948999999999998</v>
      </c>
      <c r="AE98" s="29">
        <v>6.5105163810976201</v>
      </c>
      <c r="AF98" s="29"/>
      <c r="AG98" s="30"/>
      <c r="AH98" s="27">
        <f t="shared" ref="AH98:AH112" si="11">AVERAGE(AE98:AF98)</f>
        <v>6.5105163810976201</v>
      </c>
      <c r="AI98" s="1"/>
      <c r="AJ98" s="5"/>
      <c r="AL98" s="5"/>
      <c r="AM98" s="5"/>
      <c r="AN98" s="5"/>
      <c r="AO98" s="5"/>
      <c r="AP98" s="5"/>
      <c r="AQ98" s="31">
        <v>19.955037419631381</v>
      </c>
      <c r="AR98" s="31">
        <v>0.35137597196525672</v>
      </c>
      <c r="AS98" s="31">
        <v>1.564963611898877</v>
      </c>
      <c r="AT98" s="31">
        <v>1.8729743433726431</v>
      </c>
      <c r="AU98" s="31">
        <v>36.297445429348208</v>
      </c>
      <c r="AV98" s="2"/>
      <c r="AW98">
        <v>0.76080000000000003</v>
      </c>
      <c r="AX98" s="27"/>
      <c r="AY98" s="27"/>
      <c r="AZ98" s="27"/>
      <c r="BB98" s="27"/>
      <c r="BC98" s="27"/>
      <c r="BD98" s="27"/>
      <c r="BE98" s="1"/>
      <c r="BF98" s="1"/>
      <c r="BG98" s="1"/>
      <c r="BJ98">
        <v>6.5</v>
      </c>
    </row>
    <row r="99" spans="1:62" x14ac:dyDescent="0.2">
      <c r="A99" s="2">
        <v>98</v>
      </c>
      <c r="B99" s="1" t="s">
        <v>65</v>
      </c>
      <c r="C99" s="25">
        <v>44021</v>
      </c>
      <c r="D99" s="26">
        <v>0.84866898148175096</v>
      </c>
      <c r="E99" s="25">
        <v>44021</v>
      </c>
      <c r="F99" s="26">
        <v>0.55700231481481477</v>
      </c>
      <c r="G99" t="s">
        <v>86</v>
      </c>
      <c r="H99" t="s">
        <v>87</v>
      </c>
      <c r="I99" s="27">
        <v>48.144833333333331</v>
      </c>
      <c r="J99" s="3">
        <v>-122.68483333333333</v>
      </c>
      <c r="K99" s="1">
        <v>20</v>
      </c>
      <c r="L99">
        <v>2</v>
      </c>
      <c r="M99" s="2"/>
      <c r="N99">
        <v>41.534999999999997</v>
      </c>
      <c r="O99">
        <v>41.182000000000002</v>
      </c>
      <c r="P99">
        <v>11.098699999999999</v>
      </c>
      <c r="Q99" s="1"/>
      <c r="R99" s="1"/>
      <c r="S99" s="1"/>
      <c r="T99">
        <v>30.0623</v>
      </c>
      <c r="U99" s="2"/>
      <c r="V99" s="1"/>
      <c r="W99" s="1"/>
      <c r="X99">
        <v>22.917400000000001</v>
      </c>
      <c r="Y99" s="1"/>
      <c r="Z99">
        <v>6.423</v>
      </c>
      <c r="AA99" s="1"/>
      <c r="AB99" s="28">
        <v>6.423</v>
      </c>
      <c r="AE99" s="29">
        <v>6.3954701065206354</v>
      </c>
      <c r="AF99" s="29"/>
      <c r="AG99" s="30"/>
      <c r="AH99" s="27">
        <f t="shared" si="11"/>
        <v>6.3954701065206354</v>
      </c>
      <c r="AI99" s="1"/>
      <c r="AJ99" s="5"/>
      <c r="AL99" s="5"/>
      <c r="AM99" s="5"/>
      <c r="AN99" s="5"/>
      <c r="AO99" s="5"/>
      <c r="AP99" s="5"/>
      <c r="AQ99" s="31">
        <v>20.066879320394044</v>
      </c>
      <c r="AR99" s="31">
        <v>0.34604990985806083</v>
      </c>
      <c r="AS99" s="31">
        <v>1.5673478209519103</v>
      </c>
      <c r="AT99" s="31">
        <v>1.8747592627639291</v>
      </c>
      <c r="AU99" s="31">
        <v>36.323779096532725</v>
      </c>
      <c r="AV99" s="2"/>
      <c r="AW99">
        <v>0.75480000000000003</v>
      </c>
      <c r="AX99" s="27">
        <v>1.3104077899485116</v>
      </c>
      <c r="AY99" s="27"/>
      <c r="AZ99" s="27">
        <v>1.3104077899485116</v>
      </c>
      <c r="BB99" s="27">
        <v>0.85044330568785165</v>
      </c>
      <c r="BC99" s="27"/>
      <c r="BD99" s="27">
        <v>0.85044330568785165</v>
      </c>
      <c r="BE99" s="1"/>
      <c r="BF99" s="1"/>
      <c r="BG99" s="1"/>
      <c r="BJ99">
        <v>6.5</v>
      </c>
    </row>
    <row r="100" spans="1:62" x14ac:dyDescent="0.2">
      <c r="A100" s="2">
        <v>99</v>
      </c>
      <c r="B100" s="1" t="s">
        <v>65</v>
      </c>
      <c r="C100" s="25">
        <v>44021</v>
      </c>
      <c r="D100" s="26">
        <v>0.84925925925927004</v>
      </c>
      <c r="E100" s="25">
        <v>44021</v>
      </c>
      <c r="F100" s="26">
        <v>0.55759259259259253</v>
      </c>
      <c r="G100" t="s">
        <v>86</v>
      </c>
      <c r="H100" t="s">
        <v>87</v>
      </c>
      <c r="I100" s="27">
        <v>48.144833333333331</v>
      </c>
      <c r="J100" s="3">
        <v>-122.68483333333333</v>
      </c>
      <c r="K100" s="1">
        <v>20</v>
      </c>
      <c r="L100">
        <v>3</v>
      </c>
      <c r="M100" s="2"/>
      <c r="N100">
        <v>31.079000000000001</v>
      </c>
      <c r="O100">
        <v>30.815999999999999</v>
      </c>
      <c r="P100">
        <v>11.1381</v>
      </c>
      <c r="Q100" s="1"/>
      <c r="R100" s="1"/>
      <c r="S100" s="1"/>
      <c r="T100">
        <v>30.020900000000001</v>
      </c>
      <c r="U100" s="2"/>
      <c r="V100" s="1"/>
      <c r="W100" s="1"/>
      <c r="X100">
        <v>22.8782</v>
      </c>
      <c r="Y100" s="1"/>
      <c r="Z100">
        <v>6.4592999999999998</v>
      </c>
      <c r="AA100" s="1"/>
      <c r="AB100" s="28">
        <v>6.4592999999999998</v>
      </c>
      <c r="AE100" s="29">
        <v>6.5087579599214322</v>
      </c>
      <c r="AF100" s="29"/>
      <c r="AG100" s="30"/>
      <c r="AH100" s="27">
        <f t="shared" si="11"/>
        <v>6.5087579599214322</v>
      </c>
      <c r="AI100" s="1"/>
      <c r="AJ100" s="5"/>
      <c r="AL100" s="5"/>
      <c r="AM100" s="5"/>
      <c r="AN100" s="5"/>
      <c r="AO100" s="5"/>
      <c r="AP100" s="5"/>
      <c r="AQ100" s="31">
        <v>19.886414416326531</v>
      </c>
      <c r="AR100" s="31">
        <v>0.34051004081632658</v>
      </c>
      <c r="AS100" s="31">
        <v>1.5616519959183677</v>
      </c>
      <c r="AT100" s="31">
        <v>1.8540580918367346</v>
      </c>
      <c r="AU100" s="31">
        <v>36.648109395918368</v>
      </c>
      <c r="AV100" s="2"/>
      <c r="AW100">
        <v>0.88939999999999997</v>
      </c>
      <c r="AX100" s="27">
        <v>1.4548621919900802</v>
      </c>
      <c r="AY100" s="27"/>
      <c r="AZ100" s="27">
        <v>1.4548621919900802</v>
      </c>
      <c r="BB100" s="27">
        <v>0.77906116291901084</v>
      </c>
      <c r="BC100" s="27"/>
      <c r="BD100" s="27">
        <v>0.77906116291901084</v>
      </c>
      <c r="BE100" s="1"/>
      <c r="BF100" s="1"/>
      <c r="BG100" s="1"/>
      <c r="BJ100">
        <v>6.5</v>
      </c>
    </row>
    <row r="101" spans="1:62" x14ac:dyDescent="0.2">
      <c r="A101" s="2">
        <v>100</v>
      </c>
      <c r="B101" s="1" t="s">
        <v>65</v>
      </c>
      <c r="C101" s="25">
        <v>44021</v>
      </c>
      <c r="D101" s="26">
        <v>0.84999999999854481</v>
      </c>
      <c r="E101" s="25">
        <v>44021</v>
      </c>
      <c r="F101" s="26">
        <v>0.55833333333333335</v>
      </c>
      <c r="G101" t="s">
        <v>86</v>
      </c>
      <c r="H101" t="s">
        <v>87</v>
      </c>
      <c r="I101" s="27">
        <v>48.144833333333331</v>
      </c>
      <c r="J101" s="3">
        <v>-122.68483333333333</v>
      </c>
      <c r="K101" s="1">
        <v>20</v>
      </c>
      <c r="L101">
        <v>4</v>
      </c>
      <c r="M101" s="2"/>
      <c r="N101">
        <v>21.798999999999999</v>
      </c>
      <c r="O101">
        <v>21.614000000000001</v>
      </c>
      <c r="P101">
        <v>11.2654</v>
      </c>
      <c r="Q101" s="1"/>
      <c r="R101" s="1"/>
      <c r="S101" s="1"/>
      <c r="T101">
        <v>29.893699999999999</v>
      </c>
      <c r="U101" s="2"/>
      <c r="V101" s="1"/>
      <c r="W101" s="1"/>
      <c r="X101">
        <v>22.757200000000001</v>
      </c>
      <c r="Y101" s="1"/>
      <c r="Z101">
        <v>6.6479999999999997</v>
      </c>
      <c r="AA101" s="1"/>
      <c r="AB101" s="28">
        <v>6.6479999999999997</v>
      </c>
      <c r="AE101" s="29">
        <v>6.6861128688595501</v>
      </c>
      <c r="AF101" s="29"/>
      <c r="AG101" s="30"/>
      <c r="AH101" s="27">
        <f t="shared" si="11"/>
        <v>6.6861128688595501</v>
      </c>
      <c r="AI101" s="1"/>
      <c r="AJ101" s="5"/>
      <c r="AL101" s="5"/>
      <c r="AM101" s="5"/>
      <c r="AN101" s="5"/>
      <c r="AO101" s="5"/>
      <c r="AP101" s="5"/>
      <c r="AQ101" s="31">
        <v>19.30677153936163</v>
      </c>
      <c r="AR101" s="31">
        <v>0.35033717996610403</v>
      </c>
      <c r="AS101" s="31">
        <v>1.51419811915119</v>
      </c>
      <c r="AT101" s="31">
        <v>1.7999834776498835</v>
      </c>
      <c r="AU101" s="31">
        <v>35.847062181286631</v>
      </c>
      <c r="AV101" s="2"/>
      <c r="AW101">
        <v>1.2104999999999999</v>
      </c>
      <c r="AX101" s="27">
        <v>1.8779072265403867</v>
      </c>
      <c r="AY101" s="27"/>
      <c r="AZ101" s="27">
        <v>1.8779072265403867</v>
      </c>
      <c r="BB101" s="27">
        <v>0.84664415491415845</v>
      </c>
      <c r="BC101" s="27"/>
      <c r="BD101" s="27">
        <v>0.84664415491415845</v>
      </c>
      <c r="BE101" s="1"/>
      <c r="BF101" s="1"/>
      <c r="BG101" s="1"/>
      <c r="BJ101">
        <v>6.5</v>
      </c>
    </row>
    <row r="102" spans="1:62" x14ac:dyDescent="0.2">
      <c r="A102" s="2">
        <v>101</v>
      </c>
      <c r="B102" s="1" t="s">
        <v>65</v>
      </c>
      <c r="C102" s="25">
        <v>44021</v>
      </c>
      <c r="D102" s="26">
        <v>0.85055555555300089</v>
      </c>
      <c r="E102" s="25">
        <v>44021</v>
      </c>
      <c r="F102" s="26">
        <v>0.55888888888888888</v>
      </c>
      <c r="G102" t="s">
        <v>86</v>
      </c>
      <c r="H102" t="s">
        <v>87</v>
      </c>
      <c r="I102" s="27">
        <v>48.144833333333331</v>
      </c>
      <c r="J102" s="3">
        <v>-122.68483333333333</v>
      </c>
      <c r="K102" s="1">
        <v>20</v>
      </c>
      <c r="L102">
        <v>5</v>
      </c>
      <c r="M102" s="2"/>
      <c r="N102">
        <v>10.116</v>
      </c>
      <c r="O102">
        <v>10.031000000000001</v>
      </c>
      <c r="P102">
        <v>11.4146</v>
      </c>
      <c r="Q102" s="1"/>
      <c r="R102" s="1"/>
      <c r="S102" s="1"/>
      <c r="T102">
        <v>29.7485</v>
      </c>
      <c r="U102" s="2"/>
      <c r="V102" s="1"/>
      <c r="W102" s="1"/>
      <c r="X102">
        <v>22.618300000000001</v>
      </c>
      <c r="Y102" s="1"/>
      <c r="Z102">
        <v>6.8570000000000002</v>
      </c>
      <c r="AA102" s="1"/>
      <c r="AB102" s="28">
        <v>6.8570000000000002</v>
      </c>
      <c r="AE102" s="29">
        <v>6.9405394794020223</v>
      </c>
      <c r="AF102" s="29"/>
      <c r="AG102" s="30"/>
      <c r="AH102" s="27">
        <f t="shared" si="11"/>
        <v>6.9405394794020223</v>
      </c>
      <c r="AI102" s="1"/>
      <c r="AJ102" s="5"/>
      <c r="AL102" s="5"/>
      <c r="AM102" s="5"/>
      <c r="AN102" s="5"/>
      <c r="AO102" s="5"/>
      <c r="AP102" s="5"/>
      <c r="AQ102" s="31">
        <v>18.282584526474118</v>
      </c>
      <c r="AR102" s="31">
        <v>0.3381803138620153</v>
      </c>
      <c r="AS102" s="31">
        <v>1.4530733066167645</v>
      </c>
      <c r="AT102" s="31">
        <v>1.7326398571781656</v>
      </c>
      <c r="AU102" s="31">
        <v>35.071698951797188</v>
      </c>
      <c r="AV102" s="2"/>
      <c r="AW102">
        <v>1.4366000000000001</v>
      </c>
      <c r="AX102" s="27">
        <v>2.7549518103641941</v>
      </c>
      <c r="AY102" s="27"/>
      <c r="AZ102" s="27">
        <v>2.7549518103641941</v>
      </c>
      <c r="BB102" s="27">
        <v>0.8673444707267155</v>
      </c>
      <c r="BC102" s="27"/>
      <c r="BD102" s="27">
        <v>0.8673444707267155</v>
      </c>
      <c r="BE102" s="1"/>
      <c r="BF102" s="1"/>
      <c r="BG102" s="1"/>
      <c r="BJ102">
        <v>6.5</v>
      </c>
    </row>
    <row r="103" spans="1:62" x14ac:dyDescent="0.2">
      <c r="A103" s="2">
        <v>102</v>
      </c>
      <c r="B103" s="1" t="s">
        <v>65</v>
      </c>
      <c r="C103" s="25">
        <v>44021</v>
      </c>
      <c r="D103" s="26">
        <v>0.85096064814570127</v>
      </c>
      <c r="E103" s="25">
        <v>44021</v>
      </c>
      <c r="F103" s="26">
        <v>0.55929398148148146</v>
      </c>
      <c r="G103" t="s">
        <v>86</v>
      </c>
      <c r="H103" t="s">
        <v>87</v>
      </c>
      <c r="I103" s="27">
        <v>48.144833333333331</v>
      </c>
      <c r="J103" s="3">
        <v>-122.68483333333333</v>
      </c>
      <c r="K103" s="1">
        <v>20</v>
      </c>
      <c r="L103">
        <v>6</v>
      </c>
      <c r="M103" s="2"/>
      <c r="N103">
        <v>5.15</v>
      </c>
      <c r="O103">
        <v>5.1070000000000002</v>
      </c>
      <c r="P103">
        <v>11.546200000000001</v>
      </c>
      <c r="Q103" s="1"/>
      <c r="R103" s="1"/>
      <c r="S103" s="1"/>
      <c r="T103">
        <v>29.6218</v>
      </c>
      <c r="U103" s="2"/>
      <c r="V103" s="1"/>
      <c r="W103" s="1"/>
      <c r="X103">
        <v>22.4968</v>
      </c>
      <c r="Y103" s="1"/>
      <c r="Z103">
        <v>7.0049999999999999</v>
      </c>
      <c r="AA103" s="1"/>
      <c r="AB103" s="28">
        <v>7.0049999999999999</v>
      </c>
      <c r="AE103" s="29">
        <v>7.1276177022420164</v>
      </c>
      <c r="AF103" s="29"/>
      <c r="AG103" s="30"/>
      <c r="AH103" s="27">
        <f t="shared" si="11"/>
        <v>7.1276177022420164</v>
      </c>
      <c r="AI103" s="1"/>
      <c r="AJ103" s="5"/>
      <c r="AL103" s="5"/>
      <c r="AM103" s="5"/>
      <c r="AN103" s="5"/>
      <c r="AO103" s="5"/>
      <c r="AP103" s="5"/>
      <c r="AQ103" s="31">
        <v>17.605338123882493</v>
      </c>
      <c r="AR103" s="31">
        <v>0.33285302569733771</v>
      </c>
      <c r="AS103" s="31">
        <v>1.3809376473907211</v>
      </c>
      <c r="AT103" s="31">
        <v>1.6864089951274628</v>
      </c>
      <c r="AU103" s="31">
        <v>34.392534011651719</v>
      </c>
      <c r="AV103" s="2"/>
      <c r="AW103">
        <v>1.7690999999999999</v>
      </c>
      <c r="AX103" s="27">
        <v>3.2708603890840804</v>
      </c>
      <c r="AY103" s="27"/>
      <c r="AZ103" s="27">
        <v>3.2708603890840804</v>
      </c>
      <c r="BB103" s="27">
        <v>0.9882084370977372</v>
      </c>
      <c r="BC103" s="27"/>
      <c r="BD103" s="27">
        <v>0.9882084370977372</v>
      </c>
      <c r="BE103" s="1"/>
      <c r="BF103" s="1"/>
      <c r="BG103" s="1"/>
      <c r="BJ103">
        <v>6.5</v>
      </c>
    </row>
    <row r="104" spans="1:62" x14ac:dyDescent="0.2">
      <c r="A104" s="2">
        <v>103</v>
      </c>
      <c r="B104" s="1" t="s">
        <v>65</v>
      </c>
      <c r="C104" s="25">
        <v>44021</v>
      </c>
      <c r="D104" s="26">
        <v>0.85134259259211831</v>
      </c>
      <c r="E104" s="25">
        <v>44021</v>
      </c>
      <c r="F104" s="26">
        <v>0.55967592592592597</v>
      </c>
      <c r="G104" t="s">
        <v>86</v>
      </c>
      <c r="H104" t="s">
        <v>87</v>
      </c>
      <c r="I104" s="27">
        <v>48.144833333333331</v>
      </c>
      <c r="J104" s="3">
        <v>-122.68483333333333</v>
      </c>
      <c r="K104" s="1">
        <v>20</v>
      </c>
      <c r="L104">
        <v>7</v>
      </c>
      <c r="M104" s="2"/>
      <c r="N104">
        <v>2.7050000000000001</v>
      </c>
      <c r="O104">
        <v>2.6829999999999998</v>
      </c>
      <c r="P104">
        <v>11.668799999999999</v>
      </c>
      <c r="Q104" s="1"/>
      <c r="R104" s="1"/>
      <c r="S104" s="1"/>
      <c r="T104">
        <v>29.506499999999999</v>
      </c>
      <c r="U104" s="2"/>
      <c r="V104" s="1"/>
      <c r="W104" s="1"/>
      <c r="X104">
        <v>22.3857</v>
      </c>
      <c r="Y104" s="1"/>
      <c r="Z104">
        <v>7.1238000000000001</v>
      </c>
      <c r="AA104" s="1"/>
      <c r="AB104" s="28">
        <v>7.1238000000000001</v>
      </c>
      <c r="AE104" s="29">
        <v>7.0850018842059423</v>
      </c>
      <c r="AF104" s="29"/>
      <c r="AG104" s="30"/>
      <c r="AH104" s="27">
        <f t="shared" si="11"/>
        <v>7.0850018842059423</v>
      </c>
      <c r="AI104" s="1"/>
      <c r="AJ104" s="5"/>
      <c r="AL104" s="5"/>
      <c r="AM104" s="5"/>
      <c r="AN104" s="5"/>
      <c r="AO104" s="5"/>
      <c r="AP104" s="5"/>
      <c r="AQ104" s="31">
        <v>17.580026358477507</v>
      </c>
      <c r="AR104" s="31">
        <v>0.32901957093425599</v>
      </c>
      <c r="AS104" s="31">
        <v>1.3582191456747406</v>
      </c>
      <c r="AT104" s="31">
        <v>1.6720357318339101</v>
      </c>
      <c r="AU104" s="31">
        <v>34.622281841522486</v>
      </c>
      <c r="AV104" s="2"/>
      <c r="AW104">
        <v>1.8342000000000001</v>
      </c>
      <c r="AX104" s="27">
        <v>3.4565874774232399</v>
      </c>
      <c r="AY104" s="27"/>
      <c r="AZ104" s="27">
        <v>3.4565874774232399</v>
      </c>
      <c r="BB104" s="27">
        <v>1.0008203382131238</v>
      </c>
      <c r="BC104" s="27"/>
      <c r="BD104" s="27">
        <v>1.0008203382131238</v>
      </c>
      <c r="BE104" s="1"/>
      <c r="BF104" s="1"/>
      <c r="BG104" s="1"/>
      <c r="BJ104">
        <v>6.5</v>
      </c>
    </row>
    <row r="105" spans="1:62" x14ac:dyDescent="0.2">
      <c r="A105" s="2">
        <v>104</v>
      </c>
      <c r="B105" s="1" t="s">
        <v>65</v>
      </c>
      <c r="C105" s="25">
        <v>44021</v>
      </c>
      <c r="D105" s="26">
        <v>0.92465277777228039</v>
      </c>
      <c r="E105" s="25">
        <v>44021</v>
      </c>
      <c r="F105" s="26">
        <v>0.63298611111111114</v>
      </c>
      <c r="G105" t="s">
        <v>88</v>
      </c>
      <c r="H105" t="s">
        <v>89</v>
      </c>
      <c r="I105" s="27">
        <v>47.983499999999999</v>
      </c>
      <c r="J105" s="3">
        <v>-122.6195</v>
      </c>
      <c r="K105" s="1">
        <v>7</v>
      </c>
      <c r="L105">
        <v>1</v>
      </c>
      <c r="M105" s="2"/>
      <c r="N105">
        <v>86.218000000000004</v>
      </c>
      <c r="O105">
        <v>85.477000000000004</v>
      </c>
      <c r="P105">
        <v>10.5753</v>
      </c>
      <c r="Q105" s="1"/>
      <c r="R105" s="1"/>
      <c r="S105" s="1"/>
      <c r="T105">
        <v>30.559699999999999</v>
      </c>
      <c r="U105" s="2"/>
      <c r="V105" s="1"/>
      <c r="W105" s="1"/>
      <c r="X105">
        <v>23.393999999999998</v>
      </c>
      <c r="Y105" s="1"/>
      <c r="Z105">
        <v>5.8083999999999998</v>
      </c>
      <c r="AA105" s="1"/>
      <c r="AB105" s="28">
        <v>5.8083999999999998</v>
      </c>
      <c r="AE105" s="29">
        <v>5.9311067571828513</v>
      </c>
      <c r="AF105" s="29"/>
      <c r="AG105" s="30"/>
      <c r="AH105" s="27">
        <f t="shared" si="11"/>
        <v>5.9311067571828513</v>
      </c>
      <c r="AI105" s="1"/>
      <c r="AJ105" s="5"/>
      <c r="AL105" s="5"/>
      <c r="AM105" s="5"/>
      <c r="AN105" s="5"/>
      <c r="AO105" s="5"/>
      <c r="AP105" s="5"/>
      <c r="AQ105" s="31">
        <v>21.294460775778546</v>
      </c>
      <c r="AR105" s="31">
        <v>0.3404903771626297</v>
      </c>
      <c r="AS105" s="31">
        <v>1.5667381501730107</v>
      </c>
      <c r="AT105" s="31">
        <v>1.9604795813148788</v>
      </c>
      <c r="AU105" s="31">
        <v>38.278122506574391</v>
      </c>
      <c r="AV105" s="2"/>
      <c r="AW105">
        <v>0.59330000000000005</v>
      </c>
      <c r="AX105" s="27"/>
      <c r="AY105" s="27"/>
      <c r="AZ105" s="27"/>
      <c r="BB105" s="27"/>
      <c r="BC105" s="27"/>
      <c r="BD105" s="27"/>
      <c r="BE105" s="1"/>
      <c r="BF105" s="1"/>
      <c r="BG105" s="1"/>
      <c r="BJ105">
        <v>3.5</v>
      </c>
    </row>
    <row r="106" spans="1:62" x14ac:dyDescent="0.2">
      <c r="A106" s="2">
        <v>105</v>
      </c>
      <c r="B106" s="1" t="s">
        <v>65</v>
      </c>
      <c r="C106" s="25">
        <v>44021</v>
      </c>
      <c r="D106" s="26">
        <v>0.92567129629605915</v>
      </c>
      <c r="E106" s="25">
        <v>44021</v>
      </c>
      <c r="F106" s="26">
        <v>0.63400462962962967</v>
      </c>
      <c r="G106" t="s">
        <v>88</v>
      </c>
      <c r="H106" t="s">
        <v>89</v>
      </c>
      <c r="I106" s="27">
        <v>47.983499999999999</v>
      </c>
      <c r="J106" s="3">
        <v>-122.6195</v>
      </c>
      <c r="K106" s="1">
        <v>7</v>
      </c>
      <c r="L106">
        <v>2</v>
      </c>
      <c r="M106" s="2"/>
      <c r="N106">
        <v>51.011000000000003</v>
      </c>
      <c r="O106">
        <v>50.576999999999998</v>
      </c>
      <c r="P106">
        <v>11.090299999999999</v>
      </c>
      <c r="Q106" s="1"/>
      <c r="R106" s="1"/>
      <c r="S106" s="1"/>
      <c r="T106">
        <v>30.169499999999999</v>
      </c>
      <c r="U106" s="2"/>
      <c r="V106" s="1"/>
      <c r="W106" s="1"/>
      <c r="X106">
        <v>23.002300000000002</v>
      </c>
      <c r="Y106" s="1"/>
      <c r="Z106">
        <v>6.2843</v>
      </c>
      <c r="AA106" s="1"/>
      <c r="AB106" s="28">
        <v>6.2843</v>
      </c>
      <c r="AE106" s="29">
        <v>6.3352284639444498</v>
      </c>
      <c r="AF106" s="29"/>
      <c r="AG106" s="30"/>
      <c r="AH106" s="27">
        <f t="shared" si="11"/>
        <v>6.3352284639444498</v>
      </c>
      <c r="AI106" s="1"/>
      <c r="AJ106" s="5"/>
      <c r="AL106" s="5"/>
      <c r="AM106" s="5"/>
      <c r="AN106" s="5"/>
      <c r="AO106" s="5"/>
      <c r="AP106" s="5"/>
      <c r="AQ106" s="31">
        <v>20.041270825266579</v>
      </c>
      <c r="AR106" s="31">
        <v>0.34320202515359077</v>
      </c>
      <c r="AS106" s="31">
        <v>1.7828475159522637</v>
      </c>
      <c r="AT106" s="31">
        <v>1.8936928745145114</v>
      </c>
      <c r="AU106" s="31">
        <v>37.17795032455335</v>
      </c>
      <c r="AV106" s="2"/>
      <c r="AW106">
        <v>0.53410000000000002</v>
      </c>
      <c r="AX106" s="27">
        <v>1.0524535005885685</v>
      </c>
      <c r="AY106" s="27"/>
      <c r="AZ106" s="27">
        <v>1.0524535005885685</v>
      </c>
      <c r="BB106" s="27">
        <v>0.84742524050234058</v>
      </c>
      <c r="BC106" s="27"/>
      <c r="BD106" s="27">
        <v>0.84742524050234058</v>
      </c>
      <c r="BE106" s="1"/>
      <c r="BF106" s="1"/>
      <c r="BG106" s="1"/>
      <c r="BJ106">
        <v>3.5</v>
      </c>
    </row>
    <row r="107" spans="1:62" x14ac:dyDescent="0.2">
      <c r="A107" s="2">
        <v>106</v>
      </c>
      <c r="B107" s="1" t="s">
        <v>65</v>
      </c>
      <c r="C107" s="25">
        <v>44021</v>
      </c>
      <c r="D107" s="26">
        <v>0.92673611110512866</v>
      </c>
      <c r="E107" s="25">
        <v>44021</v>
      </c>
      <c r="F107" s="26">
        <v>0.63506944444444446</v>
      </c>
      <c r="G107" t="s">
        <v>88</v>
      </c>
      <c r="H107" t="s">
        <v>89</v>
      </c>
      <c r="I107" s="27">
        <v>47.983499999999999</v>
      </c>
      <c r="J107" s="3">
        <v>-122.6195</v>
      </c>
      <c r="K107" s="1">
        <v>7</v>
      </c>
      <c r="L107">
        <v>3</v>
      </c>
      <c r="M107" s="2"/>
      <c r="N107">
        <v>30.54</v>
      </c>
      <c r="O107">
        <v>30.280999999999999</v>
      </c>
      <c r="P107">
        <v>11.4817</v>
      </c>
      <c r="Q107" s="1"/>
      <c r="R107" s="1"/>
      <c r="S107" s="1"/>
      <c r="T107">
        <v>29.879799999999999</v>
      </c>
      <c r="U107" s="2"/>
      <c r="V107" s="1"/>
      <c r="W107" s="1"/>
      <c r="X107">
        <v>22.7089</v>
      </c>
      <c r="Y107" s="1"/>
      <c r="Z107">
        <v>6.6252000000000004</v>
      </c>
      <c r="AA107" s="1"/>
      <c r="AB107" s="28">
        <v>6.6252000000000004</v>
      </c>
      <c r="AE107" s="29">
        <v>6.6554331833809233</v>
      </c>
      <c r="AF107" s="29"/>
      <c r="AG107" s="30"/>
      <c r="AH107" s="27">
        <f t="shared" si="11"/>
        <v>6.6554331833809233</v>
      </c>
      <c r="AI107" s="1"/>
      <c r="AJ107" s="5"/>
      <c r="AL107" s="5"/>
      <c r="AM107" s="5"/>
      <c r="AN107" s="5"/>
      <c r="AO107" s="5"/>
      <c r="AP107" s="5"/>
      <c r="AQ107" s="31">
        <v>18.409285765722764</v>
      </c>
      <c r="AR107" s="31">
        <v>0.34591386452934114</v>
      </c>
      <c r="AS107" s="31">
        <v>1.9910302257962009</v>
      </c>
      <c r="AT107" s="31">
        <v>1.8455561572275971</v>
      </c>
      <c r="AU107" s="31">
        <v>36.229384248682997</v>
      </c>
      <c r="AV107" s="2"/>
      <c r="AW107">
        <v>0.65680000000000005</v>
      </c>
      <c r="AX107" s="27">
        <v>1.2794532752253187</v>
      </c>
      <c r="AY107" s="27"/>
      <c r="AZ107" s="27">
        <v>1.2794532752253187</v>
      </c>
      <c r="BB107" s="27">
        <v>0.81876445532013564</v>
      </c>
      <c r="BC107" s="27"/>
      <c r="BD107" s="27">
        <v>0.81876445532013564</v>
      </c>
      <c r="BE107" s="1"/>
      <c r="BF107" s="1"/>
      <c r="BG107" s="1"/>
      <c r="BJ107">
        <v>3.5</v>
      </c>
    </row>
    <row r="108" spans="1:62" x14ac:dyDescent="0.2">
      <c r="A108" s="2">
        <v>107</v>
      </c>
      <c r="B108" s="1" t="s">
        <v>65</v>
      </c>
      <c r="C108" s="25">
        <v>44021</v>
      </c>
      <c r="D108" s="26">
        <v>0.92754629629052943</v>
      </c>
      <c r="E108" s="25">
        <v>44021</v>
      </c>
      <c r="F108" s="26">
        <v>0.63587962962962963</v>
      </c>
      <c r="G108" t="s">
        <v>88</v>
      </c>
      <c r="H108" t="s">
        <v>89</v>
      </c>
      <c r="I108" s="27">
        <v>47.983499999999999</v>
      </c>
      <c r="J108" s="3">
        <v>-122.6195</v>
      </c>
      <c r="K108" s="1">
        <v>7</v>
      </c>
      <c r="L108">
        <v>4</v>
      </c>
      <c r="M108" s="27"/>
      <c r="N108">
        <v>20.376999999999999</v>
      </c>
      <c r="O108">
        <v>20.206</v>
      </c>
      <c r="P108">
        <v>11.470800000000001</v>
      </c>
      <c r="Q108" s="1"/>
      <c r="R108" s="1"/>
      <c r="S108" s="1"/>
      <c r="T108">
        <v>29.815000000000001</v>
      </c>
      <c r="U108" s="3"/>
      <c r="V108" s="1"/>
      <c r="W108" s="1"/>
      <c r="X108">
        <v>22.660299999999999</v>
      </c>
      <c r="Y108" s="1"/>
      <c r="Z108">
        <v>6.6664000000000003</v>
      </c>
      <c r="AA108" s="1"/>
      <c r="AB108" s="28">
        <v>6.6664000000000003</v>
      </c>
      <c r="AE108" s="29">
        <v>6.7318209903411237</v>
      </c>
      <c r="AF108" s="29"/>
      <c r="AG108" s="27"/>
      <c r="AH108" s="27">
        <f t="shared" si="11"/>
        <v>6.7318209903411237</v>
      </c>
      <c r="AI108" s="1"/>
      <c r="AJ108" s="5"/>
      <c r="AL108" s="5"/>
      <c r="AM108" s="5"/>
      <c r="AN108" s="5"/>
      <c r="AO108" s="5"/>
      <c r="AP108" s="5"/>
      <c r="AQ108" s="31">
        <v>18.437294216474825</v>
      </c>
      <c r="AR108" s="31">
        <v>0.34357600537391425</v>
      </c>
      <c r="AS108" s="31">
        <v>1.9044941284443193</v>
      </c>
      <c r="AT108" s="31">
        <v>1.8237091479415295</v>
      </c>
      <c r="AU108" s="31">
        <v>35.739295458795276</v>
      </c>
      <c r="AV108" s="33"/>
      <c r="AW108">
        <v>0.74170000000000003</v>
      </c>
      <c r="AX108" s="27">
        <v>1.2381805889277275</v>
      </c>
      <c r="AY108" s="27"/>
      <c r="AZ108" s="27">
        <v>1.2381805889277275</v>
      </c>
      <c r="BB108" s="27">
        <v>0.88091492998136334</v>
      </c>
      <c r="BC108" s="27"/>
      <c r="BD108" s="27">
        <v>0.88091492998136334</v>
      </c>
      <c r="BE108" s="1"/>
      <c r="BF108" s="1"/>
      <c r="BG108" s="1"/>
      <c r="BJ108">
        <v>3.5</v>
      </c>
    </row>
    <row r="109" spans="1:62" x14ac:dyDescent="0.2">
      <c r="A109" s="2">
        <v>108</v>
      </c>
      <c r="B109" s="1" t="s">
        <v>65</v>
      </c>
      <c r="C109" s="25">
        <v>44021</v>
      </c>
      <c r="D109" s="26">
        <v>0.92828703703708015</v>
      </c>
      <c r="E109" s="25">
        <v>44021</v>
      </c>
      <c r="F109" s="26">
        <v>0.63662037037037034</v>
      </c>
      <c r="G109" t="s">
        <v>88</v>
      </c>
      <c r="H109" t="s">
        <v>89</v>
      </c>
      <c r="I109" s="27">
        <v>47.983499999999999</v>
      </c>
      <c r="J109" s="3">
        <v>-122.6195</v>
      </c>
      <c r="K109" s="1">
        <v>7</v>
      </c>
      <c r="L109">
        <v>5</v>
      </c>
      <c r="M109" s="27"/>
      <c r="N109">
        <v>10.367000000000001</v>
      </c>
      <c r="O109">
        <v>10.28</v>
      </c>
      <c r="P109">
        <v>11.453900000000001</v>
      </c>
      <c r="Q109" s="1"/>
      <c r="R109" s="1"/>
      <c r="S109" s="1"/>
      <c r="T109">
        <v>29.6873</v>
      </c>
      <c r="U109" s="3"/>
      <c r="V109" s="1"/>
      <c r="W109" s="1"/>
      <c r="X109">
        <v>22.5639</v>
      </c>
      <c r="Y109" s="1"/>
      <c r="Z109">
        <v>6.7507999999999999</v>
      </c>
      <c r="AA109" s="1"/>
      <c r="AB109" s="28">
        <v>6.7507999999999999</v>
      </c>
      <c r="AE109" s="29">
        <v>6.7996619089219799</v>
      </c>
      <c r="AF109" s="29"/>
      <c r="AG109" s="27"/>
      <c r="AH109" s="27">
        <f t="shared" si="11"/>
        <v>6.7996619089219799</v>
      </c>
      <c r="AI109" s="1"/>
      <c r="AJ109" s="5"/>
      <c r="AL109" s="5"/>
      <c r="AM109" s="5"/>
      <c r="AN109" s="5"/>
      <c r="AO109" s="5"/>
      <c r="AP109" s="5"/>
      <c r="AQ109" s="31">
        <v>18.375313798531177</v>
      </c>
      <c r="AR109" s="31">
        <v>0.33924640314949506</v>
      </c>
      <c r="AS109" s="31">
        <v>1.8409798860814914</v>
      </c>
      <c r="AT109" s="31">
        <v>1.8053177962361417</v>
      </c>
      <c r="AU109" s="31">
        <v>35.198476524638089</v>
      </c>
      <c r="AV109" s="33"/>
      <c r="AW109">
        <v>0.64300000000000002</v>
      </c>
      <c r="AX109" s="27">
        <v>1.1556352163325456</v>
      </c>
      <c r="AY109" s="27"/>
      <c r="AZ109" s="27">
        <v>1.1556352163325456</v>
      </c>
      <c r="BB109" s="27">
        <v>0.75468241894018173</v>
      </c>
      <c r="BC109" s="27"/>
      <c r="BD109" s="27">
        <v>0.75468241894018173</v>
      </c>
      <c r="BE109" s="1"/>
      <c r="BF109" s="1"/>
      <c r="BG109" s="1"/>
      <c r="BJ109">
        <v>3.5</v>
      </c>
    </row>
    <row r="110" spans="1:62" x14ac:dyDescent="0.2">
      <c r="A110" s="2">
        <v>109</v>
      </c>
      <c r="B110" s="1" t="s">
        <v>65</v>
      </c>
      <c r="C110" s="25">
        <v>44021</v>
      </c>
      <c r="D110" s="26">
        <v>0.92914351851504762</v>
      </c>
      <c r="E110" s="25">
        <v>44021</v>
      </c>
      <c r="F110" s="26">
        <v>0.63747685185185188</v>
      </c>
      <c r="G110" t="s">
        <v>88</v>
      </c>
      <c r="H110" t="s">
        <v>89</v>
      </c>
      <c r="I110" s="27">
        <v>47.983499999999999</v>
      </c>
      <c r="J110" s="3">
        <v>-122.6195</v>
      </c>
      <c r="K110" s="1">
        <v>7</v>
      </c>
      <c r="L110">
        <v>6</v>
      </c>
      <c r="M110" s="27"/>
      <c r="N110">
        <v>4.9779999999999998</v>
      </c>
      <c r="O110">
        <v>4.9359999999999999</v>
      </c>
      <c r="P110">
        <v>11.873200000000001</v>
      </c>
      <c r="Q110" s="1"/>
      <c r="R110" s="1"/>
      <c r="S110" s="1"/>
      <c r="T110">
        <v>29.192399999999999</v>
      </c>
      <c r="U110" s="3"/>
      <c r="V110" s="1"/>
      <c r="W110" s="1"/>
      <c r="X110">
        <v>22.105899999999998</v>
      </c>
      <c r="Y110" s="1"/>
      <c r="Z110">
        <v>7.33</v>
      </c>
      <c r="AA110" s="1"/>
      <c r="AB110" s="28">
        <v>7.33</v>
      </c>
      <c r="AE110" s="29">
        <v>7.3628243782430323</v>
      </c>
      <c r="AF110" s="29"/>
      <c r="AG110" s="27"/>
      <c r="AH110" s="27">
        <f t="shared" si="11"/>
        <v>7.3628243782430323</v>
      </c>
      <c r="AI110" s="1"/>
      <c r="AJ110" s="5"/>
      <c r="AL110" s="5"/>
      <c r="AM110" s="5"/>
      <c r="AN110" s="5"/>
      <c r="AO110" s="5"/>
      <c r="AP110" s="5"/>
      <c r="AQ110" s="31">
        <v>16.482002135421226</v>
      </c>
      <c r="AR110" s="31">
        <v>0.33093319903255419</v>
      </c>
      <c r="AS110" s="31">
        <v>1.6637629650942731</v>
      </c>
      <c r="AT110" s="31">
        <v>1.6570173794223571</v>
      </c>
      <c r="AU110" s="31">
        <v>32.985182021001343</v>
      </c>
      <c r="AV110" s="33"/>
      <c r="AW110">
        <v>2.2707999999999999</v>
      </c>
      <c r="AX110" s="27">
        <v>2.9922697565753418</v>
      </c>
      <c r="AY110" s="27"/>
      <c r="AZ110" s="27">
        <v>2.9922697565753418</v>
      </c>
      <c r="BB110" s="27">
        <v>0.81792661978829495</v>
      </c>
      <c r="BC110" s="27"/>
      <c r="BD110" s="27">
        <v>0.81792661978829495</v>
      </c>
      <c r="BE110" s="1"/>
      <c r="BF110" s="1"/>
      <c r="BG110" s="1"/>
      <c r="BJ110">
        <v>3.5</v>
      </c>
    </row>
    <row r="111" spans="1:62" x14ac:dyDescent="0.2">
      <c r="A111" s="2">
        <v>110</v>
      </c>
      <c r="B111" s="1" t="s">
        <v>65</v>
      </c>
      <c r="C111" s="25">
        <v>44021</v>
      </c>
      <c r="D111" s="26">
        <v>0.92957175925403135</v>
      </c>
      <c r="E111" s="25">
        <v>44021</v>
      </c>
      <c r="F111" s="26">
        <v>0.63790509259259254</v>
      </c>
      <c r="G111" t="s">
        <v>88</v>
      </c>
      <c r="H111" t="s">
        <v>89</v>
      </c>
      <c r="I111" s="27">
        <v>47.983499999999999</v>
      </c>
      <c r="J111" s="3">
        <v>-122.6195</v>
      </c>
      <c r="K111" s="1">
        <v>7</v>
      </c>
      <c r="L111">
        <v>7</v>
      </c>
      <c r="M111" s="27"/>
      <c r="N111">
        <v>2.7210000000000001</v>
      </c>
      <c r="O111">
        <v>2.698</v>
      </c>
      <c r="P111">
        <v>12.9655</v>
      </c>
      <c r="Q111" s="1"/>
      <c r="R111" s="1"/>
      <c r="S111" s="1"/>
      <c r="T111">
        <v>27.8035</v>
      </c>
      <c r="U111" s="3"/>
      <c r="V111" s="1"/>
      <c r="W111" s="1"/>
      <c r="X111">
        <v>20.831800000000001</v>
      </c>
      <c r="Y111" s="1"/>
      <c r="Z111">
        <v>9.1935000000000002</v>
      </c>
      <c r="AA111" s="1"/>
      <c r="AB111" s="28">
        <v>9.1935000000000002</v>
      </c>
      <c r="AE111" s="29">
        <v>9.6329546796827117</v>
      </c>
      <c r="AF111" s="29"/>
      <c r="AG111" s="27"/>
      <c r="AH111" s="27">
        <f t="shared" si="11"/>
        <v>9.6329546796827117</v>
      </c>
      <c r="AI111" s="1"/>
      <c r="AJ111" s="5"/>
      <c r="AL111" s="5"/>
      <c r="AM111" s="5"/>
      <c r="AN111" s="5"/>
      <c r="AO111" s="5"/>
      <c r="AP111" s="5"/>
      <c r="AQ111" s="31">
        <v>7.2233221010945554</v>
      </c>
      <c r="AR111" s="31">
        <v>0.24138577789704116</v>
      </c>
      <c r="AS111" s="31">
        <v>0.45837959069274775</v>
      </c>
      <c r="AT111" s="31">
        <v>0.83462866640773958</v>
      </c>
      <c r="AU111" s="31">
        <v>22.381171596624529</v>
      </c>
      <c r="AV111" s="33"/>
      <c r="AW111">
        <v>10.306699999999999</v>
      </c>
      <c r="AX111" s="27">
        <v>18.479845289746336</v>
      </c>
      <c r="AY111" s="27"/>
      <c r="AZ111" s="27">
        <v>18.479845289746336</v>
      </c>
      <c r="BB111" s="27">
        <v>-2.3204370962917906</v>
      </c>
      <c r="BC111" s="27"/>
      <c r="BD111" s="27">
        <v>-2.3204370962917906</v>
      </c>
      <c r="BE111" s="1"/>
      <c r="BF111" s="1"/>
      <c r="BG111" s="1"/>
      <c r="BJ111">
        <v>3.5</v>
      </c>
    </row>
    <row r="112" spans="1:62" x14ac:dyDescent="0.2">
      <c r="A112" s="2">
        <v>111</v>
      </c>
      <c r="B112" s="1" t="s">
        <v>65</v>
      </c>
      <c r="C112" s="25">
        <v>44021</v>
      </c>
      <c r="D112" s="26">
        <v>0.96293981480994262</v>
      </c>
      <c r="E112" s="25">
        <v>44021</v>
      </c>
      <c r="F112" s="26">
        <v>0.6712731481481482</v>
      </c>
      <c r="G112" t="s">
        <v>90</v>
      </c>
      <c r="H112" t="s">
        <v>91</v>
      </c>
      <c r="I112" s="27">
        <v>47.897166666666664</v>
      </c>
      <c r="J112" s="3">
        <v>-122.60816666666666</v>
      </c>
      <c r="K112" s="1">
        <v>8</v>
      </c>
      <c r="L112">
        <v>1</v>
      </c>
      <c r="M112" s="27"/>
      <c r="N112">
        <v>121.322</v>
      </c>
      <c r="O112">
        <v>120.27</v>
      </c>
      <c r="P112">
        <v>10.8597</v>
      </c>
      <c r="Q112" s="1"/>
      <c r="R112" s="1"/>
      <c r="S112" s="1"/>
      <c r="T112">
        <v>30.3733</v>
      </c>
      <c r="U112" s="3"/>
      <c r="V112" s="1"/>
      <c r="W112" s="1"/>
      <c r="X112">
        <v>23.201599999999999</v>
      </c>
      <c r="Y112" s="1"/>
      <c r="Z112">
        <v>5.9462000000000002</v>
      </c>
      <c r="AA112" s="1"/>
      <c r="AB112" s="28">
        <v>5.9462000000000002</v>
      </c>
      <c r="AE112" s="29">
        <v>6.0708334368341674</v>
      </c>
      <c r="AF112" s="29">
        <v>5.981777991994111</v>
      </c>
      <c r="AG112" s="27"/>
      <c r="AH112" s="27">
        <f t="shared" si="11"/>
        <v>6.0263057144141392</v>
      </c>
      <c r="AI112" s="1"/>
      <c r="AJ112" s="5"/>
      <c r="AL112" s="5"/>
      <c r="AM112" s="5"/>
      <c r="AN112" s="5"/>
      <c r="AO112" s="5"/>
      <c r="AP112" s="5"/>
      <c r="AQ112" s="31">
        <v>20.650834966296738</v>
      </c>
      <c r="AR112" s="31">
        <v>0.34549229879772758</v>
      </c>
      <c r="AS112" s="31">
        <v>2.3774672630466371</v>
      </c>
      <c r="AT112" s="31">
        <v>1.9896840988769984</v>
      </c>
      <c r="AU112" s="31">
        <v>40.448531861738672</v>
      </c>
      <c r="AV112" s="33"/>
      <c r="AW112">
        <v>0.2339</v>
      </c>
      <c r="AX112" s="27"/>
      <c r="AY112" s="27"/>
      <c r="AZ112" s="27"/>
      <c r="BB112" s="27"/>
      <c r="BC112" s="27"/>
      <c r="BD112" s="27"/>
      <c r="BE112" s="1"/>
      <c r="BF112" s="1"/>
      <c r="BG112" s="1"/>
      <c r="BJ112">
        <v>5.5</v>
      </c>
    </row>
    <row r="113" spans="1:62" x14ac:dyDescent="0.2">
      <c r="A113" s="2">
        <v>112</v>
      </c>
      <c r="B113" s="1" t="s">
        <v>65</v>
      </c>
      <c r="C113" s="25">
        <v>44021</v>
      </c>
      <c r="D113" s="26">
        <v>0.96303240740235196</v>
      </c>
      <c r="E113" s="25">
        <v>44021</v>
      </c>
      <c r="F113" s="26">
        <v>0.67136574074074085</v>
      </c>
      <c r="G113" t="s">
        <v>90</v>
      </c>
      <c r="H113" t="s">
        <v>91</v>
      </c>
      <c r="I113" s="27">
        <v>47.897166666666664</v>
      </c>
      <c r="J113" s="3">
        <v>-122.60816666666666</v>
      </c>
      <c r="K113" s="1">
        <v>8</v>
      </c>
      <c r="L113">
        <v>2</v>
      </c>
      <c r="M113" s="27"/>
      <c r="N113">
        <v>121.35599999999999</v>
      </c>
      <c r="O113">
        <v>120.303</v>
      </c>
      <c r="P113">
        <v>10.8543</v>
      </c>
      <c r="Q113" s="1"/>
      <c r="R113" s="1"/>
      <c r="S113" s="1"/>
      <c r="T113">
        <v>30.374500000000001</v>
      </c>
      <c r="U113" s="3"/>
      <c r="V113" s="1"/>
      <c r="W113" s="1"/>
      <c r="X113">
        <v>23.203499999999998</v>
      </c>
      <c r="Y113" s="1"/>
      <c r="Z113">
        <v>5.9351000000000003</v>
      </c>
      <c r="AA113" s="1"/>
      <c r="AB113" s="28">
        <v>5.9351000000000003</v>
      </c>
      <c r="AE113" s="29"/>
      <c r="AF113" s="29"/>
      <c r="AG113" s="27"/>
      <c r="AH113" s="27"/>
      <c r="AI113" s="1"/>
      <c r="AJ113" s="5"/>
      <c r="AL113" s="5"/>
      <c r="AM113" s="5"/>
      <c r="AN113" s="5"/>
      <c r="AO113" s="5"/>
      <c r="AP113" s="5"/>
      <c r="AQ113" s="31"/>
      <c r="AR113" s="31"/>
      <c r="AS113" s="31"/>
      <c r="AT113" s="31"/>
      <c r="AU113" s="31"/>
      <c r="AV113" s="33"/>
      <c r="AW113">
        <v>0.2273</v>
      </c>
      <c r="AX113" s="27"/>
      <c r="AY113" s="27"/>
      <c r="AZ113" s="27"/>
      <c r="BB113" s="27"/>
      <c r="BC113" s="27"/>
      <c r="BD113" s="27"/>
      <c r="BE113" s="1"/>
      <c r="BF113" s="1"/>
      <c r="BG113" s="1"/>
      <c r="BJ113">
        <v>5.5</v>
      </c>
    </row>
    <row r="114" spans="1:62" x14ac:dyDescent="0.2">
      <c r="A114" s="2">
        <v>113</v>
      </c>
      <c r="B114" s="1" t="s">
        <v>65</v>
      </c>
      <c r="C114" s="25">
        <v>44021</v>
      </c>
      <c r="D114" s="26">
        <v>0.963587962964084</v>
      </c>
      <c r="E114" s="25">
        <v>44021</v>
      </c>
      <c r="F114" s="26">
        <v>0.67192129629629627</v>
      </c>
      <c r="G114" t="s">
        <v>90</v>
      </c>
      <c r="H114" t="s">
        <v>91</v>
      </c>
      <c r="I114" s="27">
        <v>47.897166666666664</v>
      </c>
      <c r="J114" s="3">
        <v>-122.60816666666666</v>
      </c>
      <c r="K114" s="1">
        <v>8</v>
      </c>
      <c r="L114">
        <v>3</v>
      </c>
      <c r="M114" s="27"/>
      <c r="N114">
        <v>111.63500000000001</v>
      </c>
      <c r="O114">
        <v>110.669</v>
      </c>
      <c r="P114">
        <v>10.867599999999999</v>
      </c>
      <c r="Q114" s="1"/>
      <c r="R114" s="1"/>
      <c r="S114" s="1"/>
      <c r="T114">
        <v>30.346599999999999</v>
      </c>
      <c r="U114" s="3"/>
      <c r="V114" s="1"/>
      <c r="W114" s="1"/>
      <c r="X114">
        <v>23.179300000000001</v>
      </c>
      <c r="Y114" s="1"/>
      <c r="Z114">
        <v>5.9553000000000003</v>
      </c>
      <c r="AA114" s="1"/>
      <c r="AB114" s="28">
        <v>5.9553000000000003</v>
      </c>
      <c r="AE114" s="29">
        <v>6.0024302236700438</v>
      </c>
      <c r="AF114" s="29">
        <v>6.0466884207158893</v>
      </c>
      <c r="AG114" s="27"/>
      <c r="AH114" s="27">
        <f t="shared" ref="AH114:AH120" si="12">AVERAGE(AE114:AF114)</f>
        <v>6.0245593221929665</v>
      </c>
      <c r="AI114" s="1"/>
      <c r="AJ114" s="5"/>
      <c r="AL114" s="5"/>
      <c r="AM114" s="5"/>
      <c r="AN114" s="5"/>
      <c r="AO114" s="5"/>
      <c r="AP114" s="5"/>
      <c r="AQ114" s="31">
        <v>20.681648053177437</v>
      </c>
      <c r="AR114" s="31">
        <v>0.34067110874620166</v>
      </c>
      <c r="AS114" s="31">
        <v>2.3618902761263048</v>
      </c>
      <c r="AT114" s="31">
        <v>2.0157369439027613</v>
      </c>
      <c r="AU114" s="31">
        <v>40.705614482824679</v>
      </c>
      <c r="AV114" s="33"/>
      <c r="AW114">
        <v>0.2172</v>
      </c>
      <c r="AX114" s="27"/>
      <c r="AY114" s="27"/>
      <c r="AZ114" s="27"/>
      <c r="BB114" s="27"/>
      <c r="BC114" s="27"/>
      <c r="BD114" s="27"/>
      <c r="BE114" s="1"/>
      <c r="BF114" s="1"/>
      <c r="BG114" s="1"/>
      <c r="BJ114">
        <v>5.5</v>
      </c>
    </row>
    <row r="115" spans="1:62" x14ac:dyDescent="0.2">
      <c r="A115" s="2">
        <v>114</v>
      </c>
      <c r="B115" s="1" t="s">
        <v>65</v>
      </c>
      <c r="C115" s="25">
        <v>44021</v>
      </c>
      <c r="D115" s="26">
        <v>0.96466435184993315</v>
      </c>
      <c r="E115" s="25">
        <v>44021</v>
      </c>
      <c r="F115" s="26">
        <v>0.67299768518518521</v>
      </c>
      <c r="G115" t="s">
        <v>90</v>
      </c>
      <c r="H115" t="s">
        <v>91</v>
      </c>
      <c r="I115" s="27">
        <v>47.897166666666664</v>
      </c>
      <c r="J115" s="3">
        <v>-122.60816666666666</v>
      </c>
      <c r="K115" s="1">
        <v>8</v>
      </c>
      <c r="L115">
        <v>4</v>
      </c>
      <c r="M115" s="27"/>
      <c r="N115">
        <v>81.174999999999997</v>
      </c>
      <c r="O115">
        <v>80.478999999999999</v>
      </c>
      <c r="P115">
        <v>10.8744</v>
      </c>
      <c r="Q115" s="1"/>
      <c r="R115" s="1"/>
      <c r="S115" s="1"/>
      <c r="T115">
        <v>30.3611</v>
      </c>
      <c r="U115" s="3"/>
      <c r="V115" s="1"/>
      <c r="W115" s="1"/>
      <c r="X115">
        <v>23.188800000000001</v>
      </c>
      <c r="Y115" s="1"/>
      <c r="Z115">
        <v>5.9814999999999996</v>
      </c>
      <c r="AA115" s="1"/>
      <c r="AB115" s="28">
        <v>5.9814999999999996</v>
      </c>
      <c r="AE115" s="29">
        <v>6.0687991913597381</v>
      </c>
      <c r="AF115" s="29">
        <v>5.9730133978426805</v>
      </c>
      <c r="AG115" s="27"/>
      <c r="AH115" s="27">
        <f t="shared" si="12"/>
        <v>6.0209062946012093</v>
      </c>
      <c r="AI115" s="1"/>
      <c r="AJ115" s="5"/>
      <c r="AL115" s="5"/>
      <c r="AM115" s="5"/>
      <c r="AN115" s="5"/>
      <c r="AO115" s="5"/>
      <c r="AP115" s="5"/>
      <c r="AQ115" s="31">
        <v>20.611668571819266</v>
      </c>
      <c r="AR115" s="31">
        <v>0.34267521617122476</v>
      </c>
      <c r="AS115" s="31">
        <v>2.3164664904875147</v>
      </c>
      <c r="AT115" s="31">
        <v>2.0106569988109397</v>
      </c>
      <c r="AU115" s="31">
        <v>40.441518435552915</v>
      </c>
      <c r="AV115" s="33"/>
      <c r="AW115">
        <v>0.18190000000000001</v>
      </c>
      <c r="AX115" s="27"/>
      <c r="AY115" s="27"/>
      <c r="AZ115" s="27"/>
      <c r="BB115" s="27"/>
      <c r="BC115" s="27"/>
      <c r="BD115" s="27"/>
      <c r="BE115" s="1"/>
      <c r="BF115" s="1"/>
      <c r="BG115" s="1"/>
      <c r="BJ115">
        <v>5.5</v>
      </c>
    </row>
    <row r="116" spans="1:62" x14ac:dyDescent="0.2">
      <c r="A116" s="2">
        <v>115</v>
      </c>
      <c r="B116" s="1" t="s">
        <v>65</v>
      </c>
      <c r="C116" s="25">
        <v>44021</v>
      </c>
      <c r="D116" s="26">
        <v>0.96553240740468027</v>
      </c>
      <c r="E116" s="25">
        <v>44021</v>
      </c>
      <c r="F116" s="26">
        <v>0.67386574074074079</v>
      </c>
      <c r="G116" t="s">
        <v>90</v>
      </c>
      <c r="H116" t="s">
        <v>91</v>
      </c>
      <c r="I116" s="27">
        <v>47.897166666666664</v>
      </c>
      <c r="J116" s="3">
        <v>-122.60816666666666</v>
      </c>
      <c r="K116" s="1">
        <v>8</v>
      </c>
      <c r="L116">
        <v>5</v>
      </c>
      <c r="M116" s="27"/>
      <c r="N116">
        <v>50.561</v>
      </c>
      <c r="O116">
        <v>50.131999999999998</v>
      </c>
      <c r="P116">
        <v>11.1646</v>
      </c>
      <c r="Q116" s="1"/>
      <c r="R116" s="1"/>
      <c r="S116" s="1"/>
      <c r="T116">
        <v>30.223700000000001</v>
      </c>
      <c r="U116" s="3"/>
      <c r="V116" s="1"/>
      <c r="W116" s="1"/>
      <c r="X116">
        <v>23.031600000000001</v>
      </c>
      <c r="Y116" s="1"/>
      <c r="Z116">
        <v>6.1485000000000003</v>
      </c>
      <c r="AA116" s="1"/>
      <c r="AB116" s="28">
        <v>6.1485000000000003</v>
      </c>
      <c r="AE116" s="29">
        <v>6.2030366976238769</v>
      </c>
      <c r="AF116" s="29">
        <v>6.2063610541344074</v>
      </c>
      <c r="AG116" s="27"/>
      <c r="AH116" s="27">
        <f t="shared" si="12"/>
        <v>6.2046988758791422</v>
      </c>
      <c r="AI116" s="1"/>
      <c r="AJ116" s="5"/>
      <c r="AL116" s="5"/>
      <c r="AM116" s="5"/>
      <c r="AN116" s="5"/>
      <c r="AO116" s="5"/>
      <c r="AP116" s="5"/>
      <c r="AQ116" s="31">
        <v>19.424040155555556</v>
      </c>
      <c r="AR116" s="31">
        <v>0.35009762222222224</v>
      </c>
      <c r="AS116" s="31">
        <v>2.9259022222222222</v>
      </c>
      <c r="AT116" s="31">
        <v>2.009098622222222</v>
      </c>
      <c r="AU116" s="31">
        <v>40.019699088888892</v>
      </c>
      <c r="AV116" s="33"/>
      <c r="AW116">
        <v>0.25180000000000002</v>
      </c>
      <c r="AX116" s="27">
        <v>0.40240869140151148</v>
      </c>
      <c r="AY116" s="27">
        <v>0.31986331880632968</v>
      </c>
      <c r="AZ116" s="27">
        <v>0.36113600510392058</v>
      </c>
      <c r="BB116" s="27">
        <v>0.92333086968939782</v>
      </c>
      <c r="BC116" s="27">
        <v>0.85973172373912488</v>
      </c>
      <c r="BD116" s="27">
        <v>0.89153129671426135</v>
      </c>
      <c r="BE116" s="1"/>
      <c r="BF116" s="1"/>
      <c r="BG116" s="1"/>
      <c r="BJ116">
        <v>5.5</v>
      </c>
    </row>
    <row r="117" spans="1:62" x14ac:dyDescent="0.2">
      <c r="A117" s="2">
        <v>116</v>
      </c>
      <c r="B117" s="1" t="s">
        <v>65</v>
      </c>
      <c r="C117" s="25">
        <v>44021</v>
      </c>
      <c r="D117" s="26">
        <v>0.96637731481314404</v>
      </c>
      <c r="E117" s="25">
        <v>44021</v>
      </c>
      <c r="F117" s="26">
        <v>0.67471064814814818</v>
      </c>
      <c r="G117" t="s">
        <v>90</v>
      </c>
      <c r="H117" t="s">
        <v>91</v>
      </c>
      <c r="I117" s="27">
        <v>47.897166666666664</v>
      </c>
      <c r="J117" s="3">
        <v>-122.60816666666666</v>
      </c>
      <c r="K117" s="1">
        <v>8</v>
      </c>
      <c r="L117">
        <v>6</v>
      </c>
      <c r="M117" s="27"/>
      <c r="N117">
        <v>30.635000000000002</v>
      </c>
      <c r="O117">
        <v>30.376000000000001</v>
      </c>
      <c r="P117">
        <v>11.407299999999999</v>
      </c>
      <c r="Q117" s="1"/>
      <c r="R117" s="1"/>
      <c r="S117" s="1"/>
      <c r="T117">
        <v>30.1082</v>
      </c>
      <c r="U117" s="3"/>
      <c r="V117" s="1"/>
      <c r="W117" s="1"/>
      <c r="X117">
        <v>22.8993</v>
      </c>
      <c r="Y117" s="1"/>
      <c r="Z117">
        <v>6.3236999999999997</v>
      </c>
      <c r="AA117" s="1"/>
      <c r="AB117" s="28">
        <v>6.3236999999999997</v>
      </c>
      <c r="AE117" s="29">
        <v>6.3802196628731878</v>
      </c>
      <c r="AF117" s="29">
        <v>6.4011557352951849</v>
      </c>
      <c r="AG117" s="27"/>
      <c r="AH117" s="27">
        <f t="shared" si="12"/>
        <v>6.3906876990841859</v>
      </c>
      <c r="AI117" s="1"/>
      <c r="AJ117" s="5"/>
      <c r="AL117" s="5"/>
      <c r="AM117" s="5"/>
      <c r="AN117" s="5"/>
      <c r="AO117" s="5"/>
      <c r="AP117" s="5"/>
      <c r="AQ117" s="31">
        <v>18.69074790323689</v>
      </c>
      <c r="AR117" s="31">
        <v>0.34154677632448144</v>
      </c>
      <c r="AS117" s="31">
        <v>2.8032894081120356</v>
      </c>
      <c r="AT117" s="31">
        <v>1.9558791382745409</v>
      </c>
      <c r="AU117" s="31">
        <v>38.869769477315366</v>
      </c>
      <c r="AV117" s="33"/>
      <c r="AW117">
        <v>0.40789999999999998</v>
      </c>
      <c r="AX117" s="27">
        <v>0.51590857871988649</v>
      </c>
      <c r="AY117" s="27">
        <v>0.46431772084789785</v>
      </c>
      <c r="AZ117" s="27">
        <v>0.4901131497838922</v>
      </c>
      <c r="BB117" s="27">
        <v>0.92465881837102282</v>
      </c>
      <c r="BC117" s="27">
        <v>0.90317741697028397</v>
      </c>
      <c r="BD117" s="27">
        <v>0.91391811767065345</v>
      </c>
      <c r="BE117" s="1"/>
      <c r="BF117" s="1"/>
      <c r="BG117" s="1"/>
      <c r="BJ117">
        <v>5.5</v>
      </c>
    </row>
    <row r="118" spans="1:62" x14ac:dyDescent="0.2">
      <c r="A118" s="2">
        <v>117</v>
      </c>
      <c r="B118" s="1" t="s">
        <v>65</v>
      </c>
      <c r="C118" s="25">
        <v>44021</v>
      </c>
      <c r="D118" s="26">
        <v>0.96711805555241881</v>
      </c>
      <c r="E118" s="25">
        <v>44021</v>
      </c>
      <c r="F118" s="26">
        <v>0.67545138888888889</v>
      </c>
      <c r="G118" t="s">
        <v>90</v>
      </c>
      <c r="H118" t="s">
        <v>91</v>
      </c>
      <c r="I118" s="27">
        <v>47.897166666666664</v>
      </c>
      <c r="J118" s="3">
        <v>-122.60816666666666</v>
      </c>
      <c r="K118" s="1">
        <v>8</v>
      </c>
      <c r="L118">
        <v>7</v>
      </c>
      <c r="M118" s="27"/>
      <c r="N118">
        <v>20.434000000000001</v>
      </c>
      <c r="O118">
        <v>20.262</v>
      </c>
      <c r="P118">
        <v>11.4419</v>
      </c>
      <c r="Q118" s="1"/>
      <c r="R118" s="1"/>
      <c r="S118" s="1"/>
      <c r="T118">
        <v>30.092300000000002</v>
      </c>
      <c r="U118" s="3"/>
      <c r="V118" s="1"/>
      <c r="W118" s="1"/>
      <c r="X118">
        <v>22.880600000000001</v>
      </c>
      <c r="Y118" s="1"/>
      <c r="Z118">
        <v>6.4139999999999997</v>
      </c>
      <c r="AA118" s="1"/>
      <c r="AB118" s="28">
        <v>6.4139999999999997</v>
      </c>
      <c r="AE118" s="29">
        <v>6.5711959910727025</v>
      </c>
      <c r="AF118" s="29">
        <v>6.5397893003868415</v>
      </c>
      <c r="AG118" s="27"/>
      <c r="AH118" s="27">
        <f t="shared" si="12"/>
        <v>6.555492645729772</v>
      </c>
      <c r="AI118" s="1"/>
      <c r="AJ118" s="5"/>
      <c r="AL118" s="5"/>
      <c r="AM118" s="5"/>
      <c r="AN118" s="5"/>
      <c r="AO118" s="5"/>
      <c r="AP118" s="5"/>
      <c r="AQ118" s="31">
        <v>18.683804235552913</v>
      </c>
      <c r="AR118" s="31">
        <v>0.33053273709869202</v>
      </c>
      <c r="AS118" s="31">
        <v>2.4035605826397144</v>
      </c>
      <c r="AT118" s="31">
        <v>1.8869934848989298</v>
      </c>
      <c r="AU118" s="31">
        <v>38.062433983590971</v>
      </c>
      <c r="AV118" s="33"/>
      <c r="AW118">
        <v>0.4229</v>
      </c>
      <c r="AX118" s="27">
        <v>0.7119538386334433</v>
      </c>
      <c r="AY118" s="27">
        <v>0.80481738280302295</v>
      </c>
      <c r="AZ118" s="27">
        <v>0.75838561071823318</v>
      </c>
      <c r="BB118" s="27">
        <v>0.70773577009382915</v>
      </c>
      <c r="BC118" s="27">
        <v>0.78189453283334076</v>
      </c>
      <c r="BD118" s="27">
        <v>0.74481515146358501</v>
      </c>
      <c r="BE118" s="1"/>
      <c r="BF118" s="1"/>
      <c r="BG118" s="1"/>
      <c r="BJ118">
        <v>5.5</v>
      </c>
    </row>
    <row r="119" spans="1:62" x14ac:dyDescent="0.2">
      <c r="A119" s="2">
        <v>118</v>
      </c>
      <c r="B119" s="1" t="s">
        <v>65</v>
      </c>
      <c r="C119" s="25">
        <v>44021</v>
      </c>
      <c r="D119" s="26">
        <v>0.96755787036818219</v>
      </c>
      <c r="E119" s="25">
        <v>44021</v>
      </c>
      <c r="F119" s="26">
        <v>0.6758912037037037</v>
      </c>
      <c r="G119" t="s">
        <v>90</v>
      </c>
      <c r="H119" t="s">
        <v>91</v>
      </c>
      <c r="I119" s="27">
        <v>47.897166666666664</v>
      </c>
      <c r="J119" s="3">
        <v>-122.60816666666666</v>
      </c>
      <c r="K119" s="1">
        <v>8</v>
      </c>
      <c r="L119">
        <v>8</v>
      </c>
      <c r="M119" s="27"/>
      <c r="N119">
        <v>10.414999999999999</v>
      </c>
      <c r="O119">
        <v>10.327</v>
      </c>
      <c r="P119">
        <v>12.1104</v>
      </c>
      <c r="Q119" s="1"/>
      <c r="R119" s="1"/>
      <c r="S119" s="1"/>
      <c r="T119">
        <v>29.866800000000001</v>
      </c>
      <c r="U119" s="3"/>
      <c r="V119" s="1"/>
      <c r="W119" s="1"/>
      <c r="X119">
        <v>22.585999999999999</v>
      </c>
      <c r="Y119" s="1"/>
      <c r="Z119">
        <v>6.9393000000000002</v>
      </c>
      <c r="AA119" s="1"/>
      <c r="AB119" s="28">
        <v>6.9393000000000002</v>
      </c>
      <c r="AE119" s="29">
        <v>6.9703298963412905</v>
      </c>
      <c r="AF119" s="29">
        <v>6.9591699482344982</v>
      </c>
      <c r="AG119" s="27"/>
      <c r="AH119" s="27">
        <f t="shared" si="12"/>
        <v>6.9647499222878944</v>
      </c>
      <c r="AI119" s="1"/>
      <c r="AJ119" s="5"/>
      <c r="AL119" s="5"/>
      <c r="AM119" s="5"/>
      <c r="AN119" s="5"/>
      <c r="AO119" s="5"/>
      <c r="AP119" s="5"/>
      <c r="AQ119" s="31">
        <v>16.830351166296737</v>
      </c>
      <c r="AR119" s="31">
        <v>0.32423313557933681</v>
      </c>
      <c r="AS119" s="31">
        <v>2.1724754009776723</v>
      </c>
      <c r="AT119" s="31">
        <v>1.7948903839344694</v>
      </c>
      <c r="AU119" s="31">
        <v>36.777824924957059</v>
      </c>
      <c r="AV119" s="33"/>
      <c r="AW119">
        <v>1.0383</v>
      </c>
      <c r="AX119" s="27">
        <v>1.6405892803292392</v>
      </c>
      <c r="AY119" s="27">
        <v>1.5683620793084549</v>
      </c>
      <c r="AZ119" s="27">
        <v>1.6044756798188471</v>
      </c>
      <c r="BB119" s="27">
        <v>0.80211195821621517</v>
      </c>
      <c r="BC119" s="27">
        <v>0.78038911160063562</v>
      </c>
      <c r="BD119" s="27">
        <v>0.79125053490842534</v>
      </c>
      <c r="BE119" s="1"/>
      <c r="BF119" s="1"/>
      <c r="BG119" s="1"/>
      <c r="BJ119">
        <v>5.5</v>
      </c>
    </row>
    <row r="120" spans="1:62" x14ac:dyDescent="0.2">
      <c r="A120" s="2">
        <v>119</v>
      </c>
      <c r="B120" s="1" t="s">
        <v>65</v>
      </c>
      <c r="C120" s="25">
        <v>44021</v>
      </c>
      <c r="D120" s="26">
        <v>0.96806712963007158</v>
      </c>
      <c r="E120" s="25">
        <v>44021</v>
      </c>
      <c r="F120" s="26">
        <v>0.67640046296296286</v>
      </c>
      <c r="G120" t="s">
        <v>90</v>
      </c>
      <c r="H120" t="s">
        <v>91</v>
      </c>
      <c r="I120" s="27">
        <v>47.897166666666664</v>
      </c>
      <c r="J120" s="3">
        <v>-122.60816666666666</v>
      </c>
      <c r="K120" s="1">
        <v>8</v>
      </c>
      <c r="L120">
        <v>9</v>
      </c>
      <c r="M120" s="27"/>
      <c r="N120">
        <v>5.6890000000000001</v>
      </c>
      <c r="O120">
        <v>5.641</v>
      </c>
      <c r="P120">
        <v>12.5809</v>
      </c>
      <c r="Q120" s="1"/>
      <c r="R120" s="1"/>
      <c r="S120" s="1"/>
      <c r="T120">
        <v>29.6935</v>
      </c>
      <c r="U120" s="3"/>
      <c r="V120" s="1"/>
      <c r="W120" s="1"/>
      <c r="X120">
        <v>22.364999999999998</v>
      </c>
      <c r="Y120" s="1"/>
      <c r="Z120">
        <v>7.2577999999999996</v>
      </c>
      <c r="AA120" s="1"/>
      <c r="AB120" s="28">
        <v>7.2577999999999996</v>
      </c>
      <c r="AE120" s="29">
        <v>7.1439972644695926</v>
      </c>
      <c r="AF120" s="29">
        <v>7.1928787419815565</v>
      </c>
      <c r="AG120" s="27"/>
      <c r="AH120" s="27">
        <f t="shared" si="12"/>
        <v>7.1684380032255746</v>
      </c>
      <c r="AI120" s="1"/>
      <c r="AJ120" s="5"/>
      <c r="AL120" s="5"/>
      <c r="AM120" s="5"/>
      <c r="AN120" s="5"/>
      <c r="AO120" s="5"/>
      <c r="AP120" s="5"/>
      <c r="AQ120" s="31">
        <v>15.915460326502842</v>
      </c>
      <c r="AR120" s="31">
        <v>0.32328154418020871</v>
      </c>
      <c r="AS120" s="31">
        <v>2.0336362309420002</v>
      </c>
      <c r="AT120" s="31">
        <v>1.7472506284846083</v>
      </c>
      <c r="AU120" s="31">
        <v>36.294546381873438</v>
      </c>
      <c r="AV120" s="33"/>
      <c r="AW120">
        <v>1.5310999999999999</v>
      </c>
      <c r="AX120" s="27">
        <v>2.0842706580283417</v>
      </c>
      <c r="AY120" s="27">
        <v>2.0945888296027393</v>
      </c>
      <c r="AZ120" s="27">
        <v>2.0894297438155407</v>
      </c>
      <c r="BB120" s="27">
        <v>0.97432533724438597</v>
      </c>
      <c r="BC120" s="27">
        <v>0.87005711803362407</v>
      </c>
      <c r="BD120" s="27">
        <v>0.92219122763900496</v>
      </c>
      <c r="BE120" s="1"/>
      <c r="BF120" s="1"/>
      <c r="BG120" s="1"/>
      <c r="BJ120">
        <v>5.5</v>
      </c>
    </row>
    <row r="121" spans="1:62" x14ac:dyDescent="0.2">
      <c r="A121" s="2">
        <v>120</v>
      </c>
      <c r="B121" s="1" t="s">
        <v>65</v>
      </c>
      <c r="C121" s="25">
        <v>44021</v>
      </c>
      <c r="D121" s="26">
        <v>0.96819444444554392</v>
      </c>
      <c r="E121" s="25">
        <v>44021</v>
      </c>
      <c r="F121" s="26">
        <v>0.67652777777777784</v>
      </c>
      <c r="G121" t="s">
        <v>90</v>
      </c>
      <c r="H121" t="s">
        <v>91</v>
      </c>
      <c r="I121" s="27">
        <v>47.897166666666664</v>
      </c>
      <c r="J121" s="3">
        <v>-122.60816666666666</v>
      </c>
      <c r="K121" s="1">
        <v>8</v>
      </c>
      <c r="L121">
        <v>10</v>
      </c>
      <c r="M121" s="27"/>
      <c r="N121">
        <v>5.694</v>
      </c>
      <c r="O121">
        <v>5.6459999999999999</v>
      </c>
      <c r="P121">
        <v>12.390599999999999</v>
      </c>
      <c r="Q121" s="1"/>
      <c r="R121" s="1"/>
      <c r="S121" s="1"/>
      <c r="T121">
        <v>29.764700000000001</v>
      </c>
      <c r="U121" s="3"/>
      <c r="V121" s="1"/>
      <c r="W121" s="1"/>
      <c r="X121">
        <v>22.455400000000001</v>
      </c>
      <c r="Y121" s="1"/>
      <c r="Z121">
        <v>7.1420000000000003</v>
      </c>
      <c r="AA121" s="1"/>
      <c r="AB121" s="28">
        <v>7.1420000000000003</v>
      </c>
      <c r="AE121" s="29"/>
      <c r="AF121" s="29"/>
      <c r="AG121" s="27"/>
      <c r="AH121" s="27"/>
      <c r="AI121" s="1"/>
      <c r="AJ121" s="5"/>
      <c r="AL121" s="5"/>
      <c r="AM121" s="5"/>
      <c r="AN121" s="5"/>
      <c r="AO121" s="5"/>
      <c r="AP121" s="5"/>
      <c r="AQ121" s="31"/>
      <c r="AR121" s="31"/>
      <c r="AS121" s="31"/>
      <c r="AT121" s="31"/>
      <c r="AU121" s="31"/>
      <c r="AV121" s="33"/>
      <c r="AW121">
        <v>1.4336</v>
      </c>
      <c r="AX121" s="27"/>
      <c r="AY121" s="27"/>
      <c r="AZ121" s="27"/>
      <c r="BB121" s="27"/>
      <c r="BC121" s="27"/>
      <c r="BD121" s="27"/>
      <c r="BE121" s="1"/>
      <c r="BF121" s="1"/>
      <c r="BG121" s="1"/>
      <c r="BJ121">
        <v>5.5</v>
      </c>
    </row>
    <row r="122" spans="1:62" x14ac:dyDescent="0.2">
      <c r="A122" s="2">
        <v>121</v>
      </c>
      <c r="B122" s="1" t="s">
        <v>65</v>
      </c>
      <c r="C122" s="25">
        <v>44021</v>
      </c>
      <c r="D122" s="26">
        <v>0.96866898147709435</v>
      </c>
      <c r="E122" s="25">
        <v>44021</v>
      </c>
      <c r="F122" s="26">
        <v>0.67700231481481488</v>
      </c>
      <c r="G122" t="s">
        <v>90</v>
      </c>
      <c r="H122" t="s">
        <v>91</v>
      </c>
      <c r="I122" s="27">
        <v>47.897166666666664</v>
      </c>
      <c r="J122" s="3">
        <v>-122.60816666666666</v>
      </c>
      <c r="K122" s="1">
        <v>8</v>
      </c>
      <c r="L122">
        <v>11</v>
      </c>
      <c r="M122" s="27"/>
      <c r="N122">
        <v>2.9369999999999998</v>
      </c>
      <c r="O122">
        <v>2.9119999999999999</v>
      </c>
      <c r="P122">
        <v>12.545199999999999</v>
      </c>
      <c r="Q122" s="1"/>
      <c r="R122" s="1"/>
      <c r="S122" s="1"/>
      <c r="T122">
        <v>29.7088</v>
      </c>
      <c r="U122" s="3"/>
      <c r="V122" s="1"/>
      <c r="W122" s="1"/>
      <c r="X122">
        <v>22.383400000000002</v>
      </c>
      <c r="Y122" s="1"/>
      <c r="Z122">
        <v>7.2218</v>
      </c>
      <c r="AA122" s="1"/>
      <c r="AB122" s="28">
        <v>7.2218</v>
      </c>
      <c r="AE122" s="29"/>
      <c r="AF122" s="29"/>
      <c r="AG122" s="27"/>
      <c r="AH122" s="27"/>
      <c r="AI122" s="1"/>
      <c r="AJ122" s="5"/>
      <c r="AL122" s="5"/>
      <c r="AM122" s="5"/>
      <c r="AN122" s="5"/>
      <c r="AO122" s="5"/>
      <c r="AP122" s="5"/>
      <c r="AQ122" s="31"/>
      <c r="AR122" s="31"/>
      <c r="AS122" s="31"/>
      <c r="AT122" s="31"/>
      <c r="AU122" s="31"/>
      <c r="AV122" s="33"/>
      <c r="AW122">
        <v>1.4593</v>
      </c>
      <c r="AX122" s="27"/>
      <c r="AY122" s="27"/>
      <c r="AZ122" s="27"/>
      <c r="BB122" s="27"/>
      <c r="BC122" s="27"/>
      <c r="BD122" s="27"/>
      <c r="BE122" s="1"/>
      <c r="BF122" s="1"/>
      <c r="BG122" s="1"/>
      <c r="BJ122">
        <v>5.5</v>
      </c>
    </row>
    <row r="123" spans="1:62" x14ac:dyDescent="0.2">
      <c r="A123" s="2">
        <v>122</v>
      </c>
      <c r="B123" s="1" t="s">
        <v>65</v>
      </c>
      <c r="C123" s="25">
        <v>44021</v>
      </c>
      <c r="D123" s="26">
        <v>0.96876157406950369</v>
      </c>
      <c r="E123" s="25">
        <v>44021</v>
      </c>
      <c r="F123" s="26">
        <v>0.67709490740740741</v>
      </c>
      <c r="G123" t="s">
        <v>90</v>
      </c>
      <c r="H123" t="s">
        <v>91</v>
      </c>
      <c r="I123" s="27">
        <v>47.897166666666664</v>
      </c>
      <c r="J123" s="3">
        <v>-122.60816666666666</v>
      </c>
      <c r="K123" s="1">
        <v>8</v>
      </c>
      <c r="L123">
        <v>12</v>
      </c>
      <c r="M123" s="27"/>
      <c r="N123">
        <v>2.9340000000000002</v>
      </c>
      <c r="O123">
        <v>2.9089999999999998</v>
      </c>
      <c r="P123">
        <v>12.526199999999999</v>
      </c>
      <c r="Q123" s="1"/>
      <c r="R123" s="1"/>
      <c r="S123" s="1"/>
      <c r="T123">
        <v>29.716200000000001</v>
      </c>
      <c r="U123" s="3"/>
      <c r="V123" s="1"/>
      <c r="W123" s="1"/>
      <c r="X123">
        <v>22.392700000000001</v>
      </c>
      <c r="Y123" s="1"/>
      <c r="Z123">
        <v>7.2039999999999997</v>
      </c>
      <c r="AA123" s="1"/>
      <c r="AB123" s="28">
        <v>7.2039999999999997</v>
      </c>
      <c r="AE123" s="29">
        <v>7.33528099560725</v>
      </c>
      <c r="AF123" s="29">
        <v>7.3084885225095118</v>
      </c>
      <c r="AG123" s="27"/>
      <c r="AH123" s="27">
        <f t="shared" ref="AH123:AH177" si="13">AVERAGE(AE123:AF123)</f>
        <v>7.3218847590583813</v>
      </c>
      <c r="AI123" s="1"/>
      <c r="AJ123" s="5"/>
      <c r="AL123" s="5"/>
      <c r="AM123" s="5"/>
      <c r="AN123" s="5"/>
      <c r="AO123" s="5"/>
      <c r="AP123" s="5"/>
      <c r="AQ123" s="31">
        <v>15.170016643757434</v>
      </c>
      <c r="AR123" s="31">
        <v>0.29256239048751487</v>
      </c>
      <c r="AS123" s="31">
        <v>1.9266144173602853</v>
      </c>
      <c r="AT123" s="31">
        <v>1.7200472461355527</v>
      </c>
      <c r="AU123" s="31">
        <v>35.515452950891792</v>
      </c>
      <c r="AV123" s="33"/>
      <c r="AW123">
        <v>1.4419999999999999</v>
      </c>
      <c r="AX123" s="27">
        <v>2.2699977463675003</v>
      </c>
      <c r="AY123" s="27"/>
      <c r="AZ123" s="27">
        <v>2.2699977463675003</v>
      </c>
      <c r="BB123" s="27">
        <v>0.71552598963249936</v>
      </c>
      <c r="BC123" s="27"/>
      <c r="BD123" s="27">
        <v>0.71552598963249936</v>
      </c>
      <c r="BE123" s="1"/>
      <c r="BF123" s="1"/>
      <c r="BG123" s="1"/>
      <c r="BJ123">
        <v>5.5</v>
      </c>
    </row>
    <row r="124" spans="1:62" x14ac:dyDescent="0.2">
      <c r="A124" s="2">
        <v>123</v>
      </c>
      <c r="B124" s="1" t="s">
        <v>65</v>
      </c>
      <c r="C124" s="25">
        <v>44022</v>
      </c>
      <c r="D124" s="26">
        <v>0.632569444438559</v>
      </c>
      <c r="E124" s="25">
        <v>44022</v>
      </c>
      <c r="F124" s="26">
        <v>0.34090277777777778</v>
      </c>
      <c r="G124" t="s">
        <v>92</v>
      </c>
      <c r="H124" t="s">
        <v>93</v>
      </c>
      <c r="I124" s="27">
        <v>47.799833333333332</v>
      </c>
      <c r="J124" s="3">
        <v>-122.72016666666667</v>
      </c>
      <c r="K124" s="1">
        <v>10</v>
      </c>
      <c r="L124">
        <v>1</v>
      </c>
      <c r="M124" s="27"/>
      <c r="N124">
        <v>47.581000000000003</v>
      </c>
      <c r="O124">
        <v>47.177</v>
      </c>
      <c r="P124">
        <v>11.1386</v>
      </c>
      <c r="Q124" s="1"/>
      <c r="R124" s="1"/>
      <c r="S124" s="1"/>
      <c r="T124">
        <v>30.228200000000001</v>
      </c>
      <c r="U124" s="3"/>
      <c r="V124" s="1"/>
      <c r="W124" s="1"/>
      <c r="X124">
        <v>23.0396</v>
      </c>
      <c r="Y124" s="1"/>
      <c r="Z124">
        <v>6.0095999999999998</v>
      </c>
      <c r="AA124" s="1"/>
      <c r="AB124" s="28">
        <v>6.0095999999999998</v>
      </c>
      <c r="AE124" s="29">
        <v>6.1000066256435295</v>
      </c>
      <c r="AF124" s="29"/>
      <c r="AG124" s="27"/>
      <c r="AH124" s="27">
        <f t="shared" si="13"/>
        <v>6.1000066256435295</v>
      </c>
      <c r="AI124" s="1"/>
      <c r="AJ124" s="5"/>
      <c r="AL124" s="5"/>
      <c r="AM124" s="5"/>
      <c r="AN124" s="5"/>
      <c r="AO124" s="5"/>
      <c r="AP124" s="5"/>
      <c r="AQ124" s="31">
        <v>18.741330210054169</v>
      </c>
      <c r="AR124" s="31">
        <v>0.36182427089443792</v>
      </c>
      <c r="AS124" s="31">
        <v>3.6230269562689918</v>
      </c>
      <c r="AT124" s="31">
        <v>2.0738975932884136</v>
      </c>
      <c r="AU124" s="31">
        <v>42.142401287343112</v>
      </c>
      <c r="AV124" s="33"/>
      <c r="AW124">
        <v>0.19259999999999999</v>
      </c>
      <c r="AX124" s="27">
        <v>0.36113600510392052</v>
      </c>
      <c r="AY124" s="27"/>
      <c r="AZ124" s="27">
        <v>0.36113600510392052</v>
      </c>
      <c r="BB124" s="27">
        <v>1.2360148047142614</v>
      </c>
      <c r="BC124" s="27"/>
      <c r="BD124" s="27">
        <v>1.2360148047142614</v>
      </c>
      <c r="BE124" s="1"/>
      <c r="BF124" s="1"/>
      <c r="BG124" s="1"/>
      <c r="BJ124">
        <v>6</v>
      </c>
    </row>
    <row r="125" spans="1:62" x14ac:dyDescent="0.2">
      <c r="A125" s="2">
        <v>124</v>
      </c>
      <c r="B125" s="1" t="s">
        <v>65</v>
      </c>
      <c r="C125" s="25">
        <v>44022</v>
      </c>
      <c r="D125" s="26">
        <v>0.63312500000029104</v>
      </c>
      <c r="E125" s="25">
        <v>44022</v>
      </c>
      <c r="F125" s="26">
        <v>0.34145833333333336</v>
      </c>
      <c r="G125" t="s">
        <v>92</v>
      </c>
      <c r="H125" t="s">
        <v>93</v>
      </c>
      <c r="I125" s="27">
        <v>47.799833333333332</v>
      </c>
      <c r="J125" s="3">
        <v>-122.72016666666667</v>
      </c>
      <c r="K125" s="1">
        <v>10</v>
      </c>
      <c r="L125">
        <v>2</v>
      </c>
      <c r="M125" s="27"/>
      <c r="N125">
        <v>40.319000000000003</v>
      </c>
      <c r="O125">
        <v>39.976999999999997</v>
      </c>
      <c r="P125">
        <v>11.1815</v>
      </c>
      <c r="Q125" s="1"/>
      <c r="R125" s="1"/>
      <c r="S125" s="1"/>
      <c r="T125">
        <v>30.194400000000002</v>
      </c>
      <c r="U125" s="3"/>
      <c r="V125" s="1"/>
      <c r="W125" s="1"/>
      <c r="X125">
        <v>23.005800000000001</v>
      </c>
      <c r="Y125" s="1"/>
      <c r="Z125">
        <v>6.0278</v>
      </c>
      <c r="AA125" s="1"/>
      <c r="AB125" s="28">
        <v>6.0278</v>
      </c>
      <c r="AE125" s="29">
        <v>6.1643426636435201</v>
      </c>
      <c r="AF125" s="29"/>
      <c r="AG125" s="27"/>
      <c r="AH125" s="27">
        <f t="shared" si="13"/>
        <v>6.1643426636435201</v>
      </c>
      <c r="AI125" s="1"/>
      <c r="AJ125" s="5"/>
      <c r="AL125" s="5"/>
      <c r="AM125" s="5"/>
      <c r="AN125" s="5"/>
      <c r="AO125" s="5"/>
      <c r="AP125" s="5"/>
      <c r="AQ125" s="31">
        <v>18.637721075029724</v>
      </c>
      <c r="AR125" s="31">
        <v>0.34926491022592154</v>
      </c>
      <c r="AS125" s="31">
        <v>3.570406807372176</v>
      </c>
      <c r="AT125" s="31">
        <v>2.0682024121284184</v>
      </c>
      <c r="AU125" s="31">
        <v>42.361453589774079</v>
      </c>
      <c r="AV125" s="33"/>
      <c r="AW125">
        <v>0.2046</v>
      </c>
      <c r="AX125" s="27"/>
      <c r="AY125" s="27"/>
      <c r="AZ125" s="27"/>
      <c r="BB125" s="27"/>
      <c r="BC125" s="27"/>
      <c r="BD125" s="27"/>
      <c r="BE125" s="1"/>
      <c r="BF125" s="1"/>
      <c r="BG125" s="1"/>
      <c r="BJ125">
        <v>6</v>
      </c>
    </row>
    <row r="126" spans="1:62" x14ac:dyDescent="0.2">
      <c r="A126" s="2">
        <v>125</v>
      </c>
      <c r="B126" s="1" t="s">
        <v>65</v>
      </c>
      <c r="C126" s="25">
        <v>44022</v>
      </c>
      <c r="D126" s="26">
        <v>0.63450231480965158</v>
      </c>
      <c r="E126" s="25">
        <v>44022</v>
      </c>
      <c r="F126" s="26">
        <v>0.3428356481481481</v>
      </c>
      <c r="G126" t="s">
        <v>92</v>
      </c>
      <c r="H126" t="s">
        <v>93</v>
      </c>
      <c r="I126" s="27">
        <v>47.799833333333332</v>
      </c>
      <c r="J126" s="3">
        <v>-122.72016666666667</v>
      </c>
      <c r="K126" s="1">
        <v>10</v>
      </c>
      <c r="L126">
        <v>3</v>
      </c>
      <c r="M126" s="27"/>
      <c r="N126">
        <v>30.138000000000002</v>
      </c>
      <c r="O126">
        <v>29.882999999999999</v>
      </c>
      <c r="P126">
        <v>11.203200000000001</v>
      </c>
      <c r="Q126" s="1"/>
      <c r="R126" s="1"/>
      <c r="S126" s="1"/>
      <c r="T126">
        <v>30.147099999999998</v>
      </c>
      <c r="U126" s="3"/>
      <c r="V126" s="1"/>
      <c r="W126" s="1"/>
      <c r="X126">
        <v>22.965</v>
      </c>
      <c r="Y126" s="1"/>
      <c r="Z126">
        <v>6.0216000000000003</v>
      </c>
      <c r="AA126" s="1"/>
      <c r="AB126" s="28">
        <v>6.0216000000000003</v>
      </c>
      <c r="AE126" s="29">
        <v>6.1227694354515139</v>
      </c>
      <c r="AF126" s="29"/>
      <c r="AG126" s="27"/>
      <c r="AH126" s="27">
        <f t="shared" si="13"/>
        <v>6.1227694354515139</v>
      </c>
      <c r="AI126" s="1"/>
      <c r="AJ126" s="5"/>
      <c r="AL126" s="5"/>
      <c r="AM126" s="5"/>
      <c r="AN126" s="5"/>
      <c r="AO126" s="5"/>
      <c r="AP126" s="5"/>
      <c r="AQ126" s="31">
        <v>18.672495738433085</v>
      </c>
      <c r="AR126" s="31">
        <v>0.35661597806843709</v>
      </c>
      <c r="AS126" s="31">
        <v>3.5931118540097766</v>
      </c>
      <c r="AT126" s="31">
        <v>2.0931836224600344</v>
      </c>
      <c r="AU126" s="31">
        <v>42.854500733042677</v>
      </c>
      <c r="AV126" s="33"/>
      <c r="AW126">
        <v>0.18790000000000001</v>
      </c>
      <c r="AX126" s="27"/>
      <c r="AY126" s="27"/>
      <c r="AZ126" s="27"/>
      <c r="BB126" s="27"/>
      <c r="BC126" s="27"/>
      <c r="BD126" s="27"/>
      <c r="BE126" s="1"/>
      <c r="BF126" s="1"/>
      <c r="BG126" s="1"/>
      <c r="BJ126">
        <v>6</v>
      </c>
    </row>
    <row r="127" spans="1:62" x14ac:dyDescent="0.2">
      <c r="A127" s="2">
        <v>126</v>
      </c>
      <c r="B127" s="1" t="s">
        <v>65</v>
      </c>
      <c r="C127" s="25">
        <v>44022</v>
      </c>
      <c r="D127" s="26">
        <v>0.63509259258717066</v>
      </c>
      <c r="E127" s="25">
        <v>44022</v>
      </c>
      <c r="F127" s="26">
        <v>0.34342592592592597</v>
      </c>
      <c r="G127" t="s">
        <v>92</v>
      </c>
      <c r="H127" t="s">
        <v>93</v>
      </c>
      <c r="I127" s="27">
        <v>47.799833333333332</v>
      </c>
      <c r="J127" s="3">
        <v>-122.72016666666667</v>
      </c>
      <c r="K127" s="1">
        <v>10</v>
      </c>
      <c r="L127">
        <v>4</v>
      </c>
      <c r="M127" s="27"/>
      <c r="N127">
        <v>20.486999999999998</v>
      </c>
      <c r="O127">
        <v>20.315000000000001</v>
      </c>
      <c r="P127">
        <v>11.651300000000001</v>
      </c>
      <c r="Q127" s="1"/>
      <c r="R127" s="1"/>
      <c r="S127" s="1"/>
      <c r="T127">
        <v>29.9831</v>
      </c>
      <c r="U127" s="3"/>
      <c r="V127" s="1"/>
      <c r="W127" s="1"/>
      <c r="X127">
        <v>22.758900000000001</v>
      </c>
      <c r="Y127" s="1"/>
      <c r="Z127">
        <v>6.3532000000000002</v>
      </c>
      <c r="AA127" s="1"/>
      <c r="AB127" s="28">
        <v>6.3532000000000002</v>
      </c>
      <c r="AE127" s="29">
        <v>6.3398356150516983</v>
      </c>
      <c r="AF127" s="29"/>
      <c r="AG127" s="27"/>
      <c r="AH127" s="27">
        <f t="shared" si="13"/>
        <v>6.3398356150516983</v>
      </c>
      <c r="AI127" s="1"/>
      <c r="AJ127" s="5"/>
      <c r="AL127" s="5"/>
      <c r="AM127" s="5"/>
      <c r="AN127" s="5"/>
      <c r="AO127" s="5"/>
      <c r="AP127" s="5"/>
      <c r="AQ127" s="31">
        <v>17.564173389919411</v>
      </c>
      <c r="AR127" s="31">
        <v>0.34553362844497298</v>
      </c>
      <c r="AS127" s="31">
        <v>3.2998053375611041</v>
      </c>
      <c r="AT127" s="31">
        <v>1.9833349346280882</v>
      </c>
      <c r="AU127" s="31">
        <v>40.329391238987981</v>
      </c>
      <c r="AV127" s="33"/>
      <c r="AW127">
        <v>0.35709999999999997</v>
      </c>
      <c r="AX127" s="27">
        <v>0.47463589242229565</v>
      </c>
      <c r="AY127" s="27"/>
      <c r="AZ127" s="27">
        <v>0.47463589242229565</v>
      </c>
      <c r="BB127" s="27">
        <v>0.84066477448679522</v>
      </c>
      <c r="BC127" s="27"/>
      <c r="BD127" s="27">
        <v>0.84066477448679522</v>
      </c>
      <c r="BE127" s="1"/>
      <c r="BF127" s="1"/>
      <c r="BG127" s="1"/>
      <c r="BJ127">
        <v>6</v>
      </c>
    </row>
    <row r="128" spans="1:62" x14ac:dyDescent="0.2">
      <c r="A128" s="2">
        <v>127</v>
      </c>
      <c r="B128" s="1" t="s">
        <v>65</v>
      </c>
      <c r="C128" s="25">
        <v>44022</v>
      </c>
      <c r="D128" s="26">
        <v>0.63605324074160308</v>
      </c>
      <c r="E128" s="25">
        <v>44022</v>
      </c>
      <c r="F128" s="26">
        <v>0.34438657407407408</v>
      </c>
      <c r="G128" t="s">
        <v>92</v>
      </c>
      <c r="H128" t="s">
        <v>93</v>
      </c>
      <c r="I128" s="27">
        <v>47.799833333333332</v>
      </c>
      <c r="J128" s="3">
        <v>-122.72016666666667</v>
      </c>
      <c r="K128" s="1">
        <v>10</v>
      </c>
      <c r="L128">
        <v>5</v>
      </c>
      <c r="M128" s="27"/>
      <c r="N128">
        <v>10.481999999999999</v>
      </c>
      <c r="O128">
        <v>10.394</v>
      </c>
      <c r="P128">
        <v>12.4537</v>
      </c>
      <c r="Q128" s="1"/>
      <c r="R128" s="1"/>
      <c r="S128" s="1"/>
      <c r="T128">
        <v>29.622599999999998</v>
      </c>
      <c r="U128" s="3"/>
      <c r="V128" s="1"/>
      <c r="W128" s="1"/>
      <c r="X128">
        <v>22.3339</v>
      </c>
      <c r="Y128" s="1"/>
      <c r="Z128">
        <v>6.8789999999999996</v>
      </c>
      <c r="AA128" s="1"/>
      <c r="AB128" s="28">
        <v>6.8789999999999996</v>
      </c>
      <c r="AE128" s="29">
        <v>6.8726135740174286</v>
      </c>
      <c r="AF128" s="29"/>
      <c r="AG128" s="27"/>
      <c r="AH128" s="27">
        <f t="shared" si="13"/>
        <v>6.8726135740174286</v>
      </c>
      <c r="AI128" s="1"/>
      <c r="AJ128" s="5"/>
      <c r="AL128" s="5"/>
      <c r="AM128" s="5"/>
      <c r="AN128" s="5"/>
      <c r="AO128" s="5"/>
      <c r="AP128" s="5"/>
      <c r="AQ128" s="31">
        <v>15.472964750178361</v>
      </c>
      <c r="AR128" s="31">
        <v>0.34964837859690839</v>
      </c>
      <c r="AS128" s="31">
        <v>2.4480326200951246</v>
      </c>
      <c r="AT128" s="31">
        <v>1.8058091072532703</v>
      </c>
      <c r="AU128" s="31">
        <v>37.563943986920336</v>
      </c>
      <c r="AV128" s="33"/>
      <c r="AW128">
        <v>1.2588999999999999</v>
      </c>
      <c r="AX128" s="27">
        <v>1.4445440204156821</v>
      </c>
      <c r="AY128" s="27"/>
      <c r="AZ128" s="27">
        <v>1.4445440204156821</v>
      </c>
      <c r="BB128" s="27">
        <v>0.91464606467522691</v>
      </c>
      <c r="BC128" s="27"/>
      <c r="BD128" s="27">
        <v>0.91464606467522691</v>
      </c>
      <c r="BE128" s="1"/>
      <c r="BF128" s="1"/>
      <c r="BG128" s="1"/>
      <c r="BJ128">
        <v>6</v>
      </c>
    </row>
    <row r="129" spans="1:62" x14ac:dyDescent="0.2">
      <c r="A129" s="2">
        <v>128</v>
      </c>
      <c r="B129" s="1" t="s">
        <v>65</v>
      </c>
      <c r="C129" s="25">
        <v>44022</v>
      </c>
      <c r="D129" s="26">
        <v>0.63686342592700385</v>
      </c>
      <c r="E129" s="25">
        <v>44022</v>
      </c>
      <c r="F129" s="26">
        <v>0.34519675925925924</v>
      </c>
      <c r="G129" t="s">
        <v>92</v>
      </c>
      <c r="H129" t="s">
        <v>93</v>
      </c>
      <c r="I129" s="27">
        <v>47.799833333333332</v>
      </c>
      <c r="J129" s="3">
        <v>-122.72016666666667</v>
      </c>
      <c r="K129" s="1">
        <v>10</v>
      </c>
      <c r="L129">
        <v>6</v>
      </c>
      <c r="M129" s="27"/>
      <c r="N129">
        <v>5.22</v>
      </c>
      <c r="O129">
        <v>5.1760000000000002</v>
      </c>
      <c r="P129">
        <v>13.014900000000001</v>
      </c>
      <c r="Q129" s="1"/>
      <c r="R129" s="1"/>
      <c r="S129" s="1"/>
      <c r="T129">
        <v>29.320399999999999</v>
      </c>
      <c r="U129" s="3"/>
      <c r="V129" s="1"/>
      <c r="W129" s="1"/>
      <c r="X129">
        <v>21.994800000000001</v>
      </c>
      <c r="Y129" s="1"/>
      <c r="Z129">
        <v>7.3000999999999996</v>
      </c>
      <c r="AA129" s="1"/>
      <c r="AB129" s="28">
        <v>7.3000999999999996</v>
      </c>
      <c r="AE129" s="29">
        <v>7.2287829335143865</v>
      </c>
      <c r="AF129" s="29"/>
      <c r="AG129" s="27"/>
      <c r="AH129" s="27">
        <f t="shared" si="13"/>
        <v>7.2287829335143865</v>
      </c>
      <c r="AI129" s="1"/>
      <c r="AJ129" s="5"/>
      <c r="AL129" s="5"/>
      <c r="AM129" s="5"/>
      <c r="AN129" s="5"/>
      <c r="AO129" s="5"/>
      <c r="AP129" s="5"/>
      <c r="AQ129" s="31">
        <v>13.842346547945567</v>
      </c>
      <c r="AR129" s="31">
        <v>0.31386927335182979</v>
      </c>
      <c r="AS129" s="31">
        <v>1.2124800981635619</v>
      </c>
      <c r="AT129" s="31">
        <v>1.5988693518298323</v>
      </c>
      <c r="AU129" s="31">
        <v>34.722765864196063</v>
      </c>
      <c r="AV129" s="33"/>
      <c r="AW129">
        <v>1.9975000000000001</v>
      </c>
      <c r="AX129" s="27">
        <v>2.7755881535129894</v>
      </c>
      <c r="AY129" s="27"/>
      <c r="AZ129" s="27">
        <v>2.7755881535129894</v>
      </c>
      <c r="BB129" s="27">
        <v>1.2642638948506468</v>
      </c>
      <c r="BC129" s="27"/>
      <c r="BD129" s="27">
        <v>1.2642638948506468</v>
      </c>
      <c r="BE129" s="1"/>
      <c r="BF129" s="1"/>
      <c r="BG129" s="1"/>
      <c r="BJ129">
        <v>6</v>
      </c>
    </row>
    <row r="130" spans="1:62" x14ac:dyDescent="0.2">
      <c r="A130" s="2">
        <v>129</v>
      </c>
      <c r="B130" s="1" t="s">
        <v>65</v>
      </c>
      <c r="C130" s="25">
        <v>44022</v>
      </c>
      <c r="D130" s="26">
        <v>0.63737268518161727</v>
      </c>
      <c r="E130" s="25">
        <v>44022</v>
      </c>
      <c r="F130" s="26">
        <v>0.34570601851851851</v>
      </c>
      <c r="G130" t="s">
        <v>92</v>
      </c>
      <c r="H130" t="s">
        <v>93</v>
      </c>
      <c r="I130" s="27">
        <v>47.799833333333332</v>
      </c>
      <c r="J130" s="3">
        <v>-122.72016666666667</v>
      </c>
      <c r="K130" s="1">
        <v>10</v>
      </c>
      <c r="L130">
        <v>7</v>
      </c>
      <c r="M130" s="27"/>
      <c r="N130">
        <v>2.5840000000000001</v>
      </c>
      <c r="O130">
        <v>2.5619999999999998</v>
      </c>
      <c r="P130">
        <v>13.948700000000001</v>
      </c>
      <c r="Q130" s="1"/>
      <c r="R130" s="1"/>
      <c r="S130" s="1"/>
      <c r="T130">
        <v>28.854700000000001</v>
      </c>
      <c r="U130" s="3"/>
      <c r="V130" s="1"/>
      <c r="W130" s="1"/>
      <c r="X130">
        <v>21.453900000000001</v>
      </c>
      <c r="Y130" s="1"/>
      <c r="Z130">
        <v>8.0472000000000001</v>
      </c>
      <c r="AA130" s="1"/>
      <c r="AB130" s="28">
        <v>8.0472000000000001</v>
      </c>
      <c r="AE130" s="29">
        <v>7.9144820593131557</v>
      </c>
      <c r="AF130" s="29"/>
      <c r="AG130" s="27"/>
      <c r="AH130" s="27">
        <f t="shared" si="13"/>
        <v>7.9144820593131557</v>
      </c>
      <c r="AI130" s="1"/>
      <c r="AJ130" s="5"/>
      <c r="AL130" s="5"/>
      <c r="AM130" s="5"/>
      <c r="AN130" s="5"/>
      <c r="AO130" s="5"/>
      <c r="AP130" s="5"/>
      <c r="AQ130" s="31">
        <v>11.21829068896816</v>
      </c>
      <c r="AR130" s="31">
        <v>0.26711269546835775</v>
      </c>
      <c r="AS130" s="31">
        <v>0.42557784647905939</v>
      </c>
      <c r="AT130" s="31">
        <v>1.3586991924957061</v>
      </c>
      <c r="AU130" s="31">
        <v>31.040819980010571</v>
      </c>
      <c r="AV130" s="33"/>
      <c r="AW130">
        <v>2.0459999999999998</v>
      </c>
      <c r="AX130" s="27">
        <v>2.9200425555545579</v>
      </c>
      <c r="AY130" s="27"/>
      <c r="AZ130" s="27">
        <v>2.9200425555545579</v>
      </c>
      <c r="BB130" s="27">
        <v>1.51648747171817</v>
      </c>
      <c r="BC130" s="27"/>
      <c r="BD130" s="27">
        <v>1.51648747171817</v>
      </c>
      <c r="BE130" s="1"/>
      <c r="BF130" s="1"/>
      <c r="BG130" s="1"/>
      <c r="BJ130">
        <v>6</v>
      </c>
    </row>
    <row r="131" spans="1:62" x14ac:dyDescent="0.2">
      <c r="A131" s="2">
        <v>130</v>
      </c>
      <c r="B131" s="1" t="s">
        <v>65</v>
      </c>
      <c r="C131" s="25">
        <v>44022</v>
      </c>
      <c r="D131" s="26">
        <v>0.66670138888730435</v>
      </c>
      <c r="E131" s="25">
        <v>44022</v>
      </c>
      <c r="F131" s="26">
        <v>0.37503472222222217</v>
      </c>
      <c r="G131" t="s">
        <v>92</v>
      </c>
      <c r="H131" t="s">
        <v>93</v>
      </c>
      <c r="I131" s="27">
        <v>47.735166666666665</v>
      </c>
      <c r="J131" s="3">
        <v>-122.76216666666667</v>
      </c>
      <c r="K131" s="1">
        <v>17</v>
      </c>
      <c r="L131">
        <v>1</v>
      </c>
      <c r="M131" s="27"/>
      <c r="N131">
        <v>95.528000000000006</v>
      </c>
      <c r="O131">
        <v>94.706999999999994</v>
      </c>
      <c r="P131">
        <v>10.0952</v>
      </c>
      <c r="Q131" s="1"/>
      <c r="R131" s="1"/>
      <c r="S131" s="1"/>
      <c r="T131">
        <v>30.0608</v>
      </c>
      <c r="U131" s="3"/>
      <c r="V131" s="1"/>
      <c r="W131" s="1"/>
      <c r="X131">
        <v>23.084499999999998</v>
      </c>
      <c r="Y131" s="1"/>
      <c r="Z131">
        <v>4.8922999999999996</v>
      </c>
      <c r="AA131" s="1"/>
      <c r="AB131" s="28">
        <v>4.8922999999999996</v>
      </c>
      <c r="AE131" s="29">
        <v>5.0551366604925976</v>
      </c>
      <c r="AF131" s="29"/>
      <c r="AG131" s="27"/>
      <c r="AH131" s="27">
        <f t="shared" si="13"/>
        <v>5.0551366604925976</v>
      </c>
      <c r="AI131" s="1"/>
      <c r="AJ131" s="5"/>
      <c r="AL131" s="5"/>
      <c r="AM131" s="5"/>
      <c r="AN131" s="5"/>
      <c r="AO131" s="5"/>
      <c r="AP131" s="5"/>
      <c r="AQ131" s="31">
        <v>25.425553764869868</v>
      </c>
      <c r="AR131" s="31">
        <v>0.37551476772360942</v>
      </c>
      <c r="AS131" s="31">
        <v>1.0946469229752938</v>
      </c>
      <c r="AT131" s="31">
        <v>2.6145456270577356</v>
      </c>
      <c r="AU131" s="31">
        <v>52.751647969824283</v>
      </c>
      <c r="AV131" s="33"/>
      <c r="AW131">
        <v>8.7400000000000005E-2</v>
      </c>
      <c r="AX131" s="27"/>
      <c r="AY131" s="27"/>
      <c r="AZ131" s="27"/>
      <c r="BB131" s="27"/>
      <c r="BC131" s="27"/>
      <c r="BD131" s="27"/>
      <c r="BE131" s="1"/>
      <c r="BF131" s="1"/>
      <c r="BG131" s="1"/>
      <c r="BJ131">
        <v>5.5</v>
      </c>
    </row>
    <row r="132" spans="1:62" x14ac:dyDescent="0.2">
      <c r="A132" s="2">
        <v>131</v>
      </c>
      <c r="B132" s="1" t="s">
        <v>65</v>
      </c>
      <c r="C132" s="25">
        <v>44022</v>
      </c>
      <c r="D132" s="26">
        <v>0.66753472221898846</v>
      </c>
      <c r="E132" s="25">
        <v>44022</v>
      </c>
      <c r="F132" s="26">
        <v>0.37586805555555558</v>
      </c>
      <c r="G132" t="s">
        <v>92</v>
      </c>
      <c r="H132" t="s">
        <v>93</v>
      </c>
      <c r="I132" s="27">
        <v>47.735166666666665</v>
      </c>
      <c r="J132" s="3">
        <v>-122.76216666666667</v>
      </c>
      <c r="K132" s="1">
        <v>17</v>
      </c>
      <c r="L132">
        <v>2</v>
      </c>
      <c r="M132" s="27"/>
      <c r="N132">
        <v>81.126999999999995</v>
      </c>
      <c r="O132">
        <v>80.433000000000007</v>
      </c>
      <c r="P132">
        <v>10.2249</v>
      </c>
      <c r="Q132" s="1"/>
      <c r="R132" s="1"/>
      <c r="S132" s="1"/>
      <c r="T132">
        <v>30.055900000000001</v>
      </c>
      <c r="U132" s="3"/>
      <c r="V132" s="1"/>
      <c r="W132" s="1"/>
      <c r="X132">
        <v>23.0594</v>
      </c>
      <c r="Y132" s="1"/>
      <c r="Z132">
        <v>5.0118</v>
      </c>
      <c r="AA132" s="1"/>
      <c r="AB132" s="28">
        <v>5.0118</v>
      </c>
      <c r="AE132" s="29">
        <v>5.1122888493877099</v>
      </c>
      <c r="AF132" s="29"/>
      <c r="AG132" s="27"/>
      <c r="AH132" s="27">
        <f t="shared" si="13"/>
        <v>5.1122888493877099</v>
      </c>
      <c r="AI132" s="1"/>
      <c r="AJ132" s="5"/>
      <c r="AL132" s="5"/>
      <c r="AM132" s="5"/>
      <c r="AN132" s="5"/>
      <c r="AO132" s="5"/>
      <c r="AP132" s="5"/>
      <c r="AQ132" s="31">
        <v>25.580669130202143</v>
      </c>
      <c r="AR132" s="31">
        <v>0.38996989298454221</v>
      </c>
      <c r="AS132" s="31">
        <v>1.0766473246135553</v>
      </c>
      <c r="AT132" s="31">
        <v>2.6000267638525565</v>
      </c>
      <c r="AU132" s="31">
        <v>53.646938072532706</v>
      </c>
      <c r="AV132" s="33"/>
      <c r="AW132">
        <v>8.0199999999999994E-2</v>
      </c>
      <c r="AX132" s="27"/>
      <c r="AY132" s="27"/>
      <c r="AZ132" s="27"/>
      <c r="BB132" s="27"/>
      <c r="BC132" s="27"/>
      <c r="BD132" s="27"/>
      <c r="BE132" s="1"/>
      <c r="BF132" s="1"/>
      <c r="BG132" s="1"/>
      <c r="BJ132">
        <v>5.5</v>
      </c>
    </row>
    <row r="133" spans="1:62" x14ac:dyDescent="0.2">
      <c r="A133" s="2">
        <v>132</v>
      </c>
      <c r="B133" s="1" t="s">
        <v>65</v>
      </c>
      <c r="C133" s="25">
        <v>44022</v>
      </c>
      <c r="D133" s="26">
        <v>0.66870370370452292</v>
      </c>
      <c r="E133" s="25">
        <v>44022</v>
      </c>
      <c r="F133" s="26">
        <v>0.37703703703703706</v>
      </c>
      <c r="G133" t="s">
        <v>92</v>
      </c>
      <c r="H133" t="s">
        <v>93</v>
      </c>
      <c r="I133" s="27">
        <v>47.735166666666665</v>
      </c>
      <c r="J133" s="3">
        <v>-122.76216666666667</v>
      </c>
      <c r="K133" s="1">
        <v>17</v>
      </c>
      <c r="L133">
        <v>3</v>
      </c>
      <c r="M133" s="27"/>
      <c r="N133">
        <v>50.982999999999997</v>
      </c>
      <c r="O133">
        <v>50.551000000000002</v>
      </c>
      <c r="P133">
        <v>10.689399999999999</v>
      </c>
      <c r="Q133" s="1"/>
      <c r="R133" s="1"/>
      <c r="S133" s="1"/>
      <c r="T133">
        <v>30.037199999999999</v>
      </c>
      <c r="U133" s="3"/>
      <c r="V133" s="1"/>
      <c r="W133" s="1"/>
      <c r="X133">
        <v>22.967600000000001</v>
      </c>
      <c r="Y133" s="1"/>
      <c r="Z133">
        <v>5.4272999999999998</v>
      </c>
      <c r="AA133" s="1"/>
      <c r="AB133" s="28">
        <v>5.4272999999999998</v>
      </c>
      <c r="AE133" s="29">
        <v>5.4596882353005167</v>
      </c>
      <c r="AF133" s="29"/>
      <c r="AG133" s="27"/>
      <c r="AH133" s="27">
        <f t="shared" si="13"/>
        <v>5.4596882353005167</v>
      </c>
      <c r="AI133" s="1"/>
      <c r="AJ133" s="5"/>
      <c r="AL133" s="5"/>
      <c r="AM133" s="5"/>
      <c r="AN133" s="5"/>
      <c r="AO133" s="5"/>
      <c r="AP133" s="5"/>
      <c r="AQ133" s="31">
        <v>22.659057276720837</v>
      </c>
      <c r="AR133" s="31">
        <v>0.38627622836570219</v>
      </c>
      <c r="AS133" s="31">
        <v>2.0932367033954287</v>
      </c>
      <c r="AT133" s="31">
        <v>2.4079565702999073</v>
      </c>
      <c r="AU133" s="31">
        <v>50.030279435618972</v>
      </c>
      <c r="AV133" s="33"/>
      <c r="AW133">
        <v>0.14599999999999999</v>
      </c>
      <c r="AX133" s="27">
        <v>0.19604525991355687</v>
      </c>
      <c r="AY133" s="27"/>
      <c r="AZ133" s="27">
        <v>0.19604525991355687</v>
      </c>
      <c r="BB133" s="27">
        <v>0.93135531172280661</v>
      </c>
      <c r="BC133" s="27"/>
      <c r="BD133" s="27">
        <v>0.93135531172280661</v>
      </c>
      <c r="BE133" s="1"/>
      <c r="BF133" s="1"/>
      <c r="BG133" s="1"/>
      <c r="BJ133">
        <v>5.5</v>
      </c>
    </row>
    <row r="134" spans="1:62" x14ac:dyDescent="0.2">
      <c r="A134" s="2">
        <v>133</v>
      </c>
      <c r="B134" s="1" t="s">
        <v>65</v>
      </c>
      <c r="C134" s="25">
        <v>44022</v>
      </c>
      <c r="D134" s="26">
        <v>0.66940972222073469</v>
      </c>
      <c r="E134" s="25">
        <v>44022</v>
      </c>
      <c r="F134" s="26">
        <v>0.3777430555555556</v>
      </c>
      <c r="G134" t="s">
        <v>92</v>
      </c>
      <c r="H134" t="s">
        <v>93</v>
      </c>
      <c r="I134" s="27">
        <v>47.735166666666665</v>
      </c>
      <c r="J134" s="3">
        <v>-122.76216666666667</v>
      </c>
      <c r="K134" s="1">
        <v>17</v>
      </c>
      <c r="L134">
        <v>4</v>
      </c>
      <c r="M134" s="27"/>
      <c r="N134">
        <v>30.51</v>
      </c>
      <c r="O134">
        <v>30.251999999999999</v>
      </c>
      <c r="P134">
        <v>10.9626</v>
      </c>
      <c r="Q134" s="1"/>
      <c r="R134" s="1"/>
      <c r="S134" s="1"/>
      <c r="T134">
        <v>30.009</v>
      </c>
      <c r="U134" s="3"/>
      <c r="V134" s="1"/>
      <c r="W134" s="1"/>
      <c r="X134">
        <v>22.899100000000001</v>
      </c>
      <c r="Y134" s="1"/>
      <c r="Z134">
        <v>5.6879</v>
      </c>
      <c r="AA134" s="1"/>
      <c r="AB134" s="28">
        <v>5.6879</v>
      </c>
      <c r="AE134" s="29">
        <v>5.7929903437908168</v>
      </c>
      <c r="AF134" s="29"/>
      <c r="AG134" s="27"/>
      <c r="AH134" s="27">
        <f t="shared" si="13"/>
        <v>5.7929903437908168</v>
      </c>
      <c r="AI134" s="1"/>
      <c r="AJ134" s="5"/>
      <c r="AL134" s="5"/>
      <c r="AM134" s="5"/>
      <c r="AN134" s="5"/>
      <c r="AO134" s="5"/>
      <c r="AP134" s="5"/>
      <c r="AQ134" s="31">
        <v>20.705992517069628</v>
      </c>
      <c r="AR134" s="31">
        <v>0.38947646122341129</v>
      </c>
      <c r="AS134" s="31">
        <v>2.5992403351829831</v>
      </c>
      <c r="AT134" s="31">
        <v>2.2662078900779496</v>
      </c>
      <c r="AU134" s="31">
        <v>46.77237658666931</v>
      </c>
      <c r="AV134" s="33"/>
      <c r="AW134">
        <v>0.158</v>
      </c>
      <c r="AX134" s="27">
        <v>0.28271790113849782</v>
      </c>
      <c r="AY134" s="27"/>
      <c r="AZ134" s="27">
        <v>0.28271790113849782</v>
      </c>
      <c r="BB134" s="27">
        <v>0.72567927682513844</v>
      </c>
      <c r="BC134" s="27"/>
      <c r="BD134" s="27">
        <v>0.72567927682513844</v>
      </c>
      <c r="BE134" s="1"/>
      <c r="BF134" s="1"/>
      <c r="BG134" s="1"/>
      <c r="BJ134">
        <v>5.5</v>
      </c>
    </row>
    <row r="135" spans="1:62" x14ac:dyDescent="0.2">
      <c r="A135" s="2">
        <v>134</v>
      </c>
      <c r="B135" s="1" t="s">
        <v>65</v>
      </c>
      <c r="C135" s="25">
        <v>44022</v>
      </c>
      <c r="D135" s="26">
        <v>0.66998842592147412</v>
      </c>
      <c r="E135" s="25">
        <v>44022</v>
      </c>
      <c r="F135" s="26">
        <v>0.3783217592592592</v>
      </c>
      <c r="G135" t="s">
        <v>92</v>
      </c>
      <c r="H135" t="s">
        <v>93</v>
      </c>
      <c r="I135" s="27">
        <v>47.735166666666665</v>
      </c>
      <c r="J135" s="3">
        <v>-122.76216666666667</v>
      </c>
      <c r="K135" s="1">
        <v>17</v>
      </c>
      <c r="L135">
        <v>5</v>
      </c>
      <c r="M135" s="27"/>
      <c r="N135">
        <v>20.77</v>
      </c>
      <c r="O135">
        <v>20.594999999999999</v>
      </c>
      <c r="P135">
        <v>11.3529</v>
      </c>
      <c r="Q135" s="1"/>
      <c r="R135" s="1"/>
      <c r="S135" s="1"/>
      <c r="T135">
        <v>29.927700000000002</v>
      </c>
      <c r="U135" s="3"/>
      <c r="V135" s="1"/>
      <c r="W135" s="1"/>
      <c r="X135">
        <v>22.7684</v>
      </c>
      <c r="Y135" s="1"/>
      <c r="Z135">
        <v>6.0170000000000003</v>
      </c>
      <c r="AA135" s="1"/>
      <c r="AB135" s="28">
        <v>6.0170000000000003</v>
      </c>
      <c r="AE135" s="29">
        <v>6.1550871602846682</v>
      </c>
      <c r="AF135" s="29"/>
      <c r="AG135" s="27"/>
      <c r="AH135" s="27">
        <f t="shared" si="13"/>
        <v>6.1550871602846682</v>
      </c>
      <c r="AI135" s="1"/>
      <c r="AJ135" s="5"/>
      <c r="AL135" s="5"/>
      <c r="AM135" s="5"/>
      <c r="AN135" s="5"/>
      <c r="AO135" s="5"/>
      <c r="AP135" s="5"/>
      <c r="AQ135" s="31">
        <v>19.04103933055886</v>
      </c>
      <c r="AR135" s="31">
        <v>0.39485759500594531</v>
      </c>
      <c r="AS135" s="31">
        <v>2.7413137027348391</v>
      </c>
      <c r="AT135" s="31">
        <v>2.1412102887039239</v>
      </c>
      <c r="AU135" s="31">
        <v>44.102320360166473</v>
      </c>
      <c r="AV135" s="33"/>
      <c r="AW135">
        <v>0.26319999999999999</v>
      </c>
      <c r="AX135" s="27">
        <v>0.44368137769910238</v>
      </c>
      <c r="AY135" s="27"/>
      <c r="AZ135" s="27">
        <v>0.44368137769910238</v>
      </c>
      <c r="BB135" s="27">
        <v>0.63152472302817042</v>
      </c>
      <c r="BC135" s="27"/>
      <c r="BD135" s="27">
        <v>0.63152472302817042</v>
      </c>
      <c r="BE135" s="1"/>
      <c r="BF135" s="1"/>
      <c r="BG135" s="1"/>
      <c r="BJ135">
        <v>5.5</v>
      </c>
    </row>
    <row r="136" spans="1:62" x14ac:dyDescent="0.2">
      <c r="A136" s="2">
        <v>135</v>
      </c>
      <c r="B136" s="1" t="s">
        <v>65</v>
      </c>
      <c r="C136" s="25">
        <v>44022</v>
      </c>
      <c r="D136" s="26">
        <v>0.67075231481430819</v>
      </c>
      <c r="E136" s="25">
        <v>44022</v>
      </c>
      <c r="F136" s="26">
        <v>0.37908564814814816</v>
      </c>
      <c r="G136" t="s">
        <v>92</v>
      </c>
      <c r="H136" t="s">
        <v>93</v>
      </c>
      <c r="I136" s="27">
        <v>47.735166666666665</v>
      </c>
      <c r="J136" s="3">
        <v>-122.76216666666667</v>
      </c>
      <c r="K136" s="1">
        <v>17</v>
      </c>
      <c r="L136">
        <v>6</v>
      </c>
      <c r="M136" s="27"/>
      <c r="N136">
        <v>10.210000000000001</v>
      </c>
      <c r="O136">
        <v>10.124000000000001</v>
      </c>
      <c r="P136">
        <v>12.441700000000001</v>
      </c>
      <c r="Q136" s="1"/>
      <c r="R136" s="1"/>
      <c r="S136" s="1"/>
      <c r="T136">
        <v>29.517800000000001</v>
      </c>
      <c r="U136" s="3"/>
      <c r="V136" s="1"/>
      <c r="W136" s="1"/>
      <c r="X136">
        <v>22.254999999999999</v>
      </c>
      <c r="Y136" s="1"/>
      <c r="Z136">
        <v>6.8059000000000003</v>
      </c>
      <c r="AA136" s="1"/>
      <c r="AB136" s="28">
        <v>6.8059000000000003</v>
      </c>
      <c r="AE136" s="29">
        <v>6.7731920672626753</v>
      </c>
      <c r="AF136" s="29"/>
      <c r="AG136" s="27"/>
      <c r="AH136" s="27">
        <f t="shared" si="13"/>
        <v>6.7731920672626753</v>
      </c>
      <c r="AI136" s="1"/>
      <c r="AJ136" s="5"/>
      <c r="AL136" s="5"/>
      <c r="AM136" s="5"/>
      <c r="AN136" s="5"/>
      <c r="AO136" s="5"/>
      <c r="AP136" s="5"/>
      <c r="AQ136" s="31">
        <v>15.671704470062096</v>
      </c>
      <c r="AR136" s="31">
        <v>0.34529600327652271</v>
      </c>
      <c r="AS136" s="31">
        <v>1.6404788462808824</v>
      </c>
      <c r="AT136" s="31">
        <v>1.8046562742238077</v>
      </c>
      <c r="AU136" s="31">
        <v>38.163629981397811</v>
      </c>
      <c r="AV136" s="33"/>
      <c r="AW136">
        <v>1.5502</v>
      </c>
      <c r="AX136" s="27">
        <v>2.1358615159003298</v>
      </c>
      <c r="AY136" s="27"/>
      <c r="AZ136" s="27">
        <v>2.1358615159003298</v>
      </c>
      <c r="BB136" s="27">
        <v>1.1001956804633064</v>
      </c>
      <c r="BC136" s="27"/>
      <c r="BD136" s="27">
        <v>1.1001956804633064</v>
      </c>
      <c r="BE136" s="1"/>
      <c r="BF136" s="1"/>
      <c r="BG136" s="1"/>
      <c r="BJ136">
        <v>5.5</v>
      </c>
    </row>
    <row r="137" spans="1:62" x14ac:dyDescent="0.2">
      <c r="A137" s="2">
        <v>136</v>
      </c>
      <c r="B137" s="1" t="s">
        <v>65</v>
      </c>
      <c r="C137" s="25">
        <v>44022</v>
      </c>
      <c r="D137" s="26">
        <v>0.67119212963007158</v>
      </c>
      <c r="E137" s="25">
        <v>44022</v>
      </c>
      <c r="F137" s="26">
        <v>0.37952546296296297</v>
      </c>
      <c r="G137" t="s">
        <v>92</v>
      </c>
      <c r="H137" t="s">
        <v>93</v>
      </c>
      <c r="I137" s="27">
        <v>47.735166666666665</v>
      </c>
      <c r="J137" s="3">
        <v>-122.76216666666667</v>
      </c>
      <c r="K137" s="1">
        <v>17</v>
      </c>
      <c r="L137">
        <v>7</v>
      </c>
      <c r="M137" s="27"/>
      <c r="N137">
        <v>5.0640000000000001</v>
      </c>
      <c r="O137">
        <v>5.0220000000000002</v>
      </c>
      <c r="P137">
        <v>13.1081</v>
      </c>
      <c r="Q137" s="1"/>
      <c r="R137" s="1"/>
      <c r="S137" s="1"/>
      <c r="T137">
        <v>29.227399999999999</v>
      </c>
      <c r="U137" s="3"/>
      <c r="V137" s="1"/>
      <c r="W137" s="1"/>
      <c r="X137">
        <v>21.905100000000001</v>
      </c>
      <c r="Y137" s="1"/>
      <c r="Z137">
        <v>7.3437000000000001</v>
      </c>
      <c r="AA137" s="1"/>
      <c r="AB137" s="28">
        <v>7.3437000000000001</v>
      </c>
      <c r="AE137" s="29">
        <v>7.4050834986982323</v>
      </c>
      <c r="AF137" s="29"/>
      <c r="AG137" s="27"/>
      <c r="AH137" s="27">
        <f t="shared" si="13"/>
        <v>7.4050834986982323</v>
      </c>
      <c r="AI137" s="1"/>
      <c r="AJ137" s="5"/>
      <c r="AL137" s="5"/>
      <c r="AM137" s="5"/>
      <c r="AN137" s="5"/>
      <c r="AO137" s="5"/>
      <c r="AP137" s="5"/>
      <c r="AQ137" s="31">
        <v>13.192196137878188</v>
      </c>
      <c r="AR137" s="31">
        <v>0.29784330902364908</v>
      </c>
      <c r="AS137" s="31">
        <v>0.80706395547628496</v>
      </c>
      <c r="AT137" s="31">
        <v>1.5506013339939226</v>
      </c>
      <c r="AU137" s="31">
        <v>34.358976883696656</v>
      </c>
      <c r="AV137" s="33"/>
      <c r="AW137">
        <v>2.1589999999999998</v>
      </c>
      <c r="AX137" s="27">
        <v>3.2605422175096828</v>
      </c>
      <c r="AY137" s="27"/>
      <c r="AZ137" s="27">
        <v>3.2605422175096828</v>
      </c>
      <c r="BB137" s="27">
        <v>1.2803767515812265</v>
      </c>
      <c r="BC137" s="27"/>
      <c r="BD137" s="27">
        <v>1.2803767515812265</v>
      </c>
      <c r="BE137" s="1"/>
      <c r="BF137" s="1"/>
      <c r="BG137" s="1"/>
      <c r="BJ137">
        <v>5.5</v>
      </c>
    </row>
    <row r="138" spans="1:62" x14ac:dyDescent="0.2">
      <c r="A138" s="2">
        <v>137</v>
      </c>
      <c r="B138" s="1" t="s">
        <v>65</v>
      </c>
      <c r="C138" s="25">
        <v>44022</v>
      </c>
      <c r="D138" s="26">
        <v>0.671666666661622</v>
      </c>
      <c r="E138" s="25">
        <v>44022</v>
      </c>
      <c r="F138" s="26">
        <v>0.37999999999999995</v>
      </c>
      <c r="G138" t="s">
        <v>92</v>
      </c>
      <c r="H138" t="s">
        <v>93</v>
      </c>
      <c r="I138" s="27">
        <v>47.735166666666665</v>
      </c>
      <c r="J138" s="3">
        <v>-122.76216666666667</v>
      </c>
      <c r="K138" s="1">
        <v>17</v>
      </c>
      <c r="L138">
        <v>8</v>
      </c>
      <c r="M138" s="27"/>
      <c r="N138">
        <v>2.6640000000000001</v>
      </c>
      <c r="O138">
        <v>2.641</v>
      </c>
      <c r="P138">
        <v>14.591200000000001</v>
      </c>
      <c r="Q138" s="1"/>
      <c r="R138" s="1"/>
      <c r="S138" s="1"/>
      <c r="T138">
        <v>28.482199999999999</v>
      </c>
      <c r="U138" s="3"/>
      <c r="V138" s="1"/>
      <c r="W138" s="1"/>
      <c r="X138">
        <v>21.037800000000001</v>
      </c>
      <c r="Y138" s="1"/>
      <c r="Z138">
        <v>8.5347000000000008</v>
      </c>
      <c r="AA138" s="1"/>
      <c r="AB138" s="28">
        <v>8.5347000000000008</v>
      </c>
      <c r="AE138" s="29">
        <v>8.4285079566834131</v>
      </c>
      <c r="AF138" s="29"/>
      <c r="AG138" s="27"/>
      <c r="AH138" s="27">
        <f t="shared" si="13"/>
        <v>8.4285079566834131</v>
      </c>
      <c r="AI138" s="1"/>
      <c r="AJ138" s="5"/>
      <c r="AL138" s="5"/>
      <c r="AM138" s="5"/>
      <c r="AN138" s="5"/>
      <c r="AO138" s="5"/>
      <c r="AP138" s="5"/>
      <c r="AQ138" s="31">
        <v>8.2392600202140311</v>
      </c>
      <c r="AR138" s="31">
        <v>0.21303229845422114</v>
      </c>
      <c r="AS138" s="31">
        <v>0.14736097859690844</v>
      </c>
      <c r="AT138" s="31">
        <v>1.1149744266349584</v>
      </c>
      <c r="AU138" s="31">
        <v>26.934845687752677</v>
      </c>
      <c r="AV138" s="33"/>
      <c r="AW138">
        <v>2.7301000000000002</v>
      </c>
      <c r="AX138" s="27">
        <v>3.5391328500184214</v>
      </c>
      <c r="AY138" s="27"/>
      <c r="AZ138" s="27">
        <v>3.5391328500184214</v>
      </c>
      <c r="BB138" s="27">
        <v>1.6176808757997603</v>
      </c>
      <c r="BC138" s="27"/>
      <c r="BD138" s="27">
        <v>1.6176808757997603</v>
      </c>
      <c r="BE138" s="1"/>
      <c r="BF138" s="1"/>
      <c r="BG138" s="1"/>
      <c r="BJ138">
        <v>5.5</v>
      </c>
    </row>
    <row r="139" spans="1:62" x14ac:dyDescent="0.2">
      <c r="A139" s="2">
        <v>138</v>
      </c>
      <c r="B139" s="1" t="s">
        <v>65</v>
      </c>
      <c r="C139" s="25">
        <v>44022</v>
      </c>
      <c r="D139" s="26">
        <v>0.71435185184964212</v>
      </c>
      <c r="E139" s="25">
        <v>44022</v>
      </c>
      <c r="F139" s="26">
        <v>0.42268518518518516</v>
      </c>
      <c r="G139" t="s">
        <v>94</v>
      </c>
      <c r="H139" t="s">
        <v>95</v>
      </c>
      <c r="I139" s="27">
        <v>47.660833333333336</v>
      </c>
      <c r="J139" s="3">
        <v>-122.86133333333333</v>
      </c>
      <c r="K139" s="1">
        <v>15</v>
      </c>
      <c r="L139">
        <v>1</v>
      </c>
      <c r="M139" s="27"/>
      <c r="N139">
        <v>126.393</v>
      </c>
      <c r="O139">
        <v>125.298</v>
      </c>
      <c r="P139">
        <v>9.2872000000000003</v>
      </c>
      <c r="Q139" s="1"/>
      <c r="R139" s="1"/>
      <c r="S139" s="1"/>
      <c r="T139">
        <v>30.255299999999998</v>
      </c>
      <c r="U139" s="3"/>
      <c r="V139" s="1"/>
      <c r="W139" s="1"/>
      <c r="X139">
        <v>23.363800000000001</v>
      </c>
      <c r="Y139" s="1"/>
      <c r="Z139">
        <v>3.8159999999999998</v>
      </c>
      <c r="AA139" s="1"/>
      <c r="AB139" s="28">
        <v>3.8159999999999998</v>
      </c>
      <c r="AE139" s="29">
        <v>4.0041917811135894</v>
      </c>
      <c r="AF139" s="29"/>
      <c r="AG139" s="27"/>
      <c r="AH139" s="27">
        <f t="shared" si="13"/>
        <v>4.0041917811135894</v>
      </c>
      <c r="AI139" s="1"/>
      <c r="AJ139" s="5"/>
      <c r="AL139" s="5"/>
      <c r="AM139" s="5"/>
      <c r="AN139" s="5"/>
      <c r="AO139" s="5"/>
      <c r="AP139" s="5"/>
      <c r="AQ139" s="31">
        <v>30.493333822222223</v>
      </c>
      <c r="AR139" s="31">
        <v>0.17876388888888889</v>
      </c>
      <c r="AS139" s="31">
        <v>2.438888888889998E-5</v>
      </c>
      <c r="AT139" s="31">
        <v>3.1609560888888888</v>
      </c>
      <c r="AU139" s="31">
        <v>69.473783622222214</v>
      </c>
      <c r="AV139" s="33"/>
      <c r="AW139">
        <v>-5.0000000000000001E-4</v>
      </c>
      <c r="AX139" s="27"/>
      <c r="AY139" s="27"/>
      <c r="AZ139" s="27"/>
      <c r="BB139" s="27"/>
      <c r="BC139" s="27"/>
      <c r="BD139" s="27"/>
      <c r="BE139" s="1"/>
      <c r="BF139" s="1"/>
      <c r="BG139" s="1"/>
      <c r="BJ139">
        <v>7</v>
      </c>
    </row>
    <row r="140" spans="1:62" x14ac:dyDescent="0.2">
      <c r="A140" s="2">
        <v>139</v>
      </c>
      <c r="B140" s="1" t="s">
        <v>65</v>
      </c>
      <c r="C140" s="25">
        <v>44022</v>
      </c>
      <c r="D140" s="26">
        <v>0.71561342592030996</v>
      </c>
      <c r="E140" s="25">
        <v>44022</v>
      </c>
      <c r="F140" s="26">
        <v>0.42394675925925923</v>
      </c>
      <c r="G140" t="s">
        <v>94</v>
      </c>
      <c r="H140" t="s">
        <v>95</v>
      </c>
      <c r="I140" s="27">
        <v>47.660833333333336</v>
      </c>
      <c r="J140" s="3">
        <v>-122.86133333333333</v>
      </c>
      <c r="K140" s="1">
        <v>15</v>
      </c>
      <c r="L140">
        <v>2</v>
      </c>
      <c r="M140" s="27"/>
      <c r="N140">
        <v>81.052000000000007</v>
      </c>
      <c r="O140">
        <v>80.358999999999995</v>
      </c>
      <c r="P140">
        <v>9.7384000000000004</v>
      </c>
      <c r="Q140" s="1"/>
      <c r="R140" s="1"/>
      <c r="S140" s="1"/>
      <c r="T140">
        <v>30.049700000000001</v>
      </c>
      <c r="U140" s="3"/>
      <c r="V140" s="1"/>
      <c r="W140" s="1"/>
      <c r="X140">
        <v>23.1325</v>
      </c>
      <c r="Y140" s="1"/>
      <c r="Z140">
        <v>5.0419999999999998</v>
      </c>
      <c r="AA140" s="1"/>
      <c r="AB140" s="28">
        <v>5.0419999999999998</v>
      </c>
      <c r="AE140" s="29">
        <v>5.0173564626662905</v>
      </c>
      <c r="AF140" s="29"/>
      <c r="AG140" s="27"/>
      <c r="AH140" s="27">
        <f t="shared" si="13"/>
        <v>5.0173564626662905</v>
      </c>
      <c r="AI140" s="1"/>
      <c r="AJ140" s="5"/>
      <c r="AL140" s="5"/>
      <c r="AM140" s="5"/>
      <c r="AN140" s="5"/>
      <c r="AO140" s="5"/>
      <c r="AP140" s="5"/>
      <c r="AQ140" s="31">
        <v>27.873543502853746</v>
      </c>
      <c r="AR140" s="31">
        <v>4.6355274791914397E-2</v>
      </c>
      <c r="AS140" s="31">
        <v>2.5231866825213821E-5</v>
      </c>
      <c r="AT140" s="31">
        <v>2.6122562677764565</v>
      </c>
      <c r="AU140" s="31">
        <v>52.14246287348395</v>
      </c>
      <c r="AV140" s="33"/>
      <c r="AW140">
        <v>-5.0000000000000001E-4</v>
      </c>
      <c r="AX140" s="27"/>
      <c r="AY140" s="27"/>
      <c r="AZ140" s="27"/>
      <c r="BB140" s="27"/>
      <c r="BC140" s="27"/>
      <c r="BD140" s="27"/>
      <c r="BE140" s="1"/>
      <c r="BF140" s="1"/>
      <c r="BG140" s="1"/>
      <c r="BJ140">
        <v>7</v>
      </c>
    </row>
    <row r="141" spans="1:62" x14ac:dyDescent="0.2">
      <c r="A141" s="2">
        <v>140</v>
      </c>
      <c r="B141" s="1" t="s">
        <v>65</v>
      </c>
      <c r="C141" s="25">
        <v>44022</v>
      </c>
      <c r="D141" s="26">
        <v>0.71663194444408873</v>
      </c>
      <c r="E141" s="25">
        <v>44022</v>
      </c>
      <c r="F141" s="26">
        <v>0.42496527777777776</v>
      </c>
      <c r="G141" t="s">
        <v>94</v>
      </c>
      <c r="H141" t="s">
        <v>95</v>
      </c>
      <c r="I141" s="27">
        <v>47.660833333333336</v>
      </c>
      <c r="J141" s="3">
        <v>-122.86133333333333</v>
      </c>
      <c r="K141" s="1">
        <v>15</v>
      </c>
      <c r="L141">
        <v>3</v>
      </c>
      <c r="M141" s="27"/>
      <c r="N141">
        <v>50.738</v>
      </c>
      <c r="O141">
        <v>50.307000000000002</v>
      </c>
      <c r="P141">
        <v>10.3279</v>
      </c>
      <c r="Q141" s="1"/>
      <c r="R141" s="1"/>
      <c r="S141" s="1"/>
      <c r="T141">
        <v>29.968</v>
      </c>
      <c r="U141" s="3"/>
      <c r="V141" s="1"/>
      <c r="W141" s="1"/>
      <c r="X141">
        <v>22.973600000000001</v>
      </c>
      <c r="Y141" s="1"/>
      <c r="Z141">
        <v>5.4074</v>
      </c>
      <c r="AA141" s="1"/>
      <c r="AB141" s="28">
        <v>5.4074</v>
      </c>
      <c r="AE141" s="29">
        <v>5.3919884172408379</v>
      </c>
      <c r="AF141" s="29"/>
      <c r="AG141" s="27"/>
      <c r="AH141" s="27">
        <f t="shared" si="13"/>
        <v>5.3919884172408379</v>
      </c>
      <c r="AI141" s="1"/>
      <c r="AJ141" s="5"/>
      <c r="AL141" s="5"/>
      <c r="AM141" s="5"/>
      <c r="AN141" s="5"/>
      <c r="AO141" s="5"/>
      <c r="AP141" s="5"/>
      <c r="AQ141" s="31">
        <v>25.455827279614216</v>
      </c>
      <c r="AR141" s="31">
        <v>9.3579537481833799E-2</v>
      </c>
      <c r="AS141" s="31">
        <v>2.6074976879376783E-5</v>
      </c>
      <c r="AT141" s="31">
        <v>2.4289610450521866</v>
      </c>
      <c r="AU141" s="31">
        <v>49.321559862135025</v>
      </c>
      <c r="AV141" s="33"/>
      <c r="AW141">
        <v>1.8599999999999998E-2</v>
      </c>
      <c r="AX141" s="27">
        <v>5.3654492186868151E-2</v>
      </c>
      <c r="AY141" s="27"/>
      <c r="AZ141" s="27">
        <v>5.3654492186868151E-2</v>
      </c>
      <c r="BB141" s="27">
        <v>0.37538405868585917</v>
      </c>
      <c r="BC141" s="27"/>
      <c r="BD141" s="27">
        <v>0.37538405868585917</v>
      </c>
      <c r="BE141" s="1"/>
      <c r="BF141" s="1"/>
      <c r="BG141" s="1"/>
      <c r="BJ141">
        <v>7</v>
      </c>
    </row>
    <row r="142" spans="1:62" x14ac:dyDescent="0.2">
      <c r="A142" s="2">
        <v>141</v>
      </c>
      <c r="B142" s="1" t="s">
        <v>65</v>
      </c>
      <c r="C142" s="25">
        <v>44022</v>
      </c>
      <c r="D142" s="26">
        <v>0.7174421296294895</v>
      </c>
      <c r="E142" s="25">
        <v>44022</v>
      </c>
      <c r="F142" s="26">
        <v>0.42577546296296293</v>
      </c>
      <c r="G142" t="s">
        <v>94</v>
      </c>
      <c r="H142" t="s">
        <v>95</v>
      </c>
      <c r="I142" s="27">
        <v>47.660833333333336</v>
      </c>
      <c r="J142" s="3">
        <v>-122.86133333333333</v>
      </c>
      <c r="K142" s="1">
        <v>15</v>
      </c>
      <c r="L142">
        <v>4</v>
      </c>
      <c r="M142" s="27"/>
      <c r="N142">
        <v>30.661000000000001</v>
      </c>
      <c r="O142">
        <v>30.402999999999999</v>
      </c>
      <c r="P142">
        <v>10.561</v>
      </c>
      <c r="Q142" s="1"/>
      <c r="R142" s="1"/>
      <c r="S142" s="1"/>
      <c r="T142">
        <v>29.8874</v>
      </c>
      <c r="U142" s="3"/>
      <c r="V142" s="1"/>
      <c r="W142" s="1"/>
      <c r="X142">
        <v>22.872</v>
      </c>
      <c r="Y142" s="1"/>
      <c r="Z142">
        <v>5.6679000000000004</v>
      </c>
      <c r="AA142" s="1"/>
      <c r="AB142" s="28">
        <v>5.6679000000000004</v>
      </c>
      <c r="AE142" s="29">
        <v>5.5607828645619302</v>
      </c>
      <c r="AF142" s="29"/>
      <c r="AG142" s="27"/>
      <c r="AH142" s="27">
        <f t="shared" si="13"/>
        <v>5.5607828645619302</v>
      </c>
      <c r="AI142" s="1"/>
      <c r="AJ142" s="5"/>
      <c r="AL142" s="5"/>
      <c r="AM142" s="5"/>
      <c r="AN142" s="5"/>
      <c r="AO142" s="5"/>
      <c r="AP142" s="5"/>
      <c r="AQ142" s="31">
        <v>23.978055865147311</v>
      </c>
      <c r="AR142" s="31">
        <v>0.24996802868278503</v>
      </c>
      <c r="AS142" s="31">
        <v>0.14668746994318932</v>
      </c>
      <c r="AT142" s="31">
        <v>2.3478401287620554</v>
      </c>
      <c r="AU142" s="31">
        <v>46.997011622658214</v>
      </c>
      <c r="AV142" s="33"/>
      <c r="AW142">
        <v>2.8799999999999999E-2</v>
      </c>
      <c r="AX142" s="27">
        <v>8.564082406750112E-2</v>
      </c>
      <c r="AY142" s="27"/>
      <c r="AZ142" s="27">
        <v>8.564082406750112E-2</v>
      </c>
      <c r="BB142" s="27">
        <v>0.42168943316886254</v>
      </c>
      <c r="BC142" s="27"/>
      <c r="BD142" s="27">
        <v>0.42168943316886254</v>
      </c>
      <c r="BE142" s="1"/>
      <c r="BF142" s="1"/>
      <c r="BG142" s="1"/>
      <c r="BJ142">
        <v>7</v>
      </c>
    </row>
    <row r="143" spans="1:62" x14ac:dyDescent="0.2">
      <c r="A143" s="2">
        <v>142</v>
      </c>
      <c r="B143" s="1" t="s">
        <v>65</v>
      </c>
      <c r="C143" s="25">
        <v>44022</v>
      </c>
      <c r="D143" s="26">
        <v>0.71832175925374031</v>
      </c>
      <c r="E143" s="25">
        <v>44022</v>
      </c>
      <c r="F143" s="26">
        <v>0.42665509259259254</v>
      </c>
      <c r="G143" t="s">
        <v>94</v>
      </c>
      <c r="H143" t="s">
        <v>95</v>
      </c>
      <c r="I143" s="27">
        <v>47.660833333333336</v>
      </c>
      <c r="J143" s="3">
        <v>-122.86133333333333</v>
      </c>
      <c r="K143" s="1">
        <v>15</v>
      </c>
      <c r="L143">
        <v>5</v>
      </c>
      <c r="M143" s="27"/>
      <c r="N143">
        <v>20.696000000000002</v>
      </c>
      <c r="O143">
        <v>20.521000000000001</v>
      </c>
      <c r="P143">
        <v>11.247199999999999</v>
      </c>
      <c r="Q143" s="1"/>
      <c r="R143" s="1"/>
      <c r="S143" s="1"/>
      <c r="T143">
        <v>29.732299999999999</v>
      </c>
      <c r="U143" s="3"/>
      <c r="V143" s="1"/>
      <c r="W143" s="1"/>
      <c r="X143">
        <v>22.635000000000002</v>
      </c>
      <c r="Y143" s="1"/>
      <c r="Z143">
        <v>5.9904999999999999</v>
      </c>
      <c r="AA143" s="1"/>
      <c r="AB143" s="28">
        <v>5.9904999999999999</v>
      </c>
      <c r="AE143" s="29">
        <v>5.9533075404423279</v>
      </c>
      <c r="AF143" s="29"/>
      <c r="AG143" s="27"/>
      <c r="AH143" s="27">
        <f t="shared" si="13"/>
        <v>5.9533075404423279</v>
      </c>
      <c r="AI143" s="1"/>
      <c r="AJ143" s="5"/>
      <c r="AL143" s="5"/>
      <c r="AM143" s="5"/>
      <c r="AN143" s="5"/>
      <c r="AO143" s="5"/>
      <c r="AP143" s="5"/>
      <c r="AQ143" s="31">
        <v>21.546163269797859</v>
      </c>
      <c r="AR143" s="31">
        <v>0.35403021046373367</v>
      </c>
      <c r="AS143" s="31">
        <v>0.30508224435196196</v>
      </c>
      <c r="AT143" s="31">
        <v>2.151387898216409</v>
      </c>
      <c r="AU143" s="31">
        <v>43.461283703329372</v>
      </c>
      <c r="AV143" s="33"/>
      <c r="AW143">
        <v>0.33379999999999999</v>
      </c>
      <c r="AX143" s="27">
        <v>0.21152251727515345</v>
      </c>
      <c r="AY143" s="27"/>
      <c r="AZ143" s="27">
        <v>0.21152251727515345</v>
      </c>
      <c r="BB143" s="27">
        <v>0.37096777807030107</v>
      </c>
      <c r="BC143" s="27"/>
      <c r="BD143" s="27">
        <v>0.37096777807030107</v>
      </c>
      <c r="BE143" s="1"/>
      <c r="BF143" s="1"/>
      <c r="BG143" s="1"/>
      <c r="BJ143">
        <v>7</v>
      </c>
    </row>
    <row r="144" spans="1:62" x14ac:dyDescent="0.2">
      <c r="A144" s="2">
        <v>143</v>
      </c>
      <c r="B144" s="1" t="s">
        <v>65</v>
      </c>
      <c r="C144" s="25">
        <v>44022</v>
      </c>
      <c r="D144" s="26">
        <v>0.71898148147738539</v>
      </c>
      <c r="E144" s="25">
        <v>44022</v>
      </c>
      <c r="F144" s="26">
        <v>0.42731481481481487</v>
      </c>
      <c r="G144" t="s">
        <v>94</v>
      </c>
      <c r="H144" t="s">
        <v>95</v>
      </c>
      <c r="I144" s="27">
        <v>47.660833333333336</v>
      </c>
      <c r="J144" s="3">
        <v>-122.86133333333333</v>
      </c>
      <c r="K144" s="1">
        <v>15</v>
      </c>
      <c r="L144">
        <v>6</v>
      </c>
      <c r="M144" s="27"/>
      <c r="N144">
        <v>10.26</v>
      </c>
      <c r="O144">
        <v>10.173999999999999</v>
      </c>
      <c r="P144">
        <v>12.331799999999999</v>
      </c>
      <c r="Q144" s="1"/>
      <c r="R144" s="1"/>
      <c r="S144" s="1"/>
      <c r="T144">
        <v>29.353899999999999</v>
      </c>
      <c r="U144" s="3"/>
      <c r="V144" s="1"/>
      <c r="W144" s="1"/>
      <c r="X144">
        <v>22.148199999999999</v>
      </c>
      <c r="Y144" s="1"/>
      <c r="Z144">
        <v>7.7149999999999999</v>
      </c>
      <c r="AA144" s="1"/>
      <c r="AB144" s="28">
        <v>7.7149999999999999</v>
      </c>
      <c r="AE144" s="29">
        <v>7.2512929015086582</v>
      </c>
      <c r="AF144" s="29"/>
      <c r="AG144" s="27"/>
      <c r="AH144" s="27">
        <f t="shared" si="13"/>
        <v>7.2512929015086582</v>
      </c>
      <c r="AI144" s="1"/>
      <c r="AJ144" s="5"/>
      <c r="AL144" s="5"/>
      <c r="AM144" s="5"/>
      <c r="AN144" s="5"/>
      <c r="AO144" s="5"/>
      <c r="AP144" s="5"/>
      <c r="AQ144" s="31">
        <v>14.720652811956665</v>
      </c>
      <c r="AR144" s="31">
        <v>0.42109743684766815</v>
      </c>
      <c r="AS144" s="31">
        <v>0.45318134073193284</v>
      </c>
      <c r="AT144" s="31">
        <v>1.6954459764037522</v>
      </c>
      <c r="AU144" s="31">
        <v>32.941078077711722</v>
      </c>
      <c r="AV144" s="33"/>
      <c r="AW144">
        <v>2.6554000000000002</v>
      </c>
      <c r="AX144" s="27">
        <v>1.5889984224572504</v>
      </c>
      <c r="AY144" s="27"/>
      <c r="AZ144" s="27">
        <v>1.5889984224572504</v>
      </c>
      <c r="BB144" s="27">
        <v>1.0311640171791134</v>
      </c>
      <c r="BC144" s="27"/>
      <c r="BD144" s="27">
        <v>1.0311640171791134</v>
      </c>
      <c r="BE144" s="1"/>
      <c r="BF144" s="1"/>
      <c r="BG144" s="1"/>
      <c r="BJ144">
        <v>7</v>
      </c>
    </row>
    <row r="145" spans="1:62" x14ac:dyDescent="0.2">
      <c r="A145" s="2">
        <v>144</v>
      </c>
      <c r="B145" s="1" t="s">
        <v>65</v>
      </c>
      <c r="C145" s="25">
        <v>44022</v>
      </c>
      <c r="D145" s="26">
        <v>0.71946759259299142</v>
      </c>
      <c r="E145" s="25">
        <v>44022</v>
      </c>
      <c r="F145" s="26">
        <v>0.42780092592592595</v>
      </c>
      <c r="G145" t="s">
        <v>94</v>
      </c>
      <c r="H145" t="s">
        <v>95</v>
      </c>
      <c r="I145" s="27">
        <v>47.660833333333336</v>
      </c>
      <c r="J145" s="3">
        <v>-122.86133333333333</v>
      </c>
      <c r="K145" s="1">
        <v>15</v>
      </c>
      <c r="L145">
        <v>7</v>
      </c>
      <c r="M145" s="27"/>
      <c r="N145">
        <v>5.2560000000000002</v>
      </c>
      <c r="O145">
        <v>5.2119999999999997</v>
      </c>
      <c r="P145">
        <v>15.5328</v>
      </c>
      <c r="Q145" s="1"/>
      <c r="R145" s="1"/>
      <c r="S145" s="1"/>
      <c r="T145">
        <v>27.992000000000001</v>
      </c>
      <c r="U145" s="3"/>
      <c r="V145" s="1"/>
      <c r="W145" s="1"/>
      <c r="X145">
        <v>20.465299999999999</v>
      </c>
      <c r="Y145" s="1"/>
      <c r="Z145">
        <v>10.3773</v>
      </c>
      <c r="AA145" s="1"/>
      <c r="AB145" s="28">
        <v>10.3773</v>
      </c>
      <c r="AE145" s="29">
        <v>9.5482233815569053</v>
      </c>
      <c r="AF145" s="29"/>
      <c r="AG145" s="27"/>
      <c r="AH145" s="27">
        <f t="shared" si="13"/>
        <v>9.5482233815569053</v>
      </c>
      <c r="AI145" s="1"/>
      <c r="AJ145" s="5"/>
      <c r="AL145" s="5"/>
      <c r="AM145" s="5"/>
      <c r="AN145" s="5"/>
      <c r="AO145" s="5"/>
      <c r="AP145" s="5"/>
      <c r="AQ145" s="31">
        <v>4.5086321111639585</v>
      </c>
      <c r="AR145" s="31">
        <v>0.16861119059320914</v>
      </c>
      <c r="AS145" s="31">
        <v>9.8384027612630574E-3</v>
      </c>
      <c r="AT145" s="31">
        <v>0.99027685527810805</v>
      </c>
      <c r="AU145" s="31">
        <v>22.259629796379972</v>
      </c>
      <c r="AV145" s="33"/>
      <c r="AW145">
        <v>2.8862000000000001</v>
      </c>
      <c r="AX145" s="27">
        <v>0.56440398511955592</v>
      </c>
      <c r="AY145" s="27"/>
      <c r="AZ145" s="27">
        <v>0.56440398511955592</v>
      </c>
      <c r="BB145" s="27">
        <v>0.31559479440771671</v>
      </c>
      <c r="BC145" s="27"/>
      <c r="BD145" s="27">
        <v>0.31559479440771671</v>
      </c>
      <c r="BE145" s="1"/>
      <c r="BF145" s="1"/>
      <c r="BG145" s="1"/>
      <c r="BJ145">
        <v>7</v>
      </c>
    </row>
    <row r="146" spans="1:62" x14ac:dyDescent="0.2">
      <c r="A146" s="2">
        <v>145</v>
      </c>
      <c r="B146" s="1" t="s">
        <v>65</v>
      </c>
      <c r="C146" s="25">
        <v>44022</v>
      </c>
      <c r="D146" s="26">
        <v>0.7198495370321325</v>
      </c>
      <c r="E146" s="25">
        <v>44022</v>
      </c>
      <c r="F146" s="26">
        <v>0.42818287037037034</v>
      </c>
      <c r="G146" t="s">
        <v>94</v>
      </c>
      <c r="H146" t="s">
        <v>95</v>
      </c>
      <c r="I146" s="27">
        <v>47.660833333333336</v>
      </c>
      <c r="J146" s="3">
        <v>-122.86133333333333</v>
      </c>
      <c r="K146" s="1">
        <v>15</v>
      </c>
      <c r="L146">
        <v>8</v>
      </c>
      <c r="M146" s="27"/>
      <c r="N146">
        <v>2.556</v>
      </c>
      <c r="O146">
        <v>2.5339999999999998</v>
      </c>
      <c r="P146">
        <v>16.942699999999999</v>
      </c>
      <c r="Q146" s="1"/>
      <c r="R146" s="1"/>
      <c r="S146" s="1"/>
      <c r="T146">
        <v>26.966699999999999</v>
      </c>
      <c r="U146" s="3"/>
      <c r="V146" s="1"/>
      <c r="W146" s="1"/>
      <c r="X146">
        <v>19.372499999999999</v>
      </c>
      <c r="Y146" s="1"/>
      <c r="Z146">
        <v>9.5172000000000008</v>
      </c>
      <c r="AA146" s="1"/>
      <c r="AB146" s="28">
        <v>9.5172000000000008</v>
      </c>
      <c r="AE146" s="29">
        <v>9.8781674062975178</v>
      </c>
      <c r="AF146" s="29"/>
      <c r="AG146" s="27"/>
      <c r="AH146" s="27">
        <f t="shared" si="13"/>
        <v>9.8781674062975178</v>
      </c>
      <c r="AI146" s="1"/>
      <c r="AJ146" s="5"/>
      <c r="AL146" s="5"/>
      <c r="AM146" s="5"/>
      <c r="AN146" s="5"/>
      <c r="AO146" s="5"/>
      <c r="AP146" s="5"/>
      <c r="AQ146" s="31">
        <v>1.0058637225921521</v>
      </c>
      <c r="AR146" s="31">
        <v>4.8639851010701556E-2</v>
      </c>
      <c r="AS146" s="31">
        <v>3.0292508917961704E-5</v>
      </c>
      <c r="AT146" s="31">
        <v>0.530625003804994</v>
      </c>
      <c r="AU146" s="31">
        <v>13.380191538644471</v>
      </c>
      <c r="AV146" s="33"/>
      <c r="AW146">
        <v>1.2499</v>
      </c>
      <c r="AX146" s="27">
        <v>1.9707707707099664</v>
      </c>
      <c r="AY146" s="27"/>
      <c r="AZ146" s="27">
        <v>1.9707707707099664</v>
      </c>
      <c r="BB146" s="27">
        <v>1.004314071108215</v>
      </c>
      <c r="BC146" s="27"/>
      <c r="BD146" s="27">
        <v>1.004314071108215</v>
      </c>
      <c r="BE146" s="1"/>
      <c r="BF146" s="1"/>
      <c r="BG146" s="1"/>
      <c r="BJ146">
        <v>7</v>
      </c>
    </row>
    <row r="147" spans="1:62" x14ac:dyDescent="0.2">
      <c r="A147" s="2">
        <v>146</v>
      </c>
      <c r="B147" s="1" t="s">
        <v>65</v>
      </c>
      <c r="C147" s="25">
        <v>44022</v>
      </c>
      <c r="D147" s="26">
        <v>0.74921296296088258</v>
      </c>
      <c r="E147" s="25">
        <v>44022</v>
      </c>
      <c r="F147" s="26">
        <v>0.45754629629629634</v>
      </c>
      <c r="G147" t="s">
        <v>96</v>
      </c>
      <c r="H147" t="s">
        <v>97</v>
      </c>
      <c r="I147" s="27">
        <v>47.606666666666669</v>
      </c>
      <c r="J147" s="3">
        <v>-122.93983333333334</v>
      </c>
      <c r="K147" s="1">
        <v>14</v>
      </c>
      <c r="L147">
        <v>1</v>
      </c>
      <c r="M147" s="27"/>
      <c r="N147">
        <v>169.57599999999999</v>
      </c>
      <c r="O147">
        <v>168.09</v>
      </c>
      <c r="P147">
        <v>9.3275000000000006</v>
      </c>
      <c r="Q147" s="1"/>
      <c r="R147" s="1"/>
      <c r="S147" s="1"/>
      <c r="T147">
        <v>30.2821</v>
      </c>
      <c r="U147" s="3"/>
      <c r="V147" s="1"/>
      <c r="W147" s="1"/>
      <c r="X147">
        <v>23.379200000000001</v>
      </c>
      <c r="Y147" s="1"/>
      <c r="Z147">
        <v>3.6554000000000002</v>
      </c>
      <c r="AA147" s="1"/>
      <c r="AB147" s="28">
        <v>3.6554000000000002</v>
      </c>
      <c r="AE147" s="29">
        <v>3.7615490137578012</v>
      </c>
      <c r="AF147" s="29"/>
      <c r="AG147" s="27"/>
      <c r="AH147" s="27">
        <f t="shared" si="13"/>
        <v>3.7615490137578012</v>
      </c>
      <c r="AI147" s="1"/>
      <c r="AJ147" s="5"/>
      <c r="AL147" s="5"/>
      <c r="AM147" s="5"/>
      <c r="AN147" s="5"/>
      <c r="AO147" s="5"/>
      <c r="AP147" s="5"/>
      <c r="AQ147" s="31">
        <v>31.472868338406659</v>
      </c>
      <c r="AR147" s="31">
        <v>4.5514460166468478E-2</v>
      </c>
      <c r="AS147" s="31">
        <v>1.5124851367423176E-5</v>
      </c>
      <c r="AT147" s="31">
        <v>3.2974744975029733</v>
      </c>
      <c r="AU147" s="31">
        <v>74.335293750178366</v>
      </c>
      <c r="AV147" s="33"/>
      <c r="AW147">
        <v>-5.0000000000000001E-4</v>
      </c>
      <c r="AX147" s="27"/>
      <c r="AY147" s="27"/>
      <c r="AZ147" s="27"/>
      <c r="BB147" s="27"/>
      <c r="BC147" s="27"/>
      <c r="BD147" s="27"/>
      <c r="BE147" s="1"/>
      <c r="BF147" s="1"/>
      <c r="BG147" s="1"/>
      <c r="BJ147">
        <v>9</v>
      </c>
    </row>
    <row r="148" spans="1:62" x14ac:dyDescent="0.2">
      <c r="A148" s="2">
        <v>147</v>
      </c>
      <c r="B148" s="1" t="s">
        <v>65</v>
      </c>
      <c r="C148" s="25">
        <v>44022</v>
      </c>
      <c r="D148" s="26">
        <v>0.75013888888497604</v>
      </c>
      <c r="E148" s="25">
        <v>44022</v>
      </c>
      <c r="F148" s="26">
        <v>0.45847222222222223</v>
      </c>
      <c r="G148" t="s">
        <v>96</v>
      </c>
      <c r="H148" t="s">
        <v>97</v>
      </c>
      <c r="I148" s="27">
        <v>47.606666666666669</v>
      </c>
      <c r="J148" s="3">
        <v>-122.93983333333334</v>
      </c>
      <c r="K148" s="1">
        <v>14</v>
      </c>
      <c r="L148">
        <v>2</v>
      </c>
      <c r="M148" s="27"/>
      <c r="N148">
        <v>141.50200000000001</v>
      </c>
      <c r="O148">
        <v>140.27199999999999</v>
      </c>
      <c r="P148">
        <v>9.3203999999999994</v>
      </c>
      <c r="Q148" s="1"/>
      <c r="R148" s="1"/>
      <c r="S148" s="1"/>
      <c r="T148">
        <v>30.258299999999998</v>
      </c>
      <c r="U148" s="3"/>
      <c r="V148" s="1"/>
      <c r="W148" s="1"/>
      <c r="X148">
        <v>23.3612</v>
      </c>
      <c r="Y148" s="1"/>
      <c r="Z148">
        <v>3.7658</v>
      </c>
      <c r="AA148" s="1"/>
      <c r="AB148" s="28">
        <v>3.7658</v>
      </c>
      <c r="AE148" s="29">
        <v>3.8312072516482916</v>
      </c>
      <c r="AF148" s="29"/>
      <c r="AG148" s="27"/>
      <c r="AH148" s="27">
        <f t="shared" si="13"/>
        <v>3.8312072516482916</v>
      </c>
      <c r="AI148" s="1"/>
      <c r="AJ148" s="5"/>
      <c r="AL148" s="5"/>
      <c r="AM148" s="5"/>
      <c r="AN148" s="5"/>
      <c r="AO148" s="5"/>
      <c r="AP148" s="5"/>
      <c r="AQ148" s="31">
        <v>31.748592093803676</v>
      </c>
      <c r="AR148" s="31">
        <v>4.6035747390672482E-2</v>
      </c>
      <c r="AS148" s="31">
        <v>1.5966376007396689E-5</v>
      </c>
      <c r="AT148" s="31">
        <v>3.2134497814770775</v>
      </c>
      <c r="AU148" s="31">
        <v>73.657230471766411</v>
      </c>
      <c r="AV148" s="33"/>
      <c r="AW148">
        <v>-1.49E-2</v>
      </c>
      <c r="AX148" s="27"/>
      <c r="AY148" s="27"/>
      <c r="AZ148" s="27"/>
      <c r="BB148" s="27"/>
      <c r="BC148" s="27"/>
      <c r="BD148" s="27"/>
      <c r="BE148" s="1"/>
      <c r="BF148" s="1"/>
      <c r="BG148" s="1"/>
      <c r="BJ148">
        <v>9</v>
      </c>
    </row>
    <row r="149" spans="1:62" x14ac:dyDescent="0.2">
      <c r="A149" s="2">
        <v>148</v>
      </c>
      <c r="B149" s="1" t="s">
        <v>65</v>
      </c>
      <c r="C149" s="25">
        <v>44022</v>
      </c>
      <c r="D149" s="26">
        <v>0.75135416666307719</v>
      </c>
      <c r="E149" s="25">
        <v>44022</v>
      </c>
      <c r="F149" s="26">
        <v>0.45968750000000003</v>
      </c>
      <c r="G149" t="s">
        <v>96</v>
      </c>
      <c r="H149" t="s">
        <v>97</v>
      </c>
      <c r="I149" s="27">
        <v>47.606666666666669</v>
      </c>
      <c r="J149" s="3">
        <v>-122.93983333333334</v>
      </c>
      <c r="K149" s="1">
        <v>14</v>
      </c>
      <c r="L149">
        <v>3</v>
      </c>
      <c r="M149" s="27"/>
      <c r="N149">
        <v>110.36499999999999</v>
      </c>
      <c r="O149">
        <v>109.413</v>
      </c>
      <c r="P149">
        <v>9.3388000000000009</v>
      </c>
      <c r="Q149" s="1"/>
      <c r="R149" s="1"/>
      <c r="S149" s="1"/>
      <c r="T149">
        <v>30.1829</v>
      </c>
      <c r="U149" s="3"/>
      <c r="V149" s="1"/>
      <c r="W149" s="1"/>
      <c r="X149">
        <v>23.298999999999999</v>
      </c>
      <c r="Y149" s="1"/>
      <c r="Z149">
        <v>3.7042000000000002</v>
      </c>
      <c r="AA149" s="1"/>
      <c r="AB149" s="28">
        <v>3.7042000000000002</v>
      </c>
      <c r="AE149" s="29">
        <v>16.226514964673644</v>
      </c>
      <c r="AF149" s="29"/>
      <c r="AG149" s="27"/>
      <c r="AH149" s="27">
        <f t="shared" si="13"/>
        <v>16.226514964673644</v>
      </c>
      <c r="AI149" s="1"/>
      <c r="AJ149" s="5"/>
      <c r="AL149" s="5"/>
      <c r="AM149" s="5"/>
      <c r="AN149" s="5"/>
      <c r="AO149" s="5"/>
      <c r="AP149" s="5"/>
      <c r="AQ149" s="31">
        <v>32.243953668318142</v>
      </c>
      <c r="AR149" s="31">
        <v>0.14156340910291981</v>
      </c>
      <c r="AS149" s="31">
        <v>1.6808032765219322E-5</v>
      </c>
      <c r="AT149" s="31">
        <v>3.1025758546439426</v>
      </c>
      <c r="AU149" s="31">
        <v>68.418225033042674</v>
      </c>
      <c r="AV149" s="33"/>
      <c r="AW149">
        <v>-2.98E-2</v>
      </c>
      <c r="AX149" s="27"/>
      <c r="AY149" s="27"/>
      <c r="AZ149" s="27"/>
      <c r="BB149" s="27"/>
      <c r="BC149" s="27"/>
      <c r="BD149" s="27"/>
      <c r="BE149" s="1"/>
      <c r="BF149" s="1"/>
      <c r="BG149" s="1"/>
      <c r="BJ149">
        <v>9</v>
      </c>
    </row>
    <row r="150" spans="1:62" x14ac:dyDescent="0.2">
      <c r="A150" s="2">
        <v>149</v>
      </c>
      <c r="B150" s="1" t="s">
        <v>65</v>
      </c>
      <c r="C150" s="25">
        <v>44022</v>
      </c>
      <c r="D150" s="26">
        <v>0.75241898147942265</v>
      </c>
      <c r="E150" s="25">
        <v>44022</v>
      </c>
      <c r="F150" s="26">
        <v>0.46075231481481477</v>
      </c>
      <c r="G150" t="s">
        <v>96</v>
      </c>
      <c r="H150" t="s">
        <v>97</v>
      </c>
      <c r="I150" s="27">
        <v>47.606666666666669</v>
      </c>
      <c r="J150" s="3">
        <v>-122.93983333333334</v>
      </c>
      <c r="K150" s="1">
        <v>14</v>
      </c>
      <c r="L150">
        <v>4</v>
      </c>
      <c r="M150" s="27"/>
      <c r="N150">
        <v>81.254000000000005</v>
      </c>
      <c r="O150">
        <v>80.558999999999997</v>
      </c>
      <c r="P150">
        <v>9.5287000000000006</v>
      </c>
      <c r="Q150" s="1"/>
      <c r="R150" s="1"/>
      <c r="S150" s="1"/>
      <c r="T150">
        <v>30.043299999999999</v>
      </c>
      <c r="U150" s="3"/>
      <c r="V150" s="1"/>
      <c r="W150" s="1"/>
      <c r="X150">
        <v>23.160299999999999</v>
      </c>
      <c r="Y150" s="1"/>
      <c r="Z150">
        <v>4.9504999999999999</v>
      </c>
      <c r="AA150" s="1"/>
      <c r="AB150" s="28">
        <v>4.9504999999999999</v>
      </c>
      <c r="AE150" s="29">
        <v>5.071784118894767</v>
      </c>
      <c r="AF150" s="29"/>
      <c r="AG150" s="27"/>
      <c r="AH150" s="27">
        <f t="shared" si="13"/>
        <v>5.071784118894767</v>
      </c>
      <c r="AI150" s="1"/>
      <c r="AJ150" s="5"/>
      <c r="AL150" s="5"/>
      <c r="AM150" s="5"/>
      <c r="AN150" s="5"/>
      <c r="AO150" s="5"/>
      <c r="AP150" s="5"/>
      <c r="AQ150" s="31">
        <v>28.679979172294892</v>
      </c>
      <c r="AR150" s="31">
        <v>6.6417510820451844E-2</v>
      </c>
      <c r="AS150" s="31">
        <v>1.7649821640891073E-5</v>
      </c>
      <c r="AT150" s="31">
        <v>2.634804530796671</v>
      </c>
      <c r="AU150" s="31">
        <v>52.409041899524375</v>
      </c>
      <c r="AV150" s="33"/>
      <c r="AW150">
        <v>-9.4999999999999998E-3</v>
      </c>
      <c r="AX150" s="27"/>
      <c r="AY150" s="27"/>
      <c r="AZ150" s="27"/>
      <c r="BB150" s="27"/>
      <c r="BC150" s="27"/>
      <c r="BD150" s="27"/>
      <c r="BE150" s="1"/>
      <c r="BF150" s="1"/>
      <c r="BG150" s="1"/>
      <c r="BJ150">
        <v>9</v>
      </c>
    </row>
    <row r="151" spans="1:62" x14ac:dyDescent="0.2">
      <c r="A151" s="2">
        <v>150</v>
      </c>
      <c r="B151" s="1" t="s">
        <v>65</v>
      </c>
      <c r="C151" s="25">
        <v>44022</v>
      </c>
      <c r="D151" s="26">
        <v>0.75344907407270512</v>
      </c>
      <c r="E151" s="25">
        <v>44022</v>
      </c>
      <c r="F151" s="26">
        <v>0.46178240740740745</v>
      </c>
      <c r="G151" t="s">
        <v>96</v>
      </c>
      <c r="H151" t="s">
        <v>97</v>
      </c>
      <c r="I151" s="27">
        <v>47.606666666666669</v>
      </c>
      <c r="J151" s="3">
        <v>-122.93983333333334</v>
      </c>
      <c r="K151" s="1">
        <v>14</v>
      </c>
      <c r="L151">
        <v>5</v>
      </c>
      <c r="M151" s="27"/>
      <c r="N151">
        <v>50.850999999999999</v>
      </c>
      <c r="O151">
        <v>50.42</v>
      </c>
      <c r="P151">
        <v>10.081099999999999</v>
      </c>
      <c r="Q151" s="1"/>
      <c r="R151" s="1"/>
      <c r="S151" s="1"/>
      <c r="T151">
        <v>29.977699999999999</v>
      </c>
      <c r="U151" s="3"/>
      <c r="V151" s="1"/>
      <c r="W151" s="1"/>
      <c r="X151">
        <v>23.0212</v>
      </c>
      <c r="Y151" s="1"/>
      <c r="Z151">
        <v>5.4222000000000001</v>
      </c>
      <c r="AA151" s="1"/>
      <c r="AB151" s="28">
        <v>5.4222000000000001</v>
      </c>
      <c r="AE151" s="29">
        <v>5.6252008101448503</v>
      </c>
      <c r="AF151" s="29"/>
      <c r="AG151" s="27"/>
      <c r="AH151" s="27">
        <f t="shared" si="13"/>
        <v>5.6252008101448503</v>
      </c>
      <c r="AI151" s="1"/>
      <c r="AJ151" s="5"/>
      <c r="AL151" s="5"/>
      <c r="AM151" s="5"/>
      <c r="AN151" s="5"/>
      <c r="AO151" s="5"/>
      <c r="AP151" s="5"/>
      <c r="AQ151" s="31">
        <v>25.206221196538511</v>
      </c>
      <c r="AR151" s="31">
        <v>4.1411085876601937E-2</v>
      </c>
      <c r="AS151" s="31">
        <v>1.84917426344452E-5</v>
      </c>
      <c r="AT151" s="31">
        <v>2.3969331478662967</v>
      </c>
      <c r="AU151" s="31">
        <v>46.259211833280482</v>
      </c>
      <c r="AV151" s="33"/>
      <c r="AW151">
        <v>-5.0000000000000001E-4</v>
      </c>
      <c r="AX151" s="27">
        <v>5.5718126501747726E-2</v>
      </c>
      <c r="AY151" s="27"/>
      <c r="AZ151" s="27">
        <v>5.5718126501747726E-2</v>
      </c>
      <c r="BB151" s="27">
        <v>0.38897876564370687</v>
      </c>
      <c r="BC151" s="27"/>
      <c r="BD151" s="27">
        <v>0.38897876564370687</v>
      </c>
      <c r="BE151" s="1"/>
      <c r="BF151" s="1"/>
      <c r="BG151" s="1"/>
      <c r="BJ151">
        <v>9</v>
      </c>
    </row>
    <row r="152" spans="1:62" x14ac:dyDescent="0.2">
      <c r="A152" s="2">
        <v>151</v>
      </c>
      <c r="B152" s="1" t="s">
        <v>65</v>
      </c>
      <c r="C152" s="25">
        <v>44022</v>
      </c>
      <c r="D152" s="26">
        <v>0.75434027777373558</v>
      </c>
      <c r="E152" s="25">
        <v>44022</v>
      </c>
      <c r="F152" s="26">
        <v>0.4626736111111111</v>
      </c>
      <c r="G152" t="s">
        <v>96</v>
      </c>
      <c r="H152" t="s">
        <v>97</v>
      </c>
      <c r="I152" s="27">
        <v>47.606666666666669</v>
      </c>
      <c r="J152" s="3">
        <v>-122.93983333333334</v>
      </c>
      <c r="K152" s="1">
        <v>14</v>
      </c>
      <c r="L152">
        <v>6</v>
      </c>
      <c r="M152" s="27"/>
      <c r="N152">
        <v>30.542000000000002</v>
      </c>
      <c r="O152">
        <v>30.285</v>
      </c>
      <c r="P152">
        <v>10.350099999999999</v>
      </c>
      <c r="Q152" s="1"/>
      <c r="R152" s="1"/>
      <c r="S152" s="1"/>
      <c r="T152">
        <v>29.866399999999999</v>
      </c>
      <c r="U152" s="3"/>
      <c r="V152" s="1"/>
      <c r="W152" s="1"/>
      <c r="X152">
        <v>22.8904</v>
      </c>
      <c r="Y152" s="1"/>
      <c r="Z152">
        <v>5.7774999999999999</v>
      </c>
      <c r="AA152" s="1"/>
      <c r="AB152" s="28">
        <v>5.7774999999999999</v>
      </c>
      <c r="AE152" s="29">
        <v>5.8915879718532089</v>
      </c>
      <c r="AF152" s="29"/>
      <c r="AG152" s="27"/>
      <c r="AH152" s="27">
        <f t="shared" si="13"/>
        <v>5.8915879718532089</v>
      </c>
      <c r="AI152" s="1"/>
      <c r="AJ152" s="5"/>
      <c r="AL152" s="5"/>
      <c r="AM152" s="5"/>
      <c r="AN152" s="5"/>
      <c r="AO152" s="5"/>
      <c r="AP152" s="5"/>
      <c r="AQ152" s="31">
        <v>23.161737907715686</v>
      </c>
      <c r="AR152" s="31">
        <v>5.9232643466772379E-2</v>
      </c>
      <c r="AS152" s="31">
        <v>1.9333795745815198E-5</v>
      </c>
      <c r="AT152" s="31">
        <v>2.254201039186154</v>
      </c>
      <c r="AU152" s="31">
        <v>40.96372042396618</v>
      </c>
      <c r="AV152" s="33"/>
      <c r="AW152">
        <v>6.8900000000000003E-2</v>
      </c>
      <c r="AX152" s="27">
        <v>9.6990812799338647E-2</v>
      </c>
      <c r="AY152" s="27"/>
      <c r="AZ152" s="27">
        <v>9.6990812799338647E-2</v>
      </c>
      <c r="BB152" s="27">
        <v>0.45835835767338878</v>
      </c>
      <c r="BC152" s="27"/>
      <c r="BD152" s="27">
        <v>0.45835835767338878</v>
      </c>
      <c r="BE152" s="1"/>
      <c r="BF152" s="1"/>
      <c r="BG152" s="1"/>
      <c r="BJ152">
        <v>9</v>
      </c>
    </row>
    <row r="153" spans="1:62" x14ac:dyDescent="0.2">
      <c r="A153" s="2">
        <v>152</v>
      </c>
      <c r="B153" s="1" t="s">
        <v>65</v>
      </c>
      <c r="C153" s="25">
        <v>44022</v>
      </c>
      <c r="D153" s="26">
        <v>0.75524305555154569</v>
      </c>
      <c r="E153" s="25">
        <v>44022</v>
      </c>
      <c r="F153" s="26">
        <v>0.46357638888888886</v>
      </c>
      <c r="G153" t="s">
        <v>96</v>
      </c>
      <c r="H153" t="s">
        <v>97</v>
      </c>
      <c r="I153" s="27">
        <v>47.606666666666669</v>
      </c>
      <c r="J153" s="3">
        <v>-122.93983333333334</v>
      </c>
      <c r="K153" s="1">
        <v>14</v>
      </c>
      <c r="L153">
        <v>7</v>
      </c>
      <c r="M153" s="27"/>
      <c r="N153">
        <v>20.446999999999999</v>
      </c>
      <c r="O153">
        <v>20.276</v>
      </c>
      <c r="P153">
        <v>11.0602</v>
      </c>
      <c r="Q153" s="1"/>
      <c r="R153" s="1"/>
      <c r="S153" s="1"/>
      <c r="T153">
        <v>29.735199999999999</v>
      </c>
      <c r="U153" s="3"/>
      <c r="V153" s="1"/>
      <c r="W153" s="1"/>
      <c r="X153">
        <v>22.6694</v>
      </c>
      <c r="Y153" s="1"/>
      <c r="Z153">
        <v>6.1569000000000003</v>
      </c>
      <c r="AA153" s="1"/>
      <c r="AB153" s="28">
        <v>6.1569000000000003</v>
      </c>
      <c r="AE153" s="29">
        <v>6.2708374239046893</v>
      </c>
      <c r="AF153" s="29"/>
      <c r="AG153" s="27"/>
      <c r="AH153" s="27">
        <f t="shared" si="13"/>
        <v>6.2708374239046893</v>
      </c>
      <c r="AI153" s="1"/>
      <c r="AJ153" s="5"/>
      <c r="AL153" s="5"/>
      <c r="AM153" s="5"/>
      <c r="AN153" s="5"/>
      <c r="AO153" s="5"/>
      <c r="AP153" s="5"/>
      <c r="AQ153" s="31">
        <v>20.458534054102259</v>
      </c>
      <c r="AR153" s="31">
        <v>0.24014445600475623</v>
      </c>
      <c r="AS153" s="31">
        <v>2.0175980975034313E-5</v>
      </c>
      <c r="AT153" s="31">
        <v>2.0705677426872775</v>
      </c>
      <c r="AU153" s="31">
        <v>38.625862712960767</v>
      </c>
      <c r="AV153" s="33"/>
      <c r="AW153">
        <v>0.50180000000000002</v>
      </c>
      <c r="AX153" s="27">
        <v>0.49424041841365141</v>
      </c>
      <c r="AY153" s="27"/>
      <c r="AZ153" s="27">
        <v>0.49424041841365141</v>
      </c>
      <c r="BB153" s="27">
        <v>0.39410947645907596</v>
      </c>
      <c r="BC153" s="27"/>
      <c r="BD153" s="27">
        <v>0.39410947645907596</v>
      </c>
      <c r="BE153" s="1"/>
      <c r="BF153" s="1"/>
      <c r="BG153" s="1"/>
      <c r="BJ153">
        <v>9</v>
      </c>
    </row>
    <row r="154" spans="1:62" x14ac:dyDescent="0.2">
      <c r="A154" s="2">
        <v>153</v>
      </c>
      <c r="B154" s="1" t="s">
        <v>65</v>
      </c>
      <c r="C154" s="25">
        <v>44022</v>
      </c>
      <c r="D154" s="26">
        <v>0.75577546295971842</v>
      </c>
      <c r="E154" s="25">
        <v>44022</v>
      </c>
      <c r="F154" s="26">
        <v>0.46410879629629626</v>
      </c>
      <c r="G154" t="s">
        <v>96</v>
      </c>
      <c r="H154" t="s">
        <v>97</v>
      </c>
      <c r="I154" s="27">
        <v>47.606666666666669</v>
      </c>
      <c r="J154" s="3">
        <v>-122.93983333333334</v>
      </c>
      <c r="K154" s="1">
        <v>14</v>
      </c>
      <c r="L154">
        <v>8</v>
      </c>
      <c r="M154" s="27"/>
      <c r="N154">
        <v>10.038</v>
      </c>
      <c r="O154">
        <v>9.9529999999999994</v>
      </c>
      <c r="P154">
        <v>12.494300000000001</v>
      </c>
      <c r="Q154" s="1"/>
      <c r="R154" s="1"/>
      <c r="S154" s="1"/>
      <c r="T154">
        <v>29.2836</v>
      </c>
      <c r="U154" s="3"/>
      <c r="V154" s="1"/>
      <c r="W154" s="1"/>
      <c r="X154">
        <v>22.064</v>
      </c>
      <c r="Y154" s="1"/>
      <c r="Z154">
        <v>8.0094999999999992</v>
      </c>
      <c r="AA154" s="1"/>
      <c r="AB154" s="28">
        <v>8.0094999999999992</v>
      </c>
      <c r="AE154" s="29">
        <v>7.9344884350249894</v>
      </c>
      <c r="AF154" s="29"/>
      <c r="AG154" s="27"/>
      <c r="AH154" s="27">
        <f t="shared" si="13"/>
        <v>7.9344884350249894</v>
      </c>
      <c r="AI154" s="1"/>
      <c r="AJ154" s="5"/>
      <c r="AL154" s="5"/>
      <c r="AM154" s="5"/>
      <c r="AN154" s="5"/>
      <c r="AO154" s="5"/>
      <c r="AP154" s="5"/>
      <c r="AQ154" s="31">
        <v>10.478929412709737</v>
      </c>
      <c r="AR154" s="31">
        <v>0.36297064647905936</v>
      </c>
      <c r="AS154" s="31">
        <v>0.21462457002246002</v>
      </c>
      <c r="AT154" s="31">
        <v>1.4183401066455279</v>
      </c>
      <c r="AU154" s="31">
        <v>26.820920778425155</v>
      </c>
      <c r="AV154" s="33"/>
      <c r="AW154">
        <v>2.7061999999999999</v>
      </c>
      <c r="AX154" s="27">
        <v>2.7136791240666027</v>
      </c>
      <c r="AY154" s="27"/>
      <c r="AZ154" s="27">
        <v>2.7136791240666027</v>
      </c>
      <c r="BB154" s="27">
        <v>0.92949494538794197</v>
      </c>
      <c r="BC154" s="27"/>
      <c r="BD154" s="27">
        <v>0.92949494538794197</v>
      </c>
      <c r="BE154" s="1"/>
      <c r="BF154" s="1"/>
      <c r="BG154" s="1"/>
      <c r="BJ154">
        <v>9</v>
      </c>
    </row>
    <row r="155" spans="1:62" x14ac:dyDescent="0.2">
      <c r="A155" s="2">
        <v>154</v>
      </c>
      <c r="B155" s="1" t="s">
        <v>65</v>
      </c>
      <c r="C155" s="25">
        <v>44022</v>
      </c>
      <c r="D155" s="26">
        <v>0.75645833332964685</v>
      </c>
      <c r="E155" s="25">
        <v>44022</v>
      </c>
      <c r="F155" s="26">
        <v>0.46479166666666666</v>
      </c>
      <c r="G155" t="s">
        <v>96</v>
      </c>
      <c r="H155" t="s">
        <v>97</v>
      </c>
      <c r="I155" s="27">
        <v>47.606666666666669</v>
      </c>
      <c r="J155" s="3">
        <v>-122.93983333333334</v>
      </c>
      <c r="K155" s="1">
        <v>14</v>
      </c>
      <c r="L155">
        <v>9</v>
      </c>
      <c r="M155" s="27"/>
      <c r="N155">
        <v>5.1740000000000004</v>
      </c>
      <c r="O155">
        <v>5.1310000000000002</v>
      </c>
      <c r="P155">
        <v>16.0946</v>
      </c>
      <c r="Q155" s="1"/>
      <c r="R155" s="1"/>
      <c r="S155" s="1"/>
      <c r="T155">
        <v>27.6448</v>
      </c>
      <c r="U155" s="3"/>
      <c r="V155" s="1"/>
      <c r="W155" s="1"/>
      <c r="X155">
        <v>20.078499999999998</v>
      </c>
      <c r="Y155" s="1"/>
      <c r="Z155">
        <v>9.9381000000000004</v>
      </c>
      <c r="AA155" s="1"/>
      <c r="AB155" s="28">
        <v>9.9381000000000004</v>
      </c>
      <c r="AE155" s="29">
        <v>10.182810489389709</v>
      </c>
      <c r="AF155" s="29"/>
      <c r="AG155" s="27"/>
      <c r="AH155" s="27">
        <f t="shared" si="13"/>
        <v>10.182810489389709</v>
      </c>
      <c r="AI155" s="1"/>
      <c r="AJ155" s="5"/>
      <c r="AL155" s="5"/>
      <c r="AM155" s="5"/>
      <c r="AN155" s="5"/>
      <c r="AO155" s="5"/>
      <c r="AP155" s="5"/>
      <c r="AQ155" s="31">
        <v>0.94338853871052974</v>
      </c>
      <c r="AR155" s="31">
        <v>0.123039304544854</v>
      </c>
      <c r="AS155" s="31">
        <v>2.1860747787019908E-5</v>
      </c>
      <c r="AT155" s="31">
        <v>0.64385633106090645</v>
      </c>
      <c r="AU155" s="31">
        <v>8.5247972927731546</v>
      </c>
      <c r="AV155" s="33"/>
      <c r="AW155">
        <v>0.76200000000000001</v>
      </c>
      <c r="AX155" s="27">
        <v>1.9501344275611709</v>
      </c>
      <c r="AY155" s="27"/>
      <c r="AZ155" s="27">
        <v>1.9501344275611709</v>
      </c>
      <c r="BB155" s="27">
        <v>0.38817786916610186</v>
      </c>
      <c r="BC155" s="27"/>
      <c r="BD155" s="27">
        <v>0.38817786916610186</v>
      </c>
      <c r="BE155" s="1"/>
      <c r="BF155" s="1"/>
      <c r="BG155" s="1"/>
      <c r="BJ155">
        <v>9</v>
      </c>
    </row>
    <row r="156" spans="1:62" x14ac:dyDescent="0.2">
      <c r="A156" s="2">
        <v>155</v>
      </c>
      <c r="B156" s="1" t="s">
        <v>65</v>
      </c>
      <c r="C156" s="25">
        <v>44022</v>
      </c>
      <c r="D156" s="26">
        <v>0.75684027777606389</v>
      </c>
      <c r="E156" s="25">
        <v>44022</v>
      </c>
      <c r="F156" s="26">
        <v>0.46517361111111111</v>
      </c>
      <c r="G156" t="s">
        <v>96</v>
      </c>
      <c r="H156" t="s">
        <v>97</v>
      </c>
      <c r="I156" s="27">
        <v>47.606666666666669</v>
      </c>
      <c r="J156" s="3">
        <v>-122.93983333333334</v>
      </c>
      <c r="K156" s="1">
        <v>14</v>
      </c>
      <c r="L156">
        <v>10</v>
      </c>
      <c r="M156" s="27"/>
      <c r="N156">
        <v>2.9180000000000001</v>
      </c>
      <c r="O156">
        <v>2.8929999999999998</v>
      </c>
      <c r="P156">
        <v>17.0002</v>
      </c>
      <c r="Q156" s="1"/>
      <c r="R156" s="1"/>
      <c r="S156" s="1"/>
      <c r="T156">
        <v>27.095199999999998</v>
      </c>
      <c r="U156" s="3"/>
      <c r="V156" s="1"/>
      <c r="W156" s="1"/>
      <c r="X156">
        <v>19.457999999999998</v>
      </c>
      <c r="Y156" s="1"/>
      <c r="Z156">
        <v>9.7147000000000006</v>
      </c>
      <c r="AA156" s="1"/>
      <c r="AB156" s="28">
        <v>9.7147000000000006</v>
      </c>
      <c r="AE156" s="29">
        <v>9.8031780158471324</v>
      </c>
      <c r="AF156" s="29"/>
      <c r="AG156" s="27"/>
      <c r="AH156" s="27">
        <f t="shared" si="13"/>
        <v>9.8031780158471324</v>
      </c>
      <c r="AI156" s="1"/>
      <c r="AJ156" s="5"/>
      <c r="AL156" s="5"/>
      <c r="AM156" s="5"/>
      <c r="AN156" s="5"/>
      <c r="AO156" s="5"/>
      <c r="AP156" s="5"/>
      <c r="AQ156" s="31">
        <v>0.26723642175980961</v>
      </c>
      <c r="AR156" s="31">
        <v>4.3384547443519619E-2</v>
      </c>
      <c r="AS156" s="31">
        <v>2.2703329369786391E-5</v>
      </c>
      <c r="AT156" s="31">
        <v>0.40455119524375749</v>
      </c>
      <c r="AU156" s="31">
        <v>7.6317195180737221</v>
      </c>
      <c r="AV156" s="33"/>
      <c r="AW156">
        <v>0.45100000000000001</v>
      </c>
      <c r="AX156" s="27">
        <v>0.86672641224940938</v>
      </c>
      <c r="AY156" s="27"/>
      <c r="AZ156" s="27">
        <v>0.86672641224940938</v>
      </c>
      <c r="BB156" s="27">
        <v>0.532085408114227</v>
      </c>
      <c r="BC156" s="27"/>
      <c r="BD156" s="27">
        <v>0.532085408114227</v>
      </c>
      <c r="BE156" s="1"/>
      <c r="BF156" s="1"/>
      <c r="BG156" s="1"/>
      <c r="BJ156">
        <v>9</v>
      </c>
    </row>
    <row r="157" spans="1:62" x14ac:dyDescent="0.2">
      <c r="A157" s="2">
        <v>156</v>
      </c>
      <c r="B157" s="1" t="s">
        <v>65</v>
      </c>
      <c r="C157" s="25">
        <v>44022</v>
      </c>
      <c r="D157" s="26">
        <v>0.7875115740680485</v>
      </c>
      <c r="E157" s="25">
        <v>44022</v>
      </c>
      <c r="F157" s="26">
        <v>0.49584490740740739</v>
      </c>
      <c r="G157" t="s">
        <v>98</v>
      </c>
      <c r="H157" t="s">
        <v>99</v>
      </c>
      <c r="I157" s="27">
        <v>47.546999999999997</v>
      </c>
      <c r="J157" s="3">
        <v>-123.00783333333334</v>
      </c>
      <c r="K157" s="1">
        <v>13</v>
      </c>
      <c r="L157">
        <v>1</v>
      </c>
      <c r="M157" s="27"/>
      <c r="N157">
        <v>136.19499999999999</v>
      </c>
      <c r="O157">
        <v>135.01300000000001</v>
      </c>
      <c r="P157">
        <v>9.3816000000000006</v>
      </c>
      <c r="Q157" s="1"/>
      <c r="R157" s="1"/>
      <c r="S157" s="1"/>
      <c r="T157">
        <v>30.263500000000001</v>
      </c>
      <c r="U157" s="3"/>
      <c r="V157" s="1"/>
      <c r="W157" s="1"/>
      <c r="X157">
        <v>23.355799999999999</v>
      </c>
      <c r="Y157" s="1"/>
      <c r="Z157">
        <v>3.3683999999999998</v>
      </c>
      <c r="AA157" s="1"/>
      <c r="AB157" s="28">
        <v>3.3683999999999998</v>
      </c>
      <c r="AE157" s="29">
        <v>3.4884187145485113</v>
      </c>
      <c r="AF157" s="29"/>
      <c r="AG157" s="27"/>
      <c r="AH157" s="27">
        <f t="shared" si="13"/>
        <v>3.4884187145485113</v>
      </c>
      <c r="AI157" s="1"/>
      <c r="AJ157" s="5"/>
      <c r="AL157" s="5"/>
      <c r="AM157" s="5"/>
      <c r="AN157" s="5"/>
      <c r="AO157" s="5"/>
      <c r="AP157" s="5"/>
      <c r="AQ157" s="31">
        <v>32.057405755159209</v>
      </c>
      <c r="AR157" s="31">
        <v>3.5633249094992721E-2</v>
      </c>
      <c r="AS157" s="31">
        <v>5.8768001056900803E-6</v>
      </c>
      <c r="AT157" s="31">
        <v>3.3162197892456069</v>
      </c>
      <c r="AU157" s="31">
        <v>75.379577480406937</v>
      </c>
      <c r="AV157" s="33"/>
      <c r="AW157">
        <v>-5.0000000000000001E-4</v>
      </c>
      <c r="AX157" s="27"/>
      <c r="AY157" s="27"/>
      <c r="AZ157" s="27"/>
      <c r="BB157" s="27"/>
      <c r="BC157" s="27"/>
      <c r="BD157" s="27"/>
      <c r="BE157" s="1"/>
      <c r="BF157" s="1"/>
      <c r="BG157" s="1"/>
      <c r="BJ157">
        <v>7.5</v>
      </c>
    </row>
    <row r="158" spans="1:62" x14ac:dyDescent="0.2">
      <c r="A158" s="2">
        <v>157</v>
      </c>
      <c r="B158" s="1" t="s">
        <v>65</v>
      </c>
      <c r="C158" s="25">
        <v>44022</v>
      </c>
      <c r="D158" s="26">
        <v>0.78820601851475658</v>
      </c>
      <c r="E158" s="25">
        <v>44022</v>
      </c>
      <c r="F158" s="26">
        <v>0.49653935185185188</v>
      </c>
      <c r="G158" t="s">
        <v>98</v>
      </c>
      <c r="H158" t="s">
        <v>99</v>
      </c>
      <c r="I158" s="27">
        <v>47.546999999999997</v>
      </c>
      <c r="J158" s="3">
        <v>-123.00783333333334</v>
      </c>
      <c r="K158" s="1">
        <v>13</v>
      </c>
      <c r="L158">
        <v>2</v>
      </c>
      <c r="M158" s="27"/>
      <c r="N158">
        <v>120.95</v>
      </c>
      <c r="O158">
        <v>119.905</v>
      </c>
      <c r="P158">
        <v>9.3795000000000002</v>
      </c>
      <c r="Q158" s="1"/>
      <c r="R158" s="1"/>
      <c r="S158" s="1"/>
      <c r="T158">
        <v>30.229099999999999</v>
      </c>
      <c r="U158" s="3"/>
      <c r="V158" s="1"/>
      <c r="W158" s="1"/>
      <c r="X158">
        <v>23.329000000000001</v>
      </c>
      <c r="Y158" s="1"/>
      <c r="Z158">
        <v>3.431</v>
      </c>
      <c r="AA158" s="1"/>
      <c r="AB158" s="28">
        <v>3.431</v>
      </c>
      <c r="AE158" s="29">
        <v>3.535007231487759</v>
      </c>
      <c r="AF158" s="29"/>
      <c r="AG158" s="27"/>
      <c r="AH158" s="27">
        <f t="shared" si="13"/>
        <v>3.535007231487759</v>
      </c>
      <c r="AI158" s="1"/>
      <c r="AJ158" s="5"/>
      <c r="AL158" s="5"/>
      <c r="AM158" s="5"/>
      <c r="AN158" s="5"/>
      <c r="AO158" s="5"/>
      <c r="AP158" s="5"/>
      <c r="AQ158" s="31">
        <v>32.175505440494128</v>
      </c>
      <c r="AR158" s="31">
        <v>3.3201295111639585E-2</v>
      </c>
      <c r="AS158" s="31">
        <v>3.73206169903553E-3</v>
      </c>
      <c r="AT158" s="31">
        <v>3.3117491024441805</v>
      </c>
      <c r="AU158" s="31">
        <v>75.215466342436258</v>
      </c>
      <c r="AV158" s="33"/>
      <c r="AW158">
        <v>-5.0000000000000001E-4</v>
      </c>
      <c r="AX158" s="27"/>
      <c r="AY158" s="27"/>
      <c r="AZ158" s="27"/>
      <c r="BB158" s="27"/>
      <c r="BC158" s="27"/>
      <c r="BD158" s="27"/>
      <c r="BE158" s="1"/>
      <c r="BF158" s="1"/>
      <c r="BG158" s="1"/>
      <c r="BJ158">
        <v>7.5</v>
      </c>
    </row>
    <row r="159" spans="1:62" x14ac:dyDescent="0.2">
      <c r="A159" s="2">
        <v>158</v>
      </c>
      <c r="B159" s="1" t="s">
        <v>65</v>
      </c>
      <c r="C159" s="25">
        <v>44022</v>
      </c>
      <c r="D159" s="26">
        <v>0.789027777776937</v>
      </c>
      <c r="E159" s="25">
        <v>44022</v>
      </c>
      <c r="F159" s="26">
        <v>0.49736111111111114</v>
      </c>
      <c r="G159" t="s">
        <v>98</v>
      </c>
      <c r="H159" t="s">
        <v>99</v>
      </c>
      <c r="I159" s="27">
        <v>47.546999999999997</v>
      </c>
      <c r="J159" s="3">
        <v>-123.00783333333334</v>
      </c>
      <c r="K159" s="1">
        <v>13</v>
      </c>
      <c r="L159">
        <v>3</v>
      </c>
      <c r="M159" s="27"/>
      <c r="N159">
        <v>101.39100000000001</v>
      </c>
      <c r="O159">
        <v>100.51900000000001</v>
      </c>
      <c r="P159">
        <v>9.3758999999999997</v>
      </c>
      <c r="Q159" s="1"/>
      <c r="R159" s="1"/>
      <c r="S159" s="1"/>
      <c r="T159">
        <v>30.102699999999999</v>
      </c>
      <c r="U159" s="3"/>
      <c r="V159" s="1"/>
      <c r="W159" s="1"/>
      <c r="X159">
        <v>23.230599999999999</v>
      </c>
      <c r="Y159" s="1"/>
      <c r="Z159">
        <v>3.8923999999999999</v>
      </c>
      <c r="AA159" s="1"/>
      <c r="AB159" s="28">
        <v>3.8923999999999999</v>
      </c>
      <c r="AE159" s="29">
        <v>3.9325048153230187</v>
      </c>
      <c r="AF159" s="29"/>
      <c r="AG159" s="27"/>
      <c r="AH159" s="27">
        <f t="shared" si="13"/>
        <v>3.9325048153230187</v>
      </c>
      <c r="AI159" s="1"/>
      <c r="AJ159" s="5"/>
      <c r="AL159" s="5"/>
      <c r="AM159" s="5"/>
      <c r="AN159" s="5"/>
      <c r="AO159" s="5"/>
      <c r="AP159" s="5"/>
      <c r="AQ159" s="31">
        <v>31.786286144946494</v>
      </c>
      <c r="AR159" s="31">
        <v>6.416667538644473E-2</v>
      </c>
      <c r="AS159" s="31">
        <v>7.5570749108055595E-6</v>
      </c>
      <c r="AT159" s="31">
        <v>3.0555544485136741</v>
      </c>
      <c r="AU159" s="31">
        <v>62.6777114625446</v>
      </c>
      <c r="AV159" s="33"/>
      <c r="AW159">
        <v>-1.72E-2</v>
      </c>
      <c r="AX159" s="27"/>
      <c r="AY159" s="27"/>
      <c r="AZ159" s="27"/>
      <c r="BB159" s="27"/>
      <c r="BC159" s="27"/>
      <c r="BD159" s="27"/>
      <c r="BE159" s="1"/>
      <c r="BF159" s="1"/>
      <c r="BG159" s="1"/>
      <c r="BJ159">
        <v>7.5</v>
      </c>
    </row>
    <row r="160" spans="1:62" x14ac:dyDescent="0.2">
      <c r="A160" s="2">
        <v>159</v>
      </c>
      <c r="B160" s="1" t="s">
        <v>65</v>
      </c>
      <c r="C160" s="25">
        <v>44022</v>
      </c>
      <c r="D160" s="26">
        <v>0.78981481480877846</v>
      </c>
      <c r="E160" s="25">
        <v>44022</v>
      </c>
      <c r="F160" s="26">
        <v>0.49814814814814817</v>
      </c>
      <c r="G160" t="s">
        <v>98</v>
      </c>
      <c r="H160" t="s">
        <v>99</v>
      </c>
      <c r="I160" s="27">
        <v>47.546999999999997</v>
      </c>
      <c r="J160" s="3">
        <v>-123.00783333333334</v>
      </c>
      <c r="K160" s="1">
        <v>13</v>
      </c>
      <c r="L160">
        <v>4</v>
      </c>
      <c r="M160" s="27"/>
      <c r="N160">
        <v>81.043000000000006</v>
      </c>
      <c r="O160">
        <v>80.350999999999999</v>
      </c>
      <c r="P160">
        <v>9.5249000000000006</v>
      </c>
      <c r="Q160" s="1"/>
      <c r="R160" s="1"/>
      <c r="S160" s="1"/>
      <c r="T160">
        <v>30.011099999999999</v>
      </c>
      <c r="U160" s="3"/>
      <c r="V160" s="1"/>
      <c r="W160" s="1"/>
      <c r="X160">
        <v>23.1357</v>
      </c>
      <c r="Y160" s="1"/>
      <c r="Z160">
        <v>4.7186000000000003</v>
      </c>
      <c r="AA160" s="1"/>
      <c r="AB160" s="28">
        <v>4.7186000000000003</v>
      </c>
      <c r="AE160" s="29">
        <v>4.823517766351971</v>
      </c>
      <c r="AF160" s="29"/>
      <c r="AG160" s="27"/>
      <c r="AH160" s="27">
        <f t="shared" si="13"/>
        <v>4.823517766351971</v>
      </c>
      <c r="AI160" s="1"/>
      <c r="AJ160" s="5"/>
      <c r="AL160" s="5"/>
      <c r="AM160" s="5"/>
      <c r="AN160" s="5"/>
      <c r="AO160" s="5"/>
      <c r="AP160" s="5"/>
      <c r="AQ160" s="31">
        <v>29.250045471964597</v>
      </c>
      <c r="AR160" s="31">
        <v>4.1133840494120749E-2</v>
      </c>
      <c r="AS160" s="31">
        <v>8.3974104901702036E-6</v>
      </c>
      <c r="AT160" s="31">
        <v>2.7516632872242042</v>
      </c>
      <c r="AU160" s="31">
        <v>53.467434579812391</v>
      </c>
      <c r="AV160" s="33"/>
      <c r="AW160">
        <v>-1.2500000000000001E-2</v>
      </c>
      <c r="AX160" s="27"/>
      <c r="AY160" s="27"/>
      <c r="AZ160" s="27"/>
      <c r="BB160" s="27"/>
      <c r="BC160" s="27"/>
      <c r="BD160" s="27"/>
      <c r="BE160" s="1"/>
      <c r="BF160" s="1"/>
      <c r="BG160" s="1"/>
      <c r="BJ160">
        <v>7.5</v>
      </c>
    </row>
    <row r="161" spans="1:62" x14ac:dyDescent="0.2">
      <c r="A161" s="2">
        <v>160</v>
      </c>
      <c r="B161" s="1" t="s">
        <v>65</v>
      </c>
      <c r="C161" s="25">
        <v>44022</v>
      </c>
      <c r="D161" s="26">
        <v>0.79082175925577758</v>
      </c>
      <c r="E161" s="25">
        <v>44022</v>
      </c>
      <c r="F161" s="26">
        <v>0.49915509259259255</v>
      </c>
      <c r="G161" t="s">
        <v>98</v>
      </c>
      <c r="H161" t="s">
        <v>99</v>
      </c>
      <c r="I161" s="27">
        <v>47.546999999999997</v>
      </c>
      <c r="J161" s="3">
        <v>-123.00783333333334</v>
      </c>
      <c r="K161" s="1">
        <v>13</v>
      </c>
      <c r="L161">
        <v>5</v>
      </c>
      <c r="M161" s="27"/>
      <c r="N161">
        <v>50.96</v>
      </c>
      <c r="O161">
        <v>50.529000000000003</v>
      </c>
      <c r="P161">
        <v>9.9281000000000006</v>
      </c>
      <c r="Q161" s="1"/>
      <c r="R161" s="1"/>
      <c r="S161" s="1"/>
      <c r="T161">
        <v>29.923100000000002</v>
      </c>
      <c r="U161" s="3"/>
      <c r="V161" s="1"/>
      <c r="W161" s="1"/>
      <c r="X161">
        <v>23.0031</v>
      </c>
      <c r="Y161" s="1"/>
      <c r="Z161">
        <v>5.4718</v>
      </c>
      <c r="AA161" s="1"/>
      <c r="AB161" s="28">
        <v>5.4718</v>
      </c>
      <c r="AE161" s="29">
        <v>5.5931064104099217</v>
      </c>
      <c r="AF161" s="29"/>
      <c r="AG161" s="27"/>
      <c r="AH161" s="27">
        <f t="shared" si="13"/>
        <v>5.5931064104099217</v>
      </c>
      <c r="AI161" s="1"/>
      <c r="AJ161" s="5"/>
      <c r="AL161" s="5"/>
      <c r="AM161" s="5"/>
      <c r="AN161" s="5"/>
      <c r="AO161" s="5"/>
      <c r="AP161" s="5"/>
      <c r="AQ161" s="31">
        <v>25.414790793962215</v>
      </c>
      <c r="AR161" s="31">
        <v>4.2990928365702202E-2</v>
      </c>
      <c r="AS161" s="31">
        <v>9.2378781873507486E-6</v>
      </c>
      <c r="AT161" s="31">
        <v>2.4017303702999078</v>
      </c>
      <c r="AU161" s="31">
        <v>42.499518187343114</v>
      </c>
      <c r="AV161" s="33"/>
      <c r="AW161">
        <v>1.6799999999999999E-2</v>
      </c>
      <c r="AX161" s="27">
        <v>5.881357797406702E-2</v>
      </c>
      <c r="AY161" s="27"/>
      <c r="AZ161" s="27">
        <v>5.881357797406702E-2</v>
      </c>
      <c r="BB161" s="27">
        <v>0.38170775649866023</v>
      </c>
      <c r="BC161" s="27"/>
      <c r="BD161" s="27">
        <v>0.38170775649866023</v>
      </c>
      <c r="BE161" s="1"/>
      <c r="BF161" s="1"/>
      <c r="BG161" s="1"/>
      <c r="BJ161">
        <v>7.5</v>
      </c>
    </row>
    <row r="162" spans="1:62" x14ac:dyDescent="0.2">
      <c r="A162" s="2">
        <v>161</v>
      </c>
      <c r="B162" s="1" t="s">
        <v>65</v>
      </c>
      <c r="C162" s="25">
        <v>44022</v>
      </c>
      <c r="D162" s="26">
        <v>0.79158564814861165</v>
      </c>
      <c r="E162" s="25">
        <v>44022</v>
      </c>
      <c r="F162" s="26">
        <v>0.49991898148148151</v>
      </c>
      <c r="G162" t="s">
        <v>98</v>
      </c>
      <c r="H162" t="s">
        <v>99</v>
      </c>
      <c r="I162" s="27">
        <v>47.546999999999997</v>
      </c>
      <c r="J162" s="3">
        <v>-123.00783333333334</v>
      </c>
      <c r="K162" s="1">
        <v>13</v>
      </c>
      <c r="L162">
        <v>6</v>
      </c>
      <c r="M162" s="27"/>
      <c r="N162">
        <v>30.645</v>
      </c>
      <c r="O162">
        <v>30.387</v>
      </c>
      <c r="P162">
        <v>10.354100000000001</v>
      </c>
      <c r="Q162" s="1"/>
      <c r="R162" s="1"/>
      <c r="S162" s="1"/>
      <c r="T162">
        <v>29.82</v>
      </c>
      <c r="U162" s="3"/>
      <c r="V162" s="1"/>
      <c r="W162" s="1"/>
      <c r="X162">
        <v>22.8537</v>
      </c>
      <c r="Y162" s="1"/>
      <c r="Z162">
        <v>5.8113000000000001</v>
      </c>
      <c r="AA162" s="1"/>
      <c r="AB162" s="28">
        <v>5.8113000000000001</v>
      </c>
      <c r="AE162" s="29">
        <v>5.8957542832187482</v>
      </c>
      <c r="AF162" s="29"/>
      <c r="AG162" s="27"/>
      <c r="AH162" s="27">
        <f t="shared" si="13"/>
        <v>5.8957542832187482</v>
      </c>
      <c r="AI162" s="1"/>
      <c r="AJ162" s="5"/>
      <c r="AL162" s="5"/>
      <c r="AM162" s="5"/>
      <c r="AN162" s="5"/>
      <c r="AO162" s="5"/>
      <c r="AP162" s="5"/>
      <c r="AQ162" s="31">
        <v>23.084834035077289</v>
      </c>
      <c r="AR162" s="31">
        <v>6.2989035552913214E-2</v>
      </c>
      <c r="AS162" s="31">
        <v>1.0078478002380413E-5</v>
      </c>
      <c r="AT162" s="31">
        <v>2.2492569184304401</v>
      </c>
      <c r="AU162" s="31">
        <v>38.352800426516055</v>
      </c>
      <c r="AV162" s="33"/>
      <c r="AW162">
        <v>0.1167</v>
      </c>
      <c r="AX162" s="27">
        <v>0.18366345402427955</v>
      </c>
      <c r="AY162" s="27"/>
      <c r="AZ162" s="27">
        <v>0.18366345402427955</v>
      </c>
      <c r="BB162" s="27">
        <v>0.49173299953935695</v>
      </c>
      <c r="BC162" s="27"/>
      <c r="BD162" s="27">
        <v>0.49173299953935695</v>
      </c>
      <c r="BE162" s="1"/>
      <c r="BF162" s="1"/>
      <c r="BG162" s="1"/>
      <c r="BJ162">
        <v>7.5</v>
      </c>
    </row>
    <row r="163" spans="1:62" x14ac:dyDescent="0.2">
      <c r="A163" s="2">
        <v>162</v>
      </c>
      <c r="B163" s="1" t="s">
        <v>65</v>
      </c>
      <c r="C163" s="25">
        <v>44022</v>
      </c>
      <c r="D163" s="26">
        <v>0.79222222221869742</v>
      </c>
      <c r="E163" s="25">
        <v>44022</v>
      </c>
      <c r="F163" s="26">
        <v>0.50055555555555553</v>
      </c>
      <c r="G163" t="s">
        <v>98</v>
      </c>
      <c r="H163" t="s">
        <v>99</v>
      </c>
      <c r="I163" s="27">
        <v>47.546999999999997</v>
      </c>
      <c r="J163" s="3">
        <v>-123.00783333333334</v>
      </c>
      <c r="K163" s="1">
        <v>13</v>
      </c>
      <c r="L163">
        <v>7</v>
      </c>
      <c r="M163" s="27"/>
      <c r="N163">
        <v>20.016999999999999</v>
      </c>
      <c r="O163">
        <v>19.849</v>
      </c>
      <c r="P163">
        <v>10.8963</v>
      </c>
      <c r="Q163" s="1"/>
      <c r="R163" s="1"/>
      <c r="S163" s="1"/>
      <c r="T163">
        <v>29.702400000000001</v>
      </c>
      <c r="U163" s="3"/>
      <c r="V163" s="1"/>
      <c r="W163" s="1"/>
      <c r="X163">
        <v>22.671700000000001</v>
      </c>
      <c r="Y163" s="1"/>
      <c r="Z163">
        <v>6.1914999999999996</v>
      </c>
      <c r="AA163" s="1"/>
      <c r="AB163" s="28">
        <v>6.1914999999999996</v>
      </c>
      <c r="AE163" s="29">
        <v>6.29193244159885</v>
      </c>
      <c r="AF163" s="29"/>
      <c r="AG163" s="27"/>
      <c r="AH163" s="27">
        <f t="shared" si="13"/>
        <v>6.29193244159885</v>
      </c>
      <c r="AI163" s="1"/>
      <c r="AJ163" s="5"/>
      <c r="AL163" s="5"/>
      <c r="AM163" s="5"/>
      <c r="AN163" s="5"/>
      <c r="AO163" s="5"/>
      <c r="AP163" s="5"/>
      <c r="AQ163" s="31">
        <v>20.25607280680407</v>
      </c>
      <c r="AR163" s="31">
        <v>0.12489550228563878</v>
      </c>
      <c r="AS163" s="31">
        <v>1.0919209935259198E-5</v>
      </c>
      <c r="AT163" s="31">
        <v>2.0584009339146516</v>
      </c>
      <c r="AU163" s="31">
        <v>35.694485855951918</v>
      </c>
      <c r="AV163" s="33"/>
      <c r="AW163">
        <v>0.76439999999999997</v>
      </c>
      <c r="AX163" s="27">
        <v>1.0834080153117618</v>
      </c>
      <c r="AY163" s="27"/>
      <c r="AZ163" s="27">
        <v>1.0834080153117618</v>
      </c>
      <c r="BB163" s="27">
        <v>0.76427625487005668</v>
      </c>
      <c r="BC163" s="27"/>
      <c r="BD163" s="27">
        <v>0.76427625487005668</v>
      </c>
      <c r="BE163" s="1"/>
      <c r="BF163" s="1"/>
      <c r="BG163" s="1"/>
      <c r="BJ163">
        <v>7.5</v>
      </c>
    </row>
    <row r="164" spans="1:62" x14ac:dyDescent="0.2">
      <c r="A164" s="2">
        <v>163</v>
      </c>
      <c r="B164" s="1" t="s">
        <v>65</v>
      </c>
      <c r="C164" s="25">
        <v>44022</v>
      </c>
      <c r="D164" s="26">
        <v>0.79271990740380716</v>
      </c>
      <c r="E164" s="25">
        <v>44022</v>
      </c>
      <c r="F164" s="26">
        <v>0.50105324074074076</v>
      </c>
      <c r="G164" t="s">
        <v>98</v>
      </c>
      <c r="H164" t="s">
        <v>99</v>
      </c>
      <c r="I164" s="27">
        <v>47.546999999999997</v>
      </c>
      <c r="J164" s="3">
        <v>-123.00783333333334</v>
      </c>
      <c r="K164" s="1">
        <v>13</v>
      </c>
      <c r="L164">
        <v>8</v>
      </c>
      <c r="M164" s="27"/>
      <c r="N164">
        <v>10.038</v>
      </c>
      <c r="O164">
        <v>9.9540000000000006</v>
      </c>
      <c r="P164">
        <v>12.5334</v>
      </c>
      <c r="Q164" s="1"/>
      <c r="R164" s="1"/>
      <c r="S164" s="1"/>
      <c r="T164">
        <v>29.251100000000001</v>
      </c>
      <c r="U164" s="3"/>
      <c r="V164" s="1"/>
      <c r="W164" s="1"/>
      <c r="X164">
        <v>22.031500000000001</v>
      </c>
      <c r="Y164" s="1"/>
      <c r="Z164">
        <v>8.2649000000000008</v>
      </c>
      <c r="AA164" s="1"/>
      <c r="AB164" s="28">
        <v>8.2649000000000008</v>
      </c>
      <c r="AE164" s="29">
        <v>7.9325997553207088</v>
      </c>
      <c r="AF164" s="29"/>
      <c r="AG164" s="27"/>
      <c r="AH164" s="27">
        <f t="shared" si="13"/>
        <v>7.9325997553207088</v>
      </c>
      <c r="AI164" s="1"/>
      <c r="AJ164" s="5"/>
      <c r="AL164" s="5"/>
      <c r="AM164" s="5"/>
      <c r="AN164" s="5"/>
      <c r="AO164" s="5"/>
      <c r="AP164" s="5"/>
      <c r="AQ164" s="31">
        <v>10.501856421786234</v>
      </c>
      <c r="AR164" s="31">
        <v>0.29495014235698247</v>
      </c>
      <c r="AS164" s="31">
        <v>0.21413750720042274</v>
      </c>
      <c r="AT164" s="31">
        <v>1.4700341202008194</v>
      </c>
      <c r="AU164" s="31">
        <v>25.778288673351831</v>
      </c>
      <c r="AV164" s="33"/>
      <c r="AW164">
        <v>2.4041999999999999</v>
      </c>
      <c r="AX164" s="27">
        <v>2.7755881535129894</v>
      </c>
      <c r="AY164" s="27"/>
      <c r="AZ164" s="27">
        <v>2.7755881535129894</v>
      </c>
      <c r="BB164" s="27">
        <v>0.86758591594155543</v>
      </c>
      <c r="BC164" s="27"/>
      <c r="BD164" s="27">
        <v>0.86758591594155543</v>
      </c>
      <c r="BE164" s="1"/>
      <c r="BF164" s="1"/>
      <c r="BG164" s="1"/>
      <c r="BJ164">
        <v>7.5</v>
      </c>
    </row>
    <row r="165" spans="1:62" x14ac:dyDescent="0.2">
      <c r="A165" s="2">
        <v>164</v>
      </c>
      <c r="B165" s="1" t="s">
        <v>65</v>
      </c>
      <c r="C165" s="25">
        <v>44022</v>
      </c>
      <c r="D165" s="26">
        <v>0.79321759258891689</v>
      </c>
      <c r="E165" s="25">
        <v>44022</v>
      </c>
      <c r="F165" s="26">
        <v>0.50155092592592598</v>
      </c>
      <c r="G165" t="s">
        <v>98</v>
      </c>
      <c r="H165" t="s">
        <v>99</v>
      </c>
      <c r="I165" s="27">
        <v>47.546999999999997</v>
      </c>
      <c r="J165" s="3">
        <v>-123.00783333333334</v>
      </c>
      <c r="K165" s="1">
        <v>13</v>
      </c>
      <c r="L165">
        <v>9</v>
      </c>
      <c r="M165" s="27"/>
      <c r="N165">
        <v>5.39</v>
      </c>
      <c r="O165">
        <v>5.3449999999999998</v>
      </c>
      <c r="P165">
        <v>17.239000000000001</v>
      </c>
      <c r="Q165" s="1"/>
      <c r="R165" s="1"/>
      <c r="S165" s="1"/>
      <c r="T165">
        <v>27.128499999999999</v>
      </c>
      <c r="U165" s="3"/>
      <c r="V165" s="1"/>
      <c r="W165" s="1"/>
      <c r="X165">
        <v>19.4297</v>
      </c>
      <c r="Y165" s="1"/>
      <c r="Z165">
        <v>9.6410999999999998</v>
      </c>
      <c r="AA165" s="1"/>
      <c r="AB165" s="28">
        <v>9.6410999999999998</v>
      </c>
      <c r="AE165" s="29">
        <v>9.6406893766441932</v>
      </c>
      <c r="AF165" s="29"/>
      <c r="AG165" s="27"/>
      <c r="AH165" s="27">
        <f t="shared" si="13"/>
        <v>9.6406893766441932</v>
      </c>
      <c r="AI165" s="1"/>
      <c r="AJ165" s="5"/>
      <c r="AL165" s="5"/>
      <c r="AM165" s="5"/>
      <c r="AN165" s="5"/>
      <c r="AO165" s="5"/>
      <c r="AP165" s="5"/>
      <c r="AQ165" s="31">
        <v>2.2928093627824015</v>
      </c>
      <c r="AR165" s="31">
        <v>9.4508797146254445E-2</v>
      </c>
      <c r="AS165" s="31">
        <v>1.2601070154564131E-5</v>
      </c>
      <c r="AT165" s="31">
        <v>0.72186678763376932</v>
      </c>
      <c r="AU165" s="31">
        <v>9.6835312890606424</v>
      </c>
      <c r="AV165" s="33"/>
      <c r="AW165">
        <v>0.55500000000000005</v>
      </c>
      <c r="AX165" s="27">
        <v>1.9191799128379776</v>
      </c>
      <c r="AY165" s="27"/>
      <c r="AZ165" s="27">
        <v>1.9191799128379776</v>
      </c>
      <c r="BB165" s="27">
        <v>0.56527690243474937</v>
      </c>
      <c r="BC165" s="27"/>
      <c r="BD165" s="27">
        <v>0.56527690243474937</v>
      </c>
      <c r="BE165" s="1"/>
      <c r="BF165" s="1"/>
      <c r="BG165" s="1"/>
      <c r="BJ165">
        <v>7.5</v>
      </c>
    </row>
    <row r="166" spans="1:62" x14ac:dyDescent="0.2">
      <c r="A166" s="2">
        <v>165</v>
      </c>
      <c r="B166" s="1" t="s">
        <v>65</v>
      </c>
      <c r="C166" s="25">
        <v>44022</v>
      </c>
      <c r="D166" s="26">
        <v>0.79361111111211358</v>
      </c>
      <c r="E166" s="25">
        <v>44022</v>
      </c>
      <c r="F166" s="26">
        <v>0.50194444444444442</v>
      </c>
      <c r="G166" t="s">
        <v>98</v>
      </c>
      <c r="H166" t="s">
        <v>99</v>
      </c>
      <c r="I166" s="27">
        <v>47.546999999999997</v>
      </c>
      <c r="J166" s="3">
        <v>-123.00783333333334</v>
      </c>
      <c r="K166" s="1">
        <v>13</v>
      </c>
      <c r="L166">
        <v>10</v>
      </c>
      <c r="M166" s="27"/>
      <c r="N166">
        <v>2.863</v>
      </c>
      <c r="O166">
        <v>2.84</v>
      </c>
      <c r="P166">
        <v>17.7471</v>
      </c>
      <c r="Q166" s="1"/>
      <c r="R166" s="1"/>
      <c r="S166" s="1"/>
      <c r="T166">
        <v>26.517199999999999</v>
      </c>
      <c r="U166" s="3"/>
      <c r="V166" s="1"/>
      <c r="W166" s="1"/>
      <c r="X166">
        <v>18.846699999999998</v>
      </c>
      <c r="Y166" s="1"/>
      <c r="Z166">
        <v>9.2689000000000004</v>
      </c>
      <c r="AA166" s="1"/>
      <c r="AB166" s="28">
        <v>9.2689000000000004</v>
      </c>
      <c r="AE166" s="29">
        <v>9.4591885813304071</v>
      </c>
      <c r="AF166" s="29"/>
      <c r="AG166" s="27"/>
      <c r="AH166" s="27">
        <f t="shared" si="13"/>
        <v>9.4591885813304071</v>
      </c>
      <c r="AI166" s="1"/>
      <c r="AJ166" s="5"/>
      <c r="AL166" s="5"/>
      <c r="AM166" s="5"/>
      <c r="AN166" s="5"/>
      <c r="AO166" s="5"/>
      <c r="AP166" s="5"/>
      <c r="AQ166" s="31">
        <v>0.52911698496498893</v>
      </c>
      <c r="AR166" s="31">
        <v>3.0408258607477871E-2</v>
      </c>
      <c r="AS166" s="31">
        <v>1.3442198441023516E-5</v>
      </c>
      <c r="AT166" s="31">
        <v>0.3869884879376404</v>
      </c>
      <c r="AU166" s="31">
        <v>5.3545446708944384</v>
      </c>
      <c r="AV166" s="33"/>
      <c r="AW166">
        <v>0.32179999999999997</v>
      </c>
      <c r="AX166" s="27">
        <v>0.72020837589296149</v>
      </c>
      <c r="AY166" s="27"/>
      <c r="AZ166" s="27">
        <v>0.72020837589296149</v>
      </c>
      <c r="BB166" s="27">
        <v>0.29445213857976588</v>
      </c>
      <c r="BC166" s="27"/>
      <c r="BD166" s="27">
        <v>0.29445213857976588</v>
      </c>
      <c r="BE166" s="1"/>
      <c r="BF166" s="1"/>
      <c r="BG166" s="1"/>
      <c r="BJ166">
        <v>7.5</v>
      </c>
    </row>
    <row r="167" spans="1:62" x14ac:dyDescent="0.2">
      <c r="A167" s="2">
        <v>166</v>
      </c>
      <c r="B167" s="1" t="s">
        <v>65</v>
      </c>
      <c r="C167" s="25">
        <v>44022</v>
      </c>
      <c r="D167" s="26">
        <v>0.82307870370277669</v>
      </c>
      <c r="E167" s="25">
        <v>44022</v>
      </c>
      <c r="F167" s="26">
        <v>0.5314120370370371</v>
      </c>
      <c r="G167" t="s">
        <v>100</v>
      </c>
      <c r="H167" t="s">
        <v>101</v>
      </c>
      <c r="I167" s="27">
        <v>47.485666666666667</v>
      </c>
      <c r="J167" s="3">
        <v>-123.06016666666666</v>
      </c>
      <c r="K167" s="1">
        <v>401</v>
      </c>
      <c r="L167">
        <v>1</v>
      </c>
      <c r="M167" s="27"/>
      <c r="N167">
        <v>147.68299999999999</v>
      </c>
      <c r="O167">
        <v>146.399</v>
      </c>
      <c r="P167">
        <v>9.4170999999999996</v>
      </c>
      <c r="Q167" s="1"/>
      <c r="R167" s="1"/>
      <c r="S167" s="1"/>
      <c r="T167">
        <v>30.2775</v>
      </c>
      <c r="U167" s="3"/>
      <c r="V167" s="1"/>
      <c r="W167" s="1"/>
      <c r="X167">
        <v>23.361499999999999</v>
      </c>
      <c r="Y167" s="1"/>
      <c r="Z167">
        <v>3.0878000000000001</v>
      </c>
      <c r="AA167" s="1"/>
      <c r="AB167" s="28">
        <v>3.0878000000000001</v>
      </c>
      <c r="AE167" s="29">
        <v>3.2100178262194285</v>
      </c>
      <c r="AF167" s="29"/>
      <c r="AG167" s="27"/>
      <c r="AH167" s="27">
        <f t="shared" si="13"/>
        <v>3.2100178262194285</v>
      </c>
      <c r="AI167" s="1"/>
      <c r="AJ167" s="5"/>
      <c r="AL167" s="5"/>
      <c r="AM167" s="5"/>
      <c r="AN167" s="5"/>
      <c r="AO167" s="5"/>
      <c r="AP167" s="5"/>
      <c r="AQ167" s="31">
        <v>32.476792412000002</v>
      </c>
      <c r="AR167" s="31">
        <v>1.052828666666668E-2</v>
      </c>
      <c r="AS167" s="31">
        <v>3.8911999999997787E-5</v>
      </c>
      <c r="AT167" s="31">
        <v>3.5100790559999999</v>
      </c>
      <c r="AU167" s="31">
        <v>84.554700166666663</v>
      </c>
      <c r="AV167" s="33"/>
      <c r="AW167">
        <v>-5.0000000000000001E-4</v>
      </c>
      <c r="AX167" s="27"/>
      <c r="AY167" s="27"/>
      <c r="AZ167" s="27"/>
      <c r="BB167" s="27"/>
      <c r="BC167" s="27"/>
      <c r="BD167" s="27"/>
      <c r="BE167" s="1"/>
      <c r="BF167" s="1"/>
      <c r="BG167" s="1"/>
      <c r="BJ167">
        <v>7</v>
      </c>
    </row>
    <row r="168" spans="1:62" x14ac:dyDescent="0.2">
      <c r="A168" s="2">
        <v>167</v>
      </c>
      <c r="B168" s="1" t="s">
        <v>65</v>
      </c>
      <c r="C168" s="25">
        <v>44022</v>
      </c>
      <c r="D168" s="26">
        <v>0.82395833333430346</v>
      </c>
      <c r="E168" s="25">
        <v>44022</v>
      </c>
      <c r="F168" s="26">
        <v>0.53229166666666672</v>
      </c>
      <c r="G168" t="s">
        <v>100</v>
      </c>
      <c r="H168" t="s">
        <v>101</v>
      </c>
      <c r="I168" s="27">
        <v>47.485666666666667</v>
      </c>
      <c r="J168" s="3">
        <v>-123.06016666666666</v>
      </c>
      <c r="K168" s="1">
        <v>401</v>
      </c>
      <c r="L168">
        <v>2</v>
      </c>
      <c r="M168" s="27"/>
      <c r="N168">
        <v>121.708</v>
      </c>
      <c r="O168">
        <v>120.657</v>
      </c>
      <c r="P168">
        <v>9.4269999999999996</v>
      </c>
      <c r="Q168" s="1"/>
      <c r="R168" s="1"/>
      <c r="S168" s="1"/>
      <c r="T168">
        <v>30.236499999999999</v>
      </c>
      <c r="U168" s="3"/>
      <c r="V168" s="1"/>
      <c r="W168" s="1"/>
      <c r="X168">
        <v>23.327500000000001</v>
      </c>
      <c r="Y168" s="1"/>
      <c r="Z168">
        <v>2.9613</v>
      </c>
      <c r="AA168" s="1"/>
      <c r="AB168" s="28">
        <v>2.9613</v>
      </c>
      <c r="AE168" s="29">
        <v>3.1126833236798914</v>
      </c>
      <c r="AF168" s="29"/>
      <c r="AG168" s="27"/>
      <c r="AH168" s="27">
        <f t="shared" si="13"/>
        <v>3.1126833236798914</v>
      </c>
      <c r="AI168" s="1"/>
      <c r="AJ168" s="5"/>
      <c r="AL168" s="5"/>
      <c r="AM168" s="5"/>
      <c r="AN168" s="5"/>
      <c r="AO168" s="5"/>
      <c r="AP168" s="5"/>
      <c r="AQ168" s="31">
        <v>33.168182586367344</v>
      </c>
      <c r="AR168" s="31">
        <v>-4.5575073469388046E-3</v>
      </c>
      <c r="AS168" s="31">
        <v>3.9600653061212171E-5</v>
      </c>
      <c r="AT168" s="31">
        <v>3.454039419918367</v>
      </c>
      <c r="AU168" s="31">
        <v>81.757174847346946</v>
      </c>
      <c r="AV168" s="33"/>
      <c r="AW168">
        <v>-5.0000000000000001E-4</v>
      </c>
      <c r="AX168" s="27"/>
      <c r="AY168" s="27"/>
      <c r="AZ168" s="27"/>
      <c r="BB168" s="27"/>
      <c r="BC168" s="27"/>
      <c r="BD168" s="27"/>
      <c r="BE168" s="1"/>
      <c r="BF168" s="1"/>
      <c r="BG168" s="1"/>
      <c r="BJ168">
        <v>7</v>
      </c>
    </row>
    <row r="169" spans="1:62" x14ac:dyDescent="0.2">
      <c r="A169" s="2">
        <v>168</v>
      </c>
      <c r="B169" s="1" t="s">
        <v>65</v>
      </c>
      <c r="C169" s="25">
        <v>44022</v>
      </c>
      <c r="D169" s="26">
        <v>0.82496527777402662</v>
      </c>
      <c r="E169" s="25">
        <v>44022</v>
      </c>
      <c r="F169" s="26">
        <v>0.5332986111111111</v>
      </c>
      <c r="G169" t="s">
        <v>100</v>
      </c>
      <c r="H169" t="s">
        <v>101</v>
      </c>
      <c r="I169" s="27">
        <v>47.485666666666667</v>
      </c>
      <c r="J169" s="3">
        <v>-123.06016666666666</v>
      </c>
      <c r="K169" s="1">
        <v>401</v>
      </c>
      <c r="L169">
        <v>3</v>
      </c>
      <c r="M169" s="27"/>
      <c r="N169">
        <v>101.58199999999999</v>
      </c>
      <c r="O169">
        <v>100.709</v>
      </c>
      <c r="P169">
        <v>9.3894000000000002</v>
      </c>
      <c r="Q169" s="1"/>
      <c r="R169" s="1"/>
      <c r="S169" s="1"/>
      <c r="T169">
        <v>30.1432</v>
      </c>
      <c r="U169" s="3"/>
      <c r="V169" s="1"/>
      <c r="W169" s="1"/>
      <c r="X169">
        <v>23.260100000000001</v>
      </c>
      <c r="Y169" s="1"/>
      <c r="Z169">
        <v>3.2122999999999999</v>
      </c>
      <c r="AA169" s="1"/>
      <c r="AB169" s="28">
        <v>3.2122999999999999</v>
      </c>
      <c r="AE169" s="29">
        <v>3.2518170078742514</v>
      </c>
      <c r="AF169" s="29"/>
      <c r="AG169" s="27"/>
      <c r="AH169" s="27">
        <f t="shared" si="13"/>
        <v>3.2518170078742514</v>
      </c>
      <c r="AI169" s="1"/>
      <c r="AJ169" s="5"/>
      <c r="AL169" s="5"/>
      <c r="AM169" s="5"/>
      <c r="AN169" s="5"/>
      <c r="AO169" s="5"/>
      <c r="AP169" s="5"/>
      <c r="AQ169" s="31">
        <v>33.600395923374151</v>
      </c>
      <c r="AR169" s="31">
        <v>1.8900202993197269E-2</v>
      </c>
      <c r="AS169" s="31">
        <v>4.028908843538489E-5</v>
      </c>
      <c r="AT169" s="31">
        <v>3.3452420591020404</v>
      </c>
      <c r="AU169" s="31">
        <v>74.923331666530615</v>
      </c>
      <c r="AV169" s="33"/>
      <c r="AW169">
        <v>-2.8000000000000001E-2</v>
      </c>
      <c r="AX169" s="27"/>
      <c r="AY169" s="27"/>
      <c r="AZ169" s="27"/>
      <c r="BB169" s="27"/>
      <c r="BC169" s="27"/>
      <c r="BD169" s="27"/>
      <c r="BE169" s="1"/>
      <c r="BF169" s="1"/>
      <c r="BG169" s="1"/>
      <c r="BJ169">
        <v>7</v>
      </c>
    </row>
    <row r="170" spans="1:62" x14ac:dyDescent="0.2">
      <c r="A170" s="2">
        <v>169</v>
      </c>
      <c r="B170" s="1" t="s">
        <v>65</v>
      </c>
      <c r="C170" s="25">
        <v>44022</v>
      </c>
      <c r="D170" s="26">
        <v>0.82579861110571073</v>
      </c>
      <c r="E170" s="25">
        <v>44022</v>
      </c>
      <c r="F170" s="26">
        <v>0.53413194444444445</v>
      </c>
      <c r="G170" t="s">
        <v>100</v>
      </c>
      <c r="H170" t="s">
        <v>101</v>
      </c>
      <c r="I170" s="27">
        <v>47.485666666666667</v>
      </c>
      <c r="J170" s="3">
        <v>-123.06016666666666</v>
      </c>
      <c r="K170" s="1">
        <v>401</v>
      </c>
      <c r="L170">
        <v>4</v>
      </c>
      <c r="M170" s="27"/>
      <c r="N170">
        <v>81.132000000000005</v>
      </c>
      <c r="O170">
        <v>80.438999999999993</v>
      </c>
      <c r="P170">
        <v>9.4408999999999992</v>
      </c>
      <c r="Q170" s="1"/>
      <c r="R170" s="1"/>
      <c r="S170" s="1"/>
      <c r="T170">
        <v>30.019300000000001</v>
      </c>
      <c r="U170" s="3"/>
      <c r="V170" s="1"/>
      <c r="W170" s="1"/>
      <c r="X170">
        <v>23.155100000000001</v>
      </c>
      <c r="Y170" s="1"/>
      <c r="Z170">
        <v>3.9268999999999998</v>
      </c>
      <c r="AA170" s="1"/>
      <c r="AB170" s="28">
        <v>3.9268999999999998</v>
      </c>
      <c r="AE170" s="29">
        <v>4.0219778586907431</v>
      </c>
      <c r="AF170" s="29"/>
      <c r="AG170" s="27"/>
      <c r="AH170" s="27">
        <f t="shared" si="13"/>
        <v>4.0219778586907431</v>
      </c>
      <c r="AI170" s="1"/>
      <c r="AJ170" s="5"/>
      <c r="AL170" s="5"/>
      <c r="AM170" s="5"/>
      <c r="AN170" s="5"/>
      <c r="AO170" s="5"/>
      <c r="AP170" s="5"/>
      <c r="AQ170" s="31">
        <v>32.185669695401366</v>
      </c>
      <c r="AR170" s="31">
        <v>2.5190065306122462E-2</v>
      </c>
      <c r="AS170" s="31">
        <v>4.0977306122449612E-5</v>
      </c>
      <c r="AT170" s="31">
        <v>2.9714669564081628</v>
      </c>
      <c r="AU170" s="31">
        <v>61.110525748027214</v>
      </c>
      <c r="AV170" s="33"/>
      <c r="AW170">
        <v>-1.01E-2</v>
      </c>
      <c r="AX170" s="27"/>
      <c r="AY170" s="27"/>
      <c r="AZ170" s="27"/>
      <c r="BB170" s="27"/>
      <c r="BC170" s="27"/>
      <c r="BD170" s="27"/>
      <c r="BE170" s="1"/>
      <c r="BF170" s="1"/>
      <c r="BG170" s="1"/>
      <c r="BJ170">
        <v>7</v>
      </c>
    </row>
    <row r="171" spans="1:62" x14ac:dyDescent="0.2">
      <c r="A171" s="2">
        <v>170</v>
      </c>
      <c r="B171" s="1" t="s">
        <v>65</v>
      </c>
      <c r="C171" s="25">
        <v>44022</v>
      </c>
      <c r="D171" s="26">
        <v>0.8267939814759302</v>
      </c>
      <c r="E171" s="25">
        <v>44022</v>
      </c>
      <c r="F171" s="26">
        <v>0.53512731481481479</v>
      </c>
      <c r="G171" t="s">
        <v>100</v>
      </c>
      <c r="H171" t="s">
        <v>101</v>
      </c>
      <c r="I171" s="27">
        <v>47.485666666666667</v>
      </c>
      <c r="J171" s="3">
        <v>-123.06016666666666</v>
      </c>
      <c r="K171" s="1">
        <v>401</v>
      </c>
      <c r="L171">
        <v>5</v>
      </c>
      <c r="M171" s="27"/>
      <c r="N171">
        <v>50.77</v>
      </c>
      <c r="O171">
        <v>50.34</v>
      </c>
      <c r="P171">
        <v>9.7676999999999996</v>
      </c>
      <c r="Q171" s="1"/>
      <c r="R171" s="1"/>
      <c r="S171" s="1"/>
      <c r="T171">
        <v>29.893699999999999</v>
      </c>
      <c r="U171" s="3"/>
      <c r="V171" s="1"/>
      <c r="W171" s="1"/>
      <c r="X171">
        <v>23.005600000000001</v>
      </c>
      <c r="Y171" s="1"/>
      <c r="Z171">
        <v>4.9394</v>
      </c>
      <c r="AA171" s="1"/>
      <c r="AB171" s="28">
        <v>4.9394</v>
      </c>
      <c r="AE171" s="29">
        <v>5.2183646558379069</v>
      </c>
      <c r="AF171" s="29"/>
      <c r="AG171" s="27"/>
      <c r="AH171" s="27">
        <f t="shared" si="13"/>
        <v>5.2183646558379069</v>
      </c>
      <c r="AI171" s="1"/>
      <c r="AJ171" s="5"/>
      <c r="AL171" s="5"/>
      <c r="AM171" s="5"/>
      <c r="AN171" s="5"/>
      <c r="AO171" s="5"/>
      <c r="AP171" s="5"/>
      <c r="AQ171" s="31">
        <v>27.054130493877551</v>
      </c>
      <c r="AR171" s="31">
        <v>1.1199795918367067E-3</v>
      </c>
      <c r="AS171" s="31">
        <v>4.1665306122439506E-5</v>
      </c>
      <c r="AT171" s="31">
        <v>2.5228566204081631</v>
      </c>
      <c r="AU171" s="31">
        <v>45.208189377551022</v>
      </c>
      <c r="AV171" s="33"/>
      <c r="AW171">
        <v>1.09E-2</v>
      </c>
      <c r="AX171" s="27">
        <v>5.8813577974067097E-2</v>
      </c>
      <c r="AY171" s="27"/>
      <c r="AZ171" s="27">
        <v>5.8813577974067097E-2</v>
      </c>
      <c r="BB171" s="27">
        <v>0.4213755543895692</v>
      </c>
      <c r="BC171" s="27"/>
      <c r="BD171" s="27">
        <v>0.4213755543895692</v>
      </c>
      <c r="BE171" s="1"/>
      <c r="BF171" s="1"/>
      <c r="BG171" s="1"/>
      <c r="BJ171">
        <v>7</v>
      </c>
    </row>
    <row r="172" spans="1:62" x14ac:dyDescent="0.2">
      <c r="A172" s="2">
        <v>171</v>
      </c>
      <c r="B172" s="1" t="s">
        <v>65</v>
      </c>
      <c r="C172" s="25">
        <v>44022</v>
      </c>
      <c r="D172" s="26">
        <v>0.82749999999941792</v>
      </c>
      <c r="E172" s="25">
        <v>44022</v>
      </c>
      <c r="F172" s="26">
        <v>0.53583333333333327</v>
      </c>
      <c r="G172" t="s">
        <v>100</v>
      </c>
      <c r="H172" t="s">
        <v>101</v>
      </c>
      <c r="I172" s="27">
        <v>47.485666666666667</v>
      </c>
      <c r="J172" s="3">
        <v>-123.06016666666666</v>
      </c>
      <c r="K172" s="1">
        <v>401</v>
      </c>
      <c r="L172">
        <v>6</v>
      </c>
      <c r="M172" s="27"/>
      <c r="N172">
        <v>29.937999999999999</v>
      </c>
      <c r="O172">
        <v>29.686</v>
      </c>
      <c r="P172">
        <v>10.4442</v>
      </c>
      <c r="Q172" s="1"/>
      <c r="R172" s="1"/>
      <c r="S172" s="1"/>
      <c r="T172">
        <v>29.761500000000002</v>
      </c>
      <c r="U172" s="3"/>
      <c r="V172" s="1"/>
      <c r="W172" s="1"/>
      <c r="X172">
        <v>22.793399999999998</v>
      </c>
      <c r="Y172" s="1"/>
      <c r="Z172">
        <v>5.6592000000000002</v>
      </c>
      <c r="AA172" s="1"/>
      <c r="AB172" s="28">
        <v>5.6592000000000002</v>
      </c>
      <c r="AE172" s="29">
        <v>5.6614110275400042</v>
      </c>
      <c r="AF172" s="29"/>
      <c r="AG172" s="27"/>
      <c r="AH172" s="27">
        <f t="shared" si="13"/>
        <v>5.6614110275400042</v>
      </c>
      <c r="AI172" s="1"/>
      <c r="AJ172" s="5"/>
      <c r="AL172" s="5"/>
      <c r="AM172" s="5"/>
      <c r="AN172" s="5"/>
      <c r="AO172" s="5"/>
      <c r="AP172" s="5"/>
      <c r="AQ172" s="31">
        <v>22.905631986421771</v>
      </c>
      <c r="AR172" s="31">
        <v>7.3378648979591779E-3</v>
      </c>
      <c r="AS172" s="31">
        <v>4.2353088435387722E-5</v>
      </c>
      <c r="AT172" s="31">
        <v>2.2638331082448979</v>
      </c>
      <c r="AU172" s="31">
        <v>37.242406526530615</v>
      </c>
      <c r="AV172" s="33"/>
      <c r="AW172">
        <v>0.22189999999999999</v>
      </c>
      <c r="AX172" s="27">
        <v>0.36113600510392052</v>
      </c>
      <c r="AY172" s="27"/>
      <c r="AZ172" s="27">
        <v>0.36113600510392052</v>
      </c>
      <c r="BB172" s="27">
        <v>0.71407009562335222</v>
      </c>
      <c r="BC172" s="27"/>
      <c r="BD172" s="27">
        <v>0.71407009562335222</v>
      </c>
      <c r="BE172" s="1"/>
      <c r="BF172" s="1"/>
      <c r="BG172" s="1"/>
      <c r="BJ172">
        <v>7</v>
      </c>
    </row>
    <row r="173" spans="1:62" x14ac:dyDescent="0.2">
      <c r="A173" s="2">
        <v>172</v>
      </c>
      <c r="B173" s="1" t="s">
        <v>65</v>
      </c>
      <c r="C173" s="25">
        <v>44022</v>
      </c>
      <c r="D173" s="26">
        <v>0.82828703703125939</v>
      </c>
      <c r="E173" s="25">
        <v>44022</v>
      </c>
      <c r="F173" s="26">
        <v>0.53662037037037036</v>
      </c>
      <c r="G173" t="s">
        <v>100</v>
      </c>
      <c r="H173" t="s">
        <v>101</v>
      </c>
      <c r="I173" s="27">
        <v>47.485666666666667</v>
      </c>
      <c r="J173" s="3">
        <v>-123.06016666666666</v>
      </c>
      <c r="K173" s="1">
        <v>401</v>
      </c>
      <c r="L173">
        <v>7</v>
      </c>
      <c r="M173" s="27"/>
      <c r="N173">
        <v>20.411999999999999</v>
      </c>
      <c r="O173">
        <v>20.241</v>
      </c>
      <c r="P173">
        <v>10.926600000000001</v>
      </c>
      <c r="Q173" s="1"/>
      <c r="R173" s="1"/>
      <c r="S173" s="1"/>
      <c r="T173">
        <v>29.6782</v>
      </c>
      <c r="U173" s="3"/>
      <c r="V173" s="1"/>
      <c r="W173" s="1"/>
      <c r="X173">
        <v>22.6478</v>
      </c>
      <c r="Y173" s="1"/>
      <c r="Z173">
        <v>6.2183999999999999</v>
      </c>
      <c r="AA173" s="1"/>
      <c r="AB173" s="28">
        <v>6.2183999999999999</v>
      </c>
      <c r="AE173" s="29">
        <v>6.2958942551183608</v>
      </c>
      <c r="AF173" s="29"/>
      <c r="AG173" s="27"/>
      <c r="AH173" s="27">
        <f t="shared" si="13"/>
        <v>6.2958942551183608</v>
      </c>
      <c r="AI173" s="1"/>
      <c r="AJ173" s="5"/>
      <c r="AL173" s="5"/>
      <c r="AM173" s="5"/>
      <c r="AN173" s="5"/>
      <c r="AO173" s="5"/>
      <c r="AP173" s="5"/>
      <c r="AQ173" s="31">
        <v>19.846297637795917</v>
      </c>
      <c r="AR173" s="31">
        <v>7.7362387891156473E-2</v>
      </c>
      <c r="AS173" s="31">
        <v>4.304065306122796E-5</v>
      </c>
      <c r="AT173" s="31">
        <v>2.0310096313469388</v>
      </c>
      <c r="AU173" s="31">
        <v>34.716187728299325</v>
      </c>
      <c r="AV173" s="33"/>
      <c r="AW173">
        <v>0.88700000000000001</v>
      </c>
      <c r="AX173" s="27">
        <v>1.1349988731837501</v>
      </c>
      <c r="AY173" s="27"/>
      <c r="AZ173" s="27">
        <v>1.1349988731837501</v>
      </c>
      <c r="BB173" s="27">
        <v>0.78575765627079497</v>
      </c>
      <c r="BC173" s="27"/>
      <c r="BD173" s="27">
        <v>0.78575765627079497</v>
      </c>
      <c r="BE173" s="1"/>
      <c r="BF173" s="1"/>
      <c r="BG173" s="1"/>
      <c r="BJ173">
        <v>7</v>
      </c>
    </row>
    <row r="174" spans="1:62" x14ac:dyDescent="0.2">
      <c r="A174" s="2">
        <v>173</v>
      </c>
      <c r="B174" s="1" t="s">
        <v>65</v>
      </c>
      <c r="C174" s="25">
        <v>44022</v>
      </c>
      <c r="D174" s="26">
        <v>0.82896990740846377</v>
      </c>
      <c r="E174" s="25">
        <v>44022</v>
      </c>
      <c r="F174" s="26">
        <v>0.53730324074074076</v>
      </c>
      <c r="G174" t="s">
        <v>100</v>
      </c>
      <c r="H174" t="s">
        <v>101</v>
      </c>
      <c r="I174" s="27">
        <v>47.485666666666667</v>
      </c>
      <c r="J174" s="3">
        <v>-123.06016666666666</v>
      </c>
      <c r="K174" s="1">
        <v>401</v>
      </c>
      <c r="L174">
        <v>8</v>
      </c>
      <c r="M174" s="27"/>
      <c r="N174">
        <v>10.154999999999999</v>
      </c>
      <c r="O174">
        <v>10.07</v>
      </c>
      <c r="P174">
        <v>12.4777</v>
      </c>
      <c r="Q174" s="1"/>
      <c r="R174" s="1"/>
      <c r="S174" s="1"/>
      <c r="T174">
        <v>29.2485</v>
      </c>
      <c r="U174" s="3"/>
      <c r="V174" s="1"/>
      <c r="W174" s="1"/>
      <c r="X174">
        <v>22.039899999999999</v>
      </c>
      <c r="Y174" s="1"/>
      <c r="Z174">
        <v>8.3963000000000001</v>
      </c>
      <c r="AA174" s="1"/>
      <c r="AB174" s="28">
        <v>8.3963000000000001</v>
      </c>
      <c r="AE174" s="29">
        <v>8.1435205225901708</v>
      </c>
      <c r="AF174" s="29"/>
      <c r="AG174" s="27"/>
      <c r="AH174" s="27">
        <f t="shared" si="13"/>
        <v>8.1435205225901708</v>
      </c>
      <c r="AI174" s="1"/>
      <c r="AJ174" s="5"/>
      <c r="AL174" s="5"/>
      <c r="AM174" s="5"/>
      <c r="AN174" s="5"/>
      <c r="AO174" s="5"/>
      <c r="AP174" s="5"/>
      <c r="AQ174" s="31">
        <v>10.623793568</v>
      </c>
      <c r="AR174" s="31">
        <v>0.21278771999999996</v>
      </c>
      <c r="AS174" s="31">
        <v>9.1726767999999986E-2</v>
      </c>
      <c r="AT174" s="31">
        <v>1.4730147440000001</v>
      </c>
      <c r="AU174" s="31">
        <v>25.766675040000003</v>
      </c>
      <c r="AV174" s="33"/>
      <c r="AW174">
        <v>3.0764</v>
      </c>
      <c r="AX174" s="27">
        <v>3.4875419921464328</v>
      </c>
      <c r="AY174" s="27"/>
      <c r="AZ174" s="27">
        <v>3.4875419921464328</v>
      </c>
      <c r="BB174" s="27">
        <v>1.1160103420353853</v>
      </c>
      <c r="BC174" s="27"/>
      <c r="BD174" s="27">
        <v>1.1160103420353853</v>
      </c>
      <c r="BE174" s="1"/>
      <c r="BF174" s="1"/>
      <c r="BG174" s="1"/>
      <c r="BJ174">
        <v>7</v>
      </c>
    </row>
    <row r="175" spans="1:62" x14ac:dyDescent="0.2">
      <c r="A175" s="2">
        <v>174</v>
      </c>
      <c r="B175" s="1" t="s">
        <v>65</v>
      </c>
      <c r="C175" s="25">
        <v>44022</v>
      </c>
      <c r="D175" s="26">
        <v>0.82942129629373085</v>
      </c>
      <c r="E175" s="25">
        <v>44022</v>
      </c>
      <c r="F175" s="26">
        <v>0.53775462962962961</v>
      </c>
      <c r="G175" t="s">
        <v>100</v>
      </c>
      <c r="H175" t="s">
        <v>101</v>
      </c>
      <c r="I175" s="27">
        <v>47.485666666666667</v>
      </c>
      <c r="J175" s="3">
        <v>-123.06016666666666</v>
      </c>
      <c r="K175" s="1">
        <v>401</v>
      </c>
      <c r="L175">
        <v>9</v>
      </c>
      <c r="M175" s="27"/>
      <c r="N175">
        <v>5.1369999999999996</v>
      </c>
      <c r="O175">
        <v>5.0940000000000003</v>
      </c>
      <c r="P175">
        <v>17.670000000000002</v>
      </c>
      <c r="Q175" s="1"/>
      <c r="R175" s="1"/>
      <c r="S175" s="1"/>
      <c r="T175">
        <v>26.936499999999999</v>
      </c>
      <c r="U175" s="3"/>
      <c r="V175" s="1"/>
      <c r="W175" s="1"/>
      <c r="X175">
        <v>19.1846</v>
      </c>
      <c r="Y175" s="1"/>
      <c r="Z175">
        <v>9.3795000000000002</v>
      </c>
      <c r="AA175" s="1"/>
      <c r="AB175" s="28">
        <v>9.3795000000000002</v>
      </c>
      <c r="AE175" s="29">
        <v>9.5645630719833772</v>
      </c>
      <c r="AF175" s="29"/>
      <c r="AG175" s="27"/>
      <c r="AH175" s="27">
        <f t="shared" si="13"/>
        <v>9.5645630719833772</v>
      </c>
      <c r="AI175" s="1"/>
      <c r="AJ175" s="5"/>
      <c r="AL175" s="5"/>
      <c r="AM175" s="5"/>
      <c r="AN175" s="5"/>
      <c r="AO175" s="5"/>
      <c r="AP175" s="5"/>
      <c r="AQ175" s="31">
        <v>0.81925161608163277</v>
      </c>
      <c r="AR175" s="31">
        <v>1.9227085034013602E-2</v>
      </c>
      <c r="AS175" s="31">
        <v>4.4415129251717091E-5</v>
      </c>
      <c r="AT175" s="31">
        <v>0.46817727477551019</v>
      </c>
      <c r="AU175" s="31">
        <v>4.7684014425850352</v>
      </c>
      <c r="AV175" s="33"/>
      <c r="AW175">
        <v>0.65680000000000005</v>
      </c>
      <c r="AX175" s="27">
        <v>1.6509074519036369</v>
      </c>
      <c r="AY175" s="27"/>
      <c r="AZ175" s="27">
        <v>1.6509074519036369</v>
      </c>
      <c r="BB175" s="27">
        <v>0.43687138445999962</v>
      </c>
      <c r="BC175" s="27"/>
      <c r="BD175" s="27">
        <v>0.43687138445999962</v>
      </c>
      <c r="BE175" s="1"/>
      <c r="BF175" s="1"/>
      <c r="BG175" s="1"/>
      <c r="BJ175">
        <v>7</v>
      </c>
    </row>
    <row r="176" spans="1:62" x14ac:dyDescent="0.2">
      <c r="A176" s="2">
        <v>175</v>
      </c>
      <c r="B176" s="1" t="s">
        <v>65</v>
      </c>
      <c r="C176" s="25">
        <v>44022</v>
      </c>
      <c r="D176" s="26">
        <v>0.82995370370190358</v>
      </c>
      <c r="E176" s="25">
        <v>44022</v>
      </c>
      <c r="F176" s="26">
        <v>0.53828703703703706</v>
      </c>
      <c r="G176" t="s">
        <v>100</v>
      </c>
      <c r="H176" t="s">
        <v>101</v>
      </c>
      <c r="I176" s="27">
        <v>47.485666666666667</v>
      </c>
      <c r="J176" s="3">
        <v>-123.06016666666666</v>
      </c>
      <c r="K176" s="1">
        <v>401</v>
      </c>
      <c r="L176">
        <v>10</v>
      </c>
      <c r="M176" s="27"/>
      <c r="N176">
        <v>2.8340000000000001</v>
      </c>
      <c r="O176">
        <v>2.8109999999999999</v>
      </c>
      <c r="P176">
        <v>18.132200000000001</v>
      </c>
      <c r="Q176" s="1"/>
      <c r="R176" s="1"/>
      <c r="S176" s="1"/>
      <c r="T176">
        <v>26.8201</v>
      </c>
      <c r="U176" s="3"/>
      <c r="V176" s="1"/>
      <c r="W176" s="1"/>
      <c r="X176">
        <v>18.988399999999999</v>
      </c>
      <c r="Y176" s="1"/>
      <c r="Z176">
        <v>9.2685999999999993</v>
      </c>
      <c r="AA176" s="1"/>
      <c r="AB176" s="28">
        <v>9.2685999999999993</v>
      </c>
      <c r="AE176" s="29">
        <v>9.3433381814963976</v>
      </c>
      <c r="AF176" s="29"/>
      <c r="AG176" s="27"/>
      <c r="AH176" s="27">
        <f t="shared" si="13"/>
        <v>9.3433381814963976</v>
      </c>
      <c r="AI176" s="1"/>
      <c r="AJ176" s="5"/>
      <c r="AL176" s="5"/>
      <c r="AM176" s="5"/>
      <c r="AN176" s="5"/>
      <c r="AO176" s="5"/>
      <c r="AP176" s="5"/>
      <c r="AQ176" s="31">
        <v>3.7519830612245064E-2</v>
      </c>
      <c r="AR176" s="31">
        <v>0</v>
      </c>
      <c r="AS176" s="31">
        <v>4.510204081633284E-5</v>
      </c>
      <c r="AT176" s="31">
        <v>0.30193364081632651</v>
      </c>
      <c r="AU176" s="31">
        <v>2.1724720979591838</v>
      </c>
      <c r="AV176" s="33"/>
      <c r="AW176">
        <v>0.28050000000000003</v>
      </c>
      <c r="AX176" s="27">
        <v>0.67996750675281037</v>
      </c>
      <c r="AY176" s="27"/>
      <c r="AZ176" s="27">
        <v>0.67996750675281037</v>
      </c>
      <c r="BB176" s="27">
        <v>0.21882128230173487</v>
      </c>
      <c r="BC176" s="27"/>
      <c r="BD176" s="27">
        <v>0.21882128230173487</v>
      </c>
      <c r="BE176" s="1"/>
      <c r="BF176" s="1"/>
      <c r="BG176" s="1"/>
      <c r="BJ176">
        <v>7</v>
      </c>
    </row>
    <row r="177" spans="1:62" x14ac:dyDescent="0.2">
      <c r="A177" s="2">
        <v>176</v>
      </c>
      <c r="B177" s="1" t="s">
        <v>65</v>
      </c>
      <c r="C177" s="25">
        <v>44022</v>
      </c>
      <c r="D177" s="26">
        <v>0.85638888888934162</v>
      </c>
      <c r="E177" s="25">
        <v>44022</v>
      </c>
      <c r="F177" s="26">
        <v>0.56472222222222224</v>
      </c>
      <c r="G177" t="s">
        <v>102</v>
      </c>
      <c r="H177" t="s">
        <v>103</v>
      </c>
      <c r="I177" s="27">
        <v>47.425333333333334</v>
      </c>
      <c r="J177" s="3">
        <v>-123.10850000000001</v>
      </c>
      <c r="K177" s="1">
        <v>12</v>
      </c>
      <c r="L177">
        <v>1</v>
      </c>
      <c r="M177" s="27"/>
      <c r="N177">
        <v>115.596</v>
      </c>
      <c r="O177">
        <v>114.601</v>
      </c>
      <c r="P177">
        <v>9.4524000000000008</v>
      </c>
      <c r="Q177" s="1"/>
      <c r="R177" s="1"/>
      <c r="S177" s="1"/>
      <c r="T177">
        <v>30.223600000000001</v>
      </c>
      <c r="U177" s="3"/>
      <c r="V177" s="1"/>
      <c r="W177" s="1"/>
      <c r="X177">
        <v>23.313400000000001</v>
      </c>
      <c r="Y177" s="1"/>
      <c r="Z177">
        <v>2.335</v>
      </c>
      <c r="AA177" s="1"/>
      <c r="AB177" s="28">
        <v>2.335</v>
      </c>
      <c r="AE177" s="29">
        <v>2.5822020930921887</v>
      </c>
      <c r="AF177" s="29">
        <v>2.5702864771810714</v>
      </c>
      <c r="AG177" s="27"/>
      <c r="AH177" s="27">
        <f t="shared" si="13"/>
        <v>2.5762442851366298</v>
      </c>
      <c r="AI177" s="1"/>
      <c r="AJ177" s="5"/>
      <c r="AL177" s="5"/>
      <c r="AM177" s="5"/>
      <c r="AN177" s="5"/>
      <c r="AO177" s="5"/>
      <c r="AP177" s="5"/>
      <c r="AQ177" s="31">
        <v>33.005156206231291</v>
      </c>
      <c r="AR177" s="31">
        <v>5.1919466802721095E-2</v>
      </c>
      <c r="AS177" s="31">
        <v>3.2704326530601485E-5</v>
      </c>
      <c r="AT177" s="31">
        <v>3.6692862705306122</v>
      </c>
      <c r="AU177" s="31">
        <v>88.141624273197266</v>
      </c>
      <c r="AV177" s="33"/>
      <c r="AW177">
        <v>2.8799999999999999E-2</v>
      </c>
      <c r="AX177" s="27"/>
      <c r="AY177" s="27"/>
      <c r="AZ177" s="27"/>
      <c r="BB177" s="27"/>
      <c r="BC177" s="27"/>
      <c r="BD177" s="27"/>
      <c r="BE177" s="1"/>
      <c r="BF177" s="1"/>
      <c r="BG177" s="1"/>
      <c r="BJ177">
        <v>6.5</v>
      </c>
    </row>
    <row r="178" spans="1:62" x14ac:dyDescent="0.2">
      <c r="A178" s="2">
        <v>177</v>
      </c>
      <c r="B178" s="1" t="s">
        <v>65</v>
      </c>
      <c r="C178" s="25">
        <v>44022</v>
      </c>
      <c r="D178" s="26">
        <v>0.85648148148175096</v>
      </c>
      <c r="E178" s="25">
        <v>44022</v>
      </c>
      <c r="F178" s="26">
        <v>0.56481481481481477</v>
      </c>
      <c r="G178" t="s">
        <v>102</v>
      </c>
      <c r="H178" t="s">
        <v>103</v>
      </c>
      <c r="I178" s="27">
        <v>47.425333333333334</v>
      </c>
      <c r="J178" s="3">
        <v>-123.10850000000001</v>
      </c>
      <c r="K178" s="1">
        <v>12</v>
      </c>
      <c r="L178">
        <v>2</v>
      </c>
      <c r="M178" s="27"/>
      <c r="N178">
        <v>115.595</v>
      </c>
      <c r="O178">
        <v>114.599</v>
      </c>
      <c r="P178">
        <v>9.4525000000000006</v>
      </c>
      <c r="Q178" s="1"/>
      <c r="R178" s="1"/>
      <c r="S178" s="1"/>
      <c r="T178">
        <v>30.223600000000001</v>
      </c>
      <c r="U178" s="3"/>
      <c r="V178" s="1"/>
      <c r="W178" s="1"/>
      <c r="X178">
        <v>23.313300000000002</v>
      </c>
      <c r="Y178" s="1"/>
      <c r="Z178">
        <v>2.3357999999999999</v>
      </c>
      <c r="AA178" s="1"/>
      <c r="AB178" s="28">
        <v>2.3357999999999999</v>
      </c>
      <c r="AE178" s="29"/>
      <c r="AF178" s="29"/>
      <c r="AG178" s="27"/>
      <c r="AH178" s="27"/>
      <c r="AI178" s="1"/>
      <c r="AJ178" s="5"/>
      <c r="AL178" s="5"/>
      <c r="AM178" s="5"/>
      <c r="AN178" s="5"/>
      <c r="AO178" s="5"/>
      <c r="AP178" s="5"/>
      <c r="AQ178" s="31"/>
      <c r="AR178" s="31"/>
      <c r="AS178" s="31"/>
      <c r="AT178" s="31"/>
      <c r="AU178" s="31"/>
      <c r="AV178" s="33"/>
      <c r="AW178">
        <v>4.6100000000000002E-2</v>
      </c>
      <c r="AX178" s="27"/>
      <c r="AY178" s="27"/>
      <c r="AZ178" s="27"/>
      <c r="BB178" s="27"/>
      <c r="BC178" s="27"/>
      <c r="BD178" s="27"/>
      <c r="BE178" s="1"/>
      <c r="BF178" s="1"/>
      <c r="BG178" s="1"/>
      <c r="BJ178">
        <v>6.5</v>
      </c>
    </row>
    <row r="179" spans="1:62" x14ac:dyDescent="0.2">
      <c r="A179" s="2">
        <v>178</v>
      </c>
      <c r="B179" s="1" t="s">
        <v>65</v>
      </c>
      <c r="C179" s="25">
        <v>44022</v>
      </c>
      <c r="D179" s="26">
        <v>0.85746527777519077</v>
      </c>
      <c r="E179" s="25">
        <v>44022</v>
      </c>
      <c r="F179" s="26">
        <v>0.56579861111111118</v>
      </c>
      <c r="G179" t="s">
        <v>102</v>
      </c>
      <c r="H179" t="s">
        <v>103</v>
      </c>
      <c r="I179" s="27">
        <v>47.425333333333334</v>
      </c>
      <c r="J179" s="3">
        <v>-123.10850000000001</v>
      </c>
      <c r="K179" s="1">
        <v>12</v>
      </c>
      <c r="L179">
        <v>3</v>
      </c>
      <c r="M179" s="27"/>
      <c r="N179">
        <v>80.959999999999994</v>
      </c>
      <c r="O179">
        <v>80.269000000000005</v>
      </c>
      <c r="P179">
        <v>9.4876000000000005</v>
      </c>
      <c r="Q179" s="1"/>
      <c r="R179" s="1"/>
      <c r="S179" s="1"/>
      <c r="T179">
        <v>30.004100000000001</v>
      </c>
      <c r="U179" s="3"/>
      <c r="V179" s="1"/>
      <c r="W179" s="1"/>
      <c r="X179">
        <v>23.135999999999999</v>
      </c>
      <c r="Y179" s="1"/>
      <c r="Z179">
        <v>3.2433999999999998</v>
      </c>
      <c r="AA179" s="1"/>
      <c r="AB179" s="28">
        <v>3.2433999999999998</v>
      </c>
      <c r="AE179" s="29">
        <v>3.375239483031943</v>
      </c>
      <c r="AF179" s="29">
        <v>3.2966221765559851</v>
      </c>
      <c r="AG179" s="27"/>
      <c r="AH179" s="27">
        <f t="shared" ref="AH179:AH180" si="14">AVERAGE(AE179:AF179)</f>
        <v>3.335930829793964</v>
      </c>
      <c r="AI179" s="1"/>
      <c r="AJ179" s="5"/>
      <c r="AL179" s="5"/>
      <c r="AM179" s="5"/>
      <c r="AN179" s="5"/>
      <c r="AO179" s="5"/>
      <c r="AP179" s="5"/>
      <c r="AQ179" s="31">
        <v>33.086568366367345</v>
      </c>
      <c r="AR179" s="31">
        <v>1.6292952653061254E-2</v>
      </c>
      <c r="AS179" s="31">
        <v>3.3394938775522541E-5</v>
      </c>
      <c r="AT179" s="31">
        <v>3.2245436313469384</v>
      </c>
      <c r="AU179" s="31">
        <v>67.312732478775501</v>
      </c>
      <c r="AV179" s="33"/>
      <c r="AW179">
        <v>-5.0000000000000001E-4</v>
      </c>
      <c r="AX179" s="27"/>
      <c r="AY179" s="27"/>
      <c r="AZ179" s="27"/>
      <c r="BB179" s="27"/>
      <c r="BC179" s="27"/>
      <c r="BD179" s="27"/>
      <c r="BE179" s="1"/>
      <c r="BF179" s="1"/>
      <c r="BG179" s="1"/>
      <c r="BJ179">
        <v>6.5</v>
      </c>
    </row>
    <row r="180" spans="1:62" x14ac:dyDescent="0.2">
      <c r="A180" s="2">
        <v>179</v>
      </c>
      <c r="B180" s="1" t="s">
        <v>65</v>
      </c>
      <c r="C180" s="25">
        <v>44022</v>
      </c>
      <c r="D180" s="26">
        <v>0.85827546296059154</v>
      </c>
      <c r="E180" s="25">
        <v>44022</v>
      </c>
      <c r="F180" s="26">
        <v>0.56660879629629635</v>
      </c>
      <c r="G180" t="s">
        <v>102</v>
      </c>
      <c r="H180" t="s">
        <v>103</v>
      </c>
      <c r="I180" s="27">
        <v>47.425333333333334</v>
      </c>
      <c r="J180" s="3">
        <v>-123.10850000000001</v>
      </c>
      <c r="K180" s="1">
        <v>12</v>
      </c>
      <c r="L180">
        <v>4</v>
      </c>
      <c r="M180" s="27"/>
      <c r="N180">
        <v>50.594999999999999</v>
      </c>
      <c r="O180">
        <v>50.167000000000002</v>
      </c>
      <c r="P180">
        <v>9.7324000000000002</v>
      </c>
      <c r="Q180" s="1"/>
      <c r="R180" s="1"/>
      <c r="S180" s="1"/>
      <c r="T180">
        <v>29.8858</v>
      </c>
      <c r="U180" s="3"/>
      <c r="V180" s="1"/>
      <c r="W180" s="1"/>
      <c r="X180">
        <v>23.004999999999999</v>
      </c>
      <c r="Y180" s="1"/>
      <c r="Z180">
        <v>3.7544</v>
      </c>
      <c r="AA180" s="1"/>
      <c r="AB180" s="28">
        <v>3.7544</v>
      </c>
      <c r="AE180" s="29">
        <v>3.8671838721867431</v>
      </c>
      <c r="AF180" s="29">
        <v>3.8349791126070261</v>
      </c>
      <c r="AG180" s="27"/>
      <c r="AH180" s="27">
        <f t="shared" si="14"/>
        <v>3.8510814923968848</v>
      </c>
      <c r="AI180" s="1"/>
      <c r="AJ180" s="5"/>
      <c r="AL180" s="5"/>
      <c r="AM180" s="5"/>
      <c r="AN180" s="5"/>
      <c r="AO180" s="5"/>
      <c r="AP180" s="5"/>
      <c r="AQ180" s="31">
        <v>30.080487085333335</v>
      </c>
      <c r="AR180" s="31">
        <v>8.7677333333333191E-3</v>
      </c>
      <c r="AS180" s="31">
        <v>3.4085333333335553E-5</v>
      </c>
      <c r="AT180" s="31">
        <v>2.9455894159999998</v>
      </c>
      <c r="AU180" s="31">
        <v>56.774880213333333</v>
      </c>
      <c r="AV180" s="33"/>
      <c r="AW180">
        <v>1.6199999999999999E-2</v>
      </c>
      <c r="AX180" s="27">
        <v>9.4927178484459071E-2</v>
      </c>
      <c r="AY180" s="27">
        <v>7.6354469650543183E-2</v>
      </c>
      <c r="AZ180" s="27">
        <v>8.564082406750112E-2</v>
      </c>
      <c r="BB180" s="27">
        <v>0.5408014771882681</v>
      </c>
      <c r="BC180" s="27">
        <v>0.39548354736763863</v>
      </c>
      <c r="BD180" s="27">
        <v>0.46814251227795334</v>
      </c>
      <c r="BE180" s="1"/>
      <c r="BF180" s="1"/>
      <c r="BG180" s="1"/>
      <c r="BJ180">
        <v>6.5</v>
      </c>
    </row>
    <row r="181" spans="1:62" x14ac:dyDescent="0.2">
      <c r="A181" s="2">
        <v>180</v>
      </c>
      <c r="B181" s="1" t="s">
        <v>65</v>
      </c>
      <c r="C181" s="25">
        <v>44022</v>
      </c>
      <c r="D181" s="26">
        <v>0.85839120369928423</v>
      </c>
      <c r="E181" s="25">
        <v>44022</v>
      </c>
      <c r="F181" s="26">
        <v>0.56672453703703707</v>
      </c>
      <c r="G181" t="s">
        <v>102</v>
      </c>
      <c r="H181" t="s">
        <v>103</v>
      </c>
      <c r="I181" s="27">
        <v>47.425333333333334</v>
      </c>
      <c r="J181" s="3">
        <v>-123.10850000000001</v>
      </c>
      <c r="K181" s="1">
        <v>12</v>
      </c>
      <c r="L181">
        <v>5</v>
      </c>
      <c r="M181" s="27"/>
      <c r="N181">
        <v>50.598999999999997</v>
      </c>
      <c r="O181">
        <v>50.170999999999999</v>
      </c>
      <c r="P181">
        <v>9.7294</v>
      </c>
      <c r="Q181" s="1"/>
      <c r="R181" s="1"/>
      <c r="S181" s="1"/>
      <c r="T181">
        <v>29.8873</v>
      </c>
      <c r="U181" s="3"/>
      <c r="V181" s="1"/>
      <c r="W181" s="1"/>
      <c r="X181">
        <v>23.006699999999999</v>
      </c>
      <c r="Y181" s="1"/>
      <c r="Z181">
        <v>3.7223000000000002</v>
      </c>
      <c r="AA181" s="1"/>
      <c r="AB181" s="28">
        <v>3.7223000000000002</v>
      </c>
      <c r="AE181" s="29"/>
      <c r="AF181" s="29"/>
      <c r="AG181" s="27"/>
      <c r="AH181" s="27"/>
      <c r="AI181" s="1"/>
      <c r="AJ181" s="5"/>
      <c r="AL181" s="5"/>
      <c r="AM181" s="5"/>
      <c r="AN181" s="5"/>
      <c r="AO181" s="5"/>
      <c r="AP181" s="5"/>
      <c r="AQ181" s="31"/>
      <c r="AR181" s="31"/>
      <c r="AS181" s="31"/>
      <c r="AT181" s="31"/>
      <c r="AU181" s="31"/>
      <c r="AV181" s="33"/>
      <c r="AW181">
        <v>-5.0000000000000001E-4</v>
      </c>
      <c r="AX181" s="27"/>
      <c r="AY181" s="27"/>
      <c r="AZ181" s="27"/>
      <c r="BB181" s="27"/>
      <c r="BC181" s="27"/>
      <c r="BD181" s="27"/>
      <c r="BE181" s="1"/>
      <c r="BF181" s="1"/>
      <c r="BG181" s="1"/>
      <c r="BJ181">
        <v>6.5</v>
      </c>
    </row>
    <row r="182" spans="1:62" x14ac:dyDescent="0.2">
      <c r="A182" s="2">
        <v>181</v>
      </c>
      <c r="B182" s="1" t="s">
        <v>65</v>
      </c>
      <c r="C182" s="25">
        <v>44022</v>
      </c>
      <c r="D182" s="26">
        <v>0.85912037036905531</v>
      </c>
      <c r="E182" s="25">
        <v>44022</v>
      </c>
      <c r="F182" s="26">
        <v>0.56745370370370374</v>
      </c>
      <c r="G182" t="s">
        <v>102</v>
      </c>
      <c r="H182" t="s">
        <v>103</v>
      </c>
      <c r="I182" s="27">
        <v>47.425333333333334</v>
      </c>
      <c r="J182" s="3">
        <v>-123.10850000000001</v>
      </c>
      <c r="K182" s="1">
        <v>12</v>
      </c>
      <c r="L182">
        <v>6</v>
      </c>
      <c r="M182" s="27"/>
      <c r="N182">
        <v>29.754999999999999</v>
      </c>
      <c r="O182">
        <v>29.504999999999999</v>
      </c>
      <c r="P182">
        <v>10.4712</v>
      </c>
      <c r="Q182" s="1"/>
      <c r="R182" s="1"/>
      <c r="S182" s="1"/>
      <c r="T182">
        <v>29.7286</v>
      </c>
      <c r="U182" s="3"/>
      <c r="V182" s="1"/>
      <c r="W182" s="1"/>
      <c r="X182">
        <v>22.763300000000001</v>
      </c>
      <c r="Y182" s="1"/>
      <c r="Z182">
        <v>5.1958000000000002</v>
      </c>
      <c r="AA182" s="1"/>
      <c r="AB182" s="28">
        <v>5.1958000000000002</v>
      </c>
      <c r="AE182" s="29">
        <v>4.8362894434698136</v>
      </c>
      <c r="AF182" s="29">
        <v>4.7930772999340547</v>
      </c>
      <c r="AG182" s="27"/>
      <c r="AH182" s="27">
        <f t="shared" ref="AH182:AH185" si="15">AVERAGE(AE182:AF182)</f>
        <v>4.8146833717019337</v>
      </c>
      <c r="AI182" s="1"/>
      <c r="AJ182" s="4"/>
      <c r="AL182" s="4"/>
      <c r="AM182" s="4"/>
      <c r="AN182" s="4"/>
      <c r="AO182" s="4"/>
      <c r="AP182" s="4"/>
      <c r="AQ182" s="31">
        <v>25.251229356462584</v>
      </c>
      <c r="AR182" s="31">
        <v>1.6329851700680281E-2</v>
      </c>
      <c r="AS182" s="31">
        <v>3.477551020407373E-5</v>
      </c>
      <c r="AT182" s="31">
        <v>2.5851286530612247</v>
      </c>
      <c r="AU182" s="31">
        <v>42.607202824489796</v>
      </c>
      <c r="AV182" s="33"/>
      <c r="AW182">
        <v>0.20280000000000001</v>
      </c>
      <c r="AX182" s="27">
        <v>0.26827246093434098</v>
      </c>
      <c r="AY182" s="27">
        <v>0.25382702073018409</v>
      </c>
      <c r="AZ182" s="27">
        <v>0.26104974083226251</v>
      </c>
      <c r="BB182" s="27">
        <v>0.83825032233838637</v>
      </c>
      <c r="BC182" s="27">
        <v>0.78379906094254315</v>
      </c>
      <c r="BD182" s="27">
        <v>0.81102469164046476</v>
      </c>
      <c r="BE182" s="1"/>
      <c r="BF182" s="1"/>
      <c r="BG182" s="1"/>
      <c r="BJ182">
        <v>6.5</v>
      </c>
    </row>
    <row r="183" spans="1:62" x14ac:dyDescent="0.2">
      <c r="A183" s="2">
        <v>182</v>
      </c>
      <c r="B183" s="1" t="s">
        <v>65</v>
      </c>
      <c r="C183" s="25">
        <v>44022</v>
      </c>
      <c r="D183" s="26">
        <v>0.85965277777722804</v>
      </c>
      <c r="E183" s="25">
        <v>44022</v>
      </c>
      <c r="F183" s="26">
        <v>0.56798611111111108</v>
      </c>
      <c r="G183" t="s">
        <v>102</v>
      </c>
      <c r="H183" t="s">
        <v>103</v>
      </c>
      <c r="I183" s="27">
        <v>47.425333333333334</v>
      </c>
      <c r="J183" s="3">
        <v>-123.10850000000001</v>
      </c>
      <c r="K183" s="1">
        <v>12</v>
      </c>
      <c r="L183">
        <v>7</v>
      </c>
      <c r="M183" s="27"/>
      <c r="N183">
        <v>20.241</v>
      </c>
      <c r="O183">
        <v>20.071000000000002</v>
      </c>
      <c r="P183">
        <v>11.0837</v>
      </c>
      <c r="Q183" s="1"/>
      <c r="R183" s="1"/>
      <c r="S183" s="1"/>
      <c r="T183">
        <v>29.628</v>
      </c>
      <c r="U183" s="3"/>
      <c r="V183" s="1"/>
      <c r="W183" s="1"/>
      <c r="X183">
        <v>22.582100000000001</v>
      </c>
      <c r="Y183" s="1"/>
      <c r="Z183">
        <v>6.3284000000000002</v>
      </c>
      <c r="AA183" s="1"/>
      <c r="AB183" s="28">
        <v>6.3284000000000002</v>
      </c>
      <c r="AE183" s="29">
        <v>6.0194029567443836</v>
      </c>
      <c r="AF183" s="29">
        <v>6.0666751371772776</v>
      </c>
      <c r="AG183" s="27"/>
      <c r="AH183" s="27">
        <f t="shared" si="15"/>
        <v>6.0430390469608302</v>
      </c>
      <c r="AI183" s="1"/>
      <c r="AJ183" s="4"/>
      <c r="AL183" s="4"/>
      <c r="AM183" s="4"/>
      <c r="AN183" s="4"/>
      <c r="AO183" s="4"/>
      <c r="AP183" s="4"/>
      <c r="AQ183" s="31">
        <v>20.63330718832653</v>
      </c>
      <c r="AR183" s="31">
        <v>4.2188722040816355E-2</v>
      </c>
      <c r="AS183" s="31">
        <v>3.5465469387770284E-5</v>
      </c>
      <c r="AT183" s="31">
        <v>2.1266229882448981</v>
      </c>
      <c r="AU183" s="31">
        <v>34.793066840816323</v>
      </c>
      <c r="AV183" s="33"/>
      <c r="AW183">
        <v>1.4646999999999999</v>
      </c>
      <c r="AX183" s="27">
        <v>1.0524535005885685</v>
      </c>
      <c r="AY183" s="27">
        <v>0.99054447114218203</v>
      </c>
      <c r="AZ183" s="27">
        <v>1.0214989858653754</v>
      </c>
      <c r="BB183" s="27">
        <v>0.86830302886597688</v>
      </c>
      <c r="BC183" s="27">
        <v>0.94065095249418162</v>
      </c>
      <c r="BD183" s="27">
        <v>0.90447699068007925</v>
      </c>
      <c r="BE183" s="1"/>
      <c r="BF183" s="1"/>
      <c r="BG183" s="1"/>
      <c r="BJ183">
        <v>6.5</v>
      </c>
    </row>
    <row r="184" spans="1:62" x14ac:dyDescent="0.2">
      <c r="A184" s="2">
        <v>183</v>
      </c>
      <c r="B184" s="1" t="s">
        <v>65</v>
      </c>
      <c r="C184" s="25">
        <v>44022</v>
      </c>
      <c r="D184" s="26">
        <v>0.86009259259299142</v>
      </c>
      <c r="E184" s="25">
        <v>44022</v>
      </c>
      <c r="F184" s="26">
        <v>0.56842592592592589</v>
      </c>
      <c r="G184" t="s">
        <v>102</v>
      </c>
      <c r="H184" t="s">
        <v>103</v>
      </c>
      <c r="I184" s="27">
        <v>47.425333333333334</v>
      </c>
      <c r="J184" s="3">
        <v>-123.10850000000001</v>
      </c>
      <c r="K184" s="1">
        <v>12</v>
      </c>
      <c r="L184">
        <v>8</v>
      </c>
      <c r="M184" s="27"/>
      <c r="N184">
        <v>10.164</v>
      </c>
      <c r="O184">
        <v>10.079000000000001</v>
      </c>
      <c r="P184">
        <v>13.032</v>
      </c>
      <c r="Q184" s="1"/>
      <c r="R184" s="1"/>
      <c r="S184" s="1"/>
      <c r="T184">
        <v>28.826799999999999</v>
      </c>
      <c r="U184" s="3"/>
      <c r="V184" s="1"/>
      <c r="W184" s="1"/>
      <c r="X184">
        <v>21.610199999999999</v>
      </c>
      <c r="Y184" s="1"/>
      <c r="Z184">
        <v>8.6489999999999991</v>
      </c>
      <c r="AA184" s="1"/>
      <c r="AB184" s="28">
        <v>8.6489999999999991</v>
      </c>
      <c r="AE184" s="29">
        <v>8.0608185778457759</v>
      </c>
      <c r="AF184" s="29">
        <v>8.0853559247374971</v>
      </c>
      <c r="AG184" s="27"/>
      <c r="AH184" s="27">
        <f t="shared" si="15"/>
        <v>8.0730872512916356</v>
      </c>
      <c r="AI184" s="1"/>
      <c r="AJ184" s="4"/>
      <c r="AL184" s="4"/>
      <c r="AM184" s="4"/>
      <c r="AN184" s="4"/>
      <c r="AO184" s="4"/>
      <c r="AP184" s="4"/>
      <c r="AQ184" s="31">
        <v>9.6541179256870731</v>
      </c>
      <c r="AR184" s="31">
        <v>0.12394277292517004</v>
      </c>
      <c r="AS184" s="31">
        <v>0.19715158378231293</v>
      </c>
      <c r="AT184" s="31">
        <v>1.5217543872653061</v>
      </c>
      <c r="AU184" s="31">
        <v>21.988306290884353</v>
      </c>
      <c r="AV184" s="33"/>
      <c r="AW184">
        <v>3.6128999999999998</v>
      </c>
      <c r="AX184" s="27">
        <v>3.7248599383575809</v>
      </c>
      <c r="AY184" s="27">
        <v>3.59072370789041</v>
      </c>
      <c r="AZ184" s="27">
        <v>3.6577918231239952</v>
      </c>
      <c r="BB184" s="27">
        <v>1.5572205176424194</v>
      </c>
      <c r="BC184" s="27">
        <v>1.3886288168368628</v>
      </c>
      <c r="BD184" s="27">
        <v>1.4729246672396412</v>
      </c>
      <c r="BE184" s="1"/>
      <c r="BF184" s="1"/>
      <c r="BG184" s="1"/>
      <c r="BJ184">
        <v>6.5</v>
      </c>
    </row>
    <row r="185" spans="1:62" x14ac:dyDescent="0.2">
      <c r="A185" s="2">
        <v>184</v>
      </c>
      <c r="B185" s="1" t="s">
        <v>65</v>
      </c>
      <c r="C185" s="25">
        <v>44022</v>
      </c>
      <c r="D185" s="26">
        <v>0.86078703703242354</v>
      </c>
      <c r="E185" s="25">
        <v>44022</v>
      </c>
      <c r="F185" s="26">
        <v>0.56912037037037033</v>
      </c>
      <c r="G185" t="s">
        <v>102</v>
      </c>
      <c r="H185" t="s">
        <v>103</v>
      </c>
      <c r="I185" s="27">
        <v>47.425333333333334</v>
      </c>
      <c r="J185" s="3">
        <v>-123.10850000000001</v>
      </c>
      <c r="K185" s="1">
        <v>12</v>
      </c>
      <c r="L185">
        <v>9</v>
      </c>
      <c r="M185" s="27"/>
      <c r="N185">
        <v>5.1319999999999997</v>
      </c>
      <c r="O185">
        <v>5.09</v>
      </c>
      <c r="P185">
        <v>17.261199999999999</v>
      </c>
      <c r="Q185" s="1"/>
      <c r="R185" s="1"/>
      <c r="S185" s="1"/>
      <c r="T185">
        <v>26.814399999999999</v>
      </c>
      <c r="U185" s="3"/>
      <c r="V185" s="1"/>
      <c r="W185" s="1"/>
      <c r="X185">
        <v>19.1846</v>
      </c>
      <c r="Y185" s="1"/>
      <c r="Z185">
        <v>9.6</v>
      </c>
      <c r="AA185" s="1"/>
      <c r="AB185" s="28">
        <v>9.6</v>
      </c>
      <c r="AE185" s="29">
        <v>9.9175088138257799</v>
      </c>
      <c r="AF185" s="29">
        <v>9.9573697051055632</v>
      </c>
      <c r="AG185" s="27"/>
      <c r="AH185" s="27">
        <f t="shared" si="15"/>
        <v>9.9374392594656715</v>
      </c>
      <c r="AI185" s="1"/>
      <c r="AJ185" s="4"/>
      <c r="AL185" s="4"/>
      <c r="AM185" s="4"/>
      <c r="AN185" s="4"/>
      <c r="AO185" s="4"/>
      <c r="AP185" s="4"/>
      <c r="AQ185" s="31">
        <v>0.48121089806802719</v>
      </c>
      <c r="AR185" s="31">
        <v>1.2682585306122459E-2</v>
      </c>
      <c r="AS185" s="31">
        <v>3.6844734693872493E-5</v>
      </c>
      <c r="AT185" s="31">
        <v>0.5770137129795917</v>
      </c>
      <c r="AU185" s="31">
        <v>4.3362540127891158</v>
      </c>
      <c r="AV185" s="33"/>
      <c r="AW185">
        <v>0.5958</v>
      </c>
      <c r="AX185" s="27">
        <v>2.5073156925786484</v>
      </c>
      <c r="AY185" s="27">
        <v>2.4350884915578641</v>
      </c>
      <c r="AZ185" s="27">
        <v>2.471202092068256</v>
      </c>
      <c r="BB185" s="27">
        <v>0.72874150378498792</v>
      </c>
      <c r="BC185" s="27">
        <v>0.66526308044213556</v>
      </c>
      <c r="BD185" s="27">
        <v>0.69700229211356168</v>
      </c>
      <c r="BE185" s="1"/>
      <c r="BF185" s="1"/>
      <c r="BG185" s="1"/>
      <c r="BJ185">
        <v>6.5</v>
      </c>
    </row>
    <row r="186" spans="1:62" x14ac:dyDescent="0.2">
      <c r="A186" s="2">
        <v>185</v>
      </c>
      <c r="B186" s="1" t="s">
        <v>65</v>
      </c>
      <c r="C186" s="25">
        <v>44022</v>
      </c>
      <c r="D186" s="26">
        <v>0.86094907407095889</v>
      </c>
      <c r="E186" s="25">
        <v>44022</v>
      </c>
      <c r="F186" s="26">
        <v>0.56928240740740743</v>
      </c>
      <c r="G186" t="s">
        <v>102</v>
      </c>
      <c r="H186" t="s">
        <v>103</v>
      </c>
      <c r="I186" s="27">
        <v>47.425333333333334</v>
      </c>
      <c r="J186" s="3">
        <v>-123.10850000000001</v>
      </c>
      <c r="K186" s="1">
        <v>12</v>
      </c>
      <c r="L186">
        <v>10</v>
      </c>
      <c r="M186" s="27"/>
      <c r="N186">
        <v>5.1219999999999999</v>
      </c>
      <c r="O186">
        <v>5.0789999999999997</v>
      </c>
      <c r="P186">
        <v>17.160399999999999</v>
      </c>
      <c r="Q186" s="1"/>
      <c r="R186" s="1"/>
      <c r="S186" s="1"/>
      <c r="T186">
        <v>26.813500000000001</v>
      </c>
      <c r="U186" s="3"/>
      <c r="V186" s="1"/>
      <c r="W186" s="1"/>
      <c r="X186">
        <v>19.206600000000002</v>
      </c>
      <c r="Y186" s="1"/>
      <c r="Z186">
        <v>9.6486999999999998</v>
      </c>
      <c r="AA186" s="1"/>
      <c r="AB186" s="28">
        <v>9.6486999999999998</v>
      </c>
      <c r="AE186" s="29"/>
      <c r="AF186" s="29"/>
      <c r="AG186" s="27"/>
      <c r="AH186" s="27"/>
      <c r="AI186" s="1"/>
      <c r="AJ186" s="4"/>
      <c r="AL186" s="4"/>
      <c r="AM186" s="4"/>
      <c r="AN186" s="4"/>
      <c r="AO186" s="4"/>
      <c r="AP186" s="4"/>
      <c r="AQ186" s="31"/>
      <c r="AR186" s="31"/>
      <c r="AS186" s="31"/>
      <c r="AT186" s="31"/>
      <c r="AU186" s="31"/>
      <c r="AV186" s="33"/>
      <c r="AW186">
        <v>0.99460000000000004</v>
      </c>
      <c r="AX186" s="27"/>
      <c r="AY186" s="27"/>
      <c r="AZ186" s="27"/>
      <c r="BB186" s="27"/>
      <c r="BC186" s="27"/>
      <c r="BD186" s="27"/>
      <c r="BE186" s="1"/>
      <c r="BF186" s="1"/>
      <c r="BG186" s="1"/>
      <c r="BJ186">
        <v>6.5</v>
      </c>
    </row>
    <row r="187" spans="1:62" x14ac:dyDescent="0.2">
      <c r="A187" s="2">
        <v>186</v>
      </c>
      <c r="B187" s="1" t="s">
        <v>65</v>
      </c>
      <c r="C187" s="25">
        <v>44022</v>
      </c>
      <c r="D187" s="26">
        <v>0.86120370370190358</v>
      </c>
      <c r="E187" s="25">
        <v>44022</v>
      </c>
      <c r="F187" s="26">
        <v>0.56953703703703706</v>
      </c>
      <c r="G187" t="s">
        <v>102</v>
      </c>
      <c r="H187" t="s">
        <v>103</v>
      </c>
      <c r="I187" s="27">
        <v>47.425333333333334</v>
      </c>
      <c r="J187" s="3">
        <v>-123.10850000000001</v>
      </c>
      <c r="K187" s="1">
        <v>12</v>
      </c>
      <c r="L187">
        <v>11</v>
      </c>
      <c r="M187" s="27"/>
      <c r="N187">
        <v>2.9420000000000002</v>
      </c>
      <c r="O187">
        <v>2.9169999999999998</v>
      </c>
      <c r="P187">
        <v>17.541</v>
      </c>
      <c r="Q187" s="1"/>
      <c r="R187" s="1"/>
      <c r="S187" s="1"/>
      <c r="T187">
        <v>26.578299999999999</v>
      </c>
      <c r="U187" s="3"/>
      <c r="V187" s="1"/>
      <c r="W187" s="1"/>
      <c r="X187">
        <v>18.9406</v>
      </c>
      <c r="Y187" s="1"/>
      <c r="Z187">
        <v>9.6061999999999994</v>
      </c>
      <c r="AA187" s="1"/>
      <c r="AB187" s="28">
        <v>9.6061999999999994</v>
      </c>
      <c r="AE187" s="29">
        <v>9.7545161532356808</v>
      </c>
      <c r="AF187" s="29">
        <v>9.6451814201378721</v>
      </c>
      <c r="AG187" s="27"/>
      <c r="AH187" s="27">
        <f>AVERAGE(AE187:AF187)</f>
        <v>9.6998487866867755</v>
      </c>
      <c r="AI187" s="1"/>
      <c r="AJ187" s="4"/>
      <c r="AL187" s="4"/>
      <c r="AM187" s="4"/>
      <c r="AN187" s="4"/>
      <c r="AO187" s="4"/>
      <c r="AP187" s="4"/>
      <c r="AQ187" s="31">
        <v>0.34886601975510206</v>
      </c>
      <c r="AR187" s="31">
        <v>1.163844897959217E-3</v>
      </c>
      <c r="AS187" s="31">
        <v>3.753404081631136E-5</v>
      </c>
      <c r="AT187" s="31">
        <v>0.4304732682448979</v>
      </c>
      <c r="AU187" s="31">
        <v>3.4811482922448977</v>
      </c>
      <c r="AV187" s="33"/>
      <c r="AW187">
        <v>0.46829999999999999</v>
      </c>
      <c r="AX187" s="27">
        <v>1.3207259615229094</v>
      </c>
      <c r="AY187" s="27">
        <v>1.3826349909692959</v>
      </c>
      <c r="AZ187" s="27">
        <v>1.3516804762461025</v>
      </c>
      <c r="BB187" s="27">
        <v>0.40169157847709075</v>
      </c>
      <c r="BC187" s="27">
        <v>0.40241591412161348</v>
      </c>
      <c r="BD187" s="27">
        <v>0.40205374629935209</v>
      </c>
      <c r="BE187" s="1"/>
      <c r="BF187" s="1"/>
      <c r="BG187" s="1"/>
      <c r="BJ187">
        <v>6.5</v>
      </c>
    </row>
    <row r="188" spans="1:62" x14ac:dyDescent="0.2">
      <c r="A188" s="2">
        <v>187</v>
      </c>
      <c r="B188" s="1" t="s">
        <v>65</v>
      </c>
      <c r="C188" s="25">
        <v>44022</v>
      </c>
      <c r="D188" s="26">
        <v>0.86128472221753327</v>
      </c>
      <c r="E188" s="25">
        <v>44022</v>
      </c>
      <c r="F188" s="26">
        <v>0.56961805555555556</v>
      </c>
      <c r="G188" t="s">
        <v>102</v>
      </c>
      <c r="H188" t="s">
        <v>103</v>
      </c>
      <c r="I188" s="27">
        <v>47.425333333333334</v>
      </c>
      <c r="J188" s="3">
        <v>-123.10850000000001</v>
      </c>
      <c r="K188" s="1">
        <v>12</v>
      </c>
      <c r="L188">
        <v>12</v>
      </c>
      <c r="M188" s="27"/>
      <c r="N188">
        <v>2.9380000000000002</v>
      </c>
      <c r="O188">
        <v>2.9129999999999998</v>
      </c>
      <c r="P188">
        <v>17.582999999999998</v>
      </c>
      <c r="Q188" s="1"/>
      <c r="R188" s="1"/>
      <c r="S188" s="1"/>
      <c r="T188">
        <v>26.5671</v>
      </c>
      <c r="U188" s="3"/>
      <c r="V188" s="1"/>
      <c r="W188" s="1"/>
      <c r="X188">
        <v>18.9224</v>
      </c>
      <c r="Y188" s="1"/>
      <c r="Z188">
        <v>9.6081000000000003</v>
      </c>
      <c r="AA188" s="1"/>
      <c r="AB188" s="28">
        <v>9.6081000000000003</v>
      </c>
      <c r="AE188" s="29"/>
      <c r="AF188" s="29"/>
      <c r="AG188" s="27"/>
      <c r="AH188" s="27"/>
      <c r="AI188" s="1"/>
      <c r="AJ188" s="4"/>
      <c r="AL188" s="4"/>
      <c r="AM188" s="4"/>
      <c r="AN188" s="4"/>
      <c r="AO188" s="4"/>
      <c r="AP188" s="4"/>
      <c r="AQ188" s="31"/>
      <c r="AR188" s="31"/>
      <c r="AS188" s="31"/>
      <c r="AT188" s="31"/>
      <c r="AU188" s="31"/>
      <c r="AV188" s="33"/>
      <c r="AW188">
        <v>0.48149999999999998</v>
      </c>
      <c r="AX188" s="27"/>
      <c r="AY188" s="27"/>
      <c r="AZ188" s="27"/>
      <c r="BB188" s="27"/>
      <c r="BC188" s="27"/>
      <c r="BD188" s="27"/>
      <c r="BE188" s="1"/>
      <c r="BF188" s="1"/>
      <c r="BG188" s="1"/>
      <c r="BJ188">
        <v>6.5</v>
      </c>
    </row>
    <row r="189" spans="1:62" x14ac:dyDescent="0.2">
      <c r="A189" s="2">
        <v>188</v>
      </c>
      <c r="B189" s="1" t="s">
        <v>65</v>
      </c>
      <c r="C189" s="25">
        <v>44022</v>
      </c>
      <c r="D189" s="26">
        <v>0.92988425925432239</v>
      </c>
      <c r="E189" s="25">
        <v>44022</v>
      </c>
      <c r="F189" s="26">
        <v>0.63821759259259259</v>
      </c>
      <c r="G189" t="s">
        <v>104</v>
      </c>
      <c r="H189" t="s">
        <v>105</v>
      </c>
      <c r="I189" s="27">
        <v>47.371166666666667</v>
      </c>
      <c r="J189" s="3">
        <v>-123.133</v>
      </c>
      <c r="K189" s="1">
        <v>11</v>
      </c>
      <c r="L189">
        <v>1</v>
      </c>
      <c r="M189" s="27"/>
      <c r="N189">
        <v>75.963999999999999</v>
      </c>
      <c r="O189">
        <v>75.316999999999993</v>
      </c>
      <c r="P189">
        <v>9.5591000000000008</v>
      </c>
      <c r="Q189" s="1"/>
      <c r="R189" s="1"/>
      <c r="S189" s="1"/>
      <c r="T189">
        <v>29.9968</v>
      </c>
      <c r="U189" s="3"/>
      <c r="V189" s="1"/>
      <c r="W189" s="1"/>
      <c r="X189">
        <v>23.119199999999999</v>
      </c>
      <c r="Y189" s="1"/>
      <c r="Z189">
        <v>2.5882000000000001</v>
      </c>
      <c r="AA189" s="1"/>
      <c r="AB189" s="28">
        <v>2.5882000000000001</v>
      </c>
      <c r="AE189" s="29">
        <v>2.3901419003378073</v>
      </c>
      <c r="AF189" s="29"/>
      <c r="AG189" s="27"/>
      <c r="AH189" s="27">
        <f t="shared" ref="AH189:AH196" si="16">AVERAGE(AE189:AF189)</f>
        <v>2.3901419003378073</v>
      </c>
      <c r="AI189" s="1"/>
      <c r="AJ189" s="4"/>
      <c r="AL189" s="4"/>
      <c r="AM189" s="4"/>
      <c r="AN189" s="4"/>
      <c r="AO189" s="4"/>
      <c r="AP189" s="4"/>
      <c r="AQ189" s="31">
        <v>31.821901268734692</v>
      </c>
      <c r="AR189" s="31">
        <v>8.1797122448979617E-2</v>
      </c>
      <c r="AS189" s="31">
        <v>2.7171591836738493E-5</v>
      </c>
      <c r="AT189" s="31">
        <v>3.3455112135510201</v>
      </c>
      <c r="AU189" s="31">
        <v>71.878023271836739</v>
      </c>
      <c r="AV189" s="33"/>
      <c r="AW189">
        <v>2.9399999999999999E-2</v>
      </c>
      <c r="AX189" s="27"/>
      <c r="AY189" s="27"/>
      <c r="AZ189" s="27"/>
      <c r="BB189" s="27"/>
      <c r="BC189" s="27"/>
      <c r="BD189" s="27"/>
      <c r="BE189" s="1"/>
      <c r="BF189" s="1"/>
      <c r="BG189" s="1"/>
      <c r="BJ189">
        <v>5</v>
      </c>
    </row>
    <row r="190" spans="1:62" x14ac:dyDescent="0.2">
      <c r="A190" s="2">
        <v>189</v>
      </c>
      <c r="B190" s="1" t="s">
        <v>65</v>
      </c>
      <c r="C190" s="25">
        <v>44022</v>
      </c>
      <c r="D190" s="26">
        <v>0.93077546296262881</v>
      </c>
      <c r="E190" s="25">
        <v>44022</v>
      </c>
      <c r="F190" s="26">
        <v>0.63910879629629636</v>
      </c>
      <c r="G190" t="s">
        <v>104</v>
      </c>
      <c r="H190" t="s">
        <v>105</v>
      </c>
      <c r="I190" s="27">
        <v>47.371166666666667</v>
      </c>
      <c r="J190" s="3">
        <v>-123.133</v>
      </c>
      <c r="K190" s="1">
        <v>11</v>
      </c>
      <c r="L190">
        <v>2</v>
      </c>
      <c r="M190" s="27"/>
      <c r="N190">
        <v>50.734999999999999</v>
      </c>
      <c r="O190">
        <v>50.305999999999997</v>
      </c>
      <c r="P190">
        <v>9.8325999999999993</v>
      </c>
      <c r="Q190" s="1"/>
      <c r="R190" s="1"/>
      <c r="S190" s="1"/>
      <c r="T190">
        <v>29.8797</v>
      </c>
      <c r="U190" s="3"/>
      <c r="V190" s="1"/>
      <c r="W190" s="1"/>
      <c r="X190">
        <v>22.984500000000001</v>
      </c>
      <c r="Y190" s="1"/>
      <c r="Z190">
        <v>3.0587</v>
      </c>
      <c r="AA190" s="1"/>
      <c r="AB190" s="28">
        <v>3.0587</v>
      </c>
      <c r="AE190" s="29">
        <v>3.0316796907465555</v>
      </c>
      <c r="AF190" s="29"/>
      <c r="AG190" s="27"/>
      <c r="AH190" s="27">
        <f t="shared" si="16"/>
        <v>3.0316796907465555</v>
      </c>
      <c r="AI190" s="1"/>
      <c r="AJ190" s="4"/>
      <c r="AL190" s="4"/>
      <c r="AM190" s="4"/>
      <c r="AN190" s="4"/>
      <c r="AO190" s="4"/>
      <c r="AP190" s="4"/>
      <c r="AQ190" s="31">
        <v>30.448381692517003</v>
      </c>
      <c r="AR190" s="31">
        <v>3.3062797278911545E-2</v>
      </c>
      <c r="AS190" s="31">
        <v>2.7863945578224953E-5</v>
      </c>
      <c r="AT190" s="31">
        <v>3.2215551265306117</v>
      </c>
      <c r="AU190" s="31">
        <v>66.451524197959188</v>
      </c>
      <c r="AV190" s="33"/>
      <c r="AW190">
        <v>8.7999999999999995E-2</v>
      </c>
      <c r="AX190" s="27">
        <v>0.19398162559867743</v>
      </c>
      <c r="AY190" s="27"/>
      <c r="AZ190" s="27">
        <v>0.19398162559867743</v>
      </c>
      <c r="BB190" s="27">
        <v>0.57432098618314076</v>
      </c>
      <c r="BC190" s="27"/>
      <c r="BD190" s="27">
        <v>0.57432098618314076</v>
      </c>
      <c r="BE190" s="1"/>
      <c r="BF190" s="1"/>
      <c r="BG190" s="1"/>
      <c r="BJ190">
        <v>5</v>
      </c>
    </row>
    <row r="191" spans="1:62" x14ac:dyDescent="0.2">
      <c r="A191" s="2">
        <v>190</v>
      </c>
      <c r="B191" s="1" t="s">
        <v>65</v>
      </c>
      <c r="C191" s="25">
        <v>44022</v>
      </c>
      <c r="D191" s="26">
        <v>0.93156249999447027</v>
      </c>
      <c r="E191" s="25">
        <v>44022</v>
      </c>
      <c r="F191" s="26">
        <v>0.63989583333333333</v>
      </c>
      <c r="G191" t="s">
        <v>104</v>
      </c>
      <c r="H191" t="s">
        <v>105</v>
      </c>
      <c r="I191" s="27">
        <v>47.371166666666667</v>
      </c>
      <c r="J191" s="3">
        <v>-123.133</v>
      </c>
      <c r="K191" s="1">
        <v>11</v>
      </c>
      <c r="L191">
        <v>3</v>
      </c>
      <c r="M191" s="27"/>
      <c r="N191">
        <v>30.614999999999998</v>
      </c>
      <c r="O191">
        <v>30.356999999999999</v>
      </c>
      <c r="P191">
        <v>10.239800000000001</v>
      </c>
      <c r="Q191" s="1"/>
      <c r="R191" s="1"/>
      <c r="S191" s="1"/>
      <c r="T191">
        <v>29.7591</v>
      </c>
      <c r="U191" s="3"/>
      <c r="V191" s="1"/>
      <c r="W191" s="1"/>
      <c r="X191">
        <v>22.8249</v>
      </c>
      <c r="Y191" s="1"/>
      <c r="Z191">
        <v>3.6122000000000001</v>
      </c>
      <c r="AA191" s="1"/>
      <c r="AB191" s="28">
        <v>3.6122000000000001</v>
      </c>
      <c r="AE191" s="29">
        <v>3.6325979839603462</v>
      </c>
      <c r="AF191" s="29"/>
      <c r="AG191" s="27"/>
      <c r="AH191" s="27">
        <f t="shared" si="16"/>
        <v>3.6325979839603462</v>
      </c>
      <c r="AI191" s="1"/>
      <c r="AJ191" s="4"/>
      <c r="AL191" s="4"/>
      <c r="AM191" s="4"/>
      <c r="AN191" s="4"/>
      <c r="AO191" s="4"/>
      <c r="AP191" s="4"/>
      <c r="AQ191" s="31">
        <v>26.848475391319731</v>
      </c>
      <c r="AR191" s="31">
        <v>2.8178233605442176E-2</v>
      </c>
      <c r="AS191" s="31">
        <v>2.855608163263659E-5</v>
      </c>
      <c r="AT191" s="31">
        <v>3.0014280862040814</v>
      </c>
      <c r="AU191" s="31">
        <v>56.862393481632644</v>
      </c>
      <c r="AV191" s="33"/>
      <c r="AW191">
        <v>0.24349999999999999</v>
      </c>
      <c r="AX191" s="27">
        <v>0.34049966195512504</v>
      </c>
      <c r="AY191" s="27"/>
      <c r="AZ191" s="27">
        <v>0.34049966195512504</v>
      </c>
      <c r="BB191" s="27">
        <v>0.84953427477214749</v>
      </c>
      <c r="BC191" s="27"/>
      <c r="BD191" s="27">
        <v>0.84953427477214749</v>
      </c>
      <c r="BE191" s="1"/>
      <c r="BF191" s="1"/>
      <c r="BG191" s="1"/>
      <c r="BJ191">
        <v>5</v>
      </c>
    </row>
    <row r="192" spans="1:62" x14ac:dyDescent="0.2">
      <c r="A192" s="2">
        <v>191</v>
      </c>
      <c r="B192" s="1" t="s">
        <v>65</v>
      </c>
      <c r="C192" s="25">
        <v>44022</v>
      </c>
      <c r="D192" s="26">
        <v>0.932337962964084</v>
      </c>
      <c r="E192" s="25">
        <v>44022</v>
      </c>
      <c r="F192" s="26">
        <v>0.64067129629629627</v>
      </c>
      <c r="G192" t="s">
        <v>104</v>
      </c>
      <c r="H192" t="s">
        <v>105</v>
      </c>
      <c r="I192" s="27">
        <v>47.371166666666667</v>
      </c>
      <c r="J192" s="3">
        <v>-123.133</v>
      </c>
      <c r="K192" s="1">
        <v>11</v>
      </c>
      <c r="L192">
        <v>4</v>
      </c>
      <c r="M192" s="27"/>
      <c r="N192">
        <v>20.395</v>
      </c>
      <c r="O192">
        <v>20.222999999999999</v>
      </c>
      <c r="P192">
        <v>10.9345</v>
      </c>
      <c r="Q192" s="1"/>
      <c r="R192" s="1"/>
      <c r="S192" s="1"/>
      <c r="T192">
        <v>29.614699999999999</v>
      </c>
      <c r="U192" s="3"/>
      <c r="V192" s="1"/>
      <c r="W192" s="1"/>
      <c r="X192">
        <v>22.597200000000001</v>
      </c>
      <c r="Y192" s="1"/>
      <c r="Z192">
        <v>5.5129000000000001</v>
      </c>
      <c r="AA192" s="1"/>
      <c r="AB192" s="28">
        <v>5.5129000000000001</v>
      </c>
      <c r="AE192" s="29">
        <v>5.3228744802897419</v>
      </c>
      <c r="AF192" s="29"/>
      <c r="AG192" s="27"/>
      <c r="AH192" s="27">
        <f t="shared" si="16"/>
        <v>5.3228744802897419</v>
      </c>
      <c r="AI192" s="1"/>
      <c r="AJ192" s="4"/>
      <c r="AL192" s="4"/>
      <c r="AM192" s="4"/>
      <c r="AN192" s="4"/>
      <c r="AO192" s="4"/>
      <c r="AP192" s="4"/>
      <c r="AQ192" s="31">
        <v>20.840983127999998</v>
      </c>
      <c r="AR192" s="31">
        <v>0.10946556000000002</v>
      </c>
      <c r="AS192" s="31">
        <v>2.9248000000006653E-5</v>
      </c>
      <c r="AT192" s="31">
        <v>2.3474629439999997</v>
      </c>
      <c r="AU192" s="31">
        <v>37.283980079999999</v>
      </c>
      <c r="AV192" s="33"/>
      <c r="AW192">
        <v>0.99039999999999995</v>
      </c>
      <c r="AX192" s="27">
        <v>1.0730898437373639</v>
      </c>
      <c r="AY192" s="27"/>
      <c r="AZ192" s="27">
        <v>1.0730898437373639</v>
      </c>
      <c r="BB192" s="27">
        <v>0.8789833682626359</v>
      </c>
      <c r="BC192" s="27"/>
      <c r="BD192" s="27">
        <v>0.8789833682626359</v>
      </c>
      <c r="BE192" s="1"/>
      <c r="BF192" s="1"/>
      <c r="BG192" s="1"/>
      <c r="BJ192">
        <v>5</v>
      </c>
    </row>
    <row r="193" spans="1:62" x14ac:dyDescent="0.2">
      <c r="A193" s="2">
        <v>192</v>
      </c>
      <c r="B193" s="1" t="s">
        <v>65</v>
      </c>
      <c r="C193" s="25">
        <v>44022</v>
      </c>
      <c r="D193" s="26">
        <v>0.93293981481110677</v>
      </c>
      <c r="E193" s="25">
        <v>44022</v>
      </c>
      <c r="F193" s="26">
        <v>0.64127314814814818</v>
      </c>
      <c r="G193" t="s">
        <v>104</v>
      </c>
      <c r="H193" t="s">
        <v>105</v>
      </c>
      <c r="I193" s="27">
        <v>47.371166666666667</v>
      </c>
      <c r="J193" s="3">
        <v>-123.133</v>
      </c>
      <c r="K193" s="1">
        <v>11</v>
      </c>
      <c r="L193">
        <v>5</v>
      </c>
      <c r="M193" s="27"/>
      <c r="N193">
        <v>10.461</v>
      </c>
      <c r="O193">
        <v>10.374000000000001</v>
      </c>
      <c r="P193">
        <v>12.402799999999999</v>
      </c>
      <c r="Q193" s="1"/>
      <c r="R193" s="1"/>
      <c r="S193" s="1"/>
      <c r="T193">
        <v>29.045400000000001</v>
      </c>
      <c r="U193" s="3"/>
      <c r="V193" s="1"/>
      <c r="W193" s="1"/>
      <c r="X193">
        <v>21.8964</v>
      </c>
      <c r="Y193" s="1"/>
      <c r="Z193">
        <v>7.5603999999999996</v>
      </c>
      <c r="AA193" s="1"/>
      <c r="AB193" s="28">
        <v>7.5603999999999996</v>
      </c>
      <c r="AE193" s="29">
        <v>7.4280713133017304</v>
      </c>
      <c r="AF193" s="29"/>
      <c r="AG193" s="27"/>
      <c r="AH193" s="27">
        <f t="shared" si="16"/>
        <v>7.4280713133017304</v>
      </c>
      <c r="AI193" s="1"/>
      <c r="AJ193" s="4"/>
      <c r="AL193" s="4"/>
      <c r="AM193" s="4"/>
      <c r="AN193" s="4"/>
      <c r="AO193" s="4"/>
      <c r="AP193" s="4"/>
      <c r="AQ193" s="31">
        <v>9.9230025806530602</v>
      </c>
      <c r="AR193" s="31">
        <v>0.1088564907482993</v>
      </c>
      <c r="AS193" s="31">
        <v>0.59820427112925167</v>
      </c>
      <c r="AT193" s="31">
        <v>1.7119362256326529</v>
      </c>
      <c r="AU193" s="31">
        <v>23.543819693061224</v>
      </c>
      <c r="AV193" s="33"/>
      <c r="AW193">
        <v>3.9878</v>
      </c>
      <c r="AX193" s="27">
        <v>4.5224546010585254</v>
      </c>
      <c r="AY193" s="27"/>
      <c r="AZ193" s="27">
        <v>4.5224546010585254</v>
      </c>
      <c r="BB193" s="27">
        <v>2.0822337477778388</v>
      </c>
      <c r="BC193" s="27"/>
      <c r="BD193" s="27">
        <v>2.0822337477778388</v>
      </c>
      <c r="BE193" s="1"/>
      <c r="BF193" s="1"/>
      <c r="BG193" s="1"/>
      <c r="BJ193">
        <v>5</v>
      </c>
    </row>
    <row r="194" spans="1:62" x14ac:dyDescent="0.2">
      <c r="A194" s="2">
        <v>193</v>
      </c>
      <c r="B194" s="1" t="s">
        <v>65</v>
      </c>
      <c r="C194" s="25">
        <v>44022</v>
      </c>
      <c r="D194" s="26">
        <v>0.9335069444423425</v>
      </c>
      <c r="E194" s="25">
        <v>44022</v>
      </c>
      <c r="F194" s="26">
        <v>0.64184027777777775</v>
      </c>
      <c r="G194" t="s">
        <v>104</v>
      </c>
      <c r="H194" t="s">
        <v>105</v>
      </c>
      <c r="I194" s="27">
        <v>47.371166666666667</v>
      </c>
      <c r="J194" s="3">
        <v>-123.133</v>
      </c>
      <c r="K194" s="1">
        <v>11</v>
      </c>
      <c r="L194">
        <v>6</v>
      </c>
      <c r="M194" s="27"/>
      <c r="N194">
        <v>5.0609999999999999</v>
      </c>
      <c r="O194">
        <v>5.0190000000000001</v>
      </c>
      <c r="P194">
        <v>16.7196</v>
      </c>
      <c r="Q194" s="1"/>
      <c r="R194" s="1"/>
      <c r="S194" s="1"/>
      <c r="T194">
        <v>26.9954</v>
      </c>
      <c r="U194" s="3"/>
      <c r="V194" s="1"/>
      <c r="W194" s="1"/>
      <c r="X194">
        <v>19.444199999999999</v>
      </c>
      <c r="Y194" s="1"/>
      <c r="Z194">
        <v>10.092599999999999</v>
      </c>
      <c r="AA194" s="1"/>
      <c r="AB194" s="28">
        <v>10.092599999999999</v>
      </c>
      <c r="AE194" s="29">
        <v>10.198113589758314</v>
      </c>
      <c r="AF194" s="29"/>
      <c r="AG194" s="27"/>
      <c r="AH194" s="27">
        <f t="shared" si="16"/>
        <v>10.198113589758314</v>
      </c>
      <c r="AI194" s="1"/>
      <c r="AJ194" s="4"/>
      <c r="AL194" s="4"/>
      <c r="AM194" s="4"/>
      <c r="AN194" s="4"/>
      <c r="AO194" s="4"/>
      <c r="AP194" s="4"/>
      <c r="AQ194" s="31">
        <v>0.12936832737414966</v>
      </c>
      <c r="AR194" s="31">
        <v>6.4758972789115696E-3</v>
      </c>
      <c r="AS194" s="31">
        <v>3.0631183673455777E-5</v>
      </c>
      <c r="AT194" s="31">
        <v>0.50101713110204071</v>
      </c>
      <c r="AU194" s="31">
        <v>3.1389570589115645</v>
      </c>
      <c r="AV194" s="33"/>
      <c r="AW194">
        <v>1.5794999999999999</v>
      </c>
      <c r="AX194" s="27">
        <v>2.5073156925786484</v>
      </c>
      <c r="AY194" s="27"/>
      <c r="AZ194" s="27">
        <v>2.5073156925786484</v>
      </c>
      <c r="BB194" s="27">
        <v>0.59303587942135139</v>
      </c>
      <c r="BC194" s="27"/>
      <c r="BD194" s="27">
        <v>0.59303587942135139</v>
      </c>
      <c r="BE194" s="1"/>
      <c r="BF194" s="1"/>
      <c r="BG194" s="1"/>
      <c r="BJ194">
        <v>5</v>
      </c>
    </row>
    <row r="195" spans="1:62" x14ac:dyDescent="0.2">
      <c r="A195" s="2">
        <v>194</v>
      </c>
      <c r="B195" s="1" t="s">
        <v>65</v>
      </c>
      <c r="C195" s="25">
        <v>44022</v>
      </c>
      <c r="D195" s="26">
        <v>0.93399305555067258</v>
      </c>
      <c r="E195" s="25">
        <v>44022</v>
      </c>
      <c r="F195" s="26">
        <v>0.64232638888888893</v>
      </c>
      <c r="G195" t="s">
        <v>104</v>
      </c>
      <c r="H195" t="s">
        <v>105</v>
      </c>
      <c r="I195" s="27">
        <v>47.371166666666667</v>
      </c>
      <c r="J195" s="3">
        <v>-123.133</v>
      </c>
      <c r="K195" s="1">
        <v>11</v>
      </c>
      <c r="L195">
        <v>7</v>
      </c>
      <c r="M195" s="27"/>
      <c r="N195">
        <v>2.766</v>
      </c>
      <c r="O195">
        <v>2.7429999999999999</v>
      </c>
      <c r="P195">
        <v>17.267299999999999</v>
      </c>
      <c r="Q195" s="1"/>
      <c r="R195" s="1"/>
      <c r="S195" s="1"/>
      <c r="T195">
        <v>26.502500000000001</v>
      </c>
      <c r="U195" s="3"/>
      <c r="V195" s="1"/>
      <c r="W195" s="1"/>
      <c r="X195">
        <v>18.944800000000001</v>
      </c>
      <c r="Y195" s="1"/>
      <c r="Z195">
        <v>9.8971999999999998</v>
      </c>
      <c r="AA195" s="1"/>
      <c r="AB195" s="28">
        <v>9.8971999999999998</v>
      </c>
      <c r="AE195" s="29">
        <v>10.02724616976354</v>
      </c>
      <c r="AF195" s="29"/>
      <c r="AG195" s="27"/>
      <c r="AH195" s="27">
        <f t="shared" si="16"/>
        <v>10.02724616976354</v>
      </c>
      <c r="AI195" s="1"/>
      <c r="AJ195" s="4"/>
      <c r="AL195" s="4"/>
      <c r="AM195" s="4"/>
      <c r="AN195" s="4"/>
      <c r="AO195" s="4"/>
      <c r="AP195" s="4"/>
      <c r="AQ195" s="31">
        <v>0.26211976530612247</v>
      </c>
      <c r="AR195" s="31">
        <v>-4.4607775510203803E-3</v>
      </c>
      <c r="AS195" s="31">
        <v>3.132244897960133E-5</v>
      </c>
      <c r="AT195" s="31">
        <v>0.47640364897959181</v>
      </c>
      <c r="AU195" s="31">
        <v>4.0100437918367344</v>
      </c>
      <c r="AV195" s="33"/>
      <c r="AW195">
        <v>0.87680000000000002</v>
      </c>
      <c r="AX195" s="27">
        <v>2.0842706580283417</v>
      </c>
      <c r="AY195" s="27"/>
      <c r="AZ195" s="27">
        <v>2.0842706580283417</v>
      </c>
      <c r="BB195" s="27">
        <v>0.55676956997165838</v>
      </c>
      <c r="BC195" s="27"/>
      <c r="BD195" s="27">
        <v>0.55676956997165838</v>
      </c>
      <c r="BE195" s="1"/>
      <c r="BF195" s="1"/>
      <c r="BG195" s="1"/>
      <c r="BJ195">
        <v>5</v>
      </c>
    </row>
    <row r="196" spans="1:62" x14ac:dyDescent="0.2">
      <c r="A196" s="2">
        <v>195</v>
      </c>
      <c r="B196" s="1" t="s">
        <v>65</v>
      </c>
      <c r="C196" s="25">
        <v>44022</v>
      </c>
      <c r="D196" s="26">
        <v>0.9622106481474475</v>
      </c>
      <c r="E196" s="25">
        <v>44022</v>
      </c>
      <c r="F196" s="26">
        <v>0.67054398148148142</v>
      </c>
      <c r="G196" t="s">
        <v>106</v>
      </c>
      <c r="H196" t="s">
        <v>107</v>
      </c>
      <c r="I196" s="27">
        <v>47.356833333333334</v>
      </c>
      <c r="J196" s="3">
        <v>-123.02283333333334</v>
      </c>
      <c r="K196" s="1">
        <v>402</v>
      </c>
      <c r="L196">
        <v>1</v>
      </c>
      <c r="M196" s="27"/>
      <c r="N196">
        <v>43.302</v>
      </c>
      <c r="O196">
        <v>42.936999999999998</v>
      </c>
      <c r="P196">
        <v>10.033300000000001</v>
      </c>
      <c r="Q196" s="1"/>
      <c r="R196" s="1"/>
      <c r="S196" s="1"/>
      <c r="T196">
        <v>29.813500000000001</v>
      </c>
      <c r="U196" s="3"/>
      <c r="V196" s="1"/>
      <c r="W196" s="1"/>
      <c r="X196">
        <v>22.9008</v>
      </c>
      <c r="Y196" s="1"/>
      <c r="Z196">
        <v>2.5884</v>
      </c>
      <c r="AA196" s="1"/>
      <c r="AB196" s="28">
        <v>2.5884</v>
      </c>
      <c r="AE196" s="29">
        <v>3.506314226594462</v>
      </c>
      <c r="AF196" s="29">
        <v>3.4342277671685135</v>
      </c>
      <c r="AG196" s="27"/>
      <c r="AH196" s="27">
        <f t="shared" si="16"/>
        <v>3.4702709968814878</v>
      </c>
      <c r="AI196" s="1"/>
      <c r="AJ196" s="4"/>
      <c r="AL196" s="4"/>
      <c r="AM196" s="4"/>
      <c r="AN196" s="4"/>
      <c r="AO196" s="4"/>
      <c r="AP196" s="4"/>
      <c r="AQ196" s="31">
        <v>23.925846627591838</v>
      </c>
      <c r="AR196" s="31">
        <v>0.15332159673469387</v>
      </c>
      <c r="AS196" s="31">
        <v>0.21782108473469389</v>
      </c>
      <c r="AT196" s="31">
        <v>3.049918375836735</v>
      </c>
      <c r="AU196" s="31">
        <v>62.574361171836728</v>
      </c>
      <c r="AV196" s="33"/>
      <c r="AW196">
        <v>0.25600000000000001</v>
      </c>
      <c r="AX196" s="27">
        <v>3.0748151291705232</v>
      </c>
      <c r="AY196" s="27">
        <v>3.147042330191308</v>
      </c>
      <c r="AZ196" s="27">
        <v>3.1109287296809156</v>
      </c>
      <c r="BB196" s="27">
        <v>1.4974205224658397</v>
      </c>
      <c r="BC196" s="27">
        <v>1.3103654854450555</v>
      </c>
      <c r="BD196" s="27">
        <v>1.4038930039554476</v>
      </c>
      <c r="BE196" s="1"/>
      <c r="BF196" s="1"/>
      <c r="BG196" s="1"/>
      <c r="BJ196">
        <v>4.5</v>
      </c>
    </row>
    <row r="197" spans="1:62" x14ac:dyDescent="0.2">
      <c r="A197" s="2">
        <v>196</v>
      </c>
      <c r="B197" s="1" t="s">
        <v>65</v>
      </c>
      <c r="C197" s="25">
        <v>44022</v>
      </c>
      <c r="D197" s="26">
        <v>0.9622800925935735</v>
      </c>
      <c r="E197" s="25">
        <v>44022</v>
      </c>
      <c r="F197" s="26">
        <v>0.67061342592592599</v>
      </c>
      <c r="G197" t="s">
        <v>106</v>
      </c>
      <c r="H197" t="s">
        <v>107</v>
      </c>
      <c r="I197" s="27">
        <v>47.356833333333334</v>
      </c>
      <c r="J197" s="3">
        <v>-123.02283333333334</v>
      </c>
      <c r="K197" s="1">
        <v>402</v>
      </c>
      <c r="L197">
        <v>2</v>
      </c>
      <c r="M197" s="27"/>
      <c r="N197">
        <v>43.296999999999997</v>
      </c>
      <c r="O197">
        <v>42.932000000000002</v>
      </c>
      <c r="P197">
        <v>10.031700000000001</v>
      </c>
      <c r="Q197" s="1"/>
      <c r="R197" s="1"/>
      <c r="S197" s="1"/>
      <c r="T197">
        <v>29.813800000000001</v>
      </c>
      <c r="U197" s="3"/>
      <c r="V197" s="1"/>
      <c r="W197" s="1"/>
      <c r="X197">
        <v>22.901199999999999</v>
      </c>
      <c r="Y197" s="1"/>
      <c r="Z197">
        <v>2.5792999999999999</v>
      </c>
      <c r="AA197" s="1"/>
      <c r="AB197" s="28">
        <v>2.5792999999999999</v>
      </c>
      <c r="AE197" s="29"/>
      <c r="AF197" s="29"/>
      <c r="AG197" s="27"/>
      <c r="AH197" s="27"/>
      <c r="AI197" s="1"/>
      <c r="AJ197" s="4"/>
      <c r="AL197" s="4"/>
      <c r="AM197" s="4"/>
      <c r="AN197" s="4"/>
      <c r="AO197" s="4"/>
      <c r="AP197" s="4"/>
      <c r="AQ197" s="31"/>
      <c r="AR197" s="31"/>
      <c r="AS197" s="31"/>
      <c r="AT197" s="31"/>
      <c r="AU197" s="31"/>
      <c r="AV197" s="33"/>
      <c r="AW197">
        <v>0.24940000000000001</v>
      </c>
      <c r="AX197" s="27"/>
      <c r="AY197" s="27"/>
      <c r="AZ197" s="27"/>
      <c r="BB197" s="27"/>
      <c r="BC197" s="27"/>
      <c r="BD197" s="27"/>
      <c r="BE197" s="1"/>
      <c r="BF197" s="1"/>
      <c r="BG197" s="1"/>
      <c r="BJ197">
        <v>4.5</v>
      </c>
    </row>
    <row r="198" spans="1:62" x14ac:dyDescent="0.2">
      <c r="A198" s="2">
        <v>197</v>
      </c>
      <c r="B198" s="1" t="s">
        <v>65</v>
      </c>
      <c r="C198" s="25">
        <v>44022</v>
      </c>
      <c r="D198" s="26">
        <v>0.96312499999476131</v>
      </c>
      <c r="E198" s="25">
        <v>44022</v>
      </c>
      <c r="F198" s="26">
        <v>0.67145833333333327</v>
      </c>
      <c r="G198" t="s">
        <v>106</v>
      </c>
      <c r="H198" t="s">
        <v>107</v>
      </c>
      <c r="I198" s="27">
        <v>47.356833333333334</v>
      </c>
      <c r="J198" s="3">
        <v>-123.02283333333334</v>
      </c>
      <c r="K198" s="1">
        <v>402</v>
      </c>
      <c r="L198">
        <v>3</v>
      </c>
      <c r="M198" s="27"/>
      <c r="N198">
        <v>30.727</v>
      </c>
      <c r="O198">
        <v>30.469000000000001</v>
      </c>
      <c r="P198">
        <v>10.286</v>
      </c>
      <c r="Q198" s="1"/>
      <c r="R198" s="1"/>
      <c r="S198" s="1"/>
      <c r="T198">
        <v>29.7212</v>
      </c>
      <c r="U198" s="3"/>
      <c r="V198" s="1"/>
      <c r="W198" s="1"/>
      <c r="X198">
        <v>22.787800000000001</v>
      </c>
      <c r="Y198" s="1"/>
      <c r="Z198">
        <v>2.6368</v>
      </c>
      <c r="AA198" s="1"/>
      <c r="AB198" s="28">
        <v>2.6368</v>
      </c>
      <c r="AE198" s="29">
        <v>2.803447793170343</v>
      </c>
      <c r="AF198" s="29">
        <v>2.669713630976958</v>
      </c>
      <c r="AG198" s="27"/>
      <c r="AH198" s="27">
        <f t="shared" ref="AH198:AH199" si="17">AVERAGE(AE198:AF198)</f>
        <v>2.7365807120736507</v>
      </c>
      <c r="AI198" s="1"/>
      <c r="AJ198" s="4"/>
      <c r="AL198" s="4"/>
      <c r="AM198" s="4"/>
      <c r="AN198" s="4"/>
      <c r="AO198" s="4"/>
      <c r="AP198" s="4"/>
      <c r="AQ198" s="31">
        <v>26.504800681469384</v>
      </c>
      <c r="AR198" s="31">
        <v>8.5752793469387772E-2</v>
      </c>
      <c r="AS198" s="31">
        <v>2.3012897959181769E-5</v>
      </c>
      <c r="AT198" s="31">
        <v>3.3243994648163264</v>
      </c>
      <c r="AU198" s="31">
        <v>69.598821680816329</v>
      </c>
      <c r="AV198" s="33"/>
      <c r="AW198">
        <v>0.37919999999999998</v>
      </c>
      <c r="AX198" s="27">
        <v>0.65004480918705698</v>
      </c>
      <c r="AY198" s="27">
        <v>0.87704458382380701</v>
      </c>
      <c r="AZ198" s="27">
        <v>0.763544696505432</v>
      </c>
      <c r="BB198" s="27">
        <v>0.8322781646311247</v>
      </c>
      <c r="BC198" s="27">
        <v>0.93932300381255684</v>
      </c>
      <c r="BD198" s="27">
        <v>0.88580058422184083</v>
      </c>
      <c r="BE198" s="1"/>
      <c r="BF198" s="1"/>
      <c r="BG198" s="1"/>
      <c r="BJ198">
        <v>4.5</v>
      </c>
    </row>
    <row r="199" spans="1:62" x14ac:dyDescent="0.2">
      <c r="A199" s="2">
        <v>198</v>
      </c>
      <c r="B199" s="1" t="s">
        <v>65</v>
      </c>
      <c r="C199" s="25">
        <v>44022</v>
      </c>
      <c r="D199" s="26">
        <v>0.96379629629518604</v>
      </c>
      <c r="E199" s="25">
        <v>44022</v>
      </c>
      <c r="F199" s="26">
        <v>0.67212962962962963</v>
      </c>
      <c r="G199" t="s">
        <v>106</v>
      </c>
      <c r="H199" t="s">
        <v>107</v>
      </c>
      <c r="I199" s="27">
        <v>47.356833333333334</v>
      </c>
      <c r="J199" s="3">
        <v>-123.02283333333334</v>
      </c>
      <c r="K199" s="1">
        <v>402</v>
      </c>
      <c r="L199">
        <v>4</v>
      </c>
      <c r="M199" s="27"/>
      <c r="N199">
        <v>20.318999999999999</v>
      </c>
      <c r="O199">
        <v>20.149000000000001</v>
      </c>
      <c r="P199">
        <v>10.7187</v>
      </c>
      <c r="Q199" s="1"/>
      <c r="R199" s="1"/>
      <c r="S199" s="1"/>
      <c r="T199">
        <v>29.579799999999999</v>
      </c>
      <c r="U199" s="3"/>
      <c r="V199" s="1"/>
      <c r="W199" s="1"/>
      <c r="X199">
        <v>22.606300000000001</v>
      </c>
      <c r="Y199" s="1"/>
      <c r="Z199">
        <v>3.5428000000000002</v>
      </c>
      <c r="AA199" s="1"/>
      <c r="AB199" s="28">
        <v>3.5428000000000002</v>
      </c>
      <c r="AE199" s="29">
        <v>3.5079104008352089</v>
      </c>
      <c r="AF199" s="29">
        <v>3.4858892259421168</v>
      </c>
      <c r="AG199" s="27"/>
      <c r="AH199" s="27">
        <f t="shared" si="17"/>
        <v>3.4968998133886631</v>
      </c>
      <c r="AI199" s="1"/>
      <c r="AJ199" s="4"/>
      <c r="AL199" s="4"/>
      <c r="AM199" s="4"/>
      <c r="AN199" s="4"/>
      <c r="AO199" s="4"/>
      <c r="AP199" s="4"/>
      <c r="AQ199" s="31">
        <v>21.97983265608163</v>
      </c>
      <c r="AR199" s="31">
        <v>0.21852402789115644</v>
      </c>
      <c r="AS199" s="31">
        <v>0.14073607227210885</v>
      </c>
      <c r="AT199" s="31">
        <v>3.0307024633469388</v>
      </c>
      <c r="AU199" s="31">
        <v>60.330751618775508</v>
      </c>
      <c r="AV199" s="33"/>
      <c r="AW199">
        <v>1.3044</v>
      </c>
      <c r="AX199" s="27">
        <v>1.9088617412635802</v>
      </c>
      <c r="AY199" s="27">
        <v>1.8572708833915914</v>
      </c>
      <c r="AZ199" s="27">
        <v>1.8830663123275859</v>
      </c>
      <c r="BB199" s="27">
        <v>1.1914898307364197</v>
      </c>
      <c r="BC199" s="27">
        <v>1.3265918420629541</v>
      </c>
      <c r="BD199" s="27">
        <v>1.259040836399687</v>
      </c>
      <c r="BE199" s="1"/>
      <c r="BF199" s="1"/>
      <c r="BG199" s="1"/>
      <c r="BJ199">
        <v>4.5</v>
      </c>
    </row>
    <row r="200" spans="1:62" x14ac:dyDescent="0.2">
      <c r="A200" s="2">
        <v>199</v>
      </c>
      <c r="B200" s="1" t="s">
        <v>65</v>
      </c>
      <c r="C200" s="25">
        <v>44022</v>
      </c>
      <c r="D200" s="26">
        <v>0.96386574074131204</v>
      </c>
      <c r="E200" s="25">
        <v>44022</v>
      </c>
      <c r="F200" s="26">
        <v>0.67219907407407409</v>
      </c>
      <c r="G200" t="s">
        <v>106</v>
      </c>
      <c r="H200" t="s">
        <v>107</v>
      </c>
      <c r="I200" s="27">
        <v>47.356833333333334</v>
      </c>
      <c r="J200" s="3">
        <v>-123.02283333333334</v>
      </c>
      <c r="K200" s="1">
        <v>402</v>
      </c>
      <c r="L200">
        <v>5</v>
      </c>
      <c r="M200" s="27"/>
      <c r="N200">
        <v>20.323</v>
      </c>
      <c r="O200">
        <v>20.152999999999999</v>
      </c>
      <c r="P200">
        <v>10.7224</v>
      </c>
      <c r="Q200" s="1"/>
      <c r="R200" s="1"/>
      <c r="S200" s="1"/>
      <c r="T200">
        <v>29.577400000000001</v>
      </c>
      <c r="U200" s="3"/>
      <c r="V200" s="1"/>
      <c r="W200" s="1"/>
      <c r="X200">
        <v>22.6038</v>
      </c>
      <c r="Y200" s="1"/>
      <c r="Z200">
        <v>3.5406</v>
      </c>
      <c r="AA200" s="1"/>
      <c r="AB200" s="28">
        <v>3.5406</v>
      </c>
      <c r="AE200" s="29"/>
      <c r="AF200" s="29"/>
      <c r="AG200" s="27"/>
      <c r="AH200" s="27"/>
      <c r="AI200" s="1"/>
      <c r="AJ200" s="4"/>
      <c r="AL200" s="4"/>
      <c r="AM200" s="4"/>
      <c r="AN200" s="4"/>
      <c r="AO200" s="4"/>
      <c r="AP200" s="4"/>
      <c r="AQ200" s="31"/>
      <c r="AR200" s="31"/>
      <c r="AS200" s="31"/>
      <c r="AT200" s="31"/>
      <c r="AU200" s="31"/>
      <c r="AV200" s="33"/>
      <c r="AW200">
        <v>1.3289</v>
      </c>
      <c r="AX200" s="27"/>
      <c r="AY200" s="27"/>
      <c r="AZ200" s="27"/>
      <c r="BB200" s="27"/>
      <c r="BC200" s="27"/>
      <c r="BD200" s="27"/>
      <c r="BE200" s="1"/>
      <c r="BF200" s="1"/>
      <c r="BG200" s="1"/>
      <c r="BJ200">
        <v>4.5</v>
      </c>
    </row>
    <row r="201" spans="1:62" x14ac:dyDescent="0.2">
      <c r="A201" s="2">
        <v>200</v>
      </c>
      <c r="B201" s="1" t="s">
        <v>65</v>
      </c>
      <c r="C201" s="25">
        <v>44022</v>
      </c>
      <c r="D201" s="26">
        <v>0.96435185184964212</v>
      </c>
      <c r="E201" s="25">
        <v>44022</v>
      </c>
      <c r="F201" s="26">
        <v>0.67268518518518527</v>
      </c>
      <c r="G201" t="s">
        <v>106</v>
      </c>
      <c r="H201" t="s">
        <v>107</v>
      </c>
      <c r="I201" s="27">
        <v>47.356833333333334</v>
      </c>
      <c r="J201" s="3">
        <v>-123.02283333333334</v>
      </c>
      <c r="K201" s="1">
        <v>402</v>
      </c>
      <c r="L201">
        <v>6</v>
      </c>
      <c r="M201" s="27"/>
      <c r="N201">
        <v>10.329000000000001</v>
      </c>
      <c r="O201">
        <v>10.243</v>
      </c>
      <c r="P201">
        <v>13.493600000000001</v>
      </c>
      <c r="Q201" s="1"/>
      <c r="R201" s="1"/>
      <c r="S201" s="1"/>
      <c r="T201">
        <v>28.5108</v>
      </c>
      <c r="U201" s="3"/>
      <c r="V201" s="1"/>
      <c r="W201" s="1"/>
      <c r="X201">
        <v>21.277899999999999</v>
      </c>
      <c r="Y201" s="1"/>
      <c r="Z201">
        <v>10.0479</v>
      </c>
      <c r="AA201" s="1"/>
      <c r="AB201" s="28">
        <v>10.0479</v>
      </c>
      <c r="AE201" s="29">
        <v>9.4837664927417524</v>
      </c>
      <c r="AF201" s="29">
        <v>9.5310325379853307</v>
      </c>
      <c r="AG201" s="27"/>
      <c r="AH201" s="27">
        <f t="shared" ref="AH201:AH202" si="18">AVERAGE(AE201:AF201)</f>
        <v>9.5073995153635416</v>
      </c>
      <c r="AI201" s="1"/>
      <c r="AJ201" s="4"/>
      <c r="AL201" s="4"/>
      <c r="AM201" s="4"/>
      <c r="AN201" s="4"/>
      <c r="AO201" s="4"/>
      <c r="AP201" s="4"/>
      <c r="AQ201" s="31">
        <v>2.0132901000000003</v>
      </c>
      <c r="AR201" s="31">
        <v>7.2525033333333336E-2</v>
      </c>
      <c r="AS201" s="31">
        <v>9.2329600000000012E-2</v>
      </c>
      <c r="AT201" s="31">
        <v>1.123902</v>
      </c>
      <c r="AU201" s="31">
        <v>16.971399466666668</v>
      </c>
      <c r="AV201" s="33"/>
      <c r="AW201">
        <v>7.2004999999999999</v>
      </c>
      <c r="AX201" s="27">
        <v>12.908032639571559</v>
      </c>
      <c r="AY201" s="27">
        <v>13.558077448758617</v>
      </c>
      <c r="AZ201" s="27">
        <v>13.233055044165088</v>
      </c>
      <c r="BB201" s="27">
        <v>5.3182766018829852</v>
      </c>
      <c r="BC201" s="27">
        <v>4.1984815545141121</v>
      </c>
      <c r="BD201" s="27">
        <v>4.7583790781985487</v>
      </c>
      <c r="BE201" s="1"/>
      <c r="BF201" s="1"/>
      <c r="BG201" s="1"/>
      <c r="BJ201">
        <v>4.5</v>
      </c>
    </row>
    <row r="202" spans="1:62" x14ac:dyDescent="0.2">
      <c r="A202" s="2">
        <v>201</v>
      </c>
      <c r="B202" s="1" t="s">
        <v>65</v>
      </c>
      <c r="C202" s="25">
        <v>44022</v>
      </c>
      <c r="D202" s="26">
        <v>0.9648611111115315</v>
      </c>
      <c r="E202" s="25">
        <v>44022</v>
      </c>
      <c r="F202" s="26">
        <v>0.67319444444444443</v>
      </c>
      <c r="G202" t="s">
        <v>106</v>
      </c>
      <c r="H202" t="s">
        <v>107</v>
      </c>
      <c r="I202" s="27">
        <v>47.356833333333334</v>
      </c>
      <c r="J202" s="3">
        <v>-123.02283333333334</v>
      </c>
      <c r="K202" s="1">
        <v>402</v>
      </c>
      <c r="L202">
        <v>7</v>
      </c>
      <c r="M202" s="27"/>
      <c r="N202">
        <v>5.0819999999999999</v>
      </c>
      <c r="O202">
        <v>5.0389999999999997</v>
      </c>
      <c r="P202">
        <v>17.9374</v>
      </c>
      <c r="Q202" s="1"/>
      <c r="R202" s="1"/>
      <c r="S202" s="1"/>
      <c r="T202">
        <v>26.357199999999999</v>
      </c>
      <c r="U202" s="3"/>
      <c r="V202" s="1"/>
      <c r="W202" s="1"/>
      <c r="X202">
        <v>18.680700000000002</v>
      </c>
      <c r="Y202" s="1"/>
      <c r="Z202">
        <v>10.087300000000001</v>
      </c>
      <c r="AA202" s="1"/>
      <c r="AB202" s="28">
        <v>10.087300000000001</v>
      </c>
      <c r="AE202" s="29">
        <v>10.286263833995221</v>
      </c>
      <c r="AF202" s="29">
        <v>10.223917171789857</v>
      </c>
      <c r="AG202" s="27"/>
      <c r="AH202" s="27">
        <f t="shared" si="18"/>
        <v>10.255090502892539</v>
      </c>
      <c r="AI202" s="1"/>
      <c r="AJ202" s="4"/>
      <c r="AL202" s="4"/>
      <c r="AM202" s="4"/>
      <c r="AN202" s="4"/>
      <c r="AO202" s="4"/>
      <c r="AP202" s="4"/>
      <c r="AQ202" s="31">
        <v>5.3015667510204104E-2</v>
      </c>
      <c r="AR202" s="31">
        <v>2.1542224081632675E-2</v>
      </c>
      <c r="AS202" s="31">
        <v>2.5093224489796871E-5</v>
      </c>
      <c r="AT202" s="31">
        <v>0.3057519033469388</v>
      </c>
      <c r="AU202" s="31">
        <v>5.5994919244897954</v>
      </c>
      <c r="AV202" s="33"/>
      <c r="AW202">
        <v>2.0998000000000001</v>
      </c>
      <c r="AX202" s="27">
        <v>3.2399058743608871</v>
      </c>
      <c r="AY202" s="27">
        <v>3.1573605017657056</v>
      </c>
      <c r="AZ202" s="27">
        <v>3.1986331880632966</v>
      </c>
      <c r="BB202" s="27">
        <v>0.6642405496391125</v>
      </c>
      <c r="BC202" s="27">
        <v>0.76766371059793104</v>
      </c>
      <c r="BD202" s="27">
        <v>0.71595213011852177</v>
      </c>
      <c r="BE202" s="1"/>
      <c r="BF202" s="1"/>
      <c r="BG202" s="1"/>
      <c r="BJ202">
        <v>4.5</v>
      </c>
    </row>
    <row r="203" spans="1:62" x14ac:dyDescent="0.2">
      <c r="A203" s="2">
        <v>202</v>
      </c>
      <c r="B203" s="1" t="s">
        <v>65</v>
      </c>
      <c r="C203" s="25">
        <v>44022</v>
      </c>
      <c r="D203" s="26">
        <v>0.96497685185022419</v>
      </c>
      <c r="E203" s="25">
        <v>44022</v>
      </c>
      <c r="F203" s="26">
        <v>0.67331018518518515</v>
      </c>
      <c r="G203" t="s">
        <v>106</v>
      </c>
      <c r="H203" t="s">
        <v>107</v>
      </c>
      <c r="I203" s="27">
        <v>47.356833333333334</v>
      </c>
      <c r="J203" s="3">
        <v>-123.02283333333334</v>
      </c>
      <c r="K203" s="1">
        <v>402</v>
      </c>
      <c r="L203">
        <v>8</v>
      </c>
      <c r="M203" s="27"/>
      <c r="N203">
        <v>5.0730000000000004</v>
      </c>
      <c r="O203">
        <v>5.0309999999999997</v>
      </c>
      <c r="P203">
        <v>18.216100000000001</v>
      </c>
      <c r="Q203" s="1"/>
      <c r="R203" s="1"/>
      <c r="S203" s="1"/>
      <c r="T203">
        <v>26.322700000000001</v>
      </c>
      <c r="U203" s="3"/>
      <c r="V203" s="1"/>
      <c r="W203" s="1"/>
      <c r="X203">
        <v>18.589500000000001</v>
      </c>
      <c r="Y203" s="1"/>
      <c r="Z203">
        <v>10.0936</v>
      </c>
      <c r="AA203" s="1"/>
      <c r="AB203" s="28">
        <v>10.0936</v>
      </c>
      <c r="AE203" s="29"/>
      <c r="AF203" s="29"/>
      <c r="AG203" s="27"/>
      <c r="AH203" s="27"/>
      <c r="AI203" s="1"/>
      <c r="AJ203" s="4"/>
      <c r="AL203" s="4"/>
      <c r="AM203" s="4"/>
      <c r="AN203" s="4"/>
      <c r="AO203" s="4"/>
      <c r="AP203" s="4"/>
      <c r="AQ203" s="31"/>
      <c r="AR203" s="31"/>
      <c r="AS203" s="31"/>
      <c r="AT203" s="31"/>
      <c r="AU203" s="31"/>
      <c r="AV203" s="33"/>
      <c r="AW203">
        <v>2.0939000000000001</v>
      </c>
      <c r="AX203" s="27"/>
      <c r="AY203" s="27"/>
      <c r="AZ203" s="27"/>
      <c r="BB203" s="27"/>
      <c r="BC203" s="27"/>
      <c r="BD203" s="27"/>
      <c r="BE203" s="1"/>
      <c r="BF203" s="1"/>
      <c r="BG203" s="1"/>
      <c r="BJ203">
        <v>4.5</v>
      </c>
    </row>
    <row r="204" spans="1:62" x14ac:dyDescent="0.2">
      <c r="A204" s="2">
        <v>203</v>
      </c>
      <c r="B204" s="1" t="s">
        <v>65</v>
      </c>
      <c r="C204" s="25">
        <v>44022</v>
      </c>
      <c r="D204" s="26">
        <v>0.96539351851970423</v>
      </c>
      <c r="E204" s="25">
        <v>44022</v>
      </c>
      <c r="F204" s="26">
        <v>0.67372685185185188</v>
      </c>
      <c r="G204" t="s">
        <v>106</v>
      </c>
      <c r="H204" t="s">
        <v>107</v>
      </c>
      <c r="I204" s="27">
        <v>47.356833333333334</v>
      </c>
      <c r="J204" s="3">
        <v>-123.02283333333334</v>
      </c>
      <c r="K204" s="1">
        <v>402</v>
      </c>
      <c r="L204">
        <v>9</v>
      </c>
      <c r="M204" s="27"/>
      <c r="N204">
        <v>2.8530000000000002</v>
      </c>
      <c r="O204">
        <v>2.8290000000000002</v>
      </c>
      <c r="P204">
        <v>18.452999999999999</v>
      </c>
      <c r="Q204" s="1"/>
      <c r="R204" s="1"/>
      <c r="S204" s="1"/>
      <c r="T204">
        <v>26.2758</v>
      </c>
      <c r="U204" s="3"/>
      <c r="V204" s="1"/>
      <c r="W204" s="1"/>
      <c r="X204">
        <v>18.497900000000001</v>
      </c>
      <c r="Y204" s="1"/>
      <c r="Z204">
        <v>9.9972999999999992</v>
      </c>
      <c r="AA204" s="1"/>
      <c r="AB204" s="28">
        <v>9.9972999999999992</v>
      </c>
      <c r="AE204" s="29"/>
      <c r="AF204" s="29">
        <v>10.140443632710811</v>
      </c>
      <c r="AG204" s="27"/>
      <c r="AH204" s="27">
        <f>AVERAGE(AE204:AF204)</f>
        <v>10.140443632710811</v>
      </c>
      <c r="AI204" s="1"/>
      <c r="AJ204" s="4"/>
      <c r="AK204" t="s">
        <v>67</v>
      </c>
      <c r="AL204" s="4"/>
      <c r="AM204" s="4"/>
      <c r="AN204" s="4"/>
      <c r="AO204" s="4"/>
      <c r="AP204" s="4"/>
      <c r="AQ204" s="31">
        <v>0.1537957148027212</v>
      </c>
      <c r="AR204" s="31">
        <v>2.8240276326530592E-2</v>
      </c>
      <c r="AS204" s="31">
        <v>2.5786231292507818E-5</v>
      </c>
      <c r="AT204" s="31">
        <v>0.29391707624489799</v>
      </c>
      <c r="AU204" s="31">
        <v>6.0401449779591827</v>
      </c>
      <c r="AV204" s="33"/>
      <c r="AW204">
        <v>1.4067000000000001</v>
      </c>
      <c r="AX204" s="27">
        <v>3.2192695312120918</v>
      </c>
      <c r="AY204" s="27">
        <v>3.0025879281497394</v>
      </c>
      <c r="AZ204" s="27">
        <v>3.1109287296809156</v>
      </c>
      <c r="BB204" s="27">
        <v>0.66399910442427235</v>
      </c>
      <c r="BC204" s="27">
        <v>0.5779527762138964</v>
      </c>
      <c r="BD204" s="27">
        <v>0.62097594031908443</v>
      </c>
      <c r="BE204" s="1"/>
      <c r="BF204" s="1"/>
      <c r="BG204" s="1"/>
      <c r="BJ204">
        <v>4.5</v>
      </c>
    </row>
    <row r="205" spans="1:62" x14ac:dyDescent="0.2">
      <c r="A205" s="2">
        <v>204</v>
      </c>
      <c r="B205" s="1" t="s">
        <v>65</v>
      </c>
      <c r="C205" s="25">
        <v>44022</v>
      </c>
      <c r="D205" s="26">
        <v>0.96547453703533392</v>
      </c>
      <c r="E205" s="25">
        <v>44022</v>
      </c>
      <c r="F205" s="26">
        <v>0.67380787037037038</v>
      </c>
      <c r="G205" t="s">
        <v>106</v>
      </c>
      <c r="H205" t="s">
        <v>107</v>
      </c>
      <c r="I205" s="27">
        <v>47.356833333333334</v>
      </c>
      <c r="J205" s="3">
        <v>-123.02283333333334</v>
      </c>
      <c r="K205" s="1">
        <v>402</v>
      </c>
      <c r="L205">
        <v>10</v>
      </c>
      <c r="M205" s="27"/>
      <c r="N205">
        <v>2.847</v>
      </c>
      <c r="O205">
        <v>2.823</v>
      </c>
      <c r="P205">
        <v>18.498200000000001</v>
      </c>
      <c r="Q205" s="1"/>
      <c r="R205" s="1"/>
      <c r="S205" s="1"/>
      <c r="T205">
        <v>26.256799999999998</v>
      </c>
      <c r="U205" s="3"/>
      <c r="V205" s="1"/>
      <c r="W205" s="1"/>
      <c r="X205">
        <v>18.472799999999999</v>
      </c>
      <c r="Y205" s="1"/>
      <c r="Z205">
        <v>9.9646000000000008</v>
      </c>
      <c r="AA205" s="1"/>
      <c r="AB205" s="28">
        <v>9.9646000000000008</v>
      </c>
      <c r="AE205" s="29"/>
      <c r="AF205" s="29"/>
      <c r="AG205" s="27"/>
      <c r="AH205" s="27"/>
      <c r="AI205" s="1"/>
      <c r="AJ205" s="4"/>
      <c r="AL205" s="4"/>
      <c r="AM205" s="4"/>
      <c r="AN205" s="4"/>
      <c r="AO205" s="4"/>
      <c r="AP205" s="4"/>
      <c r="AQ205" s="31"/>
      <c r="AR205" s="31"/>
      <c r="AS205" s="31"/>
      <c r="AT205" s="31"/>
      <c r="AU205" s="31"/>
      <c r="AV205" s="33"/>
      <c r="AW205">
        <v>1.3958999999999999</v>
      </c>
      <c r="AX205" s="27"/>
      <c r="AY205" s="27"/>
      <c r="AZ205" s="27"/>
      <c r="BB205" s="27"/>
      <c r="BC205" s="27"/>
      <c r="BD205" s="27"/>
      <c r="BE205" s="1"/>
      <c r="BF205" s="1"/>
      <c r="BG205" s="1"/>
      <c r="BJ205">
        <v>4.5</v>
      </c>
    </row>
    <row r="206" spans="1:62" x14ac:dyDescent="0.2">
      <c r="A206" s="2">
        <v>205</v>
      </c>
      <c r="B206" s="1" t="s">
        <v>65</v>
      </c>
      <c r="C206" s="25">
        <v>44023</v>
      </c>
      <c r="D206" s="26">
        <v>0.90109953703358769</v>
      </c>
      <c r="E206" s="25">
        <v>44023</v>
      </c>
      <c r="F206" s="26">
        <v>0.60943287037037031</v>
      </c>
      <c r="G206" t="s">
        <v>108</v>
      </c>
      <c r="H206" t="s">
        <v>109</v>
      </c>
      <c r="I206" s="27">
        <v>47.5565</v>
      </c>
      <c r="J206" s="3">
        <v>-122.4435</v>
      </c>
      <c r="K206" s="1">
        <v>29</v>
      </c>
      <c r="L206">
        <v>1</v>
      </c>
      <c r="M206" s="27"/>
      <c r="N206">
        <v>221.328</v>
      </c>
      <c r="O206">
        <v>219.36199999999999</v>
      </c>
      <c r="P206">
        <v>10.5303</v>
      </c>
      <c r="Q206" s="1"/>
      <c r="R206" s="1"/>
      <c r="S206" s="1"/>
      <c r="T206">
        <v>30.06</v>
      </c>
      <c r="U206" s="3"/>
      <c r="V206" s="1"/>
      <c r="W206" s="1"/>
      <c r="X206">
        <v>23.015000000000001</v>
      </c>
      <c r="Y206" s="1"/>
      <c r="Z206">
        <v>5.7897999999999996</v>
      </c>
      <c r="AA206" s="1"/>
      <c r="AB206" s="28">
        <v>5.7897999999999996</v>
      </c>
      <c r="AE206" s="29">
        <v>5.9293275087843265</v>
      </c>
      <c r="AF206" s="29"/>
      <c r="AG206" s="27"/>
      <c r="AH206" s="27">
        <f t="shared" ref="AH206:AH264" si="19">AVERAGE(AE206:AF206)</f>
        <v>5.9293275087843265</v>
      </c>
      <c r="AI206" s="1"/>
      <c r="AJ206" s="4"/>
      <c r="AL206" s="4"/>
      <c r="AM206" s="4"/>
      <c r="AN206" s="4"/>
      <c r="AO206" s="4"/>
      <c r="AP206" s="4"/>
      <c r="AQ206" s="31">
        <v>25.372129075945576</v>
      </c>
      <c r="AR206" s="31">
        <v>6.4029802040816361E-2</v>
      </c>
      <c r="AS206" s="31">
        <v>1.3278802721095429E-5</v>
      </c>
      <c r="AT206" s="31">
        <v>2.1884130168163263</v>
      </c>
      <c r="AU206" s="31">
        <v>43.91088937795918</v>
      </c>
      <c r="AV206" s="33"/>
      <c r="AW206">
        <v>1.3899999999999999E-2</v>
      </c>
      <c r="AX206" s="27"/>
      <c r="AY206" s="27"/>
      <c r="AZ206" s="27"/>
      <c r="BB206" s="27"/>
      <c r="BC206" s="27"/>
      <c r="BD206" s="27"/>
      <c r="BE206" s="1"/>
      <c r="BF206" s="1"/>
      <c r="BG206" s="1"/>
      <c r="BJ206">
        <v>4</v>
      </c>
    </row>
    <row r="207" spans="1:62" x14ac:dyDescent="0.2">
      <c r="A207" s="2">
        <v>206</v>
      </c>
      <c r="B207" s="1" t="s">
        <v>65</v>
      </c>
      <c r="C207" s="25">
        <v>44023</v>
      </c>
      <c r="D207" s="26">
        <v>0.90302083332790062</v>
      </c>
      <c r="E207" s="25">
        <v>44023</v>
      </c>
      <c r="F207" s="26">
        <v>0.61135416666666664</v>
      </c>
      <c r="G207" t="s">
        <v>108</v>
      </c>
      <c r="H207" t="s">
        <v>109</v>
      </c>
      <c r="I207" s="27">
        <v>47.5565</v>
      </c>
      <c r="J207" s="3">
        <v>-122.4435</v>
      </c>
      <c r="K207" s="1">
        <v>29</v>
      </c>
      <c r="L207">
        <v>2</v>
      </c>
      <c r="M207" s="27"/>
      <c r="N207">
        <v>171.95599999999999</v>
      </c>
      <c r="O207">
        <v>170.44900000000001</v>
      </c>
      <c r="P207">
        <v>10.596299999999999</v>
      </c>
      <c r="Q207" s="1"/>
      <c r="R207" s="1"/>
      <c r="S207" s="1"/>
      <c r="T207">
        <v>30.043700000000001</v>
      </c>
      <c r="U207" s="3"/>
      <c r="V207" s="1"/>
      <c r="W207" s="1"/>
      <c r="X207">
        <v>22.990400000000001</v>
      </c>
      <c r="Y207" s="1"/>
      <c r="Z207">
        <v>5.8045999999999998</v>
      </c>
      <c r="AA207" s="1"/>
      <c r="AB207" s="28">
        <v>5.8045999999999998</v>
      </c>
      <c r="AE207" s="29">
        <v>6.0925264423496142</v>
      </c>
      <c r="AF207" s="29"/>
      <c r="AG207" s="27"/>
      <c r="AH207" s="27">
        <f t="shared" si="19"/>
        <v>6.0925264423496142</v>
      </c>
      <c r="AI207" s="1"/>
      <c r="AJ207" s="4"/>
      <c r="AL207" s="4"/>
      <c r="AM207" s="4"/>
      <c r="AN207" s="4"/>
      <c r="AO207" s="4"/>
      <c r="AP207" s="4"/>
      <c r="AQ207" s="31">
        <v>25.174702518367347</v>
      </c>
      <c r="AR207" s="31">
        <v>0.22476331836734692</v>
      </c>
      <c r="AS207" s="31">
        <v>5.9591575510204081E-2</v>
      </c>
      <c r="AT207" s="31">
        <v>2.1716297387755104</v>
      </c>
      <c r="AU207" s="31">
        <v>43.683998719727889</v>
      </c>
      <c r="AV207" s="33"/>
      <c r="AW207">
        <v>2.8799999999999999E-2</v>
      </c>
      <c r="AX207" s="27"/>
      <c r="AY207" s="27"/>
      <c r="AZ207" s="27"/>
      <c r="BB207" s="27"/>
      <c r="BC207" s="27"/>
      <c r="BD207" s="27"/>
      <c r="BE207" s="1"/>
      <c r="BF207" s="1"/>
      <c r="BG207" s="1"/>
      <c r="BJ207">
        <v>4</v>
      </c>
    </row>
    <row r="208" spans="1:62" x14ac:dyDescent="0.2">
      <c r="A208" s="2">
        <v>207</v>
      </c>
      <c r="B208" s="1" t="s">
        <v>65</v>
      </c>
      <c r="C208" s="25">
        <v>44023</v>
      </c>
      <c r="D208" s="26">
        <v>0.90396990740555339</v>
      </c>
      <c r="E208" s="25">
        <v>44023</v>
      </c>
      <c r="F208" s="26">
        <v>0.61230324074074072</v>
      </c>
      <c r="G208" t="s">
        <v>108</v>
      </c>
      <c r="H208" t="s">
        <v>109</v>
      </c>
      <c r="I208" s="27">
        <v>47.5565</v>
      </c>
      <c r="J208" s="3">
        <v>-122.4435</v>
      </c>
      <c r="K208" s="1">
        <v>29</v>
      </c>
      <c r="L208">
        <v>3</v>
      </c>
      <c r="M208" s="27"/>
      <c r="N208">
        <v>151.80199999999999</v>
      </c>
      <c r="O208">
        <v>150.47900000000001</v>
      </c>
      <c r="P208">
        <v>10.6275</v>
      </c>
      <c r="Q208" s="1"/>
      <c r="R208" s="1"/>
      <c r="S208" s="1"/>
      <c r="T208">
        <v>30.038900000000002</v>
      </c>
      <c r="U208" s="3"/>
      <c r="V208" s="1"/>
      <c r="W208" s="1"/>
      <c r="X208">
        <v>22.981100000000001</v>
      </c>
      <c r="Y208" s="1"/>
      <c r="Z208">
        <v>5.8265000000000002</v>
      </c>
      <c r="AA208" s="1"/>
      <c r="AB208" s="28">
        <v>5.8265000000000002</v>
      </c>
      <c r="AE208" s="29">
        <v>5.9469535468073014</v>
      </c>
      <c r="AF208" s="29"/>
      <c r="AG208" s="27"/>
      <c r="AH208" s="27">
        <f t="shared" si="19"/>
        <v>5.9469535468073014</v>
      </c>
      <c r="AI208" s="1"/>
      <c r="AJ208" s="4"/>
      <c r="AL208" s="4"/>
      <c r="AM208" s="4"/>
      <c r="AN208" s="4"/>
      <c r="AO208" s="4"/>
      <c r="AP208" s="4"/>
      <c r="AQ208" s="31">
        <v>24.778126772</v>
      </c>
      <c r="AR208" s="31">
        <v>0.26075602000000003</v>
      </c>
      <c r="AS208" s="31">
        <v>0.134923712</v>
      </c>
      <c r="AT208" s="31">
        <v>2.157928976</v>
      </c>
      <c r="AU208" s="31">
        <v>43.456777600000002</v>
      </c>
      <c r="AV208" s="33"/>
      <c r="AW208">
        <v>1.6799999999999999E-2</v>
      </c>
      <c r="AX208" s="27"/>
      <c r="AY208" s="27"/>
      <c r="AZ208" s="27"/>
      <c r="BB208" s="27"/>
      <c r="BC208" s="27"/>
      <c r="BD208" s="27"/>
      <c r="BE208" s="1"/>
      <c r="BF208" s="1"/>
      <c r="BG208" s="1"/>
      <c r="BJ208">
        <v>4</v>
      </c>
    </row>
    <row r="209" spans="1:62" x14ac:dyDescent="0.2">
      <c r="A209" s="2">
        <v>208</v>
      </c>
      <c r="B209" s="1" t="s">
        <v>65</v>
      </c>
      <c r="C209" s="25">
        <v>44023</v>
      </c>
      <c r="D209" s="26">
        <v>0.90501157406833954</v>
      </c>
      <c r="E209" s="25">
        <v>44023</v>
      </c>
      <c r="F209" s="26">
        <v>0.61334490740740744</v>
      </c>
      <c r="G209" t="s">
        <v>108</v>
      </c>
      <c r="H209" t="s">
        <v>109</v>
      </c>
      <c r="I209" s="27">
        <v>47.5565</v>
      </c>
      <c r="J209" s="3">
        <v>-122.4435</v>
      </c>
      <c r="K209" s="1">
        <v>29</v>
      </c>
      <c r="L209">
        <v>4</v>
      </c>
      <c r="M209" s="27"/>
      <c r="N209">
        <v>121.152</v>
      </c>
      <c r="O209">
        <v>120.105</v>
      </c>
      <c r="P209">
        <v>10.7872</v>
      </c>
      <c r="Q209" s="1"/>
      <c r="R209" s="1"/>
      <c r="S209" s="1"/>
      <c r="T209">
        <v>29.998799999999999</v>
      </c>
      <c r="U209" s="3"/>
      <c r="V209" s="1"/>
      <c r="W209" s="1"/>
      <c r="X209">
        <v>22.922599999999999</v>
      </c>
      <c r="Y209" s="1"/>
      <c r="Z209">
        <v>6.0025000000000004</v>
      </c>
      <c r="AA209" s="1"/>
      <c r="AB209" s="28">
        <v>6.0025000000000004</v>
      </c>
      <c r="AE209" s="29">
        <v>6.1755756692341661</v>
      </c>
      <c r="AF209" s="29"/>
      <c r="AG209" s="27"/>
      <c r="AH209" s="27">
        <f t="shared" si="19"/>
        <v>6.1755756692341661</v>
      </c>
      <c r="AI209" s="1"/>
      <c r="AJ209" s="4"/>
      <c r="AL209" s="4"/>
      <c r="AM209" s="4"/>
      <c r="AN209" s="4"/>
      <c r="AO209" s="4"/>
      <c r="AP209" s="4"/>
      <c r="AQ209" s="31">
        <v>23.371663348272111</v>
      </c>
      <c r="AR209" s="31">
        <v>0.38518255931972784</v>
      </c>
      <c r="AS209" s="31">
        <v>0.47942163112925174</v>
      </c>
      <c r="AT209" s="31">
        <v>2.0876344999183676</v>
      </c>
      <c r="AU209" s="31">
        <v>41.474781118775503</v>
      </c>
      <c r="AV209" s="33"/>
      <c r="AW209">
        <v>2.8799999999999999E-2</v>
      </c>
      <c r="AX209" s="27"/>
      <c r="AY209" s="27"/>
      <c r="AZ209" s="27"/>
      <c r="BB209" s="27"/>
      <c r="BC209" s="27"/>
      <c r="BD209" s="27"/>
      <c r="BE209" s="1"/>
      <c r="BF209" s="1"/>
      <c r="BG209" s="1"/>
      <c r="BJ209">
        <v>4</v>
      </c>
    </row>
    <row r="210" spans="1:62" x14ac:dyDescent="0.2">
      <c r="A210" s="2">
        <v>209</v>
      </c>
      <c r="B210" s="1" t="s">
        <v>65</v>
      </c>
      <c r="C210" s="25">
        <v>44023</v>
      </c>
      <c r="D210" s="26">
        <v>0.90583333333051996</v>
      </c>
      <c r="E210" s="25">
        <v>44023</v>
      </c>
      <c r="F210" s="26">
        <v>0.61416666666666664</v>
      </c>
      <c r="G210" t="s">
        <v>108</v>
      </c>
      <c r="H210" t="s">
        <v>109</v>
      </c>
      <c r="I210" s="27">
        <v>47.5565</v>
      </c>
      <c r="J210" s="3">
        <v>-122.4435</v>
      </c>
      <c r="K210" s="1">
        <v>29</v>
      </c>
      <c r="L210">
        <v>5</v>
      </c>
      <c r="M210" s="27"/>
      <c r="N210">
        <v>101.086</v>
      </c>
      <c r="O210">
        <v>100.217</v>
      </c>
      <c r="P210">
        <v>10.9884</v>
      </c>
      <c r="Q210" s="1"/>
      <c r="R210" s="1"/>
      <c r="S210" s="1"/>
      <c r="T210">
        <v>29.8963</v>
      </c>
      <c r="U210" s="3"/>
      <c r="V210" s="1"/>
      <c r="W210" s="1"/>
      <c r="X210">
        <v>22.808399999999999</v>
      </c>
      <c r="Y210" s="1"/>
      <c r="Z210">
        <v>6.2298999999999998</v>
      </c>
      <c r="AA210" s="1"/>
      <c r="AB210" s="28">
        <v>6.2298999999999998</v>
      </c>
      <c r="AE210" s="29">
        <v>6.3973145677042114</v>
      </c>
      <c r="AF210" s="29"/>
      <c r="AG210" s="27"/>
      <c r="AH210" s="27">
        <f t="shared" si="19"/>
        <v>6.3973145677042114</v>
      </c>
      <c r="AI210" s="1"/>
      <c r="AJ210" s="4"/>
      <c r="AL210" s="4"/>
      <c r="AM210" s="4"/>
      <c r="AN210" s="4"/>
      <c r="AO210" s="4"/>
      <c r="AP210" s="4"/>
      <c r="AQ210" s="31">
        <v>22.34060913289796</v>
      </c>
      <c r="AR210" s="31">
        <v>0.42390138394557819</v>
      </c>
      <c r="AS210" s="31">
        <v>0.54337095575510208</v>
      </c>
      <c r="AT210" s="31">
        <v>2.0382978362448978</v>
      </c>
      <c r="AU210" s="31">
        <v>39.634322566530606</v>
      </c>
      <c r="AV210" s="33"/>
      <c r="AW210">
        <v>5.8099999999999999E-2</v>
      </c>
      <c r="AX210" s="27"/>
      <c r="AY210" s="27"/>
      <c r="AZ210" s="27"/>
      <c r="BB210" s="27"/>
      <c r="BC210" s="27"/>
      <c r="BD210" s="27"/>
      <c r="BE210" s="1"/>
      <c r="BF210" s="1"/>
      <c r="BG210" s="1"/>
      <c r="BJ210">
        <v>4</v>
      </c>
    </row>
    <row r="211" spans="1:62" x14ac:dyDescent="0.2">
      <c r="A211" s="2">
        <v>210</v>
      </c>
      <c r="B211" s="1" t="s">
        <v>65</v>
      </c>
      <c r="C211" s="25">
        <v>44023</v>
      </c>
      <c r="D211" s="26">
        <v>0.90674768518510973</v>
      </c>
      <c r="E211" s="25">
        <v>44023</v>
      </c>
      <c r="F211" s="26">
        <v>0.61508101851851849</v>
      </c>
      <c r="G211" t="s">
        <v>108</v>
      </c>
      <c r="H211" t="s">
        <v>109</v>
      </c>
      <c r="I211" s="27">
        <v>47.5565</v>
      </c>
      <c r="J211" s="3">
        <v>-122.4435</v>
      </c>
      <c r="K211" s="1">
        <v>29</v>
      </c>
      <c r="L211">
        <v>6</v>
      </c>
      <c r="M211" s="27"/>
      <c r="N211">
        <v>81.03</v>
      </c>
      <c r="O211">
        <v>80.337000000000003</v>
      </c>
      <c r="P211">
        <v>11.241</v>
      </c>
      <c r="Q211" s="1"/>
      <c r="R211" s="1"/>
      <c r="S211" s="1"/>
      <c r="T211">
        <v>29.7699</v>
      </c>
      <c r="U211" s="3"/>
      <c r="V211" s="1"/>
      <c r="W211" s="1"/>
      <c r="X211">
        <v>22.666499999999999</v>
      </c>
      <c r="Y211" s="1"/>
      <c r="Z211">
        <v>6.5162000000000004</v>
      </c>
      <c r="AA211" s="1"/>
      <c r="AB211" s="28">
        <v>6.5162000000000004</v>
      </c>
      <c r="AE211" s="29">
        <v>6.6550927994650513</v>
      </c>
      <c r="AF211" s="29"/>
      <c r="AG211" s="27"/>
      <c r="AH211" s="27">
        <f t="shared" si="19"/>
        <v>6.6550927994650513</v>
      </c>
      <c r="AI211" s="1"/>
      <c r="AJ211" s="4"/>
      <c r="AL211" s="4"/>
      <c r="AM211" s="4"/>
      <c r="AN211" s="4"/>
      <c r="AO211" s="4"/>
      <c r="AP211" s="4"/>
      <c r="AQ211" s="31">
        <v>21.248716223020406</v>
      </c>
      <c r="AR211" s="31">
        <v>0.40964695102040816</v>
      </c>
      <c r="AS211" s="31">
        <v>0.65122242873469383</v>
      </c>
      <c r="AT211" s="31">
        <v>1.9853761106938772</v>
      </c>
      <c r="AU211" s="31">
        <v>38.215486043265301</v>
      </c>
      <c r="AV211" s="33"/>
      <c r="AW211">
        <v>0.17530000000000001</v>
      </c>
      <c r="AX211" s="27"/>
      <c r="AY211" s="27"/>
      <c r="AZ211" s="27"/>
      <c r="BB211" s="27"/>
      <c r="BC211" s="27"/>
      <c r="BD211" s="27"/>
      <c r="BE211" s="1"/>
      <c r="BF211" s="1"/>
      <c r="BG211" s="1"/>
      <c r="BJ211">
        <v>4</v>
      </c>
    </row>
    <row r="212" spans="1:62" x14ac:dyDescent="0.2">
      <c r="A212" s="2">
        <v>211</v>
      </c>
      <c r="B212" s="1" t="s">
        <v>65</v>
      </c>
      <c r="C212" s="25">
        <v>44023</v>
      </c>
      <c r="D212" s="26">
        <v>0.90775462962483289</v>
      </c>
      <c r="E212" s="25">
        <v>44023</v>
      </c>
      <c r="F212" s="26">
        <v>0.61608796296296298</v>
      </c>
      <c r="G212" t="s">
        <v>108</v>
      </c>
      <c r="H212" t="s">
        <v>109</v>
      </c>
      <c r="I212" s="27">
        <v>47.5565</v>
      </c>
      <c r="J212" s="3">
        <v>-122.4435</v>
      </c>
      <c r="K212" s="1">
        <v>29</v>
      </c>
      <c r="L212">
        <v>7</v>
      </c>
      <c r="M212" s="27"/>
      <c r="N212">
        <v>50.674999999999997</v>
      </c>
      <c r="O212">
        <v>50.244999999999997</v>
      </c>
      <c r="P212">
        <v>11.7034</v>
      </c>
      <c r="Q212" s="1"/>
      <c r="R212" s="1"/>
      <c r="S212" s="1"/>
      <c r="T212">
        <v>29.603999999999999</v>
      </c>
      <c r="U212" s="3"/>
      <c r="V212" s="1"/>
      <c r="W212" s="1"/>
      <c r="X212">
        <v>22.456199999999999</v>
      </c>
      <c r="Y212" s="1"/>
      <c r="Z212">
        <v>7.0730000000000004</v>
      </c>
      <c r="AA212" s="1"/>
      <c r="AB212" s="28">
        <v>7.0730000000000004</v>
      </c>
      <c r="AE212" s="29">
        <v>7.2333429406659615</v>
      </c>
      <c r="AF212" s="29"/>
      <c r="AG212" s="27"/>
      <c r="AH212" s="27">
        <f t="shared" si="19"/>
        <v>7.2333429406659615</v>
      </c>
      <c r="AI212" s="1"/>
      <c r="AJ212" s="4"/>
      <c r="AL212" s="4"/>
      <c r="AM212" s="4"/>
      <c r="AN212" s="4"/>
      <c r="AO212" s="4"/>
      <c r="AP212" s="4"/>
      <c r="AQ212" s="31">
        <v>19.484267203401362</v>
      </c>
      <c r="AR212" s="31">
        <v>0.36098369863945579</v>
      </c>
      <c r="AS212" s="31">
        <v>0.86102042721088434</v>
      </c>
      <c r="AT212" s="31">
        <v>1.8892377346938771</v>
      </c>
      <c r="AU212" s="31">
        <v>36.29542941088436</v>
      </c>
      <c r="AV212" s="33"/>
      <c r="AW212">
        <v>0.76019999999999999</v>
      </c>
      <c r="AX212" s="27">
        <v>1.413589505692489</v>
      </c>
      <c r="AY212" s="27"/>
      <c r="AZ212" s="27">
        <v>1.413589505692489</v>
      </c>
      <c r="BB212" s="27">
        <v>1.1752562513984199</v>
      </c>
      <c r="BC212" s="27"/>
      <c r="BD212" s="27">
        <v>1.1752562513984199</v>
      </c>
      <c r="BE212" s="1"/>
      <c r="BF212" s="1"/>
      <c r="BG212" s="1"/>
      <c r="BJ212">
        <v>4</v>
      </c>
    </row>
    <row r="213" spans="1:62" x14ac:dyDescent="0.2">
      <c r="A213" s="2">
        <v>212</v>
      </c>
      <c r="B213" s="1" t="s">
        <v>65</v>
      </c>
      <c r="C213" s="25">
        <v>44023</v>
      </c>
      <c r="D213" s="26">
        <v>0.90857638888701331</v>
      </c>
      <c r="E213" s="25">
        <v>44023</v>
      </c>
      <c r="F213" s="26">
        <v>0.61690972222222229</v>
      </c>
      <c r="G213" t="s">
        <v>108</v>
      </c>
      <c r="H213" t="s">
        <v>109</v>
      </c>
      <c r="I213" s="27">
        <v>47.5565</v>
      </c>
      <c r="J213" s="3">
        <v>-122.4435</v>
      </c>
      <c r="K213" s="1">
        <v>29</v>
      </c>
      <c r="L213">
        <v>8</v>
      </c>
      <c r="M213" s="27"/>
      <c r="N213">
        <v>30.248000000000001</v>
      </c>
      <c r="O213">
        <v>29.992999999999999</v>
      </c>
      <c r="P213">
        <v>12.0268</v>
      </c>
      <c r="Q213" s="1"/>
      <c r="R213" s="1"/>
      <c r="S213" s="1"/>
      <c r="T213">
        <v>29.551300000000001</v>
      </c>
      <c r="U213" s="3"/>
      <c r="V213" s="1"/>
      <c r="W213" s="1"/>
      <c r="X213">
        <v>22.356999999999999</v>
      </c>
      <c r="Y213" s="1"/>
      <c r="Z213">
        <v>7.5454999999999997</v>
      </c>
      <c r="AA213" s="1"/>
      <c r="AB213" s="28">
        <v>7.5454999999999997</v>
      </c>
      <c r="AE213" s="29">
        <v>7.6812913919742547</v>
      </c>
      <c r="AF213" s="29"/>
      <c r="AG213" s="27"/>
      <c r="AH213" s="27">
        <f t="shared" si="19"/>
        <v>7.6812913919742547</v>
      </c>
      <c r="AI213" s="1"/>
      <c r="AJ213" s="4"/>
      <c r="AL213" s="4"/>
      <c r="AM213" s="4"/>
      <c r="AN213" s="4"/>
      <c r="AO213" s="4"/>
      <c r="AP213" s="4"/>
      <c r="AQ213" s="31">
        <v>18.257070592136056</v>
      </c>
      <c r="AR213" s="31">
        <v>0.34118304585034009</v>
      </c>
      <c r="AS213" s="31">
        <v>0.6192806883265306</v>
      </c>
      <c r="AT213" s="31">
        <v>1.8053596682448978</v>
      </c>
      <c r="AU213" s="31">
        <v>35.337559269387761</v>
      </c>
      <c r="AV213" s="33"/>
      <c r="AW213">
        <v>1.601</v>
      </c>
      <c r="AX213" s="27">
        <v>2.5898610651738307</v>
      </c>
      <c r="AY213" s="27"/>
      <c r="AZ213" s="27">
        <v>2.5898610651738307</v>
      </c>
      <c r="BB213" s="27">
        <v>1.3873576180988969</v>
      </c>
      <c r="BC213" s="27"/>
      <c r="BD213" s="27">
        <v>1.3873576180988969</v>
      </c>
      <c r="BE213" s="1"/>
      <c r="BF213" s="1"/>
      <c r="BG213" s="1"/>
      <c r="BJ213">
        <v>4</v>
      </c>
    </row>
    <row r="214" spans="1:62" x14ac:dyDescent="0.2">
      <c r="A214" s="2">
        <v>213</v>
      </c>
      <c r="B214" s="1" t="s">
        <v>65</v>
      </c>
      <c r="C214" s="25">
        <v>44023</v>
      </c>
      <c r="D214" s="26">
        <v>0.90922453703387873</v>
      </c>
      <c r="E214" s="25">
        <v>44023</v>
      </c>
      <c r="F214" s="26">
        <v>0.61755787037037035</v>
      </c>
      <c r="G214" t="s">
        <v>108</v>
      </c>
      <c r="H214" t="s">
        <v>109</v>
      </c>
      <c r="I214" s="27">
        <v>47.5565</v>
      </c>
      <c r="J214" s="3">
        <v>-122.4435</v>
      </c>
      <c r="K214" s="1">
        <v>29</v>
      </c>
      <c r="L214">
        <v>9</v>
      </c>
      <c r="M214" s="27"/>
      <c r="N214">
        <v>20.369</v>
      </c>
      <c r="O214">
        <v>20.198</v>
      </c>
      <c r="P214">
        <v>12.140499999999999</v>
      </c>
      <c r="Q214" s="1"/>
      <c r="R214" s="1"/>
      <c r="S214" s="1"/>
      <c r="T214">
        <v>29.5242</v>
      </c>
      <c r="U214" s="3"/>
      <c r="V214" s="1"/>
      <c r="W214" s="1"/>
      <c r="X214">
        <v>22.315300000000001</v>
      </c>
      <c r="Y214" s="1"/>
      <c r="Z214">
        <v>7.8244999999999996</v>
      </c>
      <c r="AA214" s="1"/>
      <c r="AB214" s="28">
        <v>7.8244999999999996</v>
      </c>
      <c r="AE214" s="29">
        <v>7.9929286144129312</v>
      </c>
      <c r="AF214" s="29"/>
      <c r="AG214" s="27"/>
      <c r="AH214" s="27">
        <f t="shared" si="19"/>
        <v>7.9929286144129312</v>
      </c>
      <c r="AI214" s="1"/>
      <c r="AJ214" s="4"/>
      <c r="AL214" s="4"/>
      <c r="AM214" s="4"/>
      <c r="AN214" s="4"/>
      <c r="AO214" s="4"/>
      <c r="AP214" s="4"/>
      <c r="AQ214" s="31">
        <v>17.511755623510204</v>
      </c>
      <c r="AR214" s="31">
        <v>0.34883747836734696</v>
      </c>
      <c r="AS214" s="31">
        <v>0.54149592065306129</v>
      </c>
      <c r="AT214" s="31">
        <v>1.7428649684897957</v>
      </c>
      <c r="AU214" s="31">
        <v>34.600967190204081</v>
      </c>
      <c r="AV214" s="33"/>
      <c r="AW214">
        <v>2.214</v>
      </c>
      <c r="AX214" s="27">
        <v>2.8684516976825685</v>
      </c>
      <c r="AY214" s="27"/>
      <c r="AZ214" s="27">
        <v>2.8684516976825685</v>
      </c>
      <c r="BB214" s="27">
        <v>1.2653503983174306</v>
      </c>
      <c r="BC214" s="27"/>
      <c r="BD214" s="27">
        <v>1.2653503983174306</v>
      </c>
      <c r="BE214" s="1"/>
      <c r="BF214" s="1"/>
      <c r="BG214" s="1"/>
      <c r="BJ214">
        <v>4</v>
      </c>
    </row>
    <row r="215" spans="1:62" x14ac:dyDescent="0.2">
      <c r="A215" s="2">
        <v>214</v>
      </c>
      <c r="B215" s="1" t="s">
        <v>65</v>
      </c>
      <c r="C215" s="25">
        <v>44023</v>
      </c>
      <c r="D215" s="26">
        <v>0.9099305555500905</v>
      </c>
      <c r="E215" s="25">
        <v>44023</v>
      </c>
      <c r="F215" s="26">
        <v>0.61826388888888884</v>
      </c>
      <c r="G215" t="s">
        <v>108</v>
      </c>
      <c r="H215" t="s">
        <v>109</v>
      </c>
      <c r="I215" s="27">
        <v>47.5565</v>
      </c>
      <c r="J215" s="3">
        <v>-122.4435</v>
      </c>
      <c r="K215" s="1">
        <v>29</v>
      </c>
      <c r="L215">
        <v>10</v>
      </c>
      <c r="M215" s="27"/>
      <c r="N215">
        <v>10.438000000000001</v>
      </c>
      <c r="O215">
        <v>10.351000000000001</v>
      </c>
      <c r="P215">
        <v>12.3544</v>
      </c>
      <c r="Q215" s="1"/>
      <c r="R215" s="1"/>
      <c r="S215" s="1"/>
      <c r="T215">
        <v>29.497</v>
      </c>
      <c r="U215" s="3"/>
      <c r="V215" s="1"/>
      <c r="W215" s="1"/>
      <c r="X215">
        <v>22.254899999999999</v>
      </c>
      <c r="Y215" s="1"/>
      <c r="Z215">
        <v>8.4687000000000001</v>
      </c>
      <c r="AA215" s="1"/>
      <c r="AB215" s="28">
        <v>8.4687000000000001</v>
      </c>
      <c r="AE215" s="29">
        <v>8.4574223491563174</v>
      </c>
      <c r="AF215" s="29"/>
      <c r="AG215" s="27"/>
      <c r="AH215" s="27">
        <f t="shared" si="19"/>
        <v>8.4574223491563174</v>
      </c>
      <c r="AI215" s="1"/>
      <c r="AJ215" s="4"/>
      <c r="AL215" s="4"/>
      <c r="AM215" s="4"/>
      <c r="AN215" s="4"/>
      <c r="AO215" s="4"/>
      <c r="AP215" s="4"/>
      <c r="AQ215" s="31">
        <v>16.037108954666667</v>
      </c>
      <c r="AR215" s="31">
        <v>0.34946825333333331</v>
      </c>
      <c r="AS215" s="31">
        <v>0.37968322133333332</v>
      </c>
      <c r="AT215" s="31">
        <v>1.629915024</v>
      </c>
      <c r="AU215" s="31">
        <v>33.102791940000003</v>
      </c>
      <c r="AV215" s="33"/>
      <c r="AW215">
        <v>3.5907</v>
      </c>
      <c r="AX215" s="27">
        <v>3.7454962815063761</v>
      </c>
      <c r="AY215" s="27"/>
      <c r="AZ215" s="27">
        <v>3.7454962815063761</v>
      </c>
      <c r="BB215" s="27">
        <v>1.5052674919481699</v>
      </c>
      <c r="BC215" s="27"/>
      <c r="BD215" s="27">
        <v>1.5052674919481699</v>
      </c>
      <c r="BE215" s="1"/>
      <c r="BF215" s="1"/>
      <c r="BG215" s="1"/>
      <c r="BJ215">
        <v>4</v>
      </c>
    </row>
    <row r="216" spans="1:62" x14ac:dyDescent="0.2">
      <c r="A216" s="2">
        <v>215</v>
      </c>
      <c r="B216" s="1" t="s">
        <v>65</v>
      </c>
      <c r="C216" s="25">
        <v>44023</v>
      </c>
      <c r="D216" s="26">
        <v>0.91052083332760958</v>
      </c>
      <c r="E216" s="25">
        <v>44023</v>
      </c>
      <c r="F216" s="26">
        <v>0.61885416666666659</v>
      </c>
      <c r="G216" t="s">
        <v>108</v>
      </c>
      <c r="H216" t="s">
        <v>109</v>
      </c>
      <c r="I216" s="27">
        <v>47.5565</v>
      </c>
      <c r="J216" s="3">
        <v>-122.4435</v>
      </c>
      <c r="K216" s="1">
        <v>29</v>
      </c>
      <c r="L216">
        <v>11</v>
      </c>
      <c r="M216" s="27"/>
      <c r="N216">
        <v>5.5720000000000001</v>
      </c>
      <c r="O216">
        <v>5.5259999999999998</v>
      </c>
      <c r="P216">
        <v>12.8124</v>
      </c>
      <c r="Q216" s="1"/>
      <c r="R216" s="1"/>
      <c r="S216" s="1"/>
      <c r="T216">
        <v>29.4709</v>
      </c>
      <c r="U216" s="3"/>
      <c r="V216" s="1"/>
      <c r="W216" s="1"/>
      <c r="X216">
        <v>22.1494</v>
      </c>
      <c r="Y216" s="1"/>
      <c r="Z216">
        <v>9.5365000000000002</v>
      </c>
      <c r="AA216" s="1"/>
      <c r="AB216" s="28">
        <v>9.5365000000000002</v>
      </c>
      <c r="AE216" s="29">
        <v>9.3320397569473172</v>
      </c>
      <c r="AF216" s="29"/>
      <c r="AG216" s="27"/>
      <c r="AH216" s="27">
        <f t="shared" si="19"/>
        <v>9.3320397569473172</v>
      </c>
      <c r="AI216" s="1"/>
      <c r="AJ216" s="4"/>
      <c r="AL216" s="4"/>
      <c r="AM216" s="4"/>
      <c r="AN216" s="4"/>
      <c r="AO216" s="4"/>
      <c r="AP216" s="4"/>
      <c r="AQ216" s="31">
        <v>13.5917535827483</v>
      </c>
      <c r="AR216" s="31">
        <v>0.34385328027210882</v>
      </c>
      <c r="AS216" s="31">
        <v>0.14377317322448979</v>
      </c>
      <c r="AT216" s="31">
        <v>1.4480439262040814</v>
      </c>
      <c r="AU216" s="31">
        <v>31.478221428299321</v>
      </c>
      <c r="AV216" s="33"/>
      <c r="AW216">
        <v>8.1448</v>
      </c>
      <c r="AX216" s="27">
        <v>8.0791283427534228</v>
      </c>
      <c r="AY216" s="27"/>
      <c r="AZ216" s="27">
        <v>8.0791283427534228</v>
      </c>
      <c r="BB216" s="27">
        <v>3.2888274212465776</v>
      </c>
      <c r="BC216" s="27"/>
      <c r="BD216" s="27">
        <v>3.2888274212465776</v>
      </c>
      <c r="BE216" s="1"/>
      <c r="BF216" s="1"/>
      <c r="BG216" s="1"/>
      <c r="BJ216">
        <v>4</v>
      </c>
    </row>
    <row r="217" spans="1:62" x14ac:dyDescent="0.2">
      <c r="A217" s="2">
        <v>216</v>
      </c>
      <c r="B217" s="1" t="s">
        <v>65</v>
      </c>
      <c r="C217" s="25">
        <v>44023</v>
      </c>
      <c r="D217" s="26">
        <v>0.91121527777431766</v>
      </c>
      <c r="E217" s="25">
        <v>44023</v>
      </c>
      <c r="F217" s="26">
        <v>0.61954861111111115</v>
      </c>
      <c r="G217" t="s">
        <v>108</v>
      </c>
      <c r="H217" t="s">
        <v>109</v>
      </c>
      <c r="I217" s="27">
        <v>47.5565</v>
      </c>
      <c r="J217" s="3">
        <v>-122.4435</v>
      </c>
      <c r="K217" s="1">
        <v>29</v>
      </c>
      <c r="L217">
        <v>12</v>
      </c>
      <c r="M217" s="27"/>
      <c r="N217">
        <v>2.62</v>
      </c>
      <c r="O217">
        <v>2.5979999999999999</v>
      </c>
      <c r="P217">
        <v>12.908799999999999</v>
      </c>
      <c r="Q217" s="1"/>
      <c r="R217" s="1"/>
      <c r="S217" s="1"/>
      <c r="T217">
        <v>29.468499999999999</v>
      </c>
      <c r="U217" s="3"/>
      <c r="V217" s="1"/>
      <c r="W217" s="1"/>
      <c r="X217">
        <v>22.129300000000001</v>
      </c>
      <c r="Y217" s="1"/>
      <c r="Z217">
        <v>9.8727</v>
      </c>
      <c r="AA217" s="1"/>
      <c r="AB217" s="28">
        <v>9.8727</v>
      </c>
      <c r="AE217" s="29">
        <v>9.8333445018959917</v>
      </c>
      <c r="AF217" s="29"/>
      <c r="AG217" s="27"/>
      <c r="AH217" s="27">
        <f t="shared" si="19"/>
        <v>9.8333445018959917</v>
      </c>
      <c r="AI217" s="1"/>
      <c r="AJ217" s="4"/>
      <c r="AL217" s="4"/>
      <c r="AM217" s="4"/>
      <c r="AN217" s="4"/>
      <c r="AO217" s="4"/>
      <c r="AP217" s="4"/>
      <c r="AQ217" s="31">
        <v>12.441233373469387</v>
      </c>
      <c r="AR217" s="31">
        <v>0.32922160204081635</v>
      </c>
      <c r="AS217" s="31">
        <v>3.6869273469387752E-2</v>
      </c>
      <c r="AT217" s="31">
        <v>1.4022055836734693</v>
      </c>
      <c r="AU217" s="31">
        <v>30.937441955102042</v>
      </c>
      <c r="AV217" s="33"/>
      <c r="AW217">
        <v>7.7500999999999998</v>
      </c>
      <c r="AX217" s="27">
        <v>12.350851374554084</v>
      </c>
      <c r="AY217" s="27"/>
      <c r="AZ217" s="27">
        <v>12.350851374554084</v>
      </c>
      <c r="BB217" s="27">
        <v>3.996456914173192</v>
      </c>
      <c r="BC217" s="27"/>
      <c r="BD217" s="27">
        <v>3.996456914173192</v>
      </c>
      <c r="BE217" s="1"/>
      <c r="BF217" s="1"/>
      <c r="BG217" s="1"/>
      <c r="BJ217">
        <v>4</v>
      </c>
    </row>
    <row r="218" spans="1:62" x14ac:dyDescent="0.2">
      <c r="A218" s="2">
        <v>217</v>
      </c>
      <c r="B218" s="1" t="s">
        <v>65</v>
      </c>
      <c r="C218" s="25">
        <v>44023</v>
      </c>
      <c r="D218" s="26">
        <v>0.95222222222218988</v>
      </c>
      <c r="E218" s="25">
        <v>44023</v>
      </c>
      <c r="F218" s="26">
        <v>0.66055555555555556</v>
      </c>
      <c r="G218" t="s">
        <v>110</v>
      </c>
      <c r="H218" t="s">
        <v>111</v>
      </c>
      <c r="I218" s="27">
        <v>47.456666666666663</v>
      </c>
      <c r="J218" s="3">
        <v>-122.40866666666666</v>
      </c>
      <c r="K218" s="1">
        <v>30</v>
      </c>
      <c r="L218">
        <v>1</v>
      </c>
      <c r="M218" s="27"/>
      <c r="N218">
        <v>215.423</v>
      </c>
      <c r="O218">
        <v>213.51499999999999</v>
      </c>
      <c r="P218">
        <v>10.453200000000001</v>
      </c>
      <c r="Q218" s="1"/>
      <c r="R218" s="1"/>
      <c r="S218" s="1"/>
      <c r="T218">
        <v>30.080200000000001</v>
      </c>
      <c r="U218" s="3"/>
      <c r="V218" s="1"/>
      <c r="W218" s="1"/>
      <c r="X218">
        <v>23.043399999999998</v>
      </c>
      <c r="Y218" s="1"/>
      <c r="Z218">
        <v>5.7774000000000001</v>
      </c>
      <c r="AA218" s="1"/>
      <c r="AB218" s="28">
        <v>5.7774000000000001</v>
      </c>
      <c r="AE218" s="29">
        <v>5.9526108688239487</v>
      </c>
      <c r="AF218" s="29"/>
      <c r="AG218" s="27"/>
      <c r="AH218" s="27">
        <f t="shared" si="19"/>
        <v>5.9526108688239487</v>
      </c>
      <c r="AI218" s="1"/>
      <c r="AJ218" s="5"/>
      <c r="AL218" s="5"/>
      <c r="AM218" s="5"/>
      <c r="AN218" s="5"/>
      <c r="AO218" s="5"/>
      <c r="AP218" s="5"/>
      <c r="AQ218" s="31">
        <v>24.897548661333332</v>
      </c>
      <c r="AR218" s="31">
        <v>3.9742560000000024E-2</v>
      </c>
      <c r="AS218" s="31">
        <v>4.9013333333288755E-6</v>
      </c>
      <c r="AT218" s="31">
        <v>2.1908231840000001</v>
      </c>
      <c r="AU218" s="31">
        <v>44.014484879999998</v>
      </c>
      <c r="AV218" s="33"/>
      <c r="AW218">
        <v>1.15E-2</v>
      </c>
      <c r="AX218" s="27"/>
      <c r="AY218" s="27"/>
      <c r="AZ218" s="27"/>
      <c r="BB218" s="27"/>
      <c r="BC218" s="27"/>
      <c r="BD218" s="27"/>
      <c r="BE218" s="1"/>
      <c r="BF218" s="1"/>
      <c r="BG218" s="1"/>
      <c r="BJ218">
        <v>1.5</v>
      </c>
    </row>
    <row r="219" spans="1:62" x14ac:dyDescent="0.2">
      <c r="A219" s="2">
        <v>218</v>
      </c>
      <c r="B219" s="1" t="s">
        <v>65</v>
      </c>
      <c r="C219" s="25">
        <v>44023</v>
      </c>
      <c r="D219" s="26">
        <v>0.95357638888526708</v>
      </c>
      <c r="E219" s="25">
        <v>44023</v>
      </c>
      <c r="F219" s="26">
        <v>0.66190972222222222</v>
      </c>
      <c r="G219" t="s">
        <v>110</v>
      </c>
      <c r="H219" t="s">
        <v>111</v>
      </c>
      <c r="I219" s="27">
        <v>47.456666666666663</v>
      </c>
      <c r="J219" s="3">
        <v>-122.40866666666666</v>
      </c>
      <c r="K219" s="1">
        <v>30</v>
      </c>
      <c r="L219">
        <v>2</v>
      </c>
      <c r="M219" s="27"/>
      <c r="N219">
        <v>180.803</v>
      </c>
      <c r="O219">
        <v>179.21700000000001</v>
      </c>
      <c r="P219">
        <v>10.4861</v>
      </c>
      <c r="Q219" s="1"/>
      <c r="R219" s="1"/>
      <c r="S219" s="1"/>
      <c r="T219">
        <v>30.064900000000002</v>
      </c>
      <c r="U219" s="3"/>
      <c r="V219" s="1"/>
      <c r="W219" s="1"/>
      <c r="X219">
        <v>23.025400000000001</v>
      </c>
      <c r="Y219" s="1"/>
      <c r="Z219">
        <v>5.8451000000000004</v>
      </c>
      <c r="AA219" s="1"/>
      <c r="AB219" s="28">
        <v>5.8451000000000004</v>
      </c>
      <c r="AE219" s="29">
        <v>6.1226383147936305</v>
      </c>
      <c r="AF219" s="29"/>
      <c r="AG219" s="27"/>
      <c r="AH219" s="27">
        <f t="shared" si="19"/>
        <v>6.1226383147936305</v>
      </c>
      <c r="AI219" s="1"/>
      <c r="AJ219" s="5"/>
      <c r="AL219" s="5"/>
      <c r="AM219" s="5"/>
      <c r="AN219" s="5"/>
      <c r="AO219" s="5"/>
      <c r="AP219" s="5"/>
      <c r="AQ219" s="31">
        <v>24.910125708272105</v>
      </c>
      <c r="AR219" s="31">
        <v>4.1816595510204065E-2</v>
      </c>
      <c r="AS219" s="31">
        <v>5.6006530612098451E-6</v>
      </c>
      <c r="AT219" s="31">
        <v>2.1792402484897955</v>
      </c>
      <c r="AU219" s="31">
        <v>43.378776774013602</v>
      </c>
      <c r="AV219" s="33"/>
      <c r="AW219">
        <v>-5.0000000000000001E-4</v>
      </c>
      <c r="AX219" s="27"/>
      <c r="AY219" s="27"/>
      <c r="AZ219" s="27"/>
      <c r="BB219" s="27"/>
      <c r="BC219" s="27"/>
      <c r="BD219" s="27"/>
      <c r="BE219" s="1"/>
      <c r="BF219" s="1"/>
      <c r="BG219" s="1"/>
      <c r="BJ219">
        <v>1.5</v>
      </c>
    </row>
    <row r="220" spans="1:62" x14ac:dyDescent="0.2">
      <c r="A220" s="2">
        <v>219</v>
      </c>
      <c r="B220" s="1" t="s">
        <v>65</v>
      </c>
      <c r="C220" s="25">
        <v>44023</v>
      </c>
      <c r="D220" s="26">
        <v>0.95511574074043892</v>
      </c>
      <c r="E220" s="25">
        <v>44023</v>
      </c>
      <c r="F220" s="26">
        <v>0.66344907407407405</v>
      </c>
      <c r="G220" t="s">
        <v>110</v>
      </c>
      <c r="H220" t="s">
        <v>111</v>
      </c>
      <c r="I220" s="27">
        <v>47.456666666666663</v>
      </c>
      <c r="J220" s="3">
        <v>-122.40866666666666</v>
      </c>
      <c r="K220" s="1">
        <v>30</v>
      </c>
      <c r="L220">
        <v>3</v>
      </c>
      <c r="M220" s="27"/>
      <c r="N220">
        <v>151.49600000000001</v>
      </c>
      <c r="O220">
        <v>150.178</v>
      </c>
      <c r="P220">
        <v>10.6014</v>
      </c>
      <c r="Q220" s="1"/>
      <c r="R220" s="1"/>
      <c r="S220" s="1"/>
      <c r="T220">
        <v>30.029</v>
      </c>
      <c r="U220" s="3"/>
      <c r="V220" s="1"/>
      <c r="W220" s="1"/>
      <c r="X220">
        <v>22.977799999999998</v>
      </c>
      <c r="Y220" s="1"/>
      <c r="Z220">
        <v>5.8634000000000004</v>
      </c>
      <c r="AA220" s="1"/>
      <c r="AB220" s="28">
        <v>5.8634000000000004</v>
      </c>
      <c r="AE220" s="29">
        <v>5.9860038842142353</v>
      </c>
      <c r="AF220" s="29"/>
      <c r="AG220" s="27"/>
      <c r="AH220" s="27">
        <f t="shared" si="19"/>
        <v>5.9860038842142353</v>
      </c>
      <c r="AI220" s="1"/>
      <c r="AJ220" s="5"/>
      <c r="AL220" s="5"/>
      <c r="AM220" s="5"/>
      <c r="AN220" s="5"/>
      <c r="AO220" s="5"/>
      <c r="AP220" s="5"/>
      <c r="AQ220" s="31">
        <v>25.075477488326527</v>
      </c>
      <c r="AR220" s="31">
        <v>3.7662044897959185E-2</v>
      </c>
      <c r="AS220" s="31">
        <v>6.2997551020494102E-6</v>
      </c>
      <c r="AT220" s="31">
        <v>2.1703873996734688</v>
      </c>
      <c r="AU220" s="31">
        <v>42.176583863673464</v>
      </c>
      <c r="AV220" s="33"/>
      <c r="AW220">
        <v>1.2699999999999999E-2</v>
      </c>
      <c r="AX220" s="27"/>
      <c r="AY220" s="27"/>
      <c r="AZ220" s="27"/>
      <c r="BB220" s="27"/>
      <c r="BC220" s="27"/>
      <c r="BD220" s="27"/>
      <c r="BE220" s="1"/>
      <c r="BF220" s="1"/>
      <c r="BG220" s="1"/>
      <c r="BJ220">
        <v>1.5</v>
      </c>
    </row>
    <row r="221" spans="1:62" x14ac:dyDescent="0.2">
      <c r="A221" s="2">
        <v>220</v>
      </c>
      <c r="B221" s="1" t="s">
        <v>65</v>
      </c>
      <c r="C221" s="25">
        <v>44023</v>
      </c>
      <c r="D221" s="26">
        <v>0.95653935184964212</v>
      </c>
      <c r="E221" s="25">
        <v>44023</v>
      </c>
      <c r="F221" s="26">
        <v>0.66487268518518516</v>
      </c>
      <c r="G221" t="s">
        <v>110</v>
      </c>
      <c r="H221" t="s">
        <v>111</v>
      </c>
      <c r="I221" s="27">
        <v>47.456666666666663</v>
      </c>
      <c r="J221" s="3">
        <v>-122.40866666666666</v>
      </c>
      <c r="K221" s="1">
        <v>30</v>
      </c>
      <c r="L221">
        <v>4</v>
      </c>
      <c r="M221" s="27"/>
      <c r="N221">
        <v>100.776</v>
      </c>
      <c r="O221">
        <v>99.91</v>
      </c>
      <c r="P221">
        <v>10.8262</v>
      </c>
      <c r="Q221" s="1"/>
      <c r="R221" s="1"/>
      <c r="S221" s="1"/>
      <c r="T221">
        <v>29.955400000000001</v>
      </c>
      <c r="U221" s="3"/>
      <c r="V221" s="1"/>
      <c r="W221" s="1"/>
      <c r="X221">
        <v>22.881900000000002</v>
      </c>
      <c r="Y221" s="1"/>
      <c r="Z221">
        <v>6.0629999999999997</v>
      </c>
      <c r="AA221" s="1"/>
      <c r="AB221" s="28">
        <v>6.0629999999999997</v>
      </c>
      <c r="AE221" s="29">
        <v>6.2550715518120619</v>
      </c>
      <c r="AF221" s="29"/>
      <c r="AG221" s="27"/>
      <c r="AH221" s="27">
        <f t="shared" si="19"/>
        <v>6.2550715518120619</v>
      </c>
      <c r="AI221" s="1"/>
      <c r="AJ221" s="5"/>
      <c r="AL221" s="5"/>
      <c r="AM221" s="5"/>
      <c r="AN221" s="5"/>
      <c r="AO221" s="5"/>
      <c r="AP221" s="5"/>
      <c r="AQ221" s="31">
        <v>23.671522936734696</v>
      </c>
      <c r="AR221" s="31">
        <v>0.40319910816326532</v>
      </c>
      <c r="AS221" s="31">
        <v>6.9986394557807211E-6</v>
      </c>
      <c r="AT221" s="31">
        <v>2.0768339918367347</v>
      </c>
      <c r="AU221" s="31">
        <v>40.078070487074825</v>
      </c>
      <c r="AV221" s="33"/>
      <c r="AW221">
        <v>2.8799999999999999E-2</v>
      </c>
      <c r="AX221" s="27"/>
      <c r="AY221" s="27"/>
      <c r="AZ221" s="27"/>
      <c r="BB221" s="27"/>
      <c r="BC221" s="27"/>
      <c r="BD221" s="27"/>
      <c r="BE221" s="1"/>
      <c r="BF221" s="1"/>
      <c r="BG221" s="1"/>
      <c r="BJ221">
        <v>1.5</v>
      </c>
    </row>
    <row r="222" spans="1:62" x14ac:dyDescent="0.2">
      <c r="A222" s="2">
        <v>221</v>
      </c>
      <c r="B222" s="1" t="s">
        <v>65</v>
      </c>
      <c r="C222" s="25">
        <v>44023</v>
      </c>
      <c r="D222" s="26">
        <v>0.95719907407328719</v>
      </c>
      <c r="E222" s="25">
        <v>44023</v>
      </c>
      <c r="F222" s="26">
        <v>0.66553240740740738</v>
      </c>
      <c r="G222" t="s">
        <v>110</v>
      </c>
      <c r="H222" t="s">
        <v>111</v>
      </c>
      <c r="I222" s="27">
        <v>47.456666666666663</v>
      </c>
      <c r="J222" s="3">
        <v>-122.40866666666666</v>
      </c>
      <c r="K222" s="1">
        <v>30</v>
      </c>
      <c r="L222">
        <v>5</v>
      </c>
      <c r="M222" s="27"/>
      <c r="N222">
        <v>81.028999999999996</v>
      </c>
      <c r="O222">
        <v>80.337999999999994</v>
      </c>
      <c r="P222">
        <v>10.9992</v>
      </c>
      <c r="Q222" s="1"/>
      <c r="R222" s="1"/>
      <c r="S222" s="1"/>
      <c r="T222">
        <v>29.8599</v>
      </c>
      <c r="U222" s="3"/>
      <c r="V222" s="1"/>
      <c r="W222" s="1"/>
      <c r="X222">
        <v>22.777899999999999</v>
      </c>
      <c r="Y222" s="1"/>
      <c r="Z222">
        <v>6.2599</v>
      </c>
      <c r="AA222" s="1"/>
      <c r="AB222" s="28">
        <v>6.2599</v>
      </c>
      <c r="AE222" s="29">
        <v>6.3918358949661922</v>
      </c>
      <c r="AF222" s="29"/>
      <c r="AG222" s="27"/>
      <c r="AH222" s="27">
        <f t="shared" si="19"/>
        <v>6.3918358949661922</v>
      </c>
      <c r="AI222" s="1"/>
      <c r="AJ222" s="5"/>
      <c r="AL222" s="5"/>
      <c r="AM222" s="5"/>
      <c r="AN222" s="5"/>
      <c r="AO222" s="5"/>
      <c r="AP222" s="5"/>
      <c r="AQ222" s="31">
        <v>22.795277240163262</v>
      </c>
      <c r="AR222" s="31">
        <v>0.42543142340136053</v>
      </c>
      <c r="AS222" s="31">
        <v>0.12043205159183672</v>
      </c>
      <c r="AT222" s="31">
        <v>2.0260036364081628</v>
      </c>
      <c r="AU222" s="31">
        <v>38.809158410884358</v>
      </c>
      <c r="AV222" s="33"/>
      <c r="AW222">
        <v>7.0699999999999999E-2</v>
      </c>
      <c r="AX222" s="27"/>
      <c r="AY222" s="27"/>
      <c r="AZ222" s="27"/>
      <c r="BB222" s="27"/>
      <c r="BC222" s="27"/>
      <c r="BD222" s="27"/>
      <c r="BE222" s="1"/>
      <c r="BF222" s="1"/>
      <c r="BG222" s="1"/>
      <c r="BJ222">
        <v>1.5</v>
      </c>
    </row>
    <row r="223" spans="1:62" x14ac:dyDescent="0.2">
      <c r="A223" s="2">
        <v>222</v>
      </c>
      <c r="B223" s="1" t="s">
        <v>65</v>
      </c>
      <c r="C223" s="25">
        <v>44023</v>
      </c>
      <c r="D223" s="26">
        <v>0.95842592592089204</v>
      </c>
      <c r="E223" s="25">
        <v>44023</v>
      </c>
      <c r="F223" s="26">
        <v>0.66675925925925927</v>
      </c>
      <c r="G223" t="s">
        <v>110</v>
      </c>
      <c r="H223" t="s">
        <v>111</v>
      </c>
      <c r="I223" s="27">
        <v>47.456666666666663</v>
      </c>
      <c r="J223" s="3">
        <v>-122.40866666666666</v>
      </c>
      <c r="K223" s="1">
        <v>30</v>
      </c>
      <c r="L223">
        <v>6</v>
      </c>
      <c r="M223" s="27"/>
      <c r="N223">
        <v>50.954000000000001</v>
      </c>
      <c r="O223">
        <v>50.523000000000003</v>
      </c>
      <c r="P223">
        <v>11.4572</v>
      </c>
      <c r="Q223" s="1"/>
      <c r="R223" s="1"/>
      <c r="S223" s="1"/>
      <c r="T223">
        <v>29.630500000000001</v>
      </c>
      <c r="U223" s="3"/>
      <c r="V223" s="1"/>
      <c r="W223" s="1"/>
      <c r="X223">
        <v>22.520099999999999</v>
      </c>
      <c r="Y223" s="1"/>
      <c r="Z223">
        <v>6.7203999999999997</v>
      </c>
      <c r="AA223" s="1"/>
      <c r="AB223" s="28">
        <v>6.7203999999999997</v>
      </c>
      <c r="AE223" s="29">
        <v>6.8278218072322359</v>
      </c>
      <c r="AF223" s="29"/>
      <c r="AG223" s="27"/>
      <c r="AH223" s="27">
        <f t="shared" si="19"/>
        <v>6.8278218072322359</v>
      </c>
      <c r="AI223" s="1"/>
      <c r="AJ223" s="5"/>
      <c r="AL223" s="5"/>
      <c r="AM223" s="5"/>
      <c r="AN223" s="5"/>
      <c r="AO223" s="5"/>
      <c r="AP223" s="5"/>
      <c r="AQ223" s="31">
        <v>20.741869995755103</v>
      </c>
      <c r="AR223" s="31">
        <v>0.40921754775510205</v>
      </c>
      <c r="AS223" s="31">
        <v>0.68688611004081634</v>
      </c>
      <c r="AT223" s="31">
        <v>1.9446851333877548</v>
      </c>
      <c r="AU223" s="31">
        <v>36.571122320816322</v>
      </c>
      <c r="AV223" s="33"/>
      <c r="AW223">
        <v>0.32179999999999997</v>
      </c>
      <c r="AX223" s="27">
        <v>0.97024097223772188</v>
      </c>
      <c r="AY223" s="27"/>
      <c r="AZ223" s="27">
        <v>0.97024097223772188</v>
      </c>
      <c r="BB223" s="27">
        <v>1.1550000246977619</v>
      </c>
      <c r="BC223" s="27"/>
      <c r="BD223" s="27">
        <v>1.1550000246977619</v>
      </c>
      <c r="BE223" s="1"/>
      <c r="BF223" s="1"/>
      <c r="BG223" s="1"/>
      <c r="BJ223">
        <v>1.5</v>
      </c>
    </row>
    <row r="224" spans="1:62" x14ac:dyDescent="0.2">
      <c r="A224" s="2">
        <v>223</v>
      </c>
      <c r="B224" s="1" t="s">
        <v>65</v>
      </c>
      <c r="C224" s="25">
        <v>44023</v>
      </c>
      <c r="D224" s="26">
        <v>0.95934027777548181</v>
      </c>
      <c r="E224" s="25">
        <v>44023</v>
      </c>
      <c r="F224" s="26">
        <v>0.66767361111111112</v>
      </c>
      <c r="G224" t="s">
        <v>110</v>
      </c>
      <c r="H224" t="s">
        <v>111</v>
      </c>
      <c r="I224" s="27">
        <v>47.456666666666663</v>
      </c>
      <c r="J224" s="3">
        <v>-122.40866666666666</v>
      </c>
      <c r="K224" s="1">
        <v>30</v>
      </c>
      <c r="L224">
        <v>7</v>
      </c>
      <c r="M224" s="27"/>
      <c r="N224">
        <v>30.745999999999999</v>
      </c>
      <c r="O224">
        <v>30.486999999999998</v>
      </c>
      <c r="P224">
        <v>11.654299999999999</v>
      </c>
      <c r="Q224" s="1"/>
      <c r="R224" s="1"/>
      <c r="S224" s="1"/>
      <c r="T224">
        <v>29.6129</v>
      </c>
      <c r="U224" s="3"/>
      <c r="V224" s="1"/>
      <c r="W224" s="1"/>
      <c r="X224">
        <v>22.471299999999999</v>
      </c>
      <c r="Y224" s="1"/>
      <c r="Z224">
        <v>7.0444000000000004</v>
      </c>
      <c r="AA224" s="1"/>
      <c r="AB224" s="28">
        <v>7.0444000000000004</v>
      </c>
      <c r="AE224" s="29">
        <v>7.2619907526784351</v>
      </c>
      <c r="AF224" s="29"/>
      <c r="AG224" s="27"/>
      <c r="AH224" s="27">
        <f t="shared" si="19"/>
        <v>7.2619907526784351</v>
      </c>
      <c r="AI224" s="1"/>
      <c r="AJ224" s="5"/>
      <c r="AL224" s="5"/>
      <c r="AM224" s="5"/>
      <c r="AN224" s="5"/>
      <c r="AO224" s="5"/>
      <c r="AP224" s="5"/>
      <c r="AQ224" s="31">
        <v>19.534697121605443</v>
      </c>
      <c r="AR224" s="31">
        <v>0.37635570027210891</v>
      </c>
      <c r="AS224" s="31">
        <v>0.8233996082721089</v>
      </c>
      <c r="AT224" s="31">
        <v>1.8742148542040813</v>
      </c>
      <c r="AU224" s="31">
        <v>35.816612026394559</v>
      </c>
      <c r="AV224" s="33"/>
      <c r="AW224">
        <v>0.83020000000000005</v>
      </c>
      <c r="AX224" s="27">
        <v>1.8443731689235945</v>
      </c>
      <c r="AY224" s="27"/>
      <c r="AZ224" s="27">
        <v>1.8443731689235945</v>
      </c>
      <c r="BB224" s="27">
        <v>1.0587338138183418</v>
      </c>
      <c r="BC224" s="27"/>
      <c r="BD224" s="27">
        <v>1.0587338138183418</v>
      </c>
      <c r="BE224" s="1"/>
      <c r="BF224" s="1"/>
      <c r="BG224" s="1"/>
      <c r="BJ224">
        <v>1.5</v>
      </c>
    </row>
    <row r="225" spans="1:62" x14ac:dyDescent="0.2">
      <c r="A225" s="2">
        <v>224</v>
      </c>
      <c r="B225" s="1" t="s">
        <v>65</v>
      </c>
      <c r="C225" s="25">
        <v>44023</v>
      </c>
      <c r="D225" s="26">
        <v>0.95989583332993789</v>
      </c>
      <c r="E225" s="25">
        <v>44023</v>
      </c>
      <c r="F225" s="26">
        <v>0.66822916666666676</v>
      </c>
      <c r="G225" t="s">
        <v>110</v>
      </c>
      <c r="H225" t="s">
        <v>111</v>
      </c>
      <c r="I225" s="27">
        <v>47.456666666666663</v>
      </c>
      <c r="J225" s="3">
        <v>-122.40866666666666</v>
      </c>
      <c r="K225" s="1">
        <v>30</v>
      </c>
      <c r="L225">
        <v>8</v>
      </c>
      <c r="M225" s="27"/>
      <c r="N225">
        <v>20.353999999999999</v>
      </c>
      <c r="O225">
        <v>20.184000000000001</v>
      </c>
      <c r="P225">
        <v>12.098599999999999</v>
      </c>
      <c r="Q225" s="1"/>
      <c r="R225" s="1"/>
      <c r="S225" s="1"/>
      <c r="T225">
        <v>29.530999999999999</v>
      </c>
      <c r="U225" s="3"/>
      <c r="V225" s="1"/>
      <c r="W225" s="1"/>
      <c r="X225">
        <v>22.328199999999999</v>
      </c>
      <c r="Y225" s="1"/>
      <c r="Z225">
        <v>7.7771999999999997</v>
      </c>
      <c r="AA225" s="1"/>
      <c r="AB225" s="28">
        <v>7.7771999999999997</v>
      </c>
      <c r="AE225" s="29">
        <v>8.1529195544715716</v>
      </c>
      <c r="AF225" s="29"/>
      <c r="AG225" s="27"/>
      <c r="AH225" s="27">
        <f t="shared" si="19"/>
        <v>8.1529195544715716</v>
      </c>
      <c r="AI225" s="1"/>
      <c r="AJ225" s="5"/>
      <c r="AL225" s="5"/>
      <c r="AM225" s="5"/>
      <c r="AN225" s="5"/>
      <c r="AO225" s="5"/>
      <c r="AP225" s="5"/>
      <c r="AQ225" s="31">
        <v>16.377563792</v>
      </c>
      <c r="AR225" s="31">
        <v>0.3416433333333333</v>
      </c>
      <c r="AS225" s="31">
        <v>0.67830163200000004</v>
      </c>
      <c r="AT225" s="31">
        <v>1.6328079359999998</v>
      </c>
      <c r="AU225" s="31">
        <v>32.186525246666669</v>
      </c>
      <c r="AV225" s="33"/>
      <c r="AW225">
        <v>2.5322</v>
      </c>
      <c r="AX225" s="27">
        <v>3.4324562697089229</v>
      </c>
      <c r="AY225" s="27"/>
      <c r="AZ225" s="27">
        <v>3.4324562697089229</v>
      </c>
      <c r="BB225" s="27">
        <v>1.7533169690007555</v>
      </c>
      <c r="BC225" s="27"/>
      <c r="BD225" s="27">
        <v>1.7533169690007555</v>
      </c>
      <c r="BE225" s="1"/>
      <c r="BF225" s="1"/>
      <c r="BG225" s="1"/>
      <c r="BJ225">
        <v>1.5</v>
      </c>
    </row>
    <row r="226" spans="1:62" x14ac:dyDescent="0.2">
      <c r="A226" s="2">
        <v>225</v>
      </c>
      <c r="B226" s="1" t="s">
        <v>65</v>
      </c>
      <c r="C226" s="25">
        <v>44023</v>
      </c>
      <c r="D226" s="26">
        <v>0.96047453703795327</v>
      </c>
      <c r="E226" s="25">
        <v>44023</v>
      </c>
      <c r="F226" s="26">
        <v>0.66880787037037026</v>
      </c>
      <c r="G226" t="s">
        <v>110</v>
      </c>
      <c r="H226" t="s">
        <v>111</v>
      </c>
      <c r="I226" s="27">
        <v>47.456666666666663</v>
      </c>
      <c r="J226" s="3">
        <v>-122.40866666666666</v>
      </c>
      <c r="K226" s="1">
        <v>30</v>
      </c>
      <c r="L226">
        <v>9</v>
      </c>
      <c r="M226" s="27"/>
      <c r="N226">
        <v>10.319000000000001</v>
      </c>
      <c r="O226">
        <v>10.233000000000001</v>
      </c>
      <c r="P226">
        <v>12.4392</v>
      </c>
      <c r="Q226" s="1"/>
      <c r="R226" s="1"/>
      <c r="S226" s="1"/>
      <c r="T226">
        <v>29.446999999999999</v>
      </c>
      <c r="U226" s="3"/>
      <c r="V226" s="1"/>
      <c r="W226" s="1"/>
      <c r="X226">
        <v>22.200600000000001</v>
      </c>
      <c r="Y226" s="1"/>
      <c r="Z226">
        <v>8.6471999999999998</v>
      </c>
      <c r="AA226" s="1"/>
      <c r="AB226" s="28">
        <v>8.6471999999999998</v>
      </c>
      <c r="AE226" s="29">
        <v>8.9789091794510849</v>
      </c>
      <c r="AF226" s="29"/>
      <c r="AG226" s="27"/>
      <c r="AH226" s="27">
        <f t="shared" si="19"/>
        <v>8.9789091794510849</v>
      </c>
      <c r="AI226" s="1"/>
      <c r="AJ226" s="5"/>
      <c r="AL226" s="5"/>
      <c r="AM226" s="5"/>
      <c r="AN226" s="5"/>
      <c r="AO226" s="5"/>
      <c r="AP226" s="5"/>
      <c r="AQ226" s="31">
        <v>13.181763875510201</v>
      </c>
      <c r="AR226" s="31">
        <v>0.31230567551020405</v>
      </c>
      <c r="AS226" s="31">
        <v>0.56812734693877553</v>
      </c>
      <c r="AT226" s="31">
        <v>1.3887684530612243</v>
      </c>
      <c r="AU226" s="31">
        <v>27.444709738775511</v>
      </c>
      <c r="AV226" s="33"/>
      <c r="AW226">
        <v>4.7962999999999996</v>
      </c>
      <c r="AX226" s="27">
        <v>6.6360821214372505</v>
      </c>
      <c r="AY226" s="27"/>
      <c r="AZ226" s="27">
        <v>6.6360821214372505</v>
      </c>
      <c r="BB226" s="27">
        <v>2.3001164059821044</v>
      </c>
      <c r="BC226" s="27"/>
      <c r="BD226" s="27">
        <v>2.3001164059821044</v>
      </c>
      <c r="BE226" s="1"/>
      <c r="BF226" s="1"/>
      <c r="BG226" s="1"/>
      <c r="BJ226">
        <v>1.5</v>
      </c>
    </row>
    <row r="227" spans="1:62" x14ac:dyDescent="0.2">
      <c r="A227" s="2">
        <v>226</v>
      </c>
      <c r="B227" s="1" t="s">
        <v>65</v>
      </c>
      <c r="C227" s="25">
        <v>44023</v>
      </c>
      <c r="D227" s="26">
        <v>0.960833333330811</v>
      </c>
      <c r="E227" s="25">
        <v>44023</v>
      </c>
      <c r="F227" s="26">
        <v>0.66916666666666658</v>
      </c>
      <c r="G227" t="s">
        <v>110</v>
      </c>
      <c r="H227" t="s">
        <v>111</v>
      </c>
      <c r="I227" s="27">
        <v>47.456666666666663</v>
      </c>
      <c r="J227" s="3">
        <v>-122.40866666666666</v>
      </c>
      <c r="K227" s="1">
        <v>30</v>
      </c>
      <c r="L227">
        <v>10</v>
      </c>
      <c r="M227" s="27"/>
      <c r="N227">
        <v>5.3929999999999998</v>
      </c>
      <c r="O227">
        <v>5.3479999999999999</v>
      </c>
      <c r="P227">
        <v>14.3294</v>
      </c>
      <c r="Q227" s="1"/>
      <c r="R227" s="1"/>
      <c r="S227" s="1"/>
      <c r="T227">
        <v>29.117999999999999</v>
      </c>
      <c r="U227" s="3"/>
      <c r="V227" s="1"/>
      <c r="W227" s="1"/>
      <c r="X227">
        <v>21.5806</v>
      </c>
      <c r="Y227" s="1"/>
      <c r="Z227">
        <v>11.235799999999999</v>
      </c>
      <c r="AA227" s="1"/>
      <c r="AB227" s="28">
        <v>11.235799999999999</v>
      </c>
      <c r="AE227" s="29">
        <v>13.325020142813987</v>
      </c>
      <c r="AF227" s="29"/>
      <c r="AG227" s="27"/>
      <c r="AH227" s="27">
        <f t="shared" si="19"/>
        <v>13.325020142813987</v>
      </c>
      <c r="AI227" s="1"/>
      <c r="AJ227" s="5"/>
      <c r="AL227" s="5"/>
      <c r="AM227" s="5"/>
      <c r="AN227" s="5"/>
      <c r="AO227" s="5"/>
      <c r="AP227" s="5"/>
      <c r="AQ227" s="31">
        <v>1.6066614845170069</v>
      </c>
      <c r="AR227" s="31">
        <v>0.11263099346938771</v>
      </c>
      <c r="AS227" s="31">
        <v>1.1187374149663998E-5</v>
      </c>
      <c r="AT227" s="31">
        <v>0.3507635425306122</v>
      </c>
      <c r="AU227" s="31">
        <v>7.5045685598639462</v>
      </c>
      <c r="AV227" s="33"/>
      <c r="AW227">
        <v>19.742000000000001</v>
      </c>
      <c r="AX227" s="27">
        <v>21.336148172510658</v>
      </c>
      <c r="AY227" s="27"/>
      <c r="AZ227" s="27">
        <v>21.336148172510658</v>
      </c>
      <c r="BB227" s="27">
        <v>8.7505969213603034</v>
      </c>
      <c r="BC227" s="27"/>
      <c r="BD227" s="27">
        <v>8.7505969213603034</v>
      </c>
      <c r="BE227" s="1"/>
      <c r="BF227" s="1"/>
      <c r="BG227" s="1"/>
      <c r="BJ227">
        <v>1.5</v>
      </c>
    </row>
    <row r="228" spans="1:62" x14ac:dyDescent="0.2">
      <c r="A228" s="2">
        <v>227</v>
      </c>
      <c r="B228" s="1" t="s">
        <v>65</v>
      </c>
      <c r="C228" s="25">
        <v>44023</v>
      </c>
      <c r="D228" s="26">
        <v>0.96130787036963739</v>
      </c>
      <c r="E228" s="25">
        <v>44023</v>
      </c>
      <c r="F228" s="26">
        <v>0.66964120370370372</v>
      </c>
      <c r="G228" t="s">
        <v>110</v>
      </c>
      <c r="H228" t="s">
        <v>111</v>
      </c>
      <c r="I228" s="27">
        <v>47.456666666666663</v>
      </c>
      <c r="J228" s="3">
        <v>-122.40866666666666</v>
      </c>
      <c r="K228" s="1">
        <v>30</v>
      </c>
      <c r="L228">
        <v>11</v>
      </c>
      <c r="M228" s="27"/>
      <c r="N228">
        <v>2.6110000000000002</v>
      </c>
      <c r="O228">
        <v>2.59</v>
      </c>
      <c r="P228">
        <v>14.3527</v>
      </c>
      <c r="Q228" s="1"/>
      <c r="R228" s="1"/>
      <c r="S228" s="1"/>
      <c r="T228">
        <v>29.1187</v>
      </c>
      <c r="U228" s="3"/>
      <c r="V228" s="1"/>
      <c r="W228" s="1"/>
      <c r="X228">
        <v>21.5763</v>
      </c>
      <c r="Y228" s="1"/>
      <c r="Z228">
        <v>11.2272</v>
      </c>
      <c r="AA228" s="1"/>
      <c r="AB228" s="28">
        <v>11.2272</v>
      </c>
      <c r="AE228" s="29">
        <v>13.366356535410848</v>
      </c>
      <c r="AF228" s="29"/>
      <c r="AG228" s="27"/>
      <c r="AH228" s="27">
        <f t="shared" si="19"/>
        <v>13.366356535410848</v>
      </c>
      <c r="AI228" s="1"/>
      <c r="AJ228" s="5"/>
      <c r="AL228" s="5"/>
      <c r="AM228" s="5"/>
      <c r="AN228" s="5"/>
      <c r="AO228" s="5"/>
      <c r="AP228" s="5"/>
      <c r="AQ228" s="31">
        <v>2.0166234933061222</v>
      </c>
      <c r="AR228" s="31">
        <v>0.13172418244897957</v>
      </c>
      <c r="AS228" s="31">
        <v>1.1884734693871511E-5</v>
      </c>
      <c r="AT228" s="31">
        <v>0.37946787869387755</v>
      </c>
      <c r="AU228" s="31">
        <v>8.0471563480272099</v>
      </c>
      <c r="AV228" s="33"/>
      <c r="AW228">
        <v>18.669699999999999</v>
      </c>
      <c r="AX228" s="27">
        <v>18.288127005009141</v>
      </c>
      <c r="AY228" s="27"/>
      <c r="AZ228" s="27">
        <v>18.288127005009141</v>
      </c>
      <c r="BB228" s="27">
        <v>11.548589736281182</v>
      </c>
      <c r="BC228" s="27"/>
      <c r="BD228" s="27">
        <v>11.548589736281182</v>
      </c>
      <c r="BE228" s="1"/>
      <c r="BF228" s="1"/>
      <c r="BG228" s="1"/>
      <c r="BJ228">
        <v>1.5</v>
      </c>
    </row>
    <row r="229" spans="1:62" x14ac:dyDescent="0.2">
      <c r="A229" s="2">
        <v>228</v>
      </c>
      <c r="B229" s="1" t="s">
        <v>65</v>
      </c>
      <c r="C229" s="25">
        <v>44023</v>
      </c>
      <c r="D229" s="26">
        <v>0.99355324073985685</v>
      </c>
      <c r="E229" s="25">
        <v>44023</v>
      </c>
      <c r="F229" s="26">
        <v>0.70188657407407407</v>
      </c>
      <c r="G229" t="s">
        <v>112</v>
      </c>
      <c r="H229" t="s">
        <v>113</v>
      </c>
      <c r="I229" s="27">
        <v>47.393999999999998</v>
      </c>
      <c r="J229" s="3">
        <v>-122.35683333333333</v>
      </c>
      <c r="K229" s="1">
        <v>31</v>
      </c>
      <c r="L229">
        <v>1</v>
      </c>
      <c r="M229" s="27"/>
      <c r="N229">
        <v>202.43799999999999</v>
      </c>
      <c r="O229">
        <v>200.65199999999999</v>
      </c>
      <c r="P229">
        <v>10.4856</v>
      </c>
      <c r="Q229" s="1"/>
      <c r="R229" s="1"/>
      <c r="S229" s="1"/>
      <c r="T229">
        <v>30.057300000000001</v>
      </c>
      <c r="U229" s="3"/>
      <c r="V229" s="1"/>
      <c r="W229" s="1"/>
      <c r="X229">
        <v>23.02</v>
      </c>
      <c r="Y229" s="1"/>
      <c r="Z229">
        <v>5.8640999999999996</v>
      </c>
      <c r="AA229" s="1"/>
      <c r="AB229" s="28">
        <v>5.8640999999999996</v>
      </c>
      <c r="AE229" s="29">
        <v>6.0547358561967508</v>
      </c>
      <c r="AF229" s="29"/>
      <c r="AG229" s="27"/>
      <c r="AH229" s="27">
        <f t="shared" si="19"/>
        <v>6.0547358561967508</v>
      </c>
      <c r="AI229" s="1"/>
      <c r="AJ229" s="5"/>
      <c r="AL229" s="5"/>
      <c r="AM229" s="5"/>
      <c r="AN229" s="5"/>
      <c r="AO229" s="5"/>
      <c r="AP229" s="5"/>
      <c r="AQ229" s="31">
        <v>25.287595795806066</v>
      </c>
      <c r="AR229" s="31">
        <v>2.4021978584176085E-2</v>
      </c>
      <c r="AS229" s="31">
        <v>4.0523869720399816E-5</v>
      </c>
      <c r="AT229" s="31">
        <v>2.1633502174301014</v>
      </c>
      <c r="AU229" s="31">
        <v>43.228833760707907</v>
      </c>
      <c r="AV229" s="33"/>
      <c r="AW229">
        <v>-5.0000000000000001E-4</v>
      </c>
      <c r="AX229" s="27"/>
      <c r="AY229" s="27"/>
      <c r="AZ229" s="27"/>
      <c r="BB229" s="27"/>
      <c r="BC229" s="27"/>
      <c r="BD229" s="27"/>
      <c r="BE229" s="1"/>
      <c r="BF229" s="1"/>
      <c r="BG229" s="1"/>
      <c r="BJ229">
        <v>2.5</v>
      </c>
    </row>
    <row r="230" spans="1:62" x14ac:dyDescent="0.2">
      <c r="A230" s="2">
        <v>229</v>
      </c>
      <c r="B230" s="1" t="s">
        <v>65</v>
      </c>
      <c r="C230" s="25">
        <v>44023</v>
      </c>
      <c r="D230" s="26">
        <v>0.99435185184847796</v>
      </c>
      <c r="E230" s="25">
        <v>44023</v>
      </c>
      <c r="F230" s="26">
        <v>0.70268518518518519</v>
      </c>
      <c r="G230" t="s">
        <v>112</v>
      </c>
      <c r="H230" t="s">
        <v>113</v>
      </c>
      <c r="I230" s="27">
        <v>47.393999999999998</v>
      </c>
      <c r="J230" s="3">
        <v>-122.35683333333333</v>
      </c>
      <c r="K230" s="1">
        <v>31</v>
      </c>
      <c r="L230">
        <v>2</v>
      </c>
      <c r="M230" s="27"/>
      <c r="N230">
        <v>181.994</v>
      </c>
      <c r="O230">
        <v>180.398</v>
      </c>
      <c r="P230">
        <v>10.510899999999999</v>
      </c>
      <c r="Q230" s="1"/>
      <c r="R230" s="1"/>
      <c r="S230" s="1"/>
      <c r="T230">
        <v>30.0488</v>
      </c>
      <c r="U230" s="3"/>
      <c r="V230" s="1"/>
      <c r="W230" s="1"/>
      <c r="X230">
        <v>23.008800000000001</v>
      </c>
      <c r="Y230" s="1"/>
      <c r="Z230">
        <v>5.9088000000000003</v>
      </c>
      <c r="AA230" s="1"/>
      <c r="AB230" s="28">
        <v>5.9088000000000003</v>
      </c>
      <c r="AE230" s="29">
        <v>6.0213628165041841</v>
      </c>
      <c r="AF230" s="29"/>
      <c r="AG230" s="27"/>
      <c r="AH230" s="27">
        <f t="shared" si="19"/>
        <v>6.0213628165041841</v>
      </c>
      <c r="AI230" s="1"/>
      <c r="AJ230" s="5"/>
      <c r="AL230" s="5"/>
      <c r="AM230" s="5"/>
      <c r="AN230" s="5"/>
      <c r="AO230" s="5"/>
      <c r="AP230" s="5"/>
      <c r="AQ230" s="31">
        <v>25.24671521451517</v>
      </c>
      <c r="AR230" s="31">
        <v>2.4500212314098744E-2</v>
      </c>
      <c r="AS230" s="31">
        <v>4.1391076740030201E-5</v>
      </c>
      <c r="AT230" s="31">
        <v>2.1525061667459844</v>
      </c>
      <c r="AU230" s="31">
        <v>43.130870324330758</v>
      </c>
      <c r="AV230" s="33"/>
      <c r="AW230">
        <v>-1.6999999999999999E-3</v>
      </c>
      <c r="AX230" s="27"/>
      <c r="AY230" s="27"/>
      <c r="AZ230" s="27"/>
      <c r="BB230" s="27"/>
      <c r="BC230" s="27"/>
      <c r="BD230" s="27"/>
      <c r="BE230" s="1"/>
      <c r="BF230" s="1"/>
      <c r="BG230" s="1"/>
      <c r="BJ230">
        <v>2.5</v>
      </c>
    </row>
    <row r="231" spans="1:62" x14ac:dyDescent="0.2">
      <c r="A231" s="2">
        <v>230</v>
      </c>
      <c r="B231" s="1" t="s">
        <v>65</v>
      </c>
      <c r="C231" s="25">
        <v>44023</v>
      </c>
      <c r="D231" s="26">
        <v>0.99543981481110677</v>
      </c>
      <c r="E231" s="25">
        <v>44023</v>
      </c>
      <c r="F231" s="26">
        <v>0.70377314814814806</v>
      </c>
      <c r="G231" t="s">
        <v>112</v>
      </c>
      <c r="H231" t="s">
        <v>113</v>
      </c>
      <c r="I231" s="27">
        <v>47.393999999999998</v>
      </c>
      <c r="J231" s="3">
        <v>-122.35683333333333</v>
      </c>
      <c r="K231" s="1">
        <v>31</v>
      </c>
      <c r="L231">
        <v>3</v>
      </c>
      <c r="M231" s="27"/>
      <c r="N231">
        <v>151.881</v>
      </c>
      <c r="O231">
        <v>150.559</v>
      </c>
      <c r="P231">
        <v>10.5404</v>
      </c>
      <c r="Q231" s="1"/>
      <c r="R231" s="1"/>
      <c r="S231" s="1"/>
      <c r="T231">
        <v>30.0381</v>
      </c>
      <c r="U231" s="3"/>
      <c r="V231" s="1"/>
      <c r="W231" s="1"/>
      <c r="X231">
        <v>22.995000000000001</v>
      </c>
      <c r="Y231" s="1"/>
      <c r="Z231">
        <v>5.9039000000000001</v>
      </c>
      <c r="AA231" s="1"/>
      <c r="AB231" s="28">
        <v>5.9039000000000001</v>
      </c>
      <c r="AE231" s="29">
        <v>6.0138568691273173</v>
      </c>
      <c r="AF231" s="29"/>
      <c r="AG231" s="27"/>
      <c r="AH231" s="27">
        <f t="shared" si="19"/>
        <v>6.0138568691273173</v>
      </c>
      <c r="AI231" s="1"/>
      <c r="AJ231" s="5"/>
      <c r="AL231" s="5"/>
      <c r="AM231" s="5"/>
      <c r="AN231" s="5"/>
      <c r="AO231" s="5"/>
      <c r="AP231" s="5"/>
      <c r="AQ231" s="31">
        <v>25.106827864901842</v>
      </c>
      <c r="AR231" s="31">
        <v>2.6279196073765606E-2</v>
      </c>
      <c r="AS231" s="31">
        <v>4.2258491969059757E-5</v>
      </c>
      <c r="AT231" s="31">
        <v>2.1642472205532424</v>
      </c>
      <c r="AU231" s="31">
        <v>42.54170227269482</v>
      </c>
      <c r="AV231" s="33"/>
      <c r="AW231">
        <v>-5.0000000000000001E-4</v>
      </c>
      <c r="AX231" s="27"/>
      <c r="AY231" s="27"/>
      <c r="AZ231" s="27"/>
      <c r="BB231" s="27"/>
      <c r="BC231" s="27"/>
      <c r="BD231" s="27"/>
      <c r="BE231" s="1"/>
      <c r="BF231" s="1"/>
      <c r="BG231" s="1"/>
      <c r="BJ231">
        <v>2.5</v>
      </c>
    </row>
    <row r="232" spans="1:62" x14ac:dyDescent="0.2">
      <c r="A232" s="2">
        <v>231</v>
      </c>
      <c r="B232" s="1" t="s">
        <v>65</v>
      </c>
      <c r="C232" s="25">
        <v>44023</v>
      </c>
      <c r="D232" s="26">
        <v>0.99650462962745223</v>
      </c>
      <c r="E232" s="25">
        <v>44023</v>
      </c>
      <c r="F232" s="26">
        <v>0.70483796296296297</v>
      </c>
      <c r="G232" t="s">
        <v>112</v>
      </c>
      <c r="H232" t="s">
        <v>113</v>
      </c>
      <c r="I232" s="27">
        <v>47.393999999999998</v>
      </c>
      <c r="J232" s="3">
        <v>-122.35683333333333</v>
      </c>
      <c r="K232" s="1">
        <v>31</v>
      </c>
      <c r="L232">
        <v>4</v>
      </c>
      <c r="M232" s="27"/>
      <c r="N232">
        <v>121.146</v>
      </c>
      <c r="O232">
        <v>120.101</v>
      </c>
      <c r="P232">
        <v>10.7446</v>
      </c>
      <c r="Q232" s="1"/>
      <c r="R232" s="1"/>
      <c r="S232" s="1"/>
      <c r="T232">
        <v>29.970600000000001</v>
      </c>
      <c r="U232" s="3"/>
      <c r="V232" s="1"/>
      <c r="W232" s="1"/>
      <c r="X232">
        <v>22.907800000000002</v>
      </c>
      <c r="Y232" s="1"/>
      <c r="Z232">
        <v>6.0206999999999997</v>
      </c>
      <c r="AA232" s="1"/>
      <c r="AB232" s="28">
        <v>6.0206999999999997</v>
      </c>
      <c r="AE232" s="29">
        <v>6.1605300587231708</v>
      </c>
      <c r="AF232" s="29"/>
      <c r="AG232" s="27"/>
      <c r="AH232" s="27">
        <f t="shared" si="19"/>
        <v>6.1605300587231708</v>
      </c>
      <c r="AI232" s="1"/>
      <c r="AJ232" s="5"/>
      <c r="AL232" s="5"/>
      <c r="AM232" s="5"/>
      <c r="AN232" s="5"/>
      <c r="AO232" s="5"/>
      <c r="AP232" s="5"/>
      <c r="AQ232" s="31">
        <v>24.568239072575846</v>
      </c>
      <c r="AR232" s="31">
        <v>5.1978537180249834E-2</v>
      </c>
      <c r="AS232" s="31">
        <v>4.3126115407488477E-5</v>
      </c>
      <c r="AT232" s="31">
        <v>2.0812828069006546</v>
      </c>
      <c r="AU232" s="31">
        <v>40.932889311897682</v>
      </c>
      <c r="AV232" s="33"/>
      <c r="AW232">
        <v>1.7999999999999999E-2</v>
      </c>
      <c r="AX232" s="27"/>
      <c r="AY232" s="27"/>
      <c r="AZ232" s="27"/>
      <c r="BB232" s="27"/>
      <c r="BC232" s="27"/>
      <c r="BD232" s="27"/>
      <c r="BE232" s="1"/>
      <c r="BF232" s="1"/>
      <c r="BG232" s="1"/>
      <c r="BJ232">
        <v>2.5</v>
      </c>
    </row>
    <row r="233" spans="1:62" x14ac:dyDescent="0.2">
      <c r="A233" s="2">
        <v>232</v>
      </c>
      <c r="B233" s="1" t="s">
        <v>65</v>
      </c>
      <c r="C233" s="25">
        <v>44023</v>
      </c>
      <c r="D233" s="26">
        <v>0.99732638888963265</v>
      </c>
      <c r="E233" s="25">
        <v>44023</v>
      </c>
      <c r="F233" s="26">
        <v>0.70565972222222229</v>
      </c>
      <c r="G233" t="s">
        <v>112</v>
      </c>
      <c r="H233" t="s">
        <v>113</v>
      </c>
      <c r="I233" s="27">
        <v>47.393999999999998</v>
      </c>
      <c r="J233" s="3">
        <v>-122.35683333333333</v>
      </c>
      <c r="K233" s="1">
        <v>31</v>
      </c>
      <c r="L233">
        <v>5</v>
      </c>
      <c r="M233" s="27"/>
      <c r="N233">
        <v>101.298</v>
      </c>
      <c r="O233">
        <v>100.429</v>
      </c>
      <c r="P233">
        <v>10.865</v>
      </c>
      <c r="Q233" s="1"/>
      <c r="R233" s="1"/>
      <c r="S233" s="1"/>
      <c r="T233">
        <v>29.901399999999999</v>
      </c>
      <c r="U233" s="3"/>
      <c r="V233" s="1"/>
      <c r="W233" s="1"/>
      <c r="X233">
        <v>22.833400000000001</v>
      </c>
      <c r="Y233" s="1"/>
      <c r="Z233">
        <v>6.1501000000000001</v>
      </c>
      <c r="AA233" s="1"/>
      <c r="AB233" s="28">
        <v>6.1501000000000001</v>
      </c>
      <c r="AE233" s="29">
        <v>6.3101761085410857</v>
      </c>
      <c r="AF233" s="29"/>
      <c r="AG233" s="27"/>
      <c r="AH233" s="27">
        <f t="shared" si="19"/>
        <v>6.3101761085410857</v>
      </c>
      <c r="AI233" s="1"/>
      <c r="AJ233" s="5"/>
      <c r="AL233" s="5"/>
      <c r="AM233" s="5"/>
      <c r="AN233" s="5"/>
      <c r="AO233" s="5"/>
      <c r="AP233" s="5"/>
      <c r="AQ233" s="31">
        <v>23.983953960707911</v>
      </c>
      <c r="AR233" s="31">
        <v>9.9365033194527067E-2</v>
      </c>
      <c r="AS233" s="31">
        <v>4.3993947055316369E-5</v>
      </c>
      <c r="AT233" s="31">
        <v>2.0662150343248067</v>
      </c>
      <c r="AU233" s="31">
        <v>39.488087412671028</v>
      </c>
      <c r="AV233" s="33"/>
      <c r="AW233">
        <v>2.8799999999999999E-2</v>
      </c>
      <c r="AX233" s="27"/>
      <c r="AY233" s="27"/>
      <c r="AZ233" s="27"/>
      <c r="BB233" s="27"/>
      <c r="BC233" s="27"/>
      <c r="BD233" s="27"/>
      <c r="BE233" s="1"/>
      <c r="BF233" s="1"/>
      <c r="BG233" s="1"/>
      <c r="BJ233">
        <v>2.5</v>
      </c>
    </row>
    <row r="234" spans="1:62" x14ac:dyDescent="0.2">
      <c r="A234" s="2">
        <v>233</v>
      </c>
      <c r="B234" s="1" t="s">
        <v>65</v>
      </c>
      <c r="C234" s="25">
        <v>44023</v>
      </c>
      <c r="D234" s="26">
        <v>0.99810185185197042</v>
      </c>
      <c r="E234" s="25">
        <v>44023</v>
      </c>
      <c r="F234" s="26">
        <v>0.70643518518518522</v>
      </c>
      <c r="G234" t="s">
        <v>112</v>
      </c>
      <c r="H234" t="s">
        <v>113</v>
      </c>
      <c r="I234" s="27">
        <v>47.393999999999998</v>
      </c>
      <c r="J234" s="3">
        <v>-122.35683333333333</v>
      </c>
      <c r="K234" s="1">
        <v>31</v>
      </c>
      <c r="L234">
        <v>6</v>
      </c>
      <c r="M234" s="27"/>
      <c r="N234">
        <v>80.739999999999995</v>
      </c>
      <c r="O234">
        <v>80.051000000000002</v>
      </c>
      <c r="P234">
        <v>11.0984</v>
      </c>
      <c r="Q234" s="1"/>
      <c r="R234" s="1"/>
      <c r="S234" s="1"/>
      <c r="T234">
        <v>29.774100000000001</v>
      </c>
      <c r="U234" s="3"/>
      <c r="V234" s="1"/>
      <c r="W234" s="1"/>
      <c r="X234">
        <v>22.694299999999998</v>
      </c>
      <c r="Y234" s="1"/>
      <c r="Z234">
        <v>6.3083999999999998</v>
      </c>
      <c r="AA234" s="1"/>
      <c r="AB234" s="28">
        <v>6.3083999999999998</v>
      </c>
      <c r="AE234" s="29">
        <v>6.4609343413448066</v>
      </c>
      <c r="AF234" s="29"/>
      <c r="AG234" s="27"/>
      <c r="AH234" s="27">
        <f t="shared" si="19"/>
        <v>6.4609343413448066</v>
      </c>
      <c r="AI234" s="1"/>
      <c r="AJ234" s="5"/>
      <c r="AL234" s="5"/>
      <c r="AM234" s="5"/>
      <c r="AN234" s="5"/>
      <c r="AO234" s="5"/>
      <c r="AP234" s="5"/>
      <c r="AQ234" s="31">
        <v>22.99812825490779</v>
      </c>
      <c r="AR234" s="31">
        <v>0.3743000987507436</v>
      </c>
      <c r="AS234" s="31">
        <v>2.7917959547888158E-2</v>
      </c>
      <c r="AT234" s="31">
        <v>2.028348991850089</v>
      </c>
      <c r="AU234" s="31">
        <v>38.207739316478289</v>
      </c>
      <c r="AV234" s="33"/>
      <c r="AW234">
        <v>5.8099999999999999E-2</v>
      </c>
      <c r="AX234" s="27"/>
      <c r="AY234" s="27"/>
      <c r="AZ234" s="27"/>
      <c r="BB234" s="27"/>
      <c r="BC234" s="27"/>
      <c r="BD234" s="27"/>
      <c r="BE234" s="1"/>
      <c r="BF234" s="1"/>
      <c r="BG234" s="1"/>
      <c r="BJ234">
        <v>2.5</v>
      </c>
    </row>
    <row r="235" spans="1:62" x14ac:dyDescent="0.2">
      <c r="A235" s="2">
        <v>234</v>
      </c>
      <c r="B235" s="1" t="s">
        <v>65</v>
      </c>
      <c r="C235" s="25">
        <v>44023</v>
      </c>
      <c r="D235" s="26">
        <v>0.99937499999941792</v>
      </c>
      <c r="E235" s="25">
        <v>44023</v>
      </c>
      <c r="F235" s="26">
        <v>0.70770833333333327</v>
      </c>
      <c r="G235" t="s">
        <v>112</v>
      </c>
      <c r="H235" t="s">
        <v>113</v>
      </c>
      <c r="I235" s="27">
        <v>47.393999999999998</v>
      </c>
      <c r="J235" s="3">
        <v>-122.35683333333333</v>
      </c>
      <c r="K235" s="1">
        <v>31</v>
      </c>
      <c r="L235">
        <v>7</v>
      </c>
      <c r="M235" s="27"/>
      <c r="N235">
        <v>50.823999999999998</v>
      </c>
      <c r="O235">
        <v>50.393000000000001</v>
      </c>
      <c r="P235">
        <v>11.487500000000001</v>
      </c>
      <c r="Q235" s="1"/>
      <c r="R235" s="1"/>
      <c r="S235" s="1"/>
      <c r="T235">
        <v>29.638500000000001</v>
      </c>
      <c r="U235" s="3"/>
      <c r="V235" s="1"/>
      <c r="W235" s="1"/>
      <c r="X235">
        <v>22.521000000000001</v>
      </c>
      <c r="Y235" s="1"/>
      <c r="Z235">
        <v>6.7920999999999996</v>
      </c>
      <c r="AA235" s="1"/>
      <c r="AB235" s="28">
        <v>6.7920999999999996</v>
      </c>
      <c r="AE235" s="29">
        <v>6.9554158778472956</v>
      </c>
      <c r="AF235" s="29"/>
      <c r="AG235" s="27"/>
      <c r="AH235" s="27">
        <f t="shared" si="19"/>
        <v>6.9554158778472956</v>
      </c>
      <c r="AI235" s="1"/>
      <c r="AJ235" s="5"/>
      <c r="AL235" s="5"/>
      <c r="AM235" s="5"/>
      <c r="AN235" s="5"/>
      <c r="AO235" s="5"/>
      <c r="AP235" s="5"/>
      <c r="AQ235" s="31">
        <v>20.626238299077929</v>
      </c>
      <c r="AR235" s="31">
        <v>0.40004247531231407</v>
      </c>
      <c r="AS235" s="31">
        <v>0.69780628389351584</v>
      </c>
      <c r="AT235" s="31">
        <v>1.9348935745984535</v>
      </c>
      <c r="AU235" s="31">
        <v>36.456253919660917</v>
      </c>
      <c r="AV235" s="33"/>
      <c r="AW235">
        <v>0.19020000000000001</v>
      </c>
      <c r="AX235" s="27">
        <v>0.63157195362644158</v>
      </c>
      <c r="AY235" s="27"/>
      <c r="AZ235" s="27">
        <v>0.63157195362644158</v>
      </c>
      <c r="BB235" s="27">
        <v>0.71117290282517132</v>
      </c>
      <c r="BC235" s="27"/>
      <c r="BD235" s="27">
        <v>0.71117290282517132</v>
      </c>
      <c r="BE235" s="1"/>
      <c r="BF235" s="1"/>
      <c r="BG235" s="1"/>
      <c r="BJ235">
        <v>2.5</v>
      </c>
    </row>
    <row r="236" spans="1:62" x14ac:dyDescent="0.2">
      <c r="A236" s="2">
        <v>235</v>
      </c>
      <c r="B236" s="1" t="s">
        <v>65</v>
      </c>
      <c r="C236" s="25">
        <v>44024</v>
      </c>
      <c r="D236" s="26">
        <v>3.9351851592073217E-4</v>
      </c>
      <c r="E236" s="25">
        <v>44023</v>
      </c>
      <c r="F236" s="26">
        <v>0.7087268518518518</v>
      </c>
      <c r="G236" t="s">
        <v>112</v>
      </c>
      <c r="H236" t="s">
        <v>113</v>
      </c>
      <c r="I236" s="27">
        <v>47.393999999999998</v>
      </c>
      <c r="J236" s="3">
        <v>-122.35683333333333</v>
      </c>
      <c r="K236" s="1">
        <v>31</v>
      </c>
      <c r="L236">
        <v>8</v>
      </c>
      <c r="M236" s="27"/>
      <c r="N236">
        <v>30.163</v>
      </c>
      <c r="O236">
        <v>29.91</v>
      </c>
      <c r="P236">
        <v>11.7379</v>
      </c>
      <c r="Q236" s="1"/>
      <c r="R236" s="1"/>
      <c r="S236" s="1"/>
      <c r="T236">
        <v>29.576699999999999</v>
      </c>
      <c r="U236" s="3"/>
      <c r="V236" s="1"/>
      <c r="W236" s="1"/>
      <c r="X236">
        <v>22.4285</v>
      </c>
      <c r="Y236" s="1"/>
      <c r="Z236">
        <v>7.1036000000000001</v>
      </c>
      <c r="AA236" s="1"/>
      <c r="AB236" s="28">
        <v>7.1036000000000001</v>
      </c>
      <c r="AE236" s="29">
        <v>7.3237464795214571</v>
      </c>
      <c r="AF236" s="29"/>
      <c r="AG236" s="27"/>
      <c r="AH236" s="27">
        <f t="shared" si="19"/>
        <v>7.3237464795214571</v>
      </c>
      <c r="AI236" s="1"/>
      <c r="AJ236" s="5"/>
      <c r="AL236" s="5"/>
      <c r="AM236" s="5"/>
      <c r="AN236" s="5"/>
      <c r="AO236" s="5"/>
      <c r="AP236" s="5"/>
      <c r="AQ236" s="31">
        <v>19.551853256632956</v>
      </c>
      <c r="AR236" s="31">
        <v>0.37388215800118979</v>
      </c>
      <c r="AS236" s="31">
        <v>0.89743729137418216</v>
      </c>
      <c r="AT236" s="31">
        <v>1.9076491850089237</v>
      </c>
      <c r="AU236" s="31">
        <v>35.795485167340864</v>
      </c>
      <c r="AV236" s="33"/>
      <c r="AW236">
        <v>0.60770000000000002</v>
      </c>
      <c r="AX236" s="27">
        <v>1.3226398159278385</v>
      </c>
      <c r="AY236" s="27"/>
      <c r="AZ236" s="27">
        <v>1.3226398159278385</v>
      </c>
      <c r="BB236" s="27">
        <v>1.1452326271366775</v>
      </c>
      <c r="BC236" s="27"/>
      <c r="BD236" s="27">
        <v>1.1452326271366775</v>
      </c>
      <c r="BE236" s="1"/>
      <c r="BF236" s="1"/>
      <c r="BG236" s="1"/>
      <c r="BJ236">
        <v>2.5</v>
      </c>
    </row>
    <row r="237" spans="1:62" x14ac:dyDescent="0.2">
      <c r="A237" s="2">
        <v>236</v>
      </c>
      <c r="B237" s="1" t="s">
        <v>65</v>
      </c>
      <c r="C237" s="25">
        <v>44024</v>
      </c>
      <c r="D237" s="26">
        <v>8.7962962425081059E-4</v>
      </c>
      <c r="E237" s="25">
        <v>44023</v>
      </c>
      <c r="F237" s="26">
        <v>0.70921296296296299</v>
      </c>
      <c r="G237" t="s">
        <v>112</v>
      </c>
      <c r="H237" t="s">
        <v>113</v>
      </c>
      <c r="I237" s="27">
        <v>47.393999999999998</v>
      </c>
      <c r="J237" s="3">
        <v>-122.35683333333333</v>
      </c>
      <c r="K237" s="1">
        <v>31</v>
      </c>
      <c r="L237">
        <v>9</v>
      </c>
      <c r="M237" s="27"/>
      <c r="N237">
        <v>20.367999999999999</v>
      </c>
      <c r="O237">
        <v>20.196999999999999</v>
      </c>
      <c r="P237">
        <v>11.952299999999999</v>
      </c>
      <c r="Q237" s="1"/>
      <c r="R237" s="1"/>
      <c r="S237" s="1"/>
      <c r="T237">
        <v>29.5397</v>
      </c>
      <c r="U237" s="3"/>
      <c r="V237" s="1"/>
      <c r="W237" s="1"/>
      <c r="X237">
        <v>22.3613</v>
      </c>
      <c r="Y237" s="1"/>
      <c r="Z237">
        <v>7.4278000000000004</v>
      </c>
      <c r="AA237" s="1"/>
      <c r="AB237" s="28">
        <v>7.4278000000000004</v>
      </c>
      <c r="AE237" s="29">
        <v>6.7997399271164642</v>
      </c>
      <c r="AF237" s="29"/>
      <c r="AG237" s="27"/>
      <c r="AH237" s="27">
        <f t="shared" si="19"/>
        <v>6.7997399271164642</v>
      </c>
      <c r="AI237" s="1"/>
      <c r="AJ237" s="5"/>
      <c r="AK237" t="s">
        <v>68</v>
      </c>
      <c r="AL237" s="5"/>
      <c r="AM237" s="5"/>
      <c r="AN237" s="5"/>
      <c r="AO237" s="5"/>
      <c r="AP237" s="5"/>
      <c r="AQ237" s="31">
        <v>18.104678237328972</v>
      </c>
      <c r="AR237" s="31">
        <v>0.35133165901249258</v>
      </c>
      <c r="AS237" s="31">
        <v>0.98954678686793573</v>
      </c>
      <c r="AT237" s="31">
        <v>1.7756976450327187</v>
      </c>
      <c r="AU237" s="31">
        <v>33.709614098542531</v>
      </c>
      <c r="AV237" s="33"/>
      <c r="AW237">
        <v>1.4060999999999999</v>
      </c>
      <c r="AX237" s="27">
        <v>2.2974573965251723</v>
      </c>
      <c r="AY237" s="27"/>
      <c r="AZ237" s="27">
        <v>2.2974573965251723</v>
      </c>
      <c r="BB237" s="27">
        <v>1.2121998489586987</v>
      </c>
      <c r="BC237" s="27"/>
      <c r="BD237" s="27">
        <v>1.2121998489586987</v>
      </c>
      <c r="BE237" s="1"/>
      <c r="BF237" s="1"/>
      <c r="BG237" s="1"/>
      <c r="BJ237">
        <v>2.5</v>
      </c>
    </row>
    <row r="238" spans="1:62" x14ac:dyDescent="0.2">
      <c r="A238" s="2">
        <v>237</v>
      </c>
      <c r="B238" s="1" t="s">
        <v>65</v>
      </c>
      <c r="C238" s="25">
        <v>44024</v>
      </c>
      <c r="D238" s="26">
        <v>1.2847222169511952E-3</v>
      </c>
      <c r="E238" s="25">
        <v>44023</v>
      </c>
      <c r="F238" s="26">
        <v>0.70961805555555557</v>
      </c>
      <c r="G238" t="s">
        <v>112</v>
      </c>
      <c r="H238" t="s">
        <v>113</v>
      </c>
      <c r="I238" s="27">
        <v>47.393999999999998</v>
      </c>
      <c r="J238" s="3">
        <v>-122.35683333333333</v>
      </c>
      <c r="K238" s="1">
        <v>31</v>
      </c>
      <c r="L238">
        <v>10</v>
      </c>
      <c r="M238" s="27"/>
      <c r="N238">
        <v>10.317</v>
      </c>
      <c r="O238">
        <v>10.231</v>
      </c>
      <c r="P238">
        <v>12.757999999999999</v>
      </c>
      <c r="Q238" s="1"/>
      <c r="R238" s="1"/>
      <c r="S238" s="1"/>
      <c r="T238">
        <v>29.389299999999999</v>
      </c>
      <c r="U238" s="3"/>
      <c r="V238" s="1"/>
      <c r="W238" s="1"/>
      <c r="X238">
        <v>22.096599999999999</v>
      </c>
      <c r="Y238" s="1"/>
      <c r="Z238">
        <v>9.9975000000000005</v>
      </c>
      <c r="AA238" s="1"/>
      <c r="AB238" s="28">
        <v>9.9975000000000005</v>
      </c>
      <c r="AE238" s="29">
        <v>8.8534042601596799</v>
      </c>
      <c r="AF238" s="29"/>
      <c r="AG238" s="27"/>
      <c r="AH238" s="27">
        <f t="shared" si="19"/>
        <v>8.8534042601596799</v>
      </c>
      <c r="AI238" s="1"/>
      <c r="AJ238" s="5"/>
      <c r="AL238" s="5"/>
      <c r="AM238" s="5"/>
      <c r="AN238" s="5"/>
      <c r="AO238" s="5"/>
      <c r="AP238" s="5"/>
      <c r="AQ238" s="31">
        <v>13.313395360678166</v>
      </c>
      <c r="AR238" s="31">
        <v>0.31127762712671031</v>
      </c>
      <c r="AS238" s="31">
        <v>0.77237840452111839</v>
      </c>
      <c r="AT238" s="31">
        <v>1.4023782863771566</v>
      </c>
      <c r="AU238" s="31">
        <v>27.224848766924449</v>
      </c>
      <c r="AV238" s="33"/>
      <c r="AW238">
        <v>7.5198</v>
      </c>
      <c r="AX238" s="27">
        <v>7.8260002949363434</v>
      </c>
      <c r="AY238" s="27"/>
      <c r="AZ238" s="27">
        <v>7.8260002949363434</v>
      </c>
      <c r="BB238" s="27">
        <v>2.8696570099023662</v>
      </c>
      <c r="BC238" s="27"/>
      <c r="BD238" s="27">
        <v>2.8696570099023662</v>
      </c>
      <c r="BE238" s="1"/>
      <c r="BF238" s="1"/>
      <c r="BG238" s="1"/>
      <c r="BJ238">
        <v>2.5</v>
      </c>
    </row>
    <row r="239" spans="1:62" x14ac:dyDescent="0.2">
      <c r="A239" s="2">
        <v>238</v>
      </c>
      <c r="B239" s="1" t="s">
        <v>65</v>
      </c>
      <c r="C239" s="25">
        <v>44024</v>
      </c>
      <c r="D239" s="26">
        <v>1.782407402060926E-3</v>
      </c>
      <c r="E239" s="25">
        <v>44023</v>
      </c>
      <c r="F239" s="26">
        <v>0.7101157407407408</v>
      </c>
      <c r="G239" t="s">
        <v>112</v>
      </c>
      <c r="H239" t="s">
        <v>113</v>
      </c>
      <c r="I239" s="27">
        <v>47.393999999999998</v>
      </c>
      <c r="J239" s="3">
        <v>-122.35683333333333</v>
      </c>
      <c r="K239" s="1">
        <v>31</v>
      </c>
      <c r="L239">
        <v>11</v>
      </c>
      <c r="M239" s="27"/>
      <c r="N239">
        <v>4.9009999999999998</v>
      </c>
      <c r="O239">
        <v>4.8600000000000003</v>
      </c>
      <c r="P239">
        <v>14.635999999999999</v>
      </c>
      <c r="Q239" s="1"/>
      <c r="R239" s="1"/>
      <c r="S239" s="1"/>
      <c r="T239">
        <v>28.9129</v>
      </c>
      <c r="U239" s="3"/>
      <c r="V239" s="1"/>
      <c r="W239" s="1"/>
      <c r="X239">
        <v>21.360099999999999</v>
      </c>
      <c r="Y239" s="1"/>
      <c r="Z239">
        <v>11.1767</v>
      </c>
      <c r="AA239" s="1"/>
      <c r="AB239" s="28">
        <v>11.1767</v>
      </c>
      <c r="AE239" s="29">
        <v>13.962018721584521</v>
      </c>
      <c r="AF239" s="29"/>
      <c r="AG239" s="27"/>
      <c r="AH239" s="27">
        <f t="shared" si="19"/>
        <v>13.962018721584521</v>
      </c>
      <c r="AI239" s="1"/>
      <c r="AJ239" s="5"/>
      <c r="AL239" s="5"/>
      <c r="AM239" s="5"/>
      <c r="AN239" s="5"/>
      <c r="AO239" s="5"/>
      <c r="AP239" s="5"/>
      <c r="AQ239" s="31">
        <v>0.57651089619274243</v>
      </c>
      <c r="AR239" s="31">
        <v>7.1692676977989311E-2</v>
      </c>
      <c r="AS239" s="31">
        <v>4.9205309339666201E-5</v>
      </c>
      <c r="AT239" s="31">
        <v>0.17778599806662704</v>
      </c>
      <c r="AU239" s="31">
        <v>4.792611984681737</v>
      </c>
      <c r="AV239" s="33"/>
      <c r="AW239">
        <v>17.933</v>
      </c>
      <c r="AX239" s="27">
        <v>25.743422022816919</v>
      </c>
      <c r="AY239" s="27"/>
      <c r="AZ239" s="27">
        <v>25.743422022816919</v>
      </c>
      <c r="BB239" s="27">
        <v>9.0521903779895361</v>
      </c>
      <c r="BC239" s="27"/>
      <c r="BD239" s="27">
        <v>9.0521903779895361</v>
      </c>
      <c r="BE239" s="1"/>
      <c r="BF239" s="1"/>
      <c r="BG239" s="1"/>
      <c r="BJ239">
        <v>2.5</v>
      </c>
    </row>
    <row r="240" spans="1:62" x14ac:dyDescent="0.2">
      <c r="A240" s="2">
        <v>239</v>
      </c>
      <c r="B240" s="1" t="s">
        <v>65</v>
      </c>
      <c r="C240" s="25">
        <v>44024</v>
      </c>
      <c r="D240" s="26">
        <v>2.5115740718320012E-3</v>
      </c>
      <c r="E240" s="25">
        <v>44023</v>
      </c>
      <c r="F240" s="26">
        <v>0.71084490740740736</v>
      </c>
      <c r="G240" t="s">
        <v>112</v>
      </c>
      <c r="H240" t="s">
        <v>113</v>
      </c>
      <c r="I240" s="27">
        <v>47.393999999999998</v>
      </c>
      <c r="J240" s="3">
        <v>-122.35683333333333</v>
      </c>
      <c r="K240" s="1">
        <v>31</v>
      </c>
      <c r="L240">
        <v>12</v>
      </c>
      <c r="M240" s="27"/>
      <c r="N240">
        <v>2.9710000000000001</v>
      </c>
      <c r="O240">
        <v>2.9470000000000001</v>
      </c>
      <c r="P240">
        <v>14.8523</v>
      </c>
      <c r="Q240" s="1"/>
      <c r="R240" s="1"/>
      <c r="S240" s="1"/>
      <c r="T240">
        <v>28.8995</v>
      </c>
      <c r="U240" s="3"/>
      <c r="V240" s="1"/>
      <c r="W240" s="1"/>
      <c r="X240">
        <v>21.305199999999999</v>
      </c>
      <c r="Y240" s="1"/>
      <c r="Z240">
        <v>11.128299999999999</v>
      </c>
      <c r="AA240" s="1"/>
      <c r="AB240" s="28">
        <v>11.128299999999999</v>
      </c>
      <c r="AE240" s="29">
        <v>14.699509195224817</v>
      </c>
      <c r="AF240" s="29"/>
      <c r="AG240" s="27"/>
      <c r="AH240" s="27">
        <f t="shared" si="19"/>
        <v>14.699509195224817</v>
      </c>
      <c r="AI240" s="1"/>
      <c r="AJ240" s="5"/>
      <c r="AL240" s="5"/>
      <c r="AM240" s="5"/>
      <c r="AN240" s="5"/>
      <c r="AO240" s="5"/>
      <c r="AP240" s="5"/>
      <c r="AQ240" s="31">
        <v>0</v>
      </c>
      <c r="AR240" s="31">
        <v>3.6850158834027397E-3</v>
      </c>
      <c r="AS240" s="31">
        <v>9.7041118381914189E-4</v>
      </c>
      <c r="AT240" s="31">
        <v>0.10779423010113029</v>
      </c>
      <c r="AU240" s="31">
        <v>2.4428535420582986</v>
      </c>
      <c r="AV240" s="33"/>
      <c r="AW240">
        <v>19.2773</v>
      </c>
      <c r="AX240" s="27">
        <v>38.347401445188083</v>
      </c>
      <c r="AY240" s="27"/>
      <c r="AZ240" s="27">
        <v>38.347401445188083</v>
      </c>
      <c r="BB240" s="27">
        <v>-3.3851034759945233</v>
      </c>
      <c r="BC240" s="27"/>
      <c r="BD240" s="27">
        <v>-3.3851034759945233</v>
      </c>
      <c r="BE240" s="1"/>
      <c r="BF240" s="1"/>
      <c r="BG240" s="1"/>
      <c r="BJ240">
        <v>2.5</v>
      </c>
    </row>
    <row r="241" spans="1:62" x14ac:dyDescent="0.2">
      <c r="A241" s="2">
        <v>240</v>
      </c>
      <c r="B241" s="1" t="s">
        <v>65</v>
      </c>
      <c r="C241" s="25">
        <v>44024</v>
      </c>
      <c r="D241" s="26">
        <v>4.5370370367891155E-2</v>
      </c>
      <c r="E241" s="25">
        <v>44023</v>
      </c>
      <c r="F241" s="26">
        <v>0.75370370370370365</v>
      </c>
      <c r="G241" t="s">
        <v>114</v>
      </c>
      <c r="H241" t="s">
        <v>115</v>
      </c>
      <c r="I241" s="27">
        <v>47.320833333333333</v>
      </c>
      <c r="J241" s="3">
        <v>-122.50149999999999</v>
      </c>
      <c r="K241" s="1">
        <v>33</v>
      </c>
      <c r="L241">
        <v>1</v>
      </c>
      <c r="M241" s="27"/>
      <c r="N241">
        <v>136.18899999999999</v>
      </c>
      <c r="O241">
        <v>135.01</v>
      </c>
      <c r="P241">
        <v>10.511799999999999</v>
      </c>
      <c r="Q241" s="1"/>
      <c r="R241" s="1"/>
      <c r="S241" s="1"/>
      <c r="T241">
        <v>30.036300000000001</v>
      </c>
      <c r="U241" s="3"/>
      <c r="V241" s="1"/>
      <c r="W241" s="1"/>
      <c r="X241">
        <v>22.998000000000001</v>
      </c>
      <c r="Y241" s="1"/>
      <c r="Z241">
        <v>5.9191000000000003</v>
      </c>
      <c r="AA241" s="1"/>
      <c r="AB241" s="28">
        <v>5.9191000000000003</v>
      </c>
      <c r="AE241" s="29">
        <v>5.7293443594348341</v>
      </c>
      <c r="AF241" s="29"/>
      <c r="AG241" s="27"/>
      <c r="AH241" s="27">
        <f t="shared" si="19"/>
        <v>5.7293443594348341</v>
      </c>
      <c r="AI241" s="1"/>
      <c r="AJ241" s="5"/>
      <c r="AL241" s="5"/>
      <c r="AM241" s="5"/>
      <c r="AN241" s="5"/>
      <c r="AO241" s="5"/>
      <c r="AP241" s="5"/>
      <c r="AQ241" s="31">
        <v>24.989719022189174</v>
      </c>
      <c r="AR241" s="31">
        <v>4.1715733908387863E-2</v>
      </c>
      <c r="AS241" s="31">
        <v>3.0998334324810583E-5</v>
      </c>
      <c r="AT241" s="31">
        <v>2.1638693713860797</v>
      </c>
      <c r="AU241" s="31">
        <v>42.55512935621654</v>
      </c>
      <c r="AV241" s="33"/>
      <c r="AW241">
        <v>-5.0000000000000001E-4</v>
      </c>
      <c r="AX241" s="27"/>
      <c r="AY241" s="27"/>
      <c r="AZ241" s="27"/>
      <c r="BB241" s="27"/>
      <c r="BC241" s="27"/>
      <c r="BD241" s="27"/>
      <c r="BE241" s="1"/>
      <c r="BF241" s="1"/>
      <c r="BG241" s="1"/>
      <c r="BJ241">
        <v>5</v>
      </c>
    </row>
    <row r="242" spans="1:62" x14ac:dyDescent="0.2">
      <c r="A242" s="2">
        <v>241</v>
      </c>
      <c r="B242" s="1" t="s">
        <v>65</v>
      </c>
      <c r="C242" s="25">
        <v>44024</v>
      </c>
      <c r="D242" s="26">
        <v>4.6018518514756579E-2</v>
      </c>
      <c r="E242" s="25">
        <v>44023</v>
      </c>
      <c r="F242" s="26">
        <v>0.75435185185185183</v>
      </c>
      <c r="G242" t="s">
        <v>114</v>
      </c>
      <c r="H242" t="s">
        <v>115</v>
      </c>
      <c r="I242" s="27">
        <v>47.320833333333333</v>
      </c>
      <c r="J242" s="3">
        <v>-122.50149999999999</v>
      </c>
      <c r="K242" s="1">
        <v>33</v>
      </c>
      <c r="L242">
        <v>2</v>
      </c>
      <c r="M242" s="27"/>
      <c r="N242">
        <v>120.95699999999999</v>
      </c>
      <c r="O242">
        <v>119.91500000000001</v>
      </c>
      <c r="P242">
        <v>10.5916</v>
      </c>
      <c r="Q242" s="1"/>
      <c r="R242" s="1"/>
      <c r="S242" s="1"/>
      <c r="T242">
        <v>30.000900000000001</v>
      </c>
      <c r="U242" s="3"/>
      <c r="V242" s="1"/>
      <c r="W242" s="1"/>
      <c r="X242">
        <v>22.956900000000001</v>
      </c>
      <c r="Y242" s="1"/>
      <c r="Z242">
        <v>5.9730999999999996</v>
      </c>
      <c r="AA242" s="1"/>
      <c r="AB242" s="28">
        <v>5.9730999999999996</v>
      </c>
      <c r="AE242" s="29">
        <v>6.0982490285307467</v>
      </c>
      <c r="AF242" s="29"/>
      <c r="AG242" s="27"/>
      <c r="AH242" s="27">
        <f t="shared" si="19"/>
        <v>6.0982490285307467</v>
      </c>
      <c r="AI242" s="1"/>
      <c r="AJ242" s="5"/>
      <c r="AL242" s="5"/>
      <c r="AM242" s="5"/>
      <c r="AN242" s="5"/>
      <c r="AO242" s="5"/>
      <c r="AP242" s="5"/>
      <c r="AQ242" s="31">
        <v>24.888811655859605</v>
      </c>
      <c r="AR242" s="31">
        <v>2.4802088042831637E-2</v>
      </c>
      <c r="AS242" s="31">
        <v>3.1863251041050127E-5</v>
      </c>
      <c r="AT242" s="31">
        <v>2.147048076174896</v>
      </c>
      <c r="AU242" s="31">
        <v>42.275747230368829</v>
      </c>
      <c r="AV242" s="33"/>
      <c r="AW242">
        <v>-5.0000000000000001E-4</v>
      </c>
      <c r="AX242" s="27"/>
      <c r="AY242" s="27"/>
      <c r="AZ242" s="27"/>
      <c r="BB242" s="27"/>
      <c r="BC242" s="27"/>
      <c r="BD242" s="27"/>
      <c r="BE242" s="1"/>
      <c r="BF242" s="1"/>
      <c r="BG242" s="1"/>
      <c r="BJ242">
        <v>5</v>
      </c>
    </row>
    <row r="243" spans="1:62" x14ac:dyDescent="0.2">
      <c r="A243" s="2">
        <v>242</v>
      </c>
      <c r="B243" s="1" t="s">
        <v>65</v>
      </c>
      <c r="C243" s="25">
        <v>44024</v>
      </c>
      <c r="D243" s="26">
        <v>4.6875E-2</v>
      </c>
      <c r="E243" s="25">
        <v>44023</v>
      </c>
      <c r="F243" s="26">
        <v>0.75520833333333337</v>
      </c>
      <c r="G243" t="s">
        <v>114</v>
      </c>
      <c r="H243" t="s">
        <v>115</v>
      </c>
      <c r="I243" s="27">
        <v>47.320833333333333</v>
      </c>
      <c r="J243" s="3">
        <v>-122.50149999999999</v>
      </c>
      <c r="K243" s="1">
        <v>33</v>
      </c>
      <c r="L243">
        <v>3</v>
      </c>
      <c r="M243" s="27"/>
      <c r="N243">
        <v>101.3</v>
      </c>
      <c r="O243">
        <v>100.432</v>
      </c>
      <c r="P243">
        <v>10.6713</v>
      </c>
      <c r="Q243" s="1"/>
      <c r="R243" s="1"/>
      <c r="S243" s="1"/>
      <c r="T243">
        <v>29.972200000000001</v>
      </c>
      <c r="U243" s="3"/>
      <c r="V243" s="1"/>
      <c r="W243" s="1"/>
      <c r="X243">
        <v>22.920999999999999</v>
      </c>
      <c r="Y243" s="1"/>
      <c r="Z243">
        <v>6.0153999999999996</v>
      </c>
      <c r="AA243" s="1"/>
      <c r="AB243" s="28">
        <v>6.0153999999999996</v>
      </c>
      <c r="AE243" s="29">
        <v>5.9925664012293147</v>
      </c>
      <c r="AF243" s="29"/>
      <c r="AG243" s="27"/>
      <c r="AH243" s="27">
        <f t="shared" si="19"/>
        <v>5.9925664012293147</v>
      </c>
      <c r="AI243" s="1"/>
      <c r="AJ243" s="5"/>
      <c r="AL243" s="5"/>
      <c r="AM243" s="5"/>
      <c r="AN243" s="5"/>
      <c r="AO243" s="5"/>
      <c r="AP243" s="5"/>
      <c r="AQ243" s="31">
        <v>24.861423922427125</v>
      </c>
      <c r="AR243" s="31">
        <v>3.4518711719214737E-2</v>
      </c>
      <c r="AS243" s="31">
        <v>3.2728375966688848E-5</v>
      </c>
      <c r="AT243" s="31">
        <v>2.1172824696014279</v>
      </c>
      <c r="AU243" s="31">
        <v>41.200229783164787</v>
      </c>
      <c r="AV243" s="33"/>
      <c r="AW243">
        <v>-5.0000000000000001E-4</v>
      </c>
      <c r="AX243" s="27"/>
      <c r="AY243" s="27"/>
      <c r="AZ243" s="27"/>
      <c r="BB243" s="27"/>
      <c r="BC243" s="27"/>
      <c r="BD243" s="27"/>
      <c r="BE243" s="1"/>
      <c r="BF243" s="1"/>
      <c r="BG243" s="1"/>
      <c r="BJ243">
        <v>5</v>
      </c>
    </row>
    <row r="244" spans="1:62" x14ac:dyDescent="0.2">
      <c r="A244" s="2">
        <v>243</v>
      </c>
      <c r="B244" s="1" t="s">
        <v>65</v>
      </c>
      <c r="C244" s="25">
        <v>44024</v>
      </c>
      <c r="D244" s="26">
        <v>4.7766203701030463E-2</v>
      </c>
      <c r="E244" s="25">
        <v>44023</v>
      </c>
      <c r="F244" s="26">
        <v>0.75609953703703703</v>
      </c>
      <c r="G244" t="s">
        <v>114</v>
      </c>
      <c r="H244" t="s">
        <v>115</v>
      </c>
      <c r="I244" s="27">
        <v>47.320833333333333</v>
      </c>
      <c r="J244" s="3">
        <v>-122.50149999999999</v>
      </c>
      <c r="K244" s="1">
        <v>33</v>
      </c>
      <c r="L244">
        <v>4</v>
      </c>
      <c r="M244" s="27"/>
      <c r="N244">
        <v>80.929000000000002</v>
      </c>
      <c r="O244">
        <v>80.239000000000004</v>
      </c>
      <c r="P244">
        <v>10.9</v>
      </c>
      <c r="Q244" s="1"/>
      <c r="R244" s="1"/>
      <c r="S244" s="1"/>
      <c r="T244">
        <v>29.8596</v>
      </c>
      <c r="U244" s="3"/>
      <c r="V244" s="1"/>
      <c r="W244" s="1"/>
      <c r="X244">
        <v>22.794499999999999</v>
      </c>
      <c r="Y244" s="1"/>
      <c r="Z244">
        <v>6.1970999999999998</v>
      </c>
      <c r="AA244" s="1"/>
      <c r="AB244" s="28">
        <v>6.1970999999999998</v>
      </c>
      <c r="AE244" s="29">
        <v>6.3179422043317262</v>
      </c>
      <c r="AF244" s="29"/>
      <c r="AG244" s="27"/>
      <c r="AH244" s="27">
        <f t="shared" si="19"/>
        <v>6.3179422043317262</v>
      </c>
      <c r="AI244" s="1"/>
      <c r="AJ244" s="5"/>
      <c r="AL244" s="5"/>
      <c r="AM244" s="5"/>
      <c r="AN244" s="5"/>
      <c r="AO244" s="5"/>
      <c r="AP244" s="5"/>
      <c r="AQ244" s="31">
        <v>24.17743384262344</v>
      </c>
      <c r="AR244" s="31">
        <v>0.17972923664485427</v>
      </c>
      <c r="AS244" s="31">
        <v>5.53391754164188E-2</v>
      </c>
      <c r="AT244" s="31">
        <v>2.0702103297144561</v>
      </c>
      <c r="AU244" s="31">
        <v>39.249763707287329</v>
      </c>
      <c r="AV244" s="33"/>
      <c r="AW244">
        <v>8.7400000000000005E-2</v>
      </c>
      <c r="AX244" s="27"/>
      <c r="AY244" s="27"/>
      <c r="AZ244" s="27"/>
      <c r="BB244" s="27"/>
      <c r="BC244" s="27"/>
      <c r="BD244" s="27"/>
      <c r="BE244" s="1"/>
      <c r="BF244" s="1"/>
      <c r="BG244" s="1"/>
      <c r="BJ244">
        <v>5</v>
      </c>
    </row>
    <row r="245" spans="1:62" x14ac:dyDescent="0.2">
      <c r="A245" s="2">
        <v>244</v>
      </c>
      <c r="B245" s="1" t="s">
        <v>65</v>
      </c>
      <c r="C245" s="25">
        <v>44024</v>
      </c>
      <c r="D245" s="26">
        <v>4.8969907402351964E-2</v>
      </c>
      <c r="E245" s="25">
        <v>44023</v>
      </c>
      <c r="F245" s="26">
        <v>0.75730324074074085</v>
      </c>
      <c r="G245" t="s">
        <v>114</v>
      </c>
      <c r="H245" t="s">
        <v>115</v>
      </c>
      <c r="I245" s="27">
        <v>47.320833333333333</v>
      </c>
      <c r="J245" s="3">
        <v>-122.50149999999999</v>
      </c>
      <c r="K245" s="1">
        <v>33</v>
      </c>
      <c r="L245">
        <v>5</v>
      </c>
      <c r="M245" s="27"/>
      <c r="N245">
        <v>50.591999999999999</v>
      </c>
      <c r="O245">
        <v>50.164000000000001</v>
      </c>
      <c r="P245">
        <v>11.071400000000001</v>
      </c>
      <c r="Q245" s="1"/>
      <c r="R245" s="1"/>
      <c r="S245" s="1"/>
      <c r="T245">
        <v>29.774799999999999</v>
      </c>
      <c r="U245" s="3"/>
      <c r="V245" s="1"/>
      <c r="W245" s="1"/>
      <c r="X245">
        <v>22.698799999999999</v>
      </c>
      <c r="Y245" s="1"/>
      <c r="Z245">
        <v>6.3783000000000003</v>
      </c>
      <c r="AA245" s="1"/>
      <c r="AB245" s="28">
        <v>6.3783000000000003</v>
      </c>
      <c r="AE245" s="29">
        <v>6.4998405524508733</v>
      </c>
      <c r="AF245" s="29"/>
      <c r="AG245" s="27"/>
      <c r="AH245" s="27">
        <f t="shared" si="19"/>
        <v>6.4998405524508733</v>
      </c>
      <c r="AI245" s="1"/>
      <c r="AJ245" s="5"/>
      <c r="AL245" s="5"/>
      <c r="AM245" s="5"/>
      <c r="AN245" s="5"/>
      <c r="AO245" s="5"/>
      <c r="AP245" s="5"/>
      <c r="AQ245" s="31">
        <v>23.201582883521713</v>
      </c>
      <c r="AR245" s="31">
        <v>0.30432209208804284</v>
      </c>
      <c r="AS245" s="31">
        <v>0.20609560803093396</v>
      </c>
      <c r="AT245" s="31">
        <v>2.0348144540749553</v>
      </c>
      <c r="AU245" s="31">
        <v>38.71261695395598</v>
      </c>
      <c r="AV245" s="33"/>
      <c r="AW245">
        <v>0.2291</v>
      </c>
      <c r="AX245" s="27">
        <v>0.35597691931672165</v>
      </c>
      <c r="AY245" s="27"/>
      <c r="AZ245" s="27">
        <v>0.35597691931672165</v>
      </c>
      <c r="BB245" s="27">
        <v>0.67225415759236928</v>
      </c>
      <c r="BC245" s="27"/>
      <c r="BD245" s="27">
        <v>0.67225415759236928</v>
      </c>
      <c r="BE245" s="1"/>
      <c r="BF245" s="1"/>
      <c r="BG245" s="1"/>
      <c r="BJ245">
        <v>5</v>
      </c>
    </row>
    <row r="246" spans="1:62" x14ac:dyDescent="0.2">
      <c r="A246" s="2">
        <v>245</v>
      </c>
      <c r="B246" s="1" t="s">
        <v>65</v>
      </c>
      <c r="C246" s="25">
        <v>44024</v>
      </c>
      <c r="D246" s="26">
        <v>4.9675925925839692E-2</v>
      </c>
      <c r="E246" s="25">
        <v>44023</v>
      </c>
      <c r="F246" s="26">
        <v>0.75800925925925933</v>
      </c>
      <c r="G246" t="s">
        <v>114</v>
      </c>
      <c r="H246" t="s">
        <v>115</v>
      </c>
      <c r="I246" s="27">
        <v>47.320833333333333</v>
      </c>
      <c r="J246" s="3">
        <v>-122.50149999999999</v>
      </c>
      <c r="K246" s="1">
        <v>33</v>
      </c>
      <c r="L246">
        <v>6</v>
      </c>
      <c r="M246" s="27"/>
      <c r="N246">
        <v>30.472999999999999</v>
      </c>
      <c r="O246">
        <v>30.216999999999999</v>
      </c>
      <c r="P246">
        <v>11.667400000000001</v>
      </c>
      <c r="Q246" s="1"/>
      <c r="R246" s="1"/>
      <c r="S246" s="1"/>
      <c r="T246">
        <v>29.584800000000001</v>
      </c>
      <c r="U246" s="3"/>
      <c r="V246" s="1"/>
      <c r="W246" s="1"/>
      <c r="X246">
        <v>22.447199999999999</v>
      </c>
      <c r="Y246" s="1"/>
      <c r="Z246">
        <v>7.1710000000000003</v>
      </c>
      <c r="AA246" s="1"/>
      <c r="AB246" s="28">
        <v>7.1710000000000003</v>
      </c>
      <c r="AE246" s="29">
        <v>7.28191761116544</v>
      </c>
      <c r="AF246" s="29"/>
      <c r="AG246" s="27"/>
      <c r="AH246" s="27">
        <f t="shared" si="19"/>
        <v>7.28191761116544</v>
      </c>
      <c r="AI246" s="1"/>
      <c r="AJ246" s="5"/>
      <c r="AL246" s="5"/>
      <c r="AM246" s="5"/>
      <c r="AN246" s="5"/>
      <c r="AO246" s="5"/>
      <c r="AP246" s="5"/>
      <c r="AQ246" s="31">
        <v>19.511397550000002</v>
      </c>
      <c r="AR246" s="31">
        <v>0.35890619999999995</v>
      </c>
      <c r="AS246" s="31">
        <v>0.84917767500000008</v>
      </c>
      <c r="AT246" s="31">
        <v>1.8529486500000001</v>
      </c>
      <c r="AU246" s="31">
        <v>35.308631949999999</v>
      </c>
      <c r="AV246" s="33"/>
      <c r="AW246">
        <v>1.2512000000000001</v>
      </c>
      <c r="AX246" s="27">
        <v>1.8779072265403867</v>
      </c>
      <c r="AY246" s="27"/>
      <c r="AZ246" s="27">
        <v>1.8779072265403867</v>
      </c>
      <c r="BB246" s="27">
        <v>1.2955166047323405</v>
      </c>
      <c r="BC246" s="27"/>
      <c r="BD246" s="27">
        <v>1.2955166047323405</v>
      </c>
      <c r="BE246" s="1"/>
      <c r="BF246" s="1"/>
      <c r="BG246" s="1"/>
      <c r="BJ246">
        <v>5</v>
      </c>
    </row>
    <row r="247" spans="1:62" x14ac:dyDescent="0.2">
      <c r="A247" s="2">
        <v>246</v>
      </c>
      <c r="B247" s="1" t="s">
        <v>65</v>
      </c>
      <c r="C247" s="25">
        <v>44024</v>
      </c>
      <c r="D247" s="26">
        <v>5.037037036527181E-2</v>
      </c>
      <c r="E247" s="25">
        <v>44023</v>
      </c>
      <c r="F247" s="26">
        <v>0.75870370370370377</v>
      </c>
      <c r="G247" t="s">
        <v>114</v>
      </c>
      <c r="H247" t="s">
        <v>115</v>
      </c>
      <c r="I247" s="27">
        <v>47.320833333333333</v>
      </c>
      <c r="J247" s="3">
        <v>-122.50149999999999</v>
      </c>
      <c r="K247" s="1">
        <v>33</v>
      </c>
      <c r="L247">
        <v>7</v>
      </c>
      <c r="M247" s="27"/>
      <c r="N247">
        <v>20.664999999999999</v>
      </c>
      <c r="O247">
        <v>20.491</v>
      </c>
      <c r="P247">
        <v>11.933299999999999</v>
      </c>
      <c r="Q247" s="1"/>
      <c r="R247" s="1"/>
      <c r="S247" s="1"/>
      <c r="T247">
        <v>29.536200000000001</v>
      </c>
      <c r="U247" s="3"/>
      <c r="V247" s="1"/>
      <c r="W247" s="1"/>
      <c r="X247">
        <v>22.361999999999998</v>
      </c>
      <c r="Y247" s="1"/>
      <c r="Z247">
        <v>7.7423999999999999</v>
      </c>
      <c r="AA247" s="1"/>
      <c r="AB247" s="28">
        <v>7.7423999999999999</v>
      </c>
      <c r="AE247" s="29">
        <v>7.8094247785078874</v>
      </c>
      <c r="AF247" s="29"/>
      <c r="AG247" s="27"/>
      <c r="AH247" s="27">
        <f t="shared" si="19"/>
        <v>7.8094247785078874</v>
      </c>
      <c r="AI247" s="1"/>
      <c r="AJ247" s="5"/>
      <c r="AL247" s="5"/>
      <c r="AM247" s="5"/>
      <c r="AN247" s="5"/>
      <c r="AO247" s="5"/>
      <c r="AP247" s="5"/>
      <c r="AQ247" s="31">
        <v>17.949265403033905</v>
      </c>
      <c r="AR247" s="31">
        <v>0.31652693842950619</v>
      </c>
      <c r="AS247" s="31">
        <v>0.72824306900654379</v>
      </c>
      <c r="AT247" s="31">
        <v>1.7145535930993459</v>
      </c>
      <c r="AU247" s="31">
        <v>33.572222902736463</v>
      </c>
      <c r="AV247" s="33"/>
      <c r="AW247">
        <v>3.4106999999999998</v>
      </c>
      <c r="AX247" s="27">
        <v>5.0889222204929609</v>
      </c>
      <c r="AY247" s="27"/>
      <c r="AZ247" s="27">
        <v>5.0889222204929609</v>
      </c>
      <c r="BB247" s="27">
        <v>1.3184710283070395</v>
      </c>
      <c r="BC247" s="27"/>
      <c r="BD247" s="27">
        <v>1.3184710283070395</v>
      </c>
      <c r="BE247" s="1"/>
      <c r="BF247" s="1"/>
      <c r="BG247" s="1"/>
      <c r="BJ247">
        <v>5</v>
      </c>
    </row>
    <row r="248" spans="1:62" x14ac:dyDescent="0.2">
      <c r="A248" s="2">
        <v>247</v>
      </c>
      <c r="B248" s="1" t="s">
        <v>65</v>
      </c>
      <c r="C248" s="25">
        <v>44024</v>
      </c>
      <c r="D248" s="26">
        <v>5.093749999650754E-2</v>
      </c>
      <c r="E248" s="25">
        <v>44023</v>
      </c>
      <c r="F248" s="26">
        <v>0.75927083333333334</v>
      </c>
      <c r="G248" t="s">
        <v>114</v>
      </c>
      <c r="H248" t="s">
        <v>115</v>
      </c>
      <c r="I248" s="27">
        <v>47.320833333333333</v>
      </c>
      <c r="J248" s="3">
        <v>-122.50149999999999</v>
      </c>
      <c r="K248" s="1">
        <v>33</v>
      </c>
      <c r="L248">
        <v>8</v>
      </c>
      <c r="M248" s="27"/>
      <c r="N248">
        <v>10.317</v>
      </c>
      <c r="O248">
        <v>10.23</v>
      </c>
      <c r="P248">
        <v>12.0692</v>
      </c>
      <c r="Q248" s="1"/>
      <c r="R248" s="1"/>
      <c r="S248" s="1"/>
      <c r="T248">
        <v>29.503499999999999</v>
      </c>
      <c r="U248" s="3"/>
      <c r="V248" s="1"/>
      <c r="W248" s="1"/>
      <c r="X248">
        <v>22.311900000000001</v>
      </c>
      <c r="Y248" s="1"/>
      <c r="Z248">
        <v>8.0785</v>
      </c>
      <c r="AA248" s="1"/>
      <c r="AB248" s="28">
        <v>8.0785</v>
      </c>
      <c r="AE248" s="29">
        <v>8.2348004093480345</v>
      </c>
      <c r="AF248" s="29"/>
      <c r="AG248" s="27"/>
      <c r="AH248" s="27">
        <f t="shared" si="19"/>
        <v>8.2348004093480345</v>
      </c>
      <c r="AI248" s="1"/>
      <c r="AJ248" s="5"/>
      <c r="AL248" s="5"/>
      <c r="AM248" s="5"/>
      <c r="AN248" s="5"/>
      <c r="AO248" s="5"/>
      <c r="AP248" s="5"/>
      <c r="AQ248" s="31">
        <v>16.877930599940512</v>
      </c>
      <c r="AR248" s="31">
        <v>0.27572780249851275</v>
      </c>
      <c r="AS248" s="31">
        <v>0.65978485224568717</v>
      </c>
      <c r="AT248" s="31">
        <v>1.62504868215348</v>
      </c>
      <c r="AU248" s="31">
        <v>31.737951665823914</v>
      </c>
      <c r="AV248" s="33"/>
      <c r="AW248">
        <v>4.1330999999999998</v>
      </c>
      <c r="AX248" s="27">
        <v>5.5903853590086907</v>
      </c>
      <c r="AY248" s="27"/>
      <c r="AZ248" s="27">
        <v>5.5903853590086907</v>
      </c>
      <c r="BB248" s="27">
        <v>1.8128783947367637</v>
      </c>
      <c r="BC248" s="27"/>
      <c r="BD248" s="27">
        <v>1.8128783947367637</v>
      </c>
      <c r="BE248" s="1"/>
      <c r="BF248" s="1"/>
      <c r="BG248" s="1"/>
      <c r="BJ248">
        <v>5</v>
      </c>
    </row>
    <row r="249" spans="1:62" x14ac:dyDescent="0.2">
      <c r="A249" s="2">
        <v>248</v>
      </c>
      <c r="B249" s="1" t="s">
        <v>65</v>
      </c>
      <c r="C249" s="25">
        <v>44024</v>
      </c>
      <c r="D249" s="26">
        <v>5.1342592589207925E-2</v>
      </c>
      <c r="E249" s="25">
        <v>44023</v>
      </c>
      <c r="F249" s="26">
        <v>0.75967592592592592</v>
      </c>
      <c r="G249" t="s">
        <v>114</v>
      </c>
      <c r="H249" t="s">
        <v>115</v>
      </c>
      <c r="I249" s="27">
        <v>47.320833333333333</v>
      </c>
      <c r="J249" s="3">
        <v>-122.50149999999999</v>
      </c>
      <c r="K249" s="1">
        <v>33</v>
      </c>
      <c r="L249">
        <v>9</v>
      </c>
      <c r="M249" s="27"/>
      <c r="N249">
        <v>5.3390000000000004</v>
      </c>
      <c r="O249">
        <v>5.2949999999999999</v>
      </c>
      <c r="P249">
        <v>12.157999999999999</v>
      </c>
      <c r="Q249" s="1"/>
      <c r="R249" s="1"/>
      <c r="S249" s="1"/>
      <c r="T249">
        <v>29.4681</v>
      </c>
      <c r="U249" s="3"/>
      <c r="V249" s="1"/>
      <c r="W249" s="1"/>
      <c r="X249">
        <v>22.2683</v>
      </c>
      <c r="Y249" s="1"/>
      <c r="Z249">
        <v>8.3752999999999993</v>
      </c>
      <c r="AA249" s="1"/>
      <c r="AB249" s="28">
        <v>8.3752999999999993</v>
      </c>
      <c r="AE249" s="29">
        <v>8.5020116926566551</v>
      </c>
      <c r="AF249" s="29"/>
      <c r="AG249" s="27"/>
      <c r="AH249" s="27">
        <f t="shared" si="19"/>
        <v>8.5020116926566551</v>
      </c>
      <c r="AI249" s="1"/>
      <c r="AJ249" s="5"/>
      <c r="AL249" s="5"/>
      <c r="AM249" s="5"/>
      <c r="AN249" s="5"/>
      <c r="AO249" s="5"/>
      <c r="AP249" s="5"/>
      <c r="AQ249" s="31">
        <v>16.201977963890542</v>
      </c>
      <c r="AR249" s="31">
        <v>0.31718119464604405</v>
      </c>
      <c r="AS249" s="31">
        <v>0.61505707959547884</v>
      </c>
      <c r="AT249" s="31">
        <v>1.5601644476502083</v>
      </c>
      <c r="AU249" s="31">
        <v>30.815728673408682</v>
      </c>
      <c r="AV249" s="33"/>
      <c r="AW249">
        <v>4.5308000000000002</v>
      </c>
      <c r="AX249" s="27">
        <v>7.484801660068114</v>
      </c>
      <c r="AY249" s="27"/>
      <c r="AZ249" s="27">
        <v>7.484801660068114</v>
      </c>
      <c r="BB249" s="27">
        <v>1.8538330749864322</v>
      </c>
      <c r="BC249" s="27"/>
      <c r="BD249" s="27">
        <v>1.8538330749864322</v>
      </c>
      <c r="BE249" s="1"/>
      <c r="BF249" s="1"/>
      <c r="BG249" s="1"/>
      <c r="BJ249">
        <v>5</v>
      </c>
    </row>
    <row r="250" spans="1:62" x14ac:dyDescent="0.2">
      <c r="A250" s="2">
        <v>249</v>
      </c>
      <c r="B250" s="1" t="s">
        <v>65</v>
      </c>
      <c r="C250" s="25">
        <v>44024</v>
      </c>
      <c r="D250" s="26">
        <v>5.1967592589790002E-2</v>
      </c>
      <c r="E250" s="25">
        <v>44023</v>
      </c>
      <c r="F250" s="26">
        <v>0.76030092592592602</v>
      </c>
      <c r="G250" t="s">
        <v>114</v>
      </c>
      <c r="H250" t="s">
        <v>115</v>
      </c>
      <c r="I250" s="27">
        <v>47.320833333333333</v>
      </c>
      <c r="J250" s="3">
        <v>-122.50149999999999</v>
      </c>
      <c r="K250" s="1">
        <v>33</v>
      </c>
      <c r="L250">
        <v>10</v>
      </c>
      <c r="M250" s="27"/>
      <c r="N250">
        <v>3.01</v>
      </c>
      <c r="O250">
        <v>2.9849999999999999</v>
      </c>
      <c r="P250">
        <v>12.3094</v>
      </c>
      <c r="Q250" s="1"/>
      <c r="R250" s="1"/>
      <c r="S250" s="1"/>
      <c r="T250">
        <v>29.4284</v>
      </c>
      <c r="U250" s="3"/>
      <c r="V250" s="1"/>
      <c r="W250" s="1"/>
      <c r="X250">
        <v>22.209900000000001</v>
      </c>
      <c r="Y250" s="1"/>
      <c r="Z250">
        <v>8.7890999999999995</v>
      </c>
      <c r="AA250" s="1"/>
      <c r="AB250" s="28">
        <v>8.7890999999999995</v>
      </c>
      <c r="AE250" s="29">
        <v>8.8206314136112791</v>
      </c>
      <c r="AF250" s="29"/>
      <c r="AG250" s="27"/>
      <c r="AH250" s="27">
        <f t="shared" si="19"/>
        <v>8.8206314136112791</v>
      </c>
      <c r="AI250" s="1"/>
      <c r="AJ250" s="5"/>
      <c r="AL250" s="5"/>
      <c r="AM250" s="5"/>
      <c r="AN250" s="5"/>
      <c r="AO250" s="5"/>
      <c r="AP250" s="5"/>
      <c r="AQ250" s="31">
        <v>15.065013037566924</v>
      </c>
      <c r="AR250" s="31">
        <v>0.28785829779892924</v>
      </c>
      <c r="AS250" s="31">
        <v>0.47736883032421179</v>
      </c>
      <c r="AT250" s="31">
        <v>1.4709351749553836</v>
      </c>
      <c r="AU250" s="31">
        <v>29.278061314515167</v>
      </c>
      <c r="AV250" s="33"/>
      <c r="AW250">
        <v>5.3357999999999999</v>
      </c>
      <c r="AX250" s="27">
        <v>7.8005377102446847</v>
      </c>
      <c r="AY250" s="27"/>
      <c r="AZ250" s="27">
        <v>7.8005377102446847</v>
      </c>
      <c r="BB250" s="27">
        <v>2.4400174821189533</v>
      </c>
      <c r="BC250" s="27"/>
      <c r="BD250" s="27">
        <v>2.4400174821189533</v>
      </c>
      <c r="BE250" s="1"/>
      <c r="BF250" s="1"/>
      <c r="BG250" s="1"/>
      <c r="BJ250">
        <v>5</v>
      </c>
    </row>
    <row r="251" spans="1:62" x14ac:dyDescent="0.2">
      <c r="A251" s="2">
        <v>250</v>
      </c>
      <c r="B251" s="1" t="s">
        <v>65</v>
      </c>
      <c r="C251" s="25">
        <v>44024</v>
      </c>
      <c r="D251" s="26">
        <v>0.66270833332964685</v>
      </c>
      <c r="E251" s="25">
        <v>44024</v>
      </c>
      <c r="F251" s="26">
        <v>0.37104166666666666</v>
      </c>
      <c r="G251" t="s">
        <v>116</v>
      </c>
      <c r="H251" t="s">
        <v>117</v>
      </c>
      <c r="I251" s="27">
        <v>47.1815</v>
      </c>
      <c r="J251" s="3">
        <v>-122.63366666666667</v>
      </c>
      <c r="K251" s="1">
        <v>35</v>
      </c>
      <c r="L251">
        <v>1</v>
      </c>
      <c r="M251" s="27"/>
      <c r="N251">
        <v>158.40100000000001</v>
      </c>
      <c r="O251">
        <v>157.023</v>
      </c>
      <c r="P251">
        <v>11.912000000000001</v>
      </c>
      <c r="Q251" s="1"/>
      <c r="R251" s="1"/>
      <c r="S251" s="1"/>
      <c r="T251">
        <v>29.5379</v>
      </c>
      <c r="U251" s="3"/>
      <c r="V251" s="1"/>
      <c r="W251" s="1"/>
      <c r="X251">
        <v>22.370100000000001</v>
      </c>
      <c r="Y251" s="1"/>
      <c r="Z251">
        <v>7.0541</v>
      </c>
      <c r="AA251" s="1"/>
      <c r="AB251" s="28">
        <v>7.0541</v>
      </c>
      <c r="AE251" s="29">
        <v>7.1273844647549174</v>
      </c>
      <c r="AF251" s="29"/>
      <c r="AG251" s="27"/>
      <c r="AH251" s="27">
        <f t="shared" si="19"/>
        <v>7.1273844647549174</v>
      </c>
      <c r="AI251" s="1"/>
      <c r="AJ251" s="5"/>
      <c r="AL251" s="5"/>
      <c r="AM251" s="5"/>
      <c r="AN251" s="5"/>
      <c r="AO251" s="5"/>
      <c r="AP251" s="5"/>
      <c r="AQ251" s="31">
        <v>18.836572293753719</v>
      </c>
      <c r="AR251" s="31">
        <v>0.34366502331945264</v>
      </c>
      <c r="AS251" s="31">
        <v>1.5998298492117788</v>
      </c>
      <c r="AT251" s="31">
        <v>1.9247018675788221</v>
      </c>
      <c r="AU251" s="31">
        <v>36.224908057852474</v>
      </c>
      <c r="AV251" s="33"/>
      <c r="AW251">
        <v>0.74880000000000002</v>
      </c>
      <c r="AX251" s="27"/>
      <c r="AY251" s="27"/>
      <c r="AZ251" s="27"/>
      <c r="BB251" s="27"/>
      <c r="BC251" s="27"/>
      <c r="BD251" s="27"/>
      <c r="BE251" s="1"/>
      <c r="BF251" s="1"/>
      <c r="BG251" s="1"/>
      <c r="BJ251">
        <v>6.5</v>
      </c>
    </row>
    <row r="252" spans="1:62" x14ac:dyDescent="0.2">
      <c r="A252" s="2">
        <v>251</v>
      </c>
      <c r="B252" s="1" t="s">
        <v>65</v>
      </c>
      <c r="C252" s="25">
        <v>44024</v>
      </c>
      <c r="D252" s="26">
        <v>0.66372685184614966</v>
      </c>
      <c r="E252" s="25">
        <v>44024</v>
      </c>
      <c r="F252" s="26">
        <v>0.37206018518518519</v>
      </c>
      <c r="G252" t="s">
        <v>116</v>
      </c>
      <c r="H252" t="s">
        <v>117</v>
      </c>
      <c r="I252" s="27">
        <v>47.1815</v>
      </c>
      <c r="J252" s="3">
        <v>-122.63366666666667</v>
      </c>
      <c r="K252" s="1">
        <v>35</v>
      </c>
      <c r="L252">
        <v>2</v>
      </c>
      <c r="M252" s="27"/>
      <c r="N252">
        <v>121.45099999999999</v>
      </c>
      <c r="O252">
        <v>120.40600000000001</v>
      </c>
      <c r="P252">
        <v>11.981400000000001</v>
      </c>
      <c r="Q252" s="1"/>
      <c r="R252" s="1"/>
      <c r="S252" s="1"/>
      <c r="T252">
        <v>29.511700000000001</v>
      </c>
      <c r="U252" s="3"/>
      <c r="V252" s="1"/>
      <c r="W252" s="1"/>
      <c r="X252">
        <v>22.336600000000001</v>
      </c>
      <c r="Y252" s="1"/>
      <c r="Z252">
        <v>7.1513</v>
      </c>
      <c r="AA252" s="1"/>
      <c r="AB252" s="28">
        <v>7.1513</v>
      </c>
      <c r="AE252" s="29">
        <v>7.2748739817266044</v>
      </c>
      <c r="AF252" s="29"/>
      <c r="AG252" s="27"/>
      <c r="AH252" s="27">
        <f t="shared" si="19"/>
        <v>7.2748739817266044</v>
      </c>
      <c r="AI252" s="1"/>
      <c r="AJ252" s="5"/>
      <c r="AL252" s="5"/>
      <c r="AM252" s="5"/>
      <c r="AN252" s="5"/>
      <c r="AO252" s="5"/>
      <c r="AP252" s="5"/>
      <c r="AQ252" s="31">
        <v>18.608576477751342</v>
      </c>
      <c r="AR252" s="31">
        <v>0.35743925395597859</v>
      </c>
      <c r="AS252" s="31">
        <v>1.5883882679357526</v>
      </c>
      <c r="AT252" s="31">
        <v>1.9229306327186197</v>
      </c>
      <c r="AU252" s="31">
        <v>36.689523135217136</v>
      </c>
      <c r="AV252" s="33"/>
      <c r="AW252">
        <v>0.60470000000000002</v>
      </c>
      <c r="AX252" s="27"/>
      <c r="AY252" s="27"/>
      <c r="AZ252" s="27"/>
      <c r="BB252" s="27"/>
      <c r="BC252" s="27"/>
      <c r="BD252" s="27"/>
      <c r="BE252" s="1"/>
      <c r="BF252" s="1"/>
      <c r="BG252" s="1"/>
      <c r="BJ252">
        <v>6.5</v>
      </c>
    </row>
    <row r="253" spans="1:62" x14ac:dyDescent="0.2">
      <c r="A253" s="2">
        <v>252</v>
      </c>
      <c r="B253" s="1" t="s">
        <v>65</v>
      </c>
      <c r="C253" s="25">
        <v>44024</v>
      </c>
      <c r="D253" s="26">
        <v>0.66444444443914108</v>
      </c>
      <c r="E253" s="25">
        <v>44024</v>
      </c>
      <c r="F253" s="26">
        <v>0.37277777777777782</v>
      </c>
      <c r="G253" t="s">
        <v>116</v>
      </c>
      <c r="H253" t="s">
        <v>117</v>
      </c>
      <c r="I253" s="27">
        <v>47.1815</v>
      </c>
      <c r="J253" s="3">
        <v>-122.63366666666667</v>
      </c>
      <c r="K253" s="1">
        <v>35</v>
      </c>
      <c r="L253">
        <v>3</v>
      </c>
      <c r="M253" s="27"/>
      <c r="N253">
        <v>101.41500000000001</v>
      </c>
      <c r="O253">
        <v>100.547</v>
      </c>
      <c r="P253">
        <v>11.99</v>
      </c>
      <c r="Q253" s="1"/>
      <c r="R253" s="1"/>
      <c r="S253" s="1"/>
      <c r="T253">
        <v>29.499600000000001</v>
      </c>
      <c r="U253" s="3"/>
      <c r="V253" s="1"/>
      <c r="W253" s="1"/>
      <c r="X253">
        <v>22.325199999999999</v>
      </c>
      <c r="Y253" s="1"/>
      <c r="Z253">
        <v>7.1265000000000001</v>
      </c>
      <c r="AA253" s="1"/>
      <c r="AB253" s="28">
        <v>7.1265000000000001</v>
      </c>
      <c r="AE253" s="29">
        <v>7.2113175307838508</v>
      </c>
      <c r="AF253" s="29"/>
      <c r="AG253" s="27"/>
      <c r="AH253" s="27">
        <f t="shared" si="19"/>
        <v>7.2113175307838508</v>
      </c>
      <c r="AI253" s="1"/>
      <c r="AJ253" s="5"/>
      <c r="AL253" s="5"/>
      <c r="AM253" s="5"/>
      <c r="AN253" s="5"/>
      <c r="AO253" s="5"/>
      <c r="AP253" s="5"/>
      <c r="AQ253" s="31">
        <v>18.511656378792384</v>
      </c>
      <c r="AR253" s="31">
        <v>0.35218251754907792</v>
      </c>
      <c r="AS253" s="31">
        <v>1.8011602905264725</v>
      </c>
      <c r="AT253" s="31">
        <v>1.9543564767400359</v>
      </c>
      <c r="AU253" s="31">
        <v>36.953607765615708</v>
      </c>
      <c r="AV253" s="33"/>
      <c r="AW253">
        <v>0.4516</v>
      </c>
      <c r="AX253" s="27"/>
      <c r="AY253" s="27"/>
      <c r="AZ253" s="27"/>
      <c r="BB253" s="27"/>
      <c r="BC253" s="27"/>
      <c r="BD253" s="27"/>
      <c r="BE253" s="1"/>
      <c r="BF253" s="1"/>
      <c r="BG253" s="1"/>
      <c r="BJ253">
        <v>6.5</v>
      </c>
    </row>
    <row r="254" spans="1:62" x14ac:dyDescent="0.2">
      <c r="A254" s="2">
        <v>253</v>
      </c>
      <c r="B254" s="1" t="s">
        <v>65</v>
      </c>
      <c r="C254" s="25">
        <v>44024</v>
      </c>
      <c r="D254" s="26">
        <v>0.66517361110891216</v>
      </c>
      <c r="E254" s="25">
        <v>44024</v>
      </c>
      <c r="F254" s="26">
        <v>0.37350694444444449</v>
      </c>
      <c r="G254" t="s">
        <v>116</v>
      </c>
      <c r="H254" t="s">
        <v>117</v>
      </c>
      <c r="I254" s="27">
        <v>47.1815</v>
      </c>
      <c r="J254" s="3">
        <v>-122.63366666666667</v>
      </c>
      <c r="K254" s="1">
        <v>35</v>
      </c>
      <c r="L254">
        <v>4</v>
      </c>
      <c r="M254" s="27"/>
      <c r="N254">
        <v>81.244</v>
      </c>
      <c r="O254">
        <v>80.552000000000007</v>
      </c>
      <c r="P254">
        <v>12.0059</v>
      </c>
      <c r="Q254" s="1"/>
      <c r="R254" s="1"/>
      <c r="S254" s="1"/>
      <c r="T254">
        <v>29.494700000000002</v>
      </c>
      <c r="U254" s="3"/>
      <c r="V254" s="1"/>
      <c r="W254" s="1"/>
      <c r="X254">
        <v>22.318100000000001</v>
      </c>
      <c r="Y254" s="1"/>
      <c r="Z254">
        <v>7.1375000000000002</v>
      </c>
      <c r="AA254" s="1"/>
      <c r="AB254" s="28">
        <v>7.1375000000000002</v>
      </c>
      <c r="AE254" s="29">
        <v>7.2419521648701606</v>
      </c>
      <c r="AF254" s="29"/>
      <c r="AG254" s="27"/>
      <c r="AH254" s="27">
        <f t="shared" si="19"/>
        <v>7.2419521648701606</v>
      </c>
      <c r="AI254" s="1"/>
      <c r="AJ254" s="5"/>
      <c r="AL254" s="5"/>
      <c r="AM254" s="5"/>
      <c r="AN254" s="5"/>
      <c r="AO254" s="5"/>
      <c r="AP254" s="5"/>
      <c r="AQ254" s="31">
        <v>18.315669154193934</v>
      </c>
      <c r="AR254" s="31">
        <v>0.33279215068411661</v>
      </c>
      <c r="AS254" s="31">
        <v>1.8255034986912553</v>
      </c>
      <c r="AT254" s="31">
        <v>1.930711772813801</v>
      </c>
      <c r="AU254" s="31">
        <v>37.051658711243306</v>
      </c>
      <c r="AV254" s="33"/>
      <c r="AW254">
        <v>0.49220000000000003</v>
      </c>
      <c r="AX254" s="27"/>
      <c r="AY254" s="27"/>
      <c r="AZ254" s="27"/>
      <c r="BB254" s="27"/>
      <c r="BC254" s="27"/>
      <c r="BD254" s="27"/>
      <c r="BE254" s="1"/>
      <c r="BF254" s="1"/>
      <c r="BG254" s="1"/>
      <c r="BJ254">
        <v>6.5</v>
      </c>
    </row>
    <row r="255" spans="1:62" x14ac:dyDescent="0.2">
      <c r="A255" s="2">
        <v>254</v>
      </c>
      <c r="B255" s="1" t="s">
        <v>65</v>
      </c>
      <c r="C255" s="25">
        <v>44024</v>
      </c>
      <c r="D255" s="26">
        <v>0.66619212962541496</v>
      </c>
      <c r="E255" s="25">
        <v>44024</v>
      </c>
      <c r="F255" s="26">
        <v>0.37452546296296302</v>
      </c>
      <c r="G255" t="s">
        <v>116</v>
      </c>
      <c r="H255" t="s">
        <v>117</v>
      </c>
      <c r="I255" s="27">
        <v>47.1815</v>
      </c>
      <c r="J255" s="3">
        <v>-122.63366666666667</v>
      </c>
      <c r="K255" s="1">
        <v>35</v>
      </c>
      <c r="L255">
        <v>5</v>
      </c>
      <c r="M255" s="27"/>
      <c r="N255">
        <v>50.476999999999997</v>
      </c>
      <c r="O255">
        <v>50.051000000000002</v>
      </c>
      <c r="P255">
        <v>12.3589</v>
      </c>
      <c r="Q255" s="1"/>
      <c r="R255" s="1"/>
      <c r="S255" s="1"/>
      <c r="T255">
        <v>29.4329</v>
      </c>
      <c r="U255" s="3"/>
      <c r="V255" s="1"/>
      <c r="W255" s="1"/>
      <c r="X255">
        <v>22.205400000000001</v>
      </c>
      <c r="Y255" s="1"/>
      <c r="Z255">
        <v>7.5180999999999996</v>
      </c>
      <c r="AA255" s="1"/>
      <c r="AB255" s="28">
        <v>7.5180999999999996</v>
      </c>
      <c r="AE255" s="29">
        <v>7.5713561448024063</v>
      </c>
      <c r="AF255" s="29"/>
      <c r="AG255" s="27"/>
      <c r="AH255" s="27">
        <f t="shared" si="19"/>
        <v>7.5713561448024063</v>
      </c>
      <c r="AI255" s="1"/>
      <c r="AJ255" s="5"/>
      <c r="AL255" s="5"/>
      <c r="AM255" s="5"/>
      <c r="AN255" s="5"/>
      <c r="AO255" s="5"/>
      <c r="AP255" s="5"/>
      <c r="AQ255" s="31">
        <v>16.977803889321834</v>
      </c>
      <c r="AR255" s="31">
        <v>0.32154651921475313</v>
      </c>
      <c r="AS255" s="31">
        <v>1.65168444730815</v>
      </c>
      <c r="AT255" s="31">
        <v>1.8389112782569899</v>
      </c>
      <c r="AU255" s="31">
        <v>35.466278833075549</v>
      </c>
      <c r="AV255" s="33"/>
      <c r="AW255">
        <v>1.0471999999999999</v>
      </c>
      <c r="AX255" s="27">
        <v>1.9294980844123757</v>
      </c>
      <c r="AY255" s="27"/>
      <c r="AZ255" s="27">
        <v>1.9294980844123757</v>
      </c>
      <c r="BB255" s="27">
        <v>1.0247089690421693</v>
      </c>
      <c r="BC255" s="27"/>
      <c r="BD255" s="27">
        <v>1.0247089690421693</v>
      </c>
      <c r="BE255" s="1"/>
      <c r="BF255" s="1"/>
      <c r="BG255" s="1"/>
      <c r="BJ255">
        <v>6.5</v>
      </c>
    </row>
    <row r="256" spans="1:62" x14ac:dyDescent="0.2">
      <c r="A256" s="2">
        <v>255</v>
      </c>
      <c r="B256" s="1" t="s">
        <v>65</v>
      </c>
      <c r="C256" s="25">
        <v>44024</v>
      </c>
      <c r="D256" s="26">
        <v>0.66726851851854008</v>
      </c>
      <c r="E256" s="25">
        <v>44024</v>
      </c>
      <c r="F256" s="26">
        <v>0.37560185185185185</v>
      </c>
      <c r="G256" t="s">
        <v>116</v>
      </c>
      <c r="H256" t="s">
        <v>117</v>
      </c>
      <c r="I256" s="27">
        <v>47.1815</v>
      </c>
      <c r="J256" s="3">
        <v>-122.63366666666667</v>
      </c>
      <c r="K256" s="1">
        <v>35</v>
      </c>
      <c r="L256">
        <v>6</v>
      </c>
      <c r="M256" s="27"/>
      <c r="N256">
        <v>30.437999999999999</v>
      </c>
      <c r="O256">
        <v>30.183</v>
      </c>
      <c r="P256">
        <v>12.473599999999999</v>
      </c>
      <c r="Q256" s="1"/>
      <c r="R256" s="1"/>
      <c r="S256" s="1"/>
      <c r="T256">
        <v>29.415400000000002</v>
      </c>
      <c r="U256" s="3"/>
      <c r="V256" s="1"/>
      <c r="W256" s="1"/>
      <c r="X256">
        <v>22.170200000000001</v>
      </c>
      <c r="Y256" s="1"/>
      <c r="Z256">
        <v>7.6391</v>
      </c>
      <c r="AA256" s="1"/>
      <c r="AB256" s="28">
        <v>7.6391</v>
      </c>
      <c r="AE256" s="29">
        <v>7.805407024974965</v>
      </c>
      <c r="AF256" s="29"/>
      <c r="AG256" s="27"/>
      <c r="AH256" s="27">
        <f t="shared" si="19"/>
        <v>7.805407024974965</v>
      </c>
      <c r="AI256" s="1"/>
      <c r="AJ256" s="5"/>
      <c r="AL256" s="5"/>
      <c r="AM256" s="5"/>
      <c r="AN256" s="5"/>
      <c r="AO256" s="5"/>
      <c r="AP256" s="5"/>
      <c r="AQ256" s="31">
        <v>16.52648094271267</v>
      </c>
      <c r="AR256" s="31">
        <v>0.337127057287329</v>
      </c>
      <c r="AS256" s="31">
        <v>1.592970827840571</v>
      </c>
      <c r="AT256" s="31">
        <v>1.81568576989887</v>
      </c>
      <c r="AU256" s="31">
        <v>34.492326545746579</v>
      </c>
      <c r="AV256" s="33"/>
      <c r="AW256">
        <v>1.3008</v>
      </c>
      <c r="AX256" s="27">
        <v>2.4247703199834669</v>
      </c>
      <c r="AY256" s="27"/>
      <c r="AZ256" s="27">
        <v>2.4247703199834669</v>
      </c>
      <c r="BB256" s="27">
        <v>1.1140148076528968</v>
      </c>
      <c r="BC256" s="27"/>
      <c r="BD256" s="27">
        <v>1.1140148076528968</v>
      </c>
      <c r="BE256" s="1"/>
      <c r="BF256" s="1"/>
      <c r="BG256" s="1"/>
      <c r="BJ256">
        <v>6.5</v>
      </c>
    </row>
    <row r="257" spans="1:62" x14ac:dyDescent="0.2">
      <c r="A257" s="2">
        <v>256</v>
      </c>
      <c r="B257" s="1" t="s">
        <v>65</v>
      </c>
      <c r="C257" s="25">
        <v>44024</v>
      </c>
      <c r="D257" s="26">
        <v>0.66778935184993315</v>
      </c>
      <c r="E257" s="25">
        <v>44024</v>
      </c>
      <c r="F257" s="26">
        <v>0.37612268518518516</v>
      </c>
      <c r="G257" t="s">
        <v>116</v>
      </c>
      <c r="H257" t="s">
        <v>117</v>
      </c>
      <c r="I257" s="27">
        <v>47.1815</v>
      </c>
      <c r="J257" s="3">
        <v>-122.63366666666667</v>
      </c>
      <c r="K257" s="1">
        <v>35</v>
      </c>
      <c r="L257">
        <v>7</v>
      </c>
      <c r="M257" s="27"/>
      <c r="N257">
        <v>20.585999999999999</v>
      </c>
      <c r="O257">
        <v>20.414000000000001</v>
      </c>
      <c r="P257">
        <v>12.588200000000001</v>
      </c>
      <c r="Q257" s="1"/>
      <c r="R257" s="1"/>
      <c r="S257" s="1"/>
      <c r="T257">
        <v>29.3978</v>
      </c>
      <c r="U257" s="3"/>
      <c r="V257" s="1"/>
      <c r="W257" s="1"/>
      <c r="X257">
        <v>22.135200000000001</v>
      </c>
      <c r="Y257" s="1"/>
      <c r="Z257">
        <v>7.7628000000000004</v>
      </c>
      <c r="AA257" s="1"/>
      <c r="AB257" s="28">
        <v>7.7628000000000004</v>
      </c>
      <c r="AE257" s="29">
        <v>7.826581660214333</v>
      </c>
      <c r="AF257" s="29"/>
      <c r="AG257" s="27"/>
      <c r="AH257" s="27">
        <f t="shared" si="19"/>
        <v>7.826581660214333</v>
      </c>
      <c r="AI257" s="1"/>
      <c r="AJ257" s="5"/>
      <c r="AL257" s="5"/>
      <c r="AM257" s="5"/>
      <c r="AN257" s="5"/>
      <c r="AO257" s="5"/>
      <c r="AP257" s="5"/>
      <c r="AQ257" s="31">
        <v>15.955700392415231</v>
      </c>
      <c r="AR257" s="31">
        <v>0.34924866246281977</v>
      </c>
      <c r="AS257" s="31">
        <v>1.4898577976055918</v>
      </c>
      <c r="AT257" s="31">
        <v>1.7553210940809043</v>
      </c>
      <c r="AU257" s="31">
        <v>35.557445048036882</v>
      </c>
      <c r="AV257" s="33"/>
      <c r="AW257">
        <v>1.6806000000000001</v>
      </c>
      <c r="AX257" s="27">
        <v>3.0954514723193189</v>
      </c>
      <c r="AY257" s="27"/>
      <c r="AZ257" s="27">
        <v>3.0954514723193189</v>
      </c>
      <c r="BB257" s="27">
        <v>0.99659504695340806</v>
      </c>
      <c r="BC257" s="27"/>
      <c r="BD257" s="27">
        <v>0.99659504695340806</v>
      </c>
      <c r="BE257" s="1"/>
      <c r="BF257" s="1"/>
      <c r="BG257" s="1"/>
      <c r="BJ257">
        <v>6.5</v>
      </c>
    </row>
    <row r="258" spans="1:62" x14ac:dyDescent="0.2">
      <c r="A258" s="2">
        <v>257</v>
      </c>
      <c r="B258" s="1" t="s">
        <v>65</v>
      </c>
      <c r="C258" s="25">
        <v>44024</v>
      </c>
      <c r="D258" s="26">
        <v>0.66846064814308193</v>
      </c>
      <c r="E258" s="25">
        <v>44024</v>
      </c>
      <c r="F258" s="26">
        <v>0.37679398148148152</v>
      </c>
      <c r="G258" t="s">
        <v>116</v>
      </c>
      <c r="H258" t="s">
        <v>117</v>
      </c>
      <c r="I258" s="27">
        <v>47.1815</v>
      </c>
      <c r="J258" s="3">
        <v>-122.63366666666667</v>
      </c>
      <c r="K258" s="1">
        <v>35</v>
      </c>
      <c r="L258">
        <v>8</v>
      </c>
      <c r="M258" s="27"/>
      <c r="N258">
        <v>10.215999999999999</v>
      </c>
      <c r="O258">
        <v>10.131</v>
      </c>
      <c r="P258">
        <v>13.007</v>
      </c>
      <c r="Q258" s="1"/>
      <c r="R258" s="1"/>
      <c r="S258" s="1"/>
      <c r="T258">
        <v>29.182099999999998</v>
      </c>
      <c r="U258" s="3"/>
      <c r="V258" s="1"/>
      <c r="W258" s="1"/>
      <c r="X258">
        <v>21.889500000000002</v>
      </c>
      <c r="Y258" s="1"/>
      <c r="Z258">
        <v>8.1880000000000006</v>
      </c>
      <c r="AA258" s="1"/>
      <c r="AB258" s="28">
        <v>8.1880000000000006</v>
      </c>
      <c r="AE258" s="29">
        <v>8.2531891848672085</v>
      </c>
      <c r="AF258" s="29"/>
      <c r="AG258" s="27"/>
      <c r="AH258" s="27">
        <f t="shared" si="19"/>
        <v>8.2531891848672085</v>
      </c>
      <c r="AI258" s="1"/>
      <c r="AJ258" s="5"/>
      <c r="AL258" s="5"/>
      <c r="AM258" s="5"/>
      <c r="AN258" s="5"/>
      <c r="AO258" s="5"/>
      <c r="AP258" s="5"/>
      <c r="AQ258" s="31">
        <v>13.981172792088042</v>
      </c>
      <c r="AR258" s="31">
        <v>0.32631552498512789</v>
      </c>
      <c r="AS258" s="31">
        <v>1.165402309042237</v>
      </c>
      <c r="AT258" s="31">
        <v>1.6450136166567519</v>
      </c>
      <c r="AU258" s="31">
        <v>35.795027816775729</v>
      </c>
      <c r="AV258" s="33"/>
      <c r="AW258">
        <v>2.3443999999999998</v>
      </c>
      <c r="AX258" s="27">
        <v>6.0082713077717989</v>
      </c>
      <c r="AY258" s="27"/>
      <c r="AZ258" s="27">
        <v>6.0082713077717989</v>
      </c>
      <c r="BB258" s="27">
        <v>0.12666680288274629</v>
      </c>
      <c r="BC258" s="27"/>
      <c r="BD258" s="27">
        <v>0.12666680288274629</v>
      </c>
      <c r="BE258" s="1"/>
      <c r="BF258" s="1"/>
      <c r="BG258" s="1"/>
      <c r="BJ258">
        <v>6.5</v>
      </c>
    </row>
    <row r="259" spans="1:62" x14ac:dyDescent="0.2">
      <c r="A259" s="2">
        <v>258</v>
      </c>
      <c r="B259" s="1" t="s">
        <v>65</v>
      </c>
      <c r="C259" s="25">
        <v>44024</v>
      </c>
      <c r="D259" s="26">
        <v>0.66915509258979</v>
      </c>
      <c r="E259" s="25">
        <v>44024</v>
      </c>
      <c r="F259" s="26">
        <v>0.37748842592592591</v>
      </c>
      <c r="G259" t="s">
        <v>116</v>
      </c>
      <c r="H259" t="s">
        <v>117</v>
      </c>
      <c r="I259" s="27">
        <v>47.1815</v>
      </c>
      <c r="J259" s="3">
        <v>-122.63366666666667</v>
      </c>
      <c r="K259" s="1">
        <v>35</v>
      </c>
      <c r="L259">
        <v>9</v>
      </c>
      <c r="M259" s="27"/>
      <c r="N259">
        <v>5.2450000000000001</v>
      </c>
      <c r="O259">
        <v>5.2009999999999996</v>
      </c>
      <c r="P259">
        <v>13.1084</v>
      </c>
      <c r="Q259" s="1"/>
      <c r="R259" s="1"/>
      <c r="S259" s="1"/>
      <c r="T259">
        <v>29.1479</v>
      </c>
      <c r="U259" s="3"/>
      <c r="V259" s="1"/>
      <c r="W259" s="1"/>
      <c r="X259">
        <v>21.843699999999998</v>
      </c>
      <c r="Y259" s="1"/>
      <c r="Z259">
        <v>8.3204999999999991</v>
      </c>
      <c r="AA259" s="1"/>
      <c r="AB259" s="28">
        <v>8.3204999999999991</v>
      </c>
      <c r="AE259" s="29">
        <v>8.4982777648625234</v>
      </c>
      <c r="AF259" s="29"/>
      <c r="AG259" s="27"/>
      <c r="AH259" s="27">
        <f t="shared" si="19"/>
        <v>8.4982777648625234</v>
      </c>
      <c r="AI259" s="1"/>
      <c r="AJ259" s="5"/>
      <c r="AL259" s="5"/>
      <c r="AM259" s="5"/>
      <c r="AN259" s="5"/>
      <c r="AO259" s="5"/>
      <c r="AP259" s="5"/>
      <c r="AQ259" s="31">
        <v>12.934057920999404</v>
      </c>
      <c r="AR259" s="31">
        <v>0.33317215217132662</v>
      </c>
      <c r="AS259" s="31">
        <v>1.0437906926383107</v>
      </c>
      <c r="AT259" s="31">
        <v>1.5943508400654371</v>
      </c>
      <c r="AU259" s="31">
        <v>36.211915699524098</v>
      </c>
      <c r="AV259" s="33"/>
      <c r="AW259">
        <v>2.5023</v>
      </c>
      <c r="AX259" s="27">
        <v>6.333293712365327</v>
      </c>
      <c r="AY259" s="27"/>
      <c r="AZ259" s="27">
        <v>6.333293712365327</v>
      </c>
      <c r="BB259" s="27">
        <v>0.97601999374376414</v>
      </c>
      <c r="BC259" s="27"/>
      <c r="BD259" s="27">
        <v>0.97601999374376414</v>
      </c>
      <c r="BE259" s="1"/>
      <c r="BF259" s="1"/>
      <c r="BG259" s="1"/>
      <c r="BJ259">
        <v>6.5</v>
      </c>
    </row>
    <row r="260" spans="1:62" x14ac:dyDescent="0.2">
      <c r="A260" s="2">
        <v>259</v>
      </c>
      <c r="B260" s="1" t="s">
        <v>65</v>
      </c>
      <c r="C260" s="25">
        <v>44024</v>
      </c>
      <c r="D260" s="26">
        <v>0.66959490740555339</v>
      </c>
      <c r="E260" s="25">
        <v>44024</v>
      </c>
      <c r="F260" s="26">
        <v>0.37792824074074072</v>
      </c>
      <c r="G260" t="s">
        <v>116</v>
      </c>
      <c r="H260" t="s">
        <v>117</v>
      </c>
      <c r="I260" s="27">
        <v>47.1815</v>
      </c>
      <c r="J260" s="3">
        <v>-122.63366666666667</v>
      </c>
      <c r="K260" s="1">
        <v>35</v>
      </c>
      <c r="L260">
        <v>10</v>
      </c>
      <c r="M260" s="27"/>
      <c r="N260">
        <v>2.7639999999999998</v>
      </c>
      <c r="O260">
        <v>2.7410000000000001</v>
      </c>
      <c r="P260">
        <v>13.1976</v>
      </c>
      <c r="Q260" s="1"/>
      <c r="R260" s="1"/>
      <c r="S260" s="1"/>
      <c r="T260">
        <v>29.074200000000001</v>
      </c>
      <c r="U260" s="3"/>
      <c r="V260" s="1"/>
      <c r="W260" s="1"/>
      <c r="X260">
        <v>21.769600000000001</v>
      </c>
      <c r="Y260" s="1"/>
      <c r="Z260">
        <v>8.4923999999999999</v>
      </c>
      <c r="AA260" s="1"/>
      <c r="AB260" s="28">
        <v>8.4923999999999999</v>
      </c>
      <c r="AE260" s="29">
        <v>6.4220048047328673</v>
      </c>
      <c r="AF260" s="29"/>
      <c r="AG260" s="27"/>
      <c r="AH260" s="27">
        <f t="shared" si="19"/>
        <v>6.4220048047328673</v>
      </c>
      <c r="AI260" s="1"/>
      <c r="AJ260" s="5"/>
      <c r="AL260" s="5"/>
      <c r="AM260" s="5"/>
      <c r="AN260" s="5"/>
      <c r="AO260" s="5"/>
      <c r="AP260" s="5"/>
      <c r="AQ260" s="31">
        <v>12.861581263295658</v>
      </c>
      <c r="AR260" s="31">
        <v>0.34039090743604999</v>
      </c>
      <c r="AS260" s="31">
        <v>1.0330468983938133</v>
      </c>
      <c r="AT260" s="31">
        <v>1.6097369399167163</v>
      </c>
      <c r="AU260" s="31">
        <v>37.11393522189173</v>
      </c>
      <c r="AV260" s="33"/>
      <c r="AW260">
        <v>2.4161999999999999</v>
      </c>
      <c r="AX260" s="27">
        <v>6.9833385215523833</v>
      </c>
      <c r="AY260" s="27"/>
      <c r="AZ260" s="27">
        <v>6.9833385215523833</v>
      </c>
      <c r="BB260" s="27">
        <v>0.88967547037488914</v>
      </c>
      <c r="BC260" s="27"/>
      <c r="BD260" s="27">
        <v>0.88967547037488914</v>
      </c>
      <c r="BE260" s="1"/>
      <c r="BF260" s="1"/>
      <c r="BG260" s="1"/>
      <c r="BJ260">
        <v>6.5</v>
      </c>
    </row>
    <row r="261" spans="1:62" x14ac:dyDescent="0.2">
      <c r="A261" s="2">
        <v>260</v>
      </c>
      <c r="B261" s="1" t="s">
        <v>65</v>
      </c>
      <c r="C261" s="25">
        <v>44024</v>
      </c>
      <c r="D261" s="26">
        <v>0.70868055555183673</v>
      </c>
      <c r="E261" s="25">
        <v>44024</v>
      </c>
      <c r="F261" s="26">
        <v>0.41701388888888885</v>
      </c>
      <c r="G261" t="s">
        <v>118</v>
      </c>
      <c r="H261" t="s">
        <v>119</v>
      </c>
      <c r="I261" s="27">
        <v>47.168166666666664</v>
      </c>
      <c r="J261" s="3">
        <v>-122.7865</v>
      </c>
      <c r="K261" s="1">
        <v>36</v>
      </c>
      <c r="L261">
        <v>1</v>
      </c>
      <c r="M261" s="27"/>
      <c r="N261">
        <v>88.882999999999996</v>
      </c>
      <c r="O261">
        <v>88.125</v>
      </c>
      <c r="P261">
        <v>12.316000000000001</v>
      </c>
      <c r="Q261" s="1"/>
      <c r="R261" s="1"/>
      <c r="S261" s="1"/>
      <c r="T261">
        <v>29.415600000000001</v>
      </c>
      <c r="U261" s="3"/>
      <c r="V261" s="1"/>
      <c r="W261" s="1"/>
      <c r="X261">
        <v>22.200700000000001</v>
      </c>
      <c r="Y261" s="1"/>
      <c r="Z261">
        <v>7.2092000000000001</v>
      </c>
      <c r="AA261" s="1"/>
      <c r="AB261" s="28">
        <v>7.2092000000000001</v>
      </c>
      <c r="AE261" s="29">
        <v>7.3633712844700234</v>
      </c>
      <c r="AF261" s="29"/>
      <c r="AG261" s="27"/>
      <c r="AH261" s="27">
        <f t="shared" si="19"/>
        <v>7.3633712844700234</v>
      </c>
      <c r="AI261" s="1"/>
      <c r="AJ261" s="5"/>
      <c r="AL261" s="5"/>
      <c r="AM261" s="5"/>
      <c r="AN261" s="5"/>
      <c r="AO261" s="5"/>
      <c r="AP261" s="5"/>
      <c r="AQ261" s="31">
        <v>16.848393993753717</v>
      </c>
      <c r="AR261" s="31">
        <v>0.34426795746579419</v>
      </c>
      <c r="AS261" s="31">
        <v>2.5003012144556811</v>
      </c>
      <c r="AT261" s="31">
        <v>1.9458438090422367</v>
      </c>
      <c r="AU261" s="31">
        <v>37.708324993218319</v>
      </c>
      <c r="AV261" s="33"/>
      <c r="AW261">
        <v>0.53710000000000002</v>
      </c>
      <c r="AX261" s="27"/>
      <c r="AY261" s="27"/>
      <c r="AZ261" s="27"/>
      <c r="BB261" s="27"/>
      <c r="BC261" s="27"/>
      <c r="BD261" s="27"/>
      <c r="BE261" s="1"/>
      <c r="BF261" s="1"/>
      <c r="BG261" s="1"/>
      <c r="BJ261">
        <v>7.5</v>
      </c>
    </row>
    <row r="262" spans="1:62" x14ac:dyDescent="0.2">
      <c r="A262" s="2">
        <v>261</v>
      </c>
      <c r="B262" s="1" t="s">
        <v>65</v>
      </c>
      <c r="C262" s="25">
        <v>44024</v>
      </c>
      <c r="D262" s="26">
        <v>0.70876157407474238</v>
      </c>
      <c r="E262" s="25">
        <v>44024</v>
      </c>
      <c r="F262" s="26">
        <v>0.41709490740740746</v>
      </c>
      <c r="G262" t="s">
        <v>118</v>
      </c>
      <c r="H262" t="s">
        <v>119</v>
      </c>
      <c r="I262" s="27">
        <v>47.168166666666664</v>
      </c>
      <c r="J262" s="3">
        <v>-122.7865</v>
      </c>
      <c r="K262" s="1">
        <v>36</v>
      </c>
      <c r="L262">
        <v>2</v>
      </c>
      <c r="M262" s="27"/>
      <c r="N262">
        <v>88.872</v>
      </c>
      <c r="O262">
        <v>88.114000000000004</v>
      </c>
      <c r="P262">
        <v>12.3147</v>
      </c>
      <c r="Q262" s="1"/>
      <c r="R262" s="1"/>
      <c r="S262" s="1"/>
      <c r="T262">
        <v>29.415900000000001</v>
      </c>
      <c r="U262" s="3"/>
      <c r="V262" s="1"/>
      <c r="W262" s="1"/>
      <c r="X262">
        <v>22.2012</v>
      </c>
      <c r="Y262" s="1"/>
      <c r="Z262">
        <v>7.2088999999999999</v>
      </c>
      <c r="AA262" s="1"/>
      <c r="AB262" s="28">
        <v>7.2088999999999999</v>
      </c>
      <c r="AE262" s="29">
        <v>7.3340764140101111</v>
      </c>
      <c r="AF262" s="29"/>
      <c r="AG262" s="27"/>
      <c r="AH262" s="27">
        <f t="shared" si="19"/>
        <v>7.3340764140101111</v>
      </c>
      <c r="AI262" s="1"/>
      <c r="AJ262" s="5"/>
      <c r="AL262" s="5"/>
      <c r="AM262" s="5"/>
      <c r="AN262" s="5"/>
      <c r="AO262" s="5"/>
      <c r="AP262" s="5"/>
      <c r="AQ262" s="31"/>
      <c r="AR262" s="31"/>
      <c r="AS262" s="31"/>
      <c r="AT262" s="31"/>
      <c r="AU262" s="31"/>
      <c r="AV262" s="33"/>
      <c r="AW262">
        <v>0.57120000000000004</v>
      </c>
      <c r="AX262" s="27"/>
      <c r="AY262" s="27"/>
      <c r="AZ262" s="27"/>
      <c r="BB262" s="27"/>
      <c r="BC262" s="27"/>
      <c r="BD262" s="27"/>
      <c r="BE262" s="1"/>
      <c r="BF262" s="1"/>
      <c r="BG262" s="1"/>
      <c r="BJ262">
        <v>7.5</v>
      </c>
    </row>
    <row r="263" spans="1:62" x14ac:dyDescent="0.2">
      <c r="A263" s="2">
        <v>262</v>
      </c>
      <c r="B263" s="1" t="s">
        <v>65</v>
      </c>
      <c r="C263" s="25">
        <v>44024</v>
      </c>
      <c r="D263" s="26">
        <v>0.70940972222160781</v>
      </c>
      <c r="E263" s="25">
        <v>44024</v>
      </c>
      <c r="F263" s="26">
        <v>0.41774305555555552</v>
      </c>
      <c r="G263" t="s">
        <v>118</v>
      </c>
      <c r="H263" t="s">
        <v>119</v>
      </c>
      <c r="I263" s="27">
        <v>47.168166666666664</v>
      </c>
      <c r="J263" s="3">
        <v>-122.7865</v>
      </c>
      <c r="K263" s="1">
        <v>36</v>
      </c>
      <c r="L263">
        <v>3</v>
      </c>
      <c r="M263" s="27"/>
      <c r="N263">
        <v>80.738</v>
      </c>
      <c r="O263">
        <v>80.051000000000002</v>
      </c>
      <c r="P263">
        <v>12.3253</v>
      </c>
      <c r="Q263" s="1"/>
      <c r="R263" s="1"/>
      <c r="S263" s="1"/>
      <c r="T263">
        <v>29.412299999999998</v>
      </c>
      <c r="U263" s="3"/>
      <c r="V263" s="1"/>
      <c r="W263" s="1"/>
      <c r="X263">
        <v>22.196300000000001</v>
      </c>
      <c r="Y263" s="1"/>
      <c r="Z263">
        <v>7.2009999999999996</v>
      </c>
      <c r="AA263" s="1"/>
      <c r="AB263" s="28">
        <v>7.2009999999999996</v>
      </c>
      <c r="AE263" s="29">
        <v>7.581987604721756</v>
      </c>
      <c r="AF263" s="29"/>
      <c r="AG263" s="27"/>
      <c r="AH263" s="27">
        <f t="shared" si="19"/>
        <v>7.581987604721756</v>
      </c>
      <c r="AI263" s="1"/>
      <c r="AJ263" s="5"/>
      <c r="AL263" s="5"/>
      <c r="AM263" s="5"/>
      <c r="AN263" s="5"/>
      <c r="AO263" s="5"/>
      <c r="AP263" s="5"/>
      <c r="AQ263" s="31">
        <v>16.782819470701963</v>
      </c>
      <c r="AR263" s="31">
        <v>0.35918212076145151</v>
      </c>
      <c r="AS263" s="31">
        <v>2.5239224337447945</v>
      </c>
      <c r="AT263" s="31">
        <v>1.9267743276621059</v>
      </c>
      <c r="AU263" s="31">
        <v>36.170337598155854</v>
      </c>
      <c r="AV263" s="33"/>
      <c r="AW263">
        <v>0.57479999999999998</v>
      </c>
      <c r="AX263" s="27"/>
      <c r="AY263" s="27"/>
      <c r="AZ263" s="27"/>
      <c r="BB263" s="27"/>
      <c r="BC263" s="27"/>
      <c r="BD263" s="27"/>
      <c r="BE263" s="1"/>
      <c r="BF263" s="1"/>
      <c r="BG263" s="1"/>
      <c r="BJ263">
        <v>7.5</v>
      </c>
    </row>
    <row r="264" spans="1:62" x14ac:dyDescent="0.2">
      <c r="A264" s="2">
        <v>263</v>
      </c>
      <c r="B264" s="1" t="s">
        <v>65</v>
      </c>
      <c r="C264" s="25">
        <v>44024</v>
      </c>
      <c r="D264" s="26">
        <v>0.7094907407372375</v>
      </c>
      <c r="E264" s="25">
        <v>44024</v>
      </c>
      <c r="F264" s="26">
        <v>0.41782407407407413</v>
      </c>
      <c r="G264" t="s">
        <v>118</v>
      </c>
      <c r="H264" t="s">
        <v>119</v>
      </c>
      <c r="I264" s="27">
        <v>47.168166666666664</v>
      </c>
      <c r="J264" s="3">
        <v>-122.7865</v>
      </c>
      <c r="K264" s="1">
        <v>36</v>
      </c>
      <c r="L264">
        <v>4</v>
      </c>
      <c r="M264" s="27"/>
      <c r="N264">
        <v>80.742999999999995</v>
      </c>
      <c r="O264">
        <v>80.055000000000007</v>
      </c>
      <c r="P264">
        <v>12.3261</v>
      </c>
      <c r="Q264" s="1"/>
      <c r="R264" s="1"/>
      <c r="S264" s="1"/>
      <c r="T264">
        <v>29.412099999999999</v>
      </c>
      <c r="U264" s="3"/>
      <c r="V264" s="1"/>
      <c r="W264" s="1"/>
      <c r="X264">
        <v>22.196000000000002</v>
      </c>
      <c r="Y264" s="1"/>
      <c r="Z264">
        <v>7.1948999999999996</v>
      </c>
      <c r="AA264" s="1"/>
      <c r="AB264" s="28">
        <v>7.1948999999999996</v>
      </c>
      <c r="AE264" s="29">
        <v>7.686627860140141</v>
      </c>
      <c r="AF264" s="29"/>
      <c r="AG264" s="27"/>
      <c r="AH264" s="27">
        <f t="shared" si="19"/>
        <v>7.686627860140141</v>
      </c>
      <c r="AI264" s="1"/>
      <c r="AJ264" s="5"/>
      <c r="AL264" s="5"/>
      <c r="AM264" s="5"/>
      <c r="AN264" s="5"/>
      <c r="AO264" s="5"/>
      <c r="AP264" s="5"/>
      <c r="AQ264" s="31"/>
      <c r="AR264" s="31"/>
      <c r="AS264" s="31"/>
      <c r="AT264" s="31"/>
      <c r="AU264" s="31"/>
      <c r="AV264" s="33"/>
      <c r="AW264">
        <v>0.5413</v>
      </c>
      <c r="AX264" s="27"/>
      <c r="AY264" s="27"/>
      <c r="AZ264" s="27"/>
      <c r="BB264" s="27"/>
      <c r="BC264" s="27"/>
      <c r="BD264" s="27"/>
      <c r="BE264" s="1"/>
      <c r="BF264" s="1"/>
      <c r="BG264" s="1"/>
      <c r="BJ264">
        <v>7.5</v>
      </c>
    </row>
    <row r="265" spans="1:62" x14ac:dyDescent="0.2">
      <c r="A265" s="2">
        <v>264</v>
      </c>
      <c r="B265" s="1" t="s">
        <v>65</v>
      </c>
      <c r="C265" s="25">
        <v>44024</v>
      </c>
      <c r="D265" s="26">
        <v>0.71041666666133096</v>
      </c>
      <c r="E265" s="25">
        <v>44024</v>
      </c>
      <c r="F265" s="26">
        <v>0.41875000000000001</v>
      </c>
      <c r="G265" t="s">
        <v>118</v>
      </c>
      <c r="H265" t="s">
        <v>119</v>
      </c>
      <c r="I265" s="27">
        <v>47.168166666666664</v>
      </c>
      <c r="J265" s="3">
        <v>-122.7865</v>
      </c>
      <c r="K265" s="1">
        <v>36</v>
      </c>
      <c r="L265">
        <v>5</v>
      </c>
      <c r="M265" s="27"/>
      <c r="N265">
        <v>50.710999999999999</v>
      </c>
      <c r="O265">
        <v>50.283000000000001</v>
      </c>
      <c r="P265">
        <v>12.425599999999999</v>
      </c>
      <c r="Q265" s="1"/>
      <c r="R265" s="1"/>
      <c r="S265" s="1"/>
      <c r="T265">
        <v>29.395700000000001</v>
      </c>
      <c r="U265" s="3"/>
      <c r="V265" s="1"/>
      <c r="W265" s="1"/>
      <c r="X265">
        <v>22.164400000000001</v>
      </c>
      <c r="Y265" s="1"/>
      <c r="Z265">
        <v>7.4170999999999996</v>
      </c>
      <c r="AA265" s="1"/>
      <c r="AB265" s="28">
        <v>7.4170999999999996</v>
      </c>
      <c r="AE265" s="29"/>
      <c r="AF265" s="29"/>
      <c r="AG265" s="27"/>
      <c r="AH265" s="27"/>
      <c r="AI265" s="1"/>
      <c r="AJ265" s="5"/>
      <c r="AL265" s="5"/>
      <c r="AM265" s="5"/>
      <c r="AN265" s="5"/>
      <c r="AO265" s="5"/>
      <c r="AP265" s="5"/>
      <c r="AQ265" s="31">
        <v>16.3675816610351</v>
      </c>
      <c r="AR265" s="31">
        <v>0.35328214384295059</v>
      </c>
      <c r="AS265" s="31">
        <v>2.2983547142177279</v>
      </c>
      <c r="AT265" s="31">
        <v>1.8733167495538368</v>
      </c>
      <c r="AU265" s="31">
        <v>36.759347423200467</v>
      </c>
      <c r="AV265" s="33"/>
      <c r="AW265">
        <v>0.67889999999999995</v>
      </c>
      <c r="AX265" s="27">
        <v>1.6302711087548414</v>
      </c>
      <c r="AY265" s="27"/>
      <c r="AZ265" s="27">
        <v>1.6302711087548414</v>
      </c>
      <c r="BB265" s="27">
        <v>0.78111344724515841</v>
      </c>
      <c r="BC265" s="27"/>
      <c r="BD265" s="27">
        <v>0.78111344724515841</v>
      </c>
      <c r="BE265" s="1"/>
      <c r="BF265" s="1"/>
      <c r="BG265" s="1"/>
      <c r="BJ265">
        <v>7.5</v>
      </c>
    </row>
    <row r="266" spans="1:62" x14ac:dyDescent="0.2">
      <c r="A266" s="2">
        <v>265</v>
      </c>
      <c r="B266" s="1" t="s">
        <v>65</v>
      </c>
      <c r="C266" s="25">
        <v>44024</v>
      </c>
      <c r="D266" s="26">
        <v>0.71050925925374031</v>
      </c>
      <c r="E266" s="25">
        <v>44024</v>
      </c>
      <c r="F266" s="26">
        <v>0.41884259259259254</v>
      </c>
      <c r="G266" t="s">
        <v>118</v>
      </c>
      <c r="H266" t="s">
        <v>119</v>
      </c>
      <c r="I266" s="27">
        <v>47.168166666666664</v>
      </c>
      <c r="J266" s="3">
        <v>-122.7865</v>
      </c>
      <c r="K266" s="1">
        <v>36</v>
      </c>
      <c r="L266">
        <v>6</v>
      </c>
      <c r="M266" s="27"/>
      <c r="N266">
        <v>50.726999999999997</v>
      </c>
      <c r="O266">
        <v>50.298000000000002</v>
      </c>
      <c r="P266">
        <v>12.4186</v>
      </c>
      <c r="Q266" s="1"/>
      <c r="R266" s="1"/>
      <c r="S266" s="1"/>
      <c r="T266">
        <v>29.397300000000001</v>
      </c>
      <c r="U266" s="3"/>
      <c r="V266" s="1"/>
      <c r="W266" s="1"/>
      <c r="X266">
        <v>22.166899999999998</v>
      </c>
      <c r="Y266" s="1"/>
      <c r="Z266">
        <v>7.407</v>
      </c>
      <c r="AA266" s="1"/>
      <c r="AB266" s="28">
        <v>7.407</v>
      </c>
      <c r="AE266" s="29">
        <v>7.8311605012133487</v>
      </c>
      <c r="AF266" s="29"/>
      <c r="AG266" s="27"/>
      <c r="AH266" s="27">
        <f>AVERAGE(AE266:AF266)</f>
        <v>7.8311605012133487</v>
      </c>
      <c r="AI266" s="1"/>
      <c r="AJ266" s="5"/>
      <c r="AL266" s="5"/>
      <c r="AM266" s="5"/>
      <c r="AN266" s="5"/>
      <c r="AO266" s="5"/>
      <c r="AP266" s="5"/>
      <c r="AQ266" s="31"/>
      <c r="AR266" s="31"/>
      <c r="AS266" s="31"/>
      <c r="AT266" s="31"/>
      <c r="AU266" s="31"/>
      <c r="AV266" s="33"/>
      <c r="AW266">
        <v>0.66930000000000001</v>
      </c>
      <c r="AX266" s="27"/>
      <c r="AY266" s="27"/>
      <c r="AZ266" s="27"/>
      <c r="BB266" s="27"/>
      <c r="BC266" s="27"/>
      <c r="BD266" s="27"/>
      <c r="BE266" s="1"/>
      <c r="BF266" s="1"/>
      <c r="BG266" s="1"/>
      <c r="BJ266">
        <v>7.5</v>
      </c>
    </row>
    <row r="267" spans="1:62" x14ac:dyDescent="0.2">
      <c r="A267" s="2">
        <v>266</v>
      </c>
      <c r="B267" s="1" t="s">
        <v>65</v>
      </c>
      <c r="C267" s="25">
        <v>44024</v>
      </c>
      <c r="D267" s="26">
        <v>0.71133101851592073</v>
      </c>
      <c r="E267" s="25">
        <v>44024</v>
      </c>
      <c r="F267" s="26">
        <v>0.41966435185185186</v>
      </c>
      <c r="G267" t="s">
        <v>118</v>
      </c>
      <c r="H267" t="s">
        <v>119</v>
      </c>
      <c r="I267" s="27">
        <v>47.168166666666664</v>
      </c>
      <c r="J267" s="3">
        <v>-122.7865</v>
      </c>
      <c r="K267" s="1">
        <v>36</v>
      </c>
      <c r="L267">
        <v>7</v>
      </c>
      <c r="M267" s="27"/>
      <c r="N267">
        <v>30.878</v>
      </c>
      <c r="O267">
        <v>30.619</v>
      </c>
      <c r="P267">
        <v>12.6571</v>
      </c>
      <c r="Q267" s="1"/>
      <c r="R267" s="1"/>
      <c r="S267" s="1"/>
      <c r="T267">
        <v>29.358000000000001</v>
      </c>
      <c r="U267" s="3"/>
      <c r="V267" s="1"/>
      <c r="W267" s="1"/>
      <c r="X267">
        <v>22.091799999999999</v>
      </c>
      <c r="Y267" s="1"/>
      <c r="Z267">
        <v>7.6219999999999999</v>
      </c>
      <c r="AA267" s="1"/>
      <c r="AB267" s="28">
        <v>7.6219999999999999</v>
      </c>
      <c r="AE267" s="29"/>
      <c r="AF267" s="29"/>
      <c r="AG267" s="27"/>
      <c r="AH267" s="27"/>
      <c r="AI267" s="1"/>
      <c r="AJ267" s="5"/>
      <c r="AL267" s="5"/>
      <c r="AM267" s="5"/>
      <c r="AN267" s="5"/>
      <c r="AO267" s="5"/>
      <c r="AP267" s="5"/>
      <c r="AQ267" s="31">
        <v>15.199678924509222</v>
      </c>
      <c r="AR267" s="31">
        <v>0.32015020963712076</v>
      </c>
      <c r="AS267" s="31">
        <v>2.1480563448988699</v>
      </c>
      <c r="AT267" s="31">
        <v>1.8172553588637717</v>
      </c>
      <c r="AU267" s="31">
        <v>36.170505915913139</v>
      </c>
      <c r="AV267" s="33"/>
      <c r="AW267">
        <v>1.2367999999999999</v>
      </c>
      <c r="AX267" s="27">
        <v>2.5898610651738307</v>
      </c>
      <c r="AY267" s="27"/>
      <c r="AZ267" s="27">
        <v>2.5898610651738307</v>
      </c>
      <c r="BB267" s="27">
        <v>0.83409622646253345</v>
      </c>
      <c r="BC267" s="27"/>
      <c r="BD267" s="27">
        <v>0.83409622646253345</v>
      </c>
      <c r="BE267" s="1"/>
      <c r="BF267" s="1"/>
      <c r="BG267" s="1"/>
      <c r="BJ267">
        <v>7.5</v>
      </c>
    </row>
    <row r="268" spans="1:62" x14ac:dyDescent="0.2">
      <c r="A268" s="2">
        <v>267</v>
      </c>
      <c r="B268" s="1" t="s">
        <v>65</v>
      </c>
      <c r="C268" s="25">
        <v>44024</v>
      </c>
      <c r="D268" s="26">
        <v>0.71193287037021946</v>
      </c>
      <c r="E268" s="25">
        <v>44024</v>
      </c>
      <c r="F268" s="26">
        <v>0.42026620370370371</v>
      </c>
      <c r="G268" t="s">
        <v>118</v>
      </c>
      <c r="H268" t="s">
        <v>119</v>
      </c>
      <c r="I268" s="27">
        <v>47.168166666666664</v>
      </c>
      <c r="J268" s="3">
        <v>-122.7865</v>
      </c>
      <c r="K268" s="1">
        <v>36</v>
      </c>
      <c r="L268">
        <v>8</v>
      </c>
      <c r="M268" s="27"/>
      <c r="N268">
        <v>20.216999999999999</v>
      </c>
      <c r="O268">
        <v>20.047999999999998</v>
      </c>
      <c r="P268">
        <v>12.872299999999999</v>
      </c>
      <c r="Q268" s="1"/>
      <c r="R268" s="1"/>
      <c r="S268" s="1"/>
      <c r="T268">
        <v>29.3141</v>
      </c>
      <c r="U268" s="3"/>
      <c r="V268" s="1"/>
      <c r="W268" s="1"/>
      <c r="X268">
        <v>22.017299999999999</v>
      </c>
      <c r="Y268" s="1"/>
      <c r="Z268">
        <v>7.8018000000000001</v>
      </c>
      <c r="AA268" s="1"/>
      <c r="AB268" s="28">
        <v>7.8018000000000001</v>
      </c>
      <c r="AE268" s="29">
        <v>8.7091357366519571</v>
      </c>
      <c r="AF268" s="29"/>
      <c r="AG268" s="27"/>
      <c r="AH268" s="27">
        <f>AVERAGE(AE268:AF268)</f>
        <v>8.7091357366519571</v>
      </c>
      <c r="AI268" s="1"/>
      <c r="AJ268" s="5"/>
      <c r="AL268" s="5"/>
      <c r="AM268" s="5"/>
      <c r="AN268" s="5"/>
      <c r="AO268" s="5"/>
      <c r="AP268" s="5"/>
      <c r="AQ268" s="31">
        <v>14.07997057697799</v>
      </c>
      <c r="AR268" s="31">
        <v>0.32281856936347414</v>
      </c>
      <c r="AS268" s="31">
        <v>2.2132914587150507</v>
      </c>
      <c r="AT268" s="31">
        <v>1.7654818104699586</v>
      </c>
      <c r="AU268" s="31">
        <v>36.200940938488991</v>
      </c>
      <c r="AV268" s="33"/>
      <c r="AW268">
        <v>1.5885</v>
      </c>
      <c r="AX268" s="27">
        <v>3.147042330191308</v>
      </c>
      <c r="AY268" s="27"/>
      <c r="AZ268" s="27">
        <v>3.147042330191308</v>
      </c>
      <c r="BB268" s="27">
        <v>0.903248612354147</v>
      </c>
      <c r="BC268" s="27"/>
      <c r="BD268" s="27">
        <v>0.903248612354147</v>
      </c>
      <c r="BE268" s="1"/>
      <c r="BF268" s="1"/>
      <c r="BG268" s="1"/>
      <c r="BJ268">
        <v>7.5</v>
      </c>
    </row>
    <row r="269" spans="1:62" x14ac:dyDescent="0.2">
      <c r="A269" s="2">
        <v>268</v>
      </c>
      <c r="B269" s="1" t="s">
        <v>65</v>
      </c>
      <c r="C269" s="25">
        <v>44024</v>
      </c>
      <c r="D269" s="26">
        <v>0.71259259258658858</v>
      </c>
      <c r="E269" s="25">
        <v>44024</v>
      </c>
      <c r="F269" s="26">
        <v>0.42092592592592593</v>
      </c>
      <c r="G269" t="s">
        <v>118</v>
      </c>
      <c r="H269" t="s">
        <v>119</v>
      </c>
      <c r="I269" s="27">
        <v>47.168166666666664</v>
      </c>
      <c r="J269" s="3">
        <v>-122.7865</v>
      </c>
      <c r="K269" s="1">
        <v>36</v>
      </c>
      <c r="L269">
        <v>9</v>
      </c>
      <c r="M269" s="27"/>
      <c r="N269">
        <v>10.233000000000001</v>
      </c>
      <c r="O269">
        <v>10.147</v>
      </c>
      <c r="P269">
        <v>13.3142</v>
      </c>
      <c r="Q269" s="1"/>
      <c r="R269" s="1"/>
      <c r="S269" s="1"/>
      <c r="T269">
        <v>29.245100000000001</v>
      </c>
      <c r="U269" s="3"/>
      <c r="V269" s="1"/>
      <c r="W269" s="1"/>
      <c r="X269">
        <v>21.8794</v>
      </c>
      <c r="Y269" s="1"/>
      <c r="Z269">
        <v>8.3229000000000006</v>
      </c>
      <c r="AA269" s="1"/>
      <c r="AB269" s="28">
        <v>8.3229000000000006</v>
      </c>
      <c r="AE269" s="29"/>
      <c r="AF269" s="29"/>
      <c r="AG269" s="27"/>
      <c r="AH269" s="27"/>
      <c r="AI269" s="1"/>
      <c r="AJ269" s="5"/>
      <c r="AL269" s="5"/>
      <c r="AM269" s="5"/>
      <c r="AN269" s="5"/>
      <c r="AO269" s="5"/>
      <c r="AP269" s="5"/>
      <c r="AQ269" s="31">
        <v>11.662844047709697</v>
      </c>
      <c r="AR269" s="31">
        <v>0.3067535132659131</v>
      </c>
      <c r="AS269" s="31">
        <v>1.8977428276174895</v>
      </c>
      <c r="AT269" s="31">
        <v>1.6396535982748364</v>
      </c>
      <c r="AU269" s="31">
        <v>35.415981767757287</v>
      </c>
      <c r="AV269" s="33"/>
      <c r="AW269">
        <v>2.5023</v>
      </c>
      <c r="AX269" s="27">
        <v>5.7389670296800164</v>
      </c>
      <c r="AY269" s="27"/>
      <c r="AZ269" s="27">
        <v>5.7389670296800164</v>
      </c>
      <c r="BB269" s="27">
        <v>1.2321265049381644</v>
      </c>
      <c r="BC269" s="27"/>
      <c r="BD269" s="27">
        <v>1.2321265049381644</v>
      </c>
      <c r="BE269" s="1"/>
      <c r="BF269" s="1"/>
      <c r="BG269" s="1"/>
      <c r="BJ269">
        <v>7.5</v>
      </c>
    </row>
    <row r="270" spans="1:62" x14ac:dyDescent="0.2">
      <c r="A270" s="2">
        <v>269</v>
      </c>
      <c r="B270" s="1" t="s">
        <v>65</v>
      </c>
      <c r="C270" s="25">
        <v>44024</v>
      </c>
      <c r="D270" s="26">
        <v>0.71306712962541496</v>
      </c>
      <c r="E270" s="25">
        <v>44024</v>
      </c>
      <c r="F270" s="26">
        <v>0.42140046296296302</v>
      </c>
      <c r="G270" t="s">
        <v>118</v>
      </c>
      <c r="H270" t="s">
        <v>119</v>
      </c>
      <c r="I270" s="27">
        <v>47.168166666666664</v>
      </c>
      <c r="J270" s="3">
        <v>-122.7865</v>
      </c>
      <c r="K270" s="1">
        <v>36</v>
      </c>
      <c r="L270">
        <v>10</v>
      </c>
      <c r="M270" s="27"/>
      <c r="N270">
        <v>5.3310000000000004</v>
      </c>
      <c r="O270">
        <v>5.2869999999999999</v>
      </c>
      <c r="P270">
        <v>13.707700000000001</v>
      </c>
      <c r="Q270" s="1"/>
      <c r="R270" s="1"/>
      <c r="S270" s="1"/>
      <c r="T270">
        <v>29.194299999999998</v>
      </c>
      <c r="U270" s="3"/>
      <c r="V270" s="1"/>
      <c r="W270" s="1"/>
      <c r="X270">
        <v>21.763500000000001</v>
      </c>
      <c r="Y270" s="1"/>
      <c r="Z270">
        <v>9.0307999999999993</v>
      </c>
      <c r="AA270" s="1"/>
      <c r="AB270" s="28">
        <v>9.0307999999999993</v>
      </c>
      <c r="AE270" s="29">
        <v>8.7076006082627071</v>
      </c>
      <c r="AF270" s="29"/>
      <c r="AG270" s="27"/>
      <c r="AH270" s="27">
        <f>AVERAGE(AE270:AF270)</f>
        <v>8.7076006082627071</v>
      </c>
      <c r="AI270" s="1"/>
      <c r="AJ270" s="5"/>
      <c r="AL270" s="5"/>
      <c r="AM270" s="5"/>
      <c r="AN270" s="5"/>
      <c r="AO270" s="5"/>
      <c r="AP270" s="5"/>
      <c r="AQ270" s="31">
        <v>10.471780495240928</v>
      </c>
      <c r="AR270" s="31">
        <v>0.30668272427126708</v>
      </c>
      <c r="AS270" s="31">
        <v>1.7488918381915526</v>
      </c>
      <c r="AT270" s="31">
        <v>1.6430114064247472</v>
      </c>
      <c r="AU270" s="31">
        <v>34.591780107376565</v>
      </c>
      <c r="AV270" s="33"/>
      <c r="AW270">
        <v>3.3203999999999998</v>
      </c>
      <c r="AX270" s="27">
        <v>6.8811886229658459</v>
      </c>
      <c r="AY270" s="27"/>
      <c r="AZ270" s="27">
        <v>6.8811886229658459</v>
      </c>
      <c r="BB270" s="27">
        <v>1.7528207548159724</v>
      </c>
      <c r="BC270" s="27"/>
      <c r="BD270" s="27">
        <v>1.7528207548159724</v>
      </c>
      <c r="BE270" s="1"/>
      <c r="BF270" s="1"/>
      <c r="BG270" s="1"/>
      <c r="BJ270">
        <v>7.5</v>
      </c>
    </row>
    <row r="271" spans="1:62" x14ac:dyDescent="0.2">
      <c r="A271" s="2">
        <v>270</v>
      </c>
      <c r="B271" s="1" t="s">
        <v>65</v>
      </c>
      <c r="C271" s="25">
        <v>44024</v>
      </c>
      <c r="D271" s="26">
        <v>0.71326388888701331</v>
      </c>
      <c r="E271" s="25">
        <v>44024</v>
      </c>
      <c r="F271" s="26">
        <v>0.42159722222222223</v>
      </c>
      <c r="G271" t="s">
        <v>118</v>
      </c>
      <c r="H271" t="s">
        <v>119</v>
      </c>
      <c r="I271" s="27">
        <v>47.168166666666664</v>
      </c>
      <c r="J271" s="3">
        <v>-122.7865</v>
      </c>
      <c r="K271" s="1">
        <v>36</v>
      </c>
      <c r="L271">
        <v>11</v>
      </c>
      <c r="M271" s="27"/>
      <c r="N271">
        <v>5.3220000000000001</v>
      </c>
      <c r="O271">
        <v>5.2779999999999996</v>
      </c>
      <c r="P271">
        <v>13.7128</v>
      </c>
      <c r="Q271" s="1"/>
      <c r="R271" s="1"/>
      <c r="S271" s="1"/>
      <c r="T271">
        <v>29.192799999999998</v>
      </c>
      <c r="U271" s="3"/>
      <c r="V271" s="1"/>
      <c r="W271" s="1"/>
      <c r="X271">
        <v>21.761299999999999</v>
      </c>
      <c r="Y271" s="1"/>
      <c r="Z271">
        <v>9.0279000000000007</v>
      </c>
      <c r="AA271" s="1"/>
      <c r="AB271" s="28">
        <v>9.0279000000000007</v>
      </c>
      <c r="AE271" s="29"/>
      <c r="AF271" s="29"/>
      <c r="AG271" s="27"/>
      <c r="AH271" s="27"/>
      <c r="AI271" s="1"/>
      <c r="AJ271" s="5"/>
      <c r="AL271" s="5"/>
      <c r="AM271" s="5"/>
      <c r="AN271" s="5"/>
      <c r="AO271" s="5"/>
      <c r="AP271" s="5"/>
      <c r="AQ271" s="31"/>
      <c r="AR271" s="31"/>
      <c r="AS271" s="31"/>
      <c r="AT271" s="31"/>
      <c r="AU271" s="31"/>
      <c r="AV271" s="33"/>
      <c r="AW271">
        <v>3.2881</v>
      </c>
      <c r="AX271" s="27"/>
      <c r="AY271" s="27"/>
      <c r="AZ271" s="27"/>
      <c r="BB271" s="27"/>
      <c r="BC271" s="27"/>
      <c r="BD271" s="27"/>
      <c r="BE271" s="1"/>
      <c r="BF271" s="1"/>
      <c r="BG271" s="1"/>
      <c r="BJ271">
        <v>7.5</v>
      </c>
    </row>
    <row r="272" spans="1:62" x14ac:dyDescent="0.2">
      <c r="A272" s="2">
        <v>271</v>
      </c>
      <c r="B272" s="1" t="s">
        <v>65</v>
      </c>
      <c r="C272" s="25">
        <v>44024</v>
      </c>
      <c r="D272" s="26">
        <v>0.71365740740293404</v>
      </c>
      <c r="E272" s="25">
        <v>44024</v>
      </c>
      <c r="F272" s="26">
        <v>0.42199074074074078</v>
      </c>
      <c r="G272" t="s">
        <v>118</v>
      </c>
      <c r="H272" t="s">
        <v>119</v>
      </c>
      <c r="I272" s="27">
        <v>47.168166666666664</v>
      </c>
      <c r="J272" s="3">
        <v>-122.7865</v>
      </c>
      <c r="K272" s="1">
        <v>36</v>
      </c>
      <c r="L272">
        <v>12</v>
      </c>
      <c r="M272" s="27"/>
      <c r="N272">
        <v>2.782</v>
      </c>
      <c r="O272">
        <v>2.7589999999999999</v>
      </c>
      <c r="P272">
        <v>14.077299999999999</v>
      </c>
      <c r="Q272" s="1"/>
      <c r="R272" s="1"/>
      <c r="S272" s="1"/>
      <c r="T272">
        <v>29.156500000000001</v>
      </c>
      <c r="U272" s="3"/>
      <c r="V272" s="1"/>
      <c r="W272" s="1"/>
      <c r="X272">
        <v>21.660900000000002</v>
      </c>
      <c r="Y272" s="1"/>
      <c r="Z272">
        <v>9.7274999999999991</v>
      </c>
      <c r="AA272" s="1"/>
      <c r="AB272" s="28">
        <v>9.7274999999999991</v>
      </c>
      <c r="AE272" s="29">
        <v>9.0756384649396917</v>
      </c>
      <c r="AF272" s="29"/>
      <c r="AG272" s="27"/>
      <c r="AH272" s="27">
        <f t="shared" ref="AH272:AH273" si="20">AVERAGE(AE272:AF272)</f>
        <v>9.0756384649396917</v>
      </c>
      <c r="AI272" s="1"/>
      <c r="AJ272" s="5"/>
      <c r="AL272" s="5"/>
      <c r="AM272" s="5"/>
      <c r="AN272" s="5"/>
      <c r="AO272" s="5"/>
      <c r="AP272" s="5"/>
      <c r="AQ272" s="31">
        <v>9.0846060110350972</v>
      </c>
      <c r="AR272" s="31">
        <v>0.3128097877453897</v>
      </c>
      <c r="AS272" s="31">
        <v>1.2124863501933374</v>
      </c>
      <c r="AT272" s="31">
        <v>1.4946014007733495</v>
      </c>
      <c r="AU272" s="31">
        <v>34.876503476859014</v>
      </c>
      <c r="AV272" s="33"/>
      <c r="AW272">
        <v>3.9489000000000001</v>
      </c>
      <c r="AX272" s="27">
        <v>10.214989858653752</v>
      </c>
      <c r="AY272" s="27"/>
      <c r="AZ272" s="27">
        <v>10.214989858653752</v>
      </c>
      <c r="BB272" s="27">
        <v>2.2803664769826093</v>
      </c>
      <c r="BC272" s="27"/>
      <c r="BD272" s="27">
        <v>2.2803664769826093</v>
      </c>
      <c r="BE272" s="1"/>
      <c r="BF272" s="1"/>
      <c r="BG272" s="1"/>
      <c r="BJ272">
        <v>7.5</v>
      </c>
    </row>
    <row r="273" spans="1:62" x14ac:dyDescent="0.2">
      <c r="A273" s="2">
        <v>272</v>
      </c>
      <c r="B273" s="1" t="s">
        <v>65</v>
      </c>
      <c r="C273" s="25">
        <v>44024</v>
      </c>
      <c r="D273" s="26">
        <v>0.77805555555096362</v>
      </c>
      <c r="E273" s="25">
        <v>44024</v>
      </c>
      <c r="F273" s="26">
        <v>0.48638888888888893</v>
      </c>
      <c r="G273" t="s">
        <v>120</v>
      </c>
      <c r="H273" t="s">
        <v>54</v>
      </c>
      <c r="I273" s="27">
        <v>47.276000000000003</v>
      </c>
      <c r="J273" s="3">
        <v>-122.70866666666667</v>
      </c>
      <c r="K273" s="1">
        <v>38</v>
      </c>
      <c r="L273">
        <v>1</v>
      </c>
      <c r="M273" s="27"/>
      <c r="N273">
        <v>86.697000000000003</v>
      </c>
      <c r="O273">
        <v>85.957999999999998</v>
      </c>
      <c r="P273">
        <v>11.697900000000001</v>
      </c>
      <c r="Q273" s="1"/>
      <c r="R273" s="1"/>
      <c r="S273" s="1"/>
      <c r="T273">
        <v>29.395199999999999</v>
      </c>
      <c r="U273" s="3"/>
      <c r="V273" s="1"/>
      <c r="W273" s="1"/>
      <c r="X273">
        <v>22.295999999999999</v>
      </c>
      <c r="Y273" s="1"/>
      <c r="Z273">
        <v>6.2085999999999997</v>
      </c>
      <c r="AA273" s="1"/>
      <c r="AB273" s="28">
        <v>6.2085999999999997</v>
      </c>
      <c r="AE273" s="29">
        <v>6.3272813534555725</v>
      </c>
      <c r="AF273" s="29">
        <v>6.3652259918578267</v>
      </c>
      <c r="AG273" s="27"/>
      <c r="AH273" s="27">
        <f t="shared" si="20"/>
        <v>6.3462536726566992</v>
      </c>
      <c r="AI273" s="1"/>
      <c r="AJ273" s="5"/>
      <c r="AL273" s="5"/>
      <c r="AM273" s="5"/>
      <c r="AN273" s="5"/>
      <c r="AO273" s="5"/>
      <c r="AP273" s="5"/>
      <c r="AQ273" s="31">
        <v>19.128538766954193</v>
      </c>
      <c r="AR273" s="31">
        <v>0.53956921475312314</v>
      </c>
      <c r="AS273" s="31">
        <v>3.8939259880279598</v>
      </c>
      <c r="AT273" s="31">
        <v>2.3007336801606186</v>
      </c>
      <c r="AU273" s="31">
        <v>44.413801612135629</v>
      </c>
      <c r="AV273" s="33"/>
      <c r="AW273">
        <v>5.8099999999999999E-2</v>
      </c>
      <c r="AX273" s="27"/>
      <c r="AY273" s="27"/>
      <c r="AZ273" s="27"/>
      <c r="BB273" s="27"/>
      <c r="BC273" s="27"/>
      <c r="BD273" s="27"/>
      <c r="BE273" s="1"/>
      <c r="BF273" s="1"/>
      <c r="BG273" s="1"/>
      <c r="BJ273">
        <v>3.5</v>
      </c>
    </row>
    <row r="274" spans="1:62" x14ac:dyDescent="0.2">
      <c r="A274" s="2">
        <v>273</v>
      </c>
      <c r="B274" s="1" t="s">
        <v>65</v>
      </c>
      <c r="C274" s="25">
        <v>44024</v>
      </c>
      <c r="D274" s="26">
        <v>0.77815972222015262</v>
      </c>
      <c r="E274" s="25">
        <v>44024</v>
      </c>
      <c r="F274" s="26">
        <v>0.48649305555555555</v>
      </c>
      <c r="G274" t="s">
        <v>120</v>
      </c>
      <c r="H274" t="s">
        <v>54</v>
      </c>
      <c r="I274" s="27">
        <v>47.276000000000003</v>
      </c>
      <c r="J274" s="3">
        <v>-122.70866666666667</v>
      </c>
      <c r="K274" s="1">
        <v>38</v>
      </c>
      <c r="L274">
        <v>2</v>
      </c>
      <c r="M274" s="27"/>
      <c r="N274">
        <v>86.7</v>
      </c>
      <c r="O274">
        <v>85.96</v>
      </c>
      <c r="P274">
        <v>11.696099999999999</v>
      </c>
      <c r="Q274" s="1"/>
      <c r="R274" s="1"/>
      <c r="S274" s="1"/>
      <c r="T274">
        <v>29.3947</v>
      </c>
      <c r="U274" s="3"/>
      <c r="V274" s="1"/>
      <c r="W274" s="1"/>
      <c r="X274">
        <v>22.2959</v>
      </c>
      <c r="Y274" s="1"/>
      <c r="Z274">
        <v>6.2073999999999998</v>
      </c>
      <c r="AA274" s="1"/>
      <c r="AB274" s="28">
        <v>6.2073999999999998</v>
      </c>
      <c r="AE274" s="29"/>
      <c r="AF274" s="29"/>
      <c r="AG274" s="27"/>
      <c r="AH274" s="27"/>
      <c r="AI274" s="1"/>
      <c r="AJ274" s="5"/>
      <c r="AL274" s="5"/>
      <c r="AM274" s="5"/>
      <c r="AN274" s="5"/>
      <c r="AO274" s="5"/>
      <c r="AP274" s="5"/>
      <c r="AQ274" s="31"/>
      <c r="AR274" s="31"/>
      <c r="AS274" s="31"/>
      <c r="AT274" s="31"/>
      <c r="AU274" s="31"/>
      <c r="AV274" s="33"/>
      <c r="AW274">
        <v>5.8099999999999999E-2</v>
      </c>
      <c r="AX274" s="27"/>
      <c r="AY274" s="27"/>
      <c r="AZ274" s="27"/>
      <c r="BB274" s="27"/>
      <c r="BC274" s="27"/>
      <c r="BD274" s="27"/>
      <c r="BE274" s="1"/>
      <c r="BF274" s="1"/>
      <c r="BG274" s="1"/>
      <c r="BJ274">
        <v>3.5</v>
      </c>
    </row>
    <row r="275" spans="1:62" x14ac:dyDescent="0.2">
      <c r="A275" s="2">
        <v>274</v>
      </c>
      <c r="B275" s="1" t="s">
        <v>65</v>
      </c>
      <c r="C275" s="25">
        <v>44024</v>
      </c>
      <c r="D275" s="26">
        <v>0.77874999999767169</v>
      </c>
      <c r="E275" s="25">
        <v>44024</v>
      </c>
      <c r="F275" s="26">
        <v>0.48708333333333331</v>
      </c>
      <c r="G275" t="s">
        <v>120</v>
      </c>
      <c r="H275" t="s">
        <v>54</v>
      </c>
      <c r="I275" s="27">
        <v>47.276000000000003</v>
      </c>
      <c r="J275" s="3">
        <v>-122.70866666666667</v>
      </c>
      <c r="K275" s="1">
        <v>38</v>
      </c>
      <c r="L275">
        <v>3</v>
      </c>
      <c r="M275" s="27"/>
      <c r="N275">
        <v>81.063999999999993</v>
      </c>
      <c r="O275">
        <v>80.373000000000005</v>
      </c>
      <c r="P275">
        <v>11.6959</v>
      </c>
      <c r="Q275" s="1"/>
      <c r="R275" s="1"/>
      <c r="S275" s="1"/>
      <c r="T275">
        <v>29.398599999999998</v>
      </c>
      <c r="U275" s="3"/>
      <c r="V275" s="1"/>
      <c r="W275" s="1"/>
      <c r="X275">
        <v>22.2989</v>
      </c>
      <c r="Y275" s="1"/>
      <c r="Z275">
        <v>6.2061000000000002</v>
      </c>
      <c r="AA275" s="1"/>
      <c r="AB275" s="28">
        <v>6.2061000000000002</v>
      </c>
      <c r="AE275" s="29">
        <v>5.1839279156447784</v>
      </c>
      <c r="AF275" s="29">
        <v>6.3246547697805475</v>
      </c>
      <c r="AG275" s="27"/>
      <c r="AH275" s="27">
        <f t="shared" ref="AH275:AH276" si="21">AVERAGE(AE275:AF275)</f>
        <v>5.754291342712663</v>
      </c>
      <c r="AI275" s="1"/>
      <c r="AJ275" s="5"/>
      <c r="AL275" s="5"/>
      <c r="AM275" s="5"/>
      <c r="AN275" s="5"/>
      <c r="AO275" s="5"/>
      <c r="AP275" s="5"/>
      <c r="AQ275" s="31">
        <v>19.074030494170138</v>
      </c>
      <c r="AR275" s="31">
        <v>0.54894885948839967</v>
      </c>
      <c r="AS275" s="31">
        <v>3.8542189920285548</v>
      </c>
      <c r="AT275" s="31">
        <v>2.2870871925044618</v>
      </c>
      <c r="AU275" s="31">
        <v>44.879464858060672</v>
      </c>
      <c r="AV275" s="33"/>
      <c r="AW275">
        <v>5.8099999999999999E-2</v>
      </c>
      <c r="AX275" s="27"/>
      <c r="AY275" s="27"/>
      <c r="AZ275" s="27"/>
      <c r="BB275" s="27"/>
      <c r="BC275" s="27"/>
      <c r="BD275" s="27"/>
      <c r="BE275" s="1"/>
      <c r="BF275" s="1"/>
      <c r="BG275" s="1"/>
      <c r="BJ275">
        <v>3.5</v>
      </c>
    </row>
    <row r="276" spans="1:62" x14ac:dyDescent="0.2">
      <c r="A276" s="2">
        <v>275</v>
      </c>
      <c r="B276" s="1" t="s">
        <v>65</v>
      </c>
      <c r="C276" s="25">
        <v>44024</v>
      </c>
      <c r="D276" s="26">
        <v>0.77989583332964685</v>
      </c>
      <c r="E276" s="25">
        <v>44024</v>
      </c>
      <c r="F276" s="26">
        <v>0.48822916666666666</v>
      </c>
      <c r="G276" t="s">
        <v>120</v>
      </c>
      <c r="H276" t="s">
        <v>54</v>
      </c>
      <c r="I276" s="27">
        <v>47.276000000000003</v>
      </c>
      <c r="J276" s="3">
        <v>-122.70866666666667</v>
      </c>
      <c r="K276" s="1">
        <v>38</v>
      </c>
      <c r="L276">
        <v>4</v>
      </c>
      <c r="M276" s="27"/>
      <c r="N276">
        <v>50.807000000000002</v>
      </c>
      <c r="O276">
        <v>50.377000000000002</v>
      </c>
      <c r="P276">
        <v>11.9818</v>
      </c>
      <c r="Q276" s="1"/>
      <c r="R276" s="1"/>
      <c r="S276" s="1"/>
      <c r="T276">
        <v>29.396699999999999</v>
      </c>
      <c r="U276" s="3"/>
      <c r="V276" s="1"/>
      <c r="W276" s="1"/>
      <c r="X276">
        <v>22.245799999999999</v>
      </c>
      <c r="Y276" s="1"/>
      <c r="Z276">
        <v>7.0347</v>
      </c>
      <c r="AA276" s="1"/>
      <c r="AB276" s="28">
        <v>7.0347</v>
      </c>
      <c r="AE276" s="29">
        <v>7.2266204225747321</v>
      </c>
      <c r="AF276" s="29">
        <v>7.1864766118421342</v>
      </c>
      <c r="AG276" s="27"/>
      <c r="AH276" s="27">
        <f t="shared" si="21"/>
        <v>7.2065485172084331</v>
      </c>
      <c r="AI276" s="1"/>
      <c r="AJ276" s="5"/>
      <c r="AL276" s="5"/>
      <c r="AM276" s="5"/>
      <c r="AN276" s="5"/>
      <c r="AO276" s="5"/>
      <c r="AP276" s="5"/>
      <c r="AQ276" s="31">
        <v>17.733561238429509</v>
      </c>
      <c r="AR276" s="31">
        <v>0.41965220059488395</v>
      </c>
      <c r="AS276" s="31">
        <v>2.7102897962373587</v>
      </c>
      <c r="AT276" s="31">
        <v>1.9673765532421179</v>
      </c>
      <c r="AU276" s="31">
        <v>36.112738396044023</v>
      </c>
      <c r="AV276" s="33"/>
      <c r="AW276">
        <v>4.6100000000000002E-2</v>
      </c>
      <c r="AX276" s="27">
        <v>0.37985849384778747</v>
      </c>
      <c r="AY276" s="27">
        <v>0.35697545204972797</v>
      </c>
      <c r="AZ276" s="27">
        <v>0.36841697294875775</v>
      </c>
      <c r="BB276" s="27">
        <v>0.65266599921672874</v>
      </c>
      <c r="BC276" s="27">
        <v>0.49497300859543347</v>
      </c>
      <c r="BD276" s="27">
        <v>0.57381950390608116</v>
      </c>
      <c r="BE276" s="1"/>
      <c r="BF276" s="1"/>
      <c r="BG276" s="1"/>
      <c r="BJ276">
        <v>3.5</v>
      </c>
    </row>
    <row r="277" spans="1:62" x14ac:dyDescent="0.2">
      <c r="A277" s="2">
        <v>276</v>
      </c>
      <c r="B277" s="1" t="s">
        <v>65</v>
      </c>
      <c r="C277" s="25">
        <v>44024</v>
      </c>
      <c r="D277" s="26">
        <v>0.77999999999883585</v>
      </c>
      <c r="E277" s="25">
        <v>44024</v>
      </c>
      <c r="F277" s="26">
        <v>0.48833333333333334</v>
      </c>
      <c r="G277" t="s">
        <v>120</v>
      </c>
      <c r="H277" t="s">
        <v>54</v>
      </c>
      <c r="I277" s="27">
        <v>47.276000000000003</v>
      </c>
      <c r="J277" s="3">
        <v>-122.70866666666667</v>
      </c>
      <c r="K277" s="1">
        <v>38</v>
      </c>
      <c r="L277">
        <v>5</v>
      </c>
      <c r="M277" s="27"/>
      <c r="N277">
        <v>50.802</v>
      </c>
      <c r="O277">
        <v>50.372999999999998</v>
      </c>
      <c r="P277">
        <v>11.9818</v>
      </c>
      <c r="Q277" s="1"/>
      <c r="R277" s="1"/>
      <c r="S277" s="1"/>
      <c r="T277">
        <v>29.396799999999999</v>
      </c>
      <c r="U277" s="3"/>
      <c r="V277" s="1"/>
      <c r="W277" s="1"/>
      <c r="X277">
        <v>22.245899999999999</v>
      </c>
      <c r="Y277" s="1"/>
      <c r="Z277">
        <v>7.0221999999999998</v>
      </c>
      <c r="AA277" s="1"/>
      <c r="AB277" s="28">
        <v>7.0221999999999998</v>
      </c>
      <c r="AE277" s="29"/>
      <c r="AF277" s="29"/>
      <c r="AG277" s="27"/>
      <c r="AH277" s="27"/>
      <c r="AI277" s="1"/>
      <c r="AJ277" s="5"/>
      <c r="AL277" s="5"/>
      <c r="AM277" s="5"/>
      <c r="AN277" s="5"/>
      <c r="AO277" s="5"/>
      <c r="AP277" s="5"/>
      <c r="AQ277" s="31"/>
      <c r="AR277" s="31"/>
      <c r="AS277" s="31"/>
      <c r="AT277" s="31"/>
      <c r="AU277" s="31"/>
      <c r="AV277" s="33"/>
      <c r="AW277">
        <v>5.8099999999999999E-2</v>
      </c>
      <c r="AX277" s="27"/>
      <c r="AY277" s="27"/>
      <c r="AZ277" s="27"/>
      <c r="BB277" s="27"/>
      <c r="BC277" s="27"/>
      <c r="BD277" s="27"/>
      <c r="BE277" s="1"/>
      <c r="BF277" s="1"/>
      <c r="BG277" s="1"/>
      <c r="BJ277">
        <v>3.5</v>
      </c>
    </row>
    <row r="278" spans="1:62" x14ac:dyDescent="0.2">
      <c r="A278" s="2">
        <v>277</v>
      </c>
      <c r="B278" s="1" t="s">
        <v>65</v>
      </c>
      <c r="C278" s="25">
        <v>44024</v>
      </c>
      <c r="D278" s="26">
        <v>0.78068287036876427</v>
      </c>
      <c r="E278" s="25">
        <v>44024</v>
      </c>
      <c r="F278" s="26">
        <v>0.48901620370370374</v>
      </c>
      <c r="G278" t="s">
        <v>120</v>
      </c>
      <c r="H278" t="s">
        <v>54</v>
      </c>
      <c r="I278" s="27">
        <v>47.276000000000003</v>
      </c>
      <c r="J278" s="3">
        <v>-122.70866666666667</v>
      </c>
      <c r="K278" s="1">
        <v>38</v>
      </c>
      <c r="L278">
        <v>6</v>
      </c>
      <c r="M278" s="27"/>
      <c r="N278">
        <v>30.902000000000001</v>
      </c>
      <c r="O278">
        <v>30.643000000000001</v>
      </c>
      <c r="P278">
        <v>12.2075</v>
      </c>
      <c r="Q278" s="1"/>
      <c r="R278" s="1"/>
      <c r="S278" s="1"/>
      <c r="T278">
        <v>29.377800000000001</v>
      </c>
      <c r="U278" s="3"/>
      <c r="V278" s="1"/>
      <c r="W278" s="1"/>
      <c r="X278">
        <v>22.189900000000002</v>
      </c>
      <c r="Y278" s="1"/>
      <c r="Z278">
        <v>7.3696999999999999</v>
      </c>
      <c r="AA278" s="1"/>
      <c r="AB278" s="28">
        <v>7.3696999999999999</v>
      </c>
      <c r="AE278" s="29">
        <v>7.5257669579584752</v>
      </c>
      <c r="AF278" s="29">
        <v>7.5594233713790944</v>
      </c>
      <c r="AG278" s="27"/>
      <c r="AH278" s="27">
        <f t="shared" ref="AH278:AH280" si="22">AVERAGE(AE278:AF278)</f>
        <v>7.5425951646687848</v>
      </c>
      <c r="AI278" s="1"/>
      <c r="AJ278" s="5"/>
      <c r="AL278" s="5"/>
      <c r="AM278" s="5"/>
      <c r="AN278" s="5"/>
      <c r="AO278" s="5"/>
      <c r="AP278" s="5"/>
      <c r="AQ278" s="31">
        <v>16.246660220464012</v>
      </c>
      <c r="AR278" s="31">
        <v>0.36935577953599052</v>
      </c>
      <c r="AS278" s="31">
        <v>2.5649920860202258</v>
      </c>
      <c r="AT278" s="31">
        <v>1.8557086074955382</v>
      </c>
      <c r="AU278" s="31">
        <v>34.580667063890537</v>
      </c>
      <c r="AV278" s="33"/>
      <c r="AW278">
        <v>0.53169999999999995</v>
      </c>
      <c r="AX278" s="27">
        <v>1.0205836641934527</v>
      </c>
      <c r="AY278" s="27"/>
      <c r="AZ278" s="27">
        <v>1.0205836641934527</v>
      </c>
      <c r="BB278" s="27">
        <v>0.88240990822590226</v>
      </c>
      <c r="BC278" s="27"/>
      <c r="BD278" s="27">
        <v>0.88240990822590226</v>
      </c>
      <c r="BE278" s="1"/>
      <c r="BF278" s="1"/>
      <c r="BG278" s="1"/>
      <c r="BJ278">
        <v>3.5</v>
      </c>
    </row>
    <row r="279" spans="1:62" x14ac:dyDescent="0.2">
      <c r="A279" s="2">
        <v>278</v>
      </c>
      <c r="B279" s="1" t="s">
        <v>65</v>
      </c>
      <c r="C279" s="25">
        <v>44024</v>
      </c>
      <c r="D279" s="26">
        <v>0.78141203703125939</v>
      </c>
      <c r="E279" s="25">
        <v>44024</v>
      </c>
      <c r="F279" s="26">
        <v>0.48974537037037041</v>
      </c>
      <c r="G279" t="s">
        <v>120</v>
      </c>
      <c r="H279" t="s">
        <v>54</v>
      </c>
      <c r="I279" s="27">
        <v>47.276000000000003</v>
      </c>
      <c r="J279" s="3">
        <v>-122.70866666666667</v>
      </c>
      <c r="K279" s="1">
        <v>38</v>
      </c>
      <c r="L279">
        <v>7</v>
      </c>
      <c r="M279" s="27"/>
      <c r="N279">
        <v>20.387</v>
      </c>
      <c r="O279">
        <v>20.216000000000001</v>
      </c>
      <c r="P279">
        <v>12.4108</v>
      </c>
      <c r="Q279" s="1"/>
      <c r="R279" s="1"/>
      <c r="S279" s="1"/>
      <c r="T279">
        <v>29.373699999999999</v>
      </c>
      <c r="U279" s="3"/>
      <c r="V279" s="1"/>
      <c r="W279" s="1"/>
      <c r="X279">
        <v>22.1493</v>
      </c>
      <c r="Y279" s="1"/>
      <c r="Z279">
        <v>7.6338999999999997</v>
      </c>
      <c r="AA279" s="1"/>
      <c r="AB279" s="28">
        <v>7.6338999999999997</v>
      </c>
      <c r="AE279" s="29">
        <v>7.7855422527641656</v>
      </c>
      <c r="AF279" s="29">
        <v>7.8193802003106905</v>
      </c>
      <c r="AG279" s="27"/>
      <c r="AH279" s="27">
        <f t="shared" si="22"/>
        <v>7.802461226537428</v>
      </c>
      <c r="AI279" s="1"/>
      <c r="AJ279" s="5"/>
      <c r="AL279" s="5"/>
      <c r="AM279" s="5"/>
      <c r="AN279" s="5"/>
      <c r="AO279" s="5"/>
      <c r="AP279" s="5"/>
      <c r="AQ279" s="31">
        <v>15.301881650029745</v>
      </c>
      <c r="AR279" s="31">
        <v>0.34848914265318259</v>
      </c>
      <c r="AS279" s="31">
        <v>2.3872074625966686</v>
      </c>
      <c r="AT279" s="31">
        <v>1.7739199881915526</v>
      </c>
      <c r="AU279" s="31">
        <v>32.740932717697795</v>
      </c>
      <c r="AV279" s="33"/>
      <c r="AW279">
        <v>1.1153999999999999</v>
      </c>
      <c r="AX279" s="27">
        <v>1.473667891795031</v>
      </c>
      <c r="AY279" s="27">
        <v>1.7162281348544615</v>
      </c>
      <c r="AZ279" s="27">
        <v>1.5949480133247462</v>
      </c>
      <c r="BB279" s="27">
        <v>1.1562599649791629</v>
      </c>
      <c r="BC279" s="27">
        <v>1.3628247256294095</v>
      </c>
      <c r="BD279" s="27">
        <v>1.2595423453042862</v>
      </c>
      <c r="BE279" s="1"/>
      <c r="BF279" s="1"/>
      <c r="BG279" s="1"/>
      <c r="BJ279">
        <v>3.5</v>
      </c>
    </row>
    <row r="280" spans="1:62" x14ac:dyDescent="0.2">
      <c r="A280" s="2">
        <v>279</v>
      </c>
      <c r="B280" s="1" t="s">
        <v>65</v>
      </c>
      <c r="C280" s="25">
        <v>44024</v>
      </c>
      <c r="D280" s="26">
        <v>0.78196759259299142</v>
      </c>
      <c r="E280" s="25">
        <v>44024</v>
      </c>
      <c r="F280" s="26">
        <v>0.49030092592592589</v>
      </c>
      <c r="G280" t="s">
        <v>120</v>
      </c>
      <c r="H280" t="s">
        <v>54</v>
      </c>
      <c r="I280" s="27">
        <v>47.276000000000003</v>
      </c>
      <c r="J280" s="3">
        <v>-122.70866666666667</v>
      </c>
      <c r="K280" s="1">
        <v>38</v>
      </c>
      <c r="L280">
        <v>8</v>
      </c>
      <c r="M280" s="27"/>
      <c r="N280">
        <v>10.336</v>
      </c>
      <c r="O280">
        <v>10.25</v>
      </c>
      <c r="P280">
        <v>12.520300000000001</v>
      </c>
      <c r="Q280" s="1"/>
      <c r="R280" s="1"/>
      <c r="S280" s="1"/>
      <c r="T280">
        <v>29.3398</v>
      </c>
      <c r="U280" s="3"/>
      <c r="V280" s="1"/>
      <c r="W280" s="1"/>
      <c r="X280">
        <v>22.102699999999999</v>
      </c>
      <c r="Y280" s="1"/>
      <c r="Z280">
        <v>7.7157</v>
      </c>
      <c r="AA280" s="1"/>
      <c r="AB280" s="28">
        <v>7.7157</v>
      </c>
      <c r="AE280" s="29">
        <v>7.8572830612235123</v>
      </c>
      <c r="AF280" s="29">
        <v>7.8168008088520384</v>
      </c>
      <c r="AG280" s="27"/>
      <c r="AH280" s="27">
        <f t="shared" si="22"/>
        <v>7.8370419350377754</v>
      </c>
      <c r="AI280" s="1"/>
      <c r="AJ280" s="5"/>
      <c r="AK280" t="s">
        <v>69</v>
      </c>
      <c r="AL280" s="5"/>
      <c r="AM280" s="5"/>
      <c r="AN280" s="5"/>
      <c r="AO280" s="5"/>
      <c r="AP280" s="5"/>
      <c r="AQ280" s="31">
        <v>14.268743719809638</v>
      </c>
      <c r="AR280" s="31">
        <v>0.3685073289708507</v>
      </c>
      <c r="AS280" s="31">
        <v>2.6206002906008328</v>
      </c>
      <c r="AT280" s="31">
        <v>1.7580133428911364</v>
      </c>
      <c r="AU280" s="31">
        <v>31.82449175014872</v>
      </c>
      <c r="AV280" s="33"/>
      <c r="AW280">
        <v>0.7752</v>
      </c>
      <c r="AX280" s="27">
        <v>1.25399069053366</v>
      </c>
      <c r="AY280" s="27">
        <v>1.2082246069375406</v>
      </c>
      <c r="AZ280" s="27">
        <v>1.2311076487356003</v>
      </c>
      <c r="BB280" s="27">
        <v>1.3157451554340818</v>
      </c>
      <c r="BC280" s="27">
        <v>1.1485241238689112</v>
      </c>
      <c r="BD280" s="27">
        <v>1.2321346396514965</v>
      </c>
      <c r="BE280" s="1"/>
      <c r="BF280" s="1"/>
      <c r="BG280" s="1"/>
      <c r="BJ280">
        <v>3.5</v>
      </c>
    </row>
    <row r="281" spans="1:62" x14ac:dyDescent="0.2">
      <c r="A281" s="2">
        <v>280</v>
      </c>
      <c r="B281" s="1" t="s">
        <v>65</v>
      </c>
      <c r="C281" s="25">
        <v>44024</v>
      </c>
      <c r="D281" s="26">
        <v>0.7824537037013215</v>
      </c>
      <c r="E281" s="25">
        <v>44024</v>
      </c>
      <c r="F281" s="26">
        <v>0.49078703703703702</v>
      </c>
      <c r="G281" t="s">
        <v>120</v>
      </c>
      <c r="H281" t="s">
        <v>54</v>
      </c>
      <c r="I281" s="27">
        <v>47.276000000000003</v>
      </c>
      <c r="J281" s="3">
        <v>-122.70866666666667</v>
      </c>
      <c r="K281" s="1">
        <v>38</v>
      </c>
      <c r="L281">
        <v>9</v>
      </c>
      <c r="M281" s="27"/>
      <c r="N281">
        <v>5.3970000000000002</v>
      </c>
      <c r="O281">
        <v>5.3520000000000003</v>
      </c>
      <c r="P281">
        <v>14.0494</v>
      </c>
      <c r="Q281" s="1"/>
      <c r="R281" s="1"/>
      <c r="S281" s="1"/>
      <c r="T281">
        <v>29.281199999999998</v>
      </c>
      <c r="U281" s="3"/>
      <c r="V281" s="1"/>
      <c r="W281" s="1"/>
      <c r="X281">
        <v>21.762699999999999</v>
      </c>
      <c r="Y281" s="1"/>
      <c r="Z281">
        <v>11.2867</v>
      </c>
      <c r="AA281" s="1"/>
      <c r="AB281" s="28">
        <v>11.2867</v>
      </c>
      <c r="AE281" s="29"/>
      <c r="AF281" s="29"/>
      <c r="AG281" s="27"/>
      <c r="AH281" s="27"/>
      <c r="AI281" s="1"/>
      <c r="AJ281" s="5"/>
      <c r="AL281" s="5"/>
      <c r="AM281" s="5"/>
      <c r="AN281" s="5"/>
      <c r="AO281" s="5"/>
      <c r="AP281" s="5"/>
      <c r="AQ281" s="31"/>
      <c r="AR281" s="31"/>
      <c r="AS281" s="31"/>
      <c r="AT281" s="31"/>
      <c r="AU281" s="31"/>
      <c r="AV281" s="33"/>
      <c r="AW281">
        <v>10.759399999999999</v>
      </c>
      <c r="AX281" s="27"/>
      <c r="AY281" s="27"/>
      <c r="AZ281" s="27"/>
      <c r="BB281" s="27"/>
      <c r="BC281" s="27"/>
      <c r="BD281" s="27"/>
      <c r="BE281" s="1"/>
      <c r="BF281" s="1"/>
      <c r="BG281" s="1"/>
      <c r="BJ281">
        <v>3.5</v>
      </c>
    </row>
    <row r="282" spans="1:62" x14ac:dyDescent="0.2">
      <c r="A282" s="2">
        <v>281</v>
      </c>
      <c r="B282" s="1" t="s">
        <v>65</v>
      </c>
      <c r="C282" s="25">
        <v>44024</v>
      </c>
      <c r="D282" s="26">
        <v>0.7825347222169512</v>
      </c>
      <c r="E282" s="25">
        <v>44024</v>
      </c>
      <c r="F282" s="26">
        <v>0.49086805555555557</v>
      </c>
      <c r="G282" t="s">
        <v>120</v>
      </c>
      <c r="H282" t="s">
        <v>54</v>
      </c>
      <c r="I282" s="27">
        <v>47.276000000000003</v>
      </c>
      <c r="J282" s="3">
        <v>-122.70866666666667</v>
      </c>
      <c r="K282" s="1">
        <v>38</v>
      </c>
      <c r="L282">
        <v>10</v>
      </c>
      <c r="M282" s="27"/>
      <c r="N282">
        <v>5.3929999999999998</v>
      </c>
      <c r="O282">
        <v>5.3490000000000002</v>
      </c>
      <c r="P282">
        <v>14.047800000000001</v>
      </c>
      <c r="Q282" s="1"/>
      <c r="R282" s="1"/>
      <c r="S282" s="1"/>
      <c r="T282">
        <v>29.281300000000002</v>
      </c>
      <c r="U282" s="3"/>
      <c r="V282" s="1"/>
      <c r="W282" s="1"/>
      <c r="X282">
        <v>21.763100000000001</v>
      </c>
      <c r="Y282" s="1"/>
      <c r="Z282">
        <v>11.2933</v>
      </c>
      <c r="AA282" s="1"/>
      <c r="AB282" s="28">
        <v>11.2933</v>
      </c>
      <c r="AE282" s="29">
        <v>10.832419137502436</v>
      </c>
      <c r="AF282" s="29">
        <v>11.018678126644671</v>
      </c>
      <c r="AG282" s="27"/>
      <c r="AH282" s="27">
        <f t="shared" ref="AH282:AH283" si="23">AVERAGE(AE282:AF282)</f>
        <v>10.925548632073554</v>
      </c>
      <c r="AI282" s="1"/>
      <c r="AJ282" s="5"/>
      <c r="AL282" s="5"/>
      <c r="AM282" s="5"/>
      <c r="AN282" s="5"/>
      <c r="AO282" s="5"/>
      <c r="AP282" s="5"/>
      <c r="AQ282" s="31">
        <v>3.7608547359012494</v>
      </c>
      <c r="AR282" s="31">
        <v>0.20227819702558</v>
      </c>
      <c r="AS282" s="31">
        <v>0.40804276637418202</v>
      </c>
      <c r="AT282" s="31">
        <v>0.73145638013087455</v>
      </c>
      <c r="AU282" s="31">
        <v>13.028943036853063</v>
      </c>
      <c r="AV282" s="33"/>
      <c r="AW282">
        <v>11.980600000000001</v>
      </c>
      <c r="AX282" s="27">
        <v>13.821357246027929</v>
      </c>
      <c r="AY282" s="27">
        <v>15.285871921103736</v>
      </c>
      <c r="AZ282" s="27">
        <v>14.553614583565832</v>
      </c>
      <c r="BB282" s="27">
        <v>3.1713104201011033</v>
      </c>
      <c r="BC282" s="27">
        <v>2.7254297740575577</v>
      </c>
      <c r="BD282" s="27">
        <v>2.9483700970793305</v>
      </c>
      <c r="BE282" s="1"/>
      <c r="BF282" s="1"/>
      <c r="BG282" s="1"/>
      <c r="BJ282">
        <v>3.5</v>
      </c>
    </row>
    <row r="283" spans="1:62" x14ac:dyDescent="0.2">
      <c r="A283" s="2">
        <v>282</v>
      </c>
      <c r="B283" s="1" t="s">
        <v>65</v>
      </c>
      <c r="C283" s="25">
        <v>44024</v>
      </c>
      <c r="D283" s="26">
        <v>0.78295138888643123</v>
      </c>
      <c r="E283" s="25">
        <v>44024</v>
      </c>
      <c r="F283" s="26">
        <v>0.49128472222222225</v>
      </c>
      <c r="G283" t="s">
        <v>120</v>
      </c>
      <c r="H283" t="s">
        <v>54</v>
      </c>
      <c r="I283" s="27">
        <v>47.276000000000003</v>
      </c>
      <c r="J283" s="3">
        <v>-122.70866666666667</v>
      </c>
      <c r="K283" s="1">
        <v>38</v>
      </c>
      <c r="L283">
        <v>11</v>
      </c>
      <c r="M283" s="27"/>
      <c r="N283">
        <v>2.855</v>
      </c>
      <c r="O283">
        <v>2.831</v>
      </c>
      <c r="P283">
        <v>14.0854</v>
      </c>
      <c r="Q283" s="1"/>
      <c r="R283" s="1"/>
      <c r="S283" s="1"/>
      <c r="T283">
        <v>29.276199999999999</v>
      </c>
      <c r="U283" s="3"/>
      <c r="V283" s="1"/>
      <c r="W283" s="1"/>
      <c r="X283">
        <v>21.7516</v>
      </c>
      <c r="Y283" s="1"/>
      <c r="Z283">
        <v>11.2805</v>
      </c>
      <c r="AA283" s="1"/>
      <c r="AB283" s="28">
        <v>11.2805</v>
      </c>
      <c r="AE283" s="29">
        <v>11.545500773940478</v>
      </c>
      <c r="AF283" s="29">
        <v>11.599695643995954</v>
      </c>
      <c r="AG283" s="27"/>
      <c r="AH283" s="27">
        <f t="shared" si="23"/>
        <v>11.572598208968216</v>
      </c>
      <c r="AI283" s="1"/>
      <c r="AJ283" s="5"/>
      <c r="AL283" s="5"/>
      <c r="AM283" s="5"/>
      <c r="AN283" s="5"/>
      <c r="AO283" s="5"/>
      <c r="AP283" s="5"/>
      <c r="AQ283" s="31">
        <v>2.1892447117192146</v>
      </c>
      <c r="AR283" s="31">
        <v>0.18779641023200475</v>
      </c>
      <c r="AS283" s="31">
        <v>0.18958134967281381</v>
      </c>
      <c r="AT283" s="31">
        <v>0.62587683283759665</v>
      </c>
      <c r="AU283" s="31">
        <v>11.086410392444972</v>
      </c>
      <c r="AV283" s="33"/>
      <c r="AW283">
        <v>10.1746</v>
      </c>
      <c r="AX283" s="27">
        <v>17.070749181352376</v>
      </c>
      <c r="AY283" s="27">
        <v>16.475790094602829</v>
      </c>
      <c r="AZ283" s="27">
        <v>16.773269637977602</v>
      </c>
      <c r="BB283" s="27">
        <v>2.7926143847766589</v>
      </c>
      <c r="BC283" s="27">
        <v>2.8319549102358832</v>
      </c>
      <c r="BD283" s="27">
        <v>2.8122846475062708</v>
      </c>
      <c r="BE283" s="1"/>
      <c r="BF283" s="1"/>
      <c r="BG283" s="1"/>
      <c r="BJ283">
        <v>3.5</v>
      </c>
    </row>
    <row r="284" spans="1:62" x14ac:dyDescent="0.2">
      <c r="A284" s="2">
        <v>283</v>
      </c>
      <c r="B284" s="1" t="s">
        <v>65</v>
      </c>
      <c r="C284" s="25">
        <v>44024</v>
      </c>
      <c r="D284" s="26">
        <v>0.78302083333255723</v>
      </c>
      <c r="E284" s="25">
        <v>44024</v>
      </c>
      <c r="F284" s="26">
        <v>0.4913541666666667</v>
      </c>
      <c r="G284" t="s">
        <v>120</v>
      </c>
      <c r="H284" t="s">
        <v>54</v>
      </c>
      <c r="I284" s="27">
        <v>47.276000000000003</v>
      </c>
      <c r="J284" s="3">
        <v>-122.70866666666667</v>
      </c>
      <c r="K284" s="1">
        <v>38</v>
      </c>
      <c r="L284">
        <v>12</v>
      </c>
      <c r="M284" s="27"/>
      <c r="N284">
        <v>2.8420000000000001</v>
      </c>
      <c r="O284">
        <v>2.819</v>
      </c>
      <c r="P284">
        <v>14.0763</v>
      </c>
      <c r="Q284" s="1"/>
      <c r="R284" s="1"/>
      <c r="S284" s="1"/>
      <c r="T284">
        <v>29.276900000000001</v>
      </c>
      <c r="U284" s="3"/>
      <c r="V284" s="1"/>
      <c r="W284" s="1"/>
      <c r="X284">
        <v>21.754000000000001</v>
      </c>
      <c r="Y284" s="1"/>
      <c r="Z284">
        <v>11.2834</v>
      </c>
      <c r="AA284" s="1"/>
      <c r="AB284" s="28">
        <v>11.2834</v>
      </c>
      <c r="AE284" s="29"/>
      <c r="AF284" s="29"/>
      <c r="AG284" s="27"/>
      <c r="AH284" s="27"/>
      <c r="AI284" s="1"/>
      <c r="AJ284" s="5"/>
      <c r="AL284" s="5"/>
      <c r="AM284" s="5"/>
      <c r="AN284" s="5"/>
      <c r="AO284" s="5"/>
      <c r="AP284" s="5"/>
      <c r="AQ284" s="33"/>
      <c r="AR284" s="33"/>
      <c r="AS284" s="2"/>
      <c r="AT284" s="2"/>
      <c r="AU284" s="33"/>
      <c r="AV284" s="33"/>
      <c r="AW284">
        <v>11.144600000000001</v>
      </c>
      <c r="AX284" s="33"/>
      <c r="AY284" s="33"/>
      <c r="AZ284" s="27"/>
      <c r="BB284" s="27"/>
      <c r="BC284" s="27"/>
      <c r="BD284" s="27"/>
      <c r="BE284" s="1"/>
      <c r="BF284" s="1"/>
      <c r="BG284" s="1"/>
      <c r="BJ284">
        <v>3.5</v>
      </c>
    </row>
    <row r="285" spans="1:62" x14ac:dyDescent="0.2">
      <c r="Q285" s="1"/>
      <c r="R285" s="1"/>
      <c r="S285" s="1"/>
      <c r="U285" s="1"/>
      <c r="V285" s="3"/>
      <c r="W285" s="1"/>
      <c r="Y285" s="1"/>
      <c r="AA285" s="3"/>
      <c r="AB285" s="1"/>
      <c r="AC285" s="1"/>
      <c r="AD285" s="1"/>
      <c r="AJ285" s="1"/>
      <c r="AK285" s="5"/>
      <c r="AM285" s="5"/>
      <c r="AN285" s="5"/>
      <c r="AO285" s="5"/>
      <c r="AP285" s="5"/>
      <c r="AQ285" s="5"/>
      <c r="BF285" s="1"/>
      <c r="BG285" s="1"/>
      <c r="BH285" s="1"/>
    </row>
    <row r="286" spans="1:62" x14ac:dyDescent="0.2">
      <c r="Q286" s="1"/>
      <c r="R286" s="1"/>
      <c r="S286" s="1"/>
      <c r="U286" s="1"/>
      <c r="V286" s="3"/>
      <c r="W286" s="1"/>
      <c r="Y286" s="1"/>
      <c r="AA286" s="3"/>
      <c r="AB286" s="1"/>
      <c r="AC286" s="1"/>
      <c r="AD286" s="1"/>
      <c r="AJ286" s="1"/>
      <c r="AK286" s="5"/>
      <c r="AM286" s="5"/>
      <c r="AN286" s="5"/>
      <c r="AO286" s="5"/>
      <c r="AP286" s="5"/>
      <c r="AQ286" s="5"/>
      <c r="BF286" s="1"/>
      <c r="BG286" s="1"/>
      <c r="BH286" s="1"/>
    </row>
    <row r="287" spans="1:62" x14ac:dyDescent="0.2">
      <c r="Q287" s="1"/>
      <c r="R287" s="1"/>
      <c r="S287" s="1"/>
      <c r="U287" s="1"/>
      <c r="V287" s="3"/>
      <c r="W287" s="1"/>
      <c r="Y287" s="1"/>
      <c r="AA287" s="3"/>
      <c r="AB287" s="1"/>
      <c r="AC287" s="1"/>
      <c r="AD287" s="1"/>
      <c r="AJ287" s="1"/>
      <c r="AK287" s="5"/>
      <c r="AM287" s="5"/>
      <c r="AN287" s="5"/>
      <c r="AO287" s="5"/>
      <c r="AP287" s="5"/>
      <c r="AQ287" s="5"/>
      <c r="BF287" s="1"/>
      <c r="BG287" s="1"/>
      <c r="BH287" s="1"/>
    </row>
    <row r="288" spans="1:62" x14ac:dyDescent="0.2">
      <c r="Q288" s="1"/>
      <c r="R288" s="1"/>
      <c r="S288" s="1"/>
      <c r="U288" s="1"/>
      <c r="V288" s="3"/>
      <c r="W288" s="1"/>
      <c r="Y288" s="1"/>
      <c r="AA288" s="3"/>
      <c r="AB288" s="1"/>
      <c r="AC288" s="1"/>
      <c r="AD288" s="1"/>
      <c r="AJ288" s="1"/>
      <c r="AK288" s="5"/>
      <c r="AM288" s="5"/>
      <c r="AN288" s="5"/>
      <c r="AO288" s="5"/>
      <c r="AP288" s="5"/>
      <c r="AQ288" s="5"/>
      <c r="BF288" s="1"/>
      <c r="BG288" s="1"/>
      <c r="BH288" s="1"/>
    </row>
    <row r="289" spans="17:60" x14ac:dyDescent="0.2">
      <c r="Q289" s="1"/>
      <c r="R289" s="1"/>
      <c r="S289" s="1"/>
      <c r="U289" s="1"/>
      <c r="V289" s="3"/>
      <c r="W289" s="1"/>
      <c r="Y289" s="1"/>
      <c r="AA289" s="3"/>
      <c r="AB289" s="1"/>
      <c r="AC289" s="1"/>
      <c r="AD289" s="1"/>
      <c r="AJ289" s="1"/>
      <c r="AK289" s="5"/>
      <c r="AM289" s="5"/>
      <c r="AN289" s="5"/>
      <c r="AO289" s="5"/>
      <c r="AP289" s="5"/>
      <c r="AQ289" s="5"/>
      <c r="BF289" s="1"/>
      <c r="BG289" s="1"/>
      <c r="BH289" s="1"/>
    </row>
    <row r="290" spans="17:60" x14ac:dyDescent="0.2">
      <c r="Q290" s="1"/>
      <c r="R290" s="1"/>
      <c r="S290" s="1"/>
      <c r="U290" s="1"/>
      <c r="V290" s="3"/>
      <c r="W290" s="1"/>
      <c r="Y290" s="1"/>
      <c r="AA290" s="3"/>
      <c r="AB290" s="1"/>
      <c r="AC290" s="1"/>
      <c r="AD290" s="1"/>
      <c r="AJ290" s="1"/>
      <c r="AK290" s="5"/>
      <c r="AM290" s="5"/>
      <c r="AN290" s="5"/>
      <c r="AO290" s="5"/>
      <c r="AP290" s="5"/>
      <c r="AQ290" s="5"/>
      <c r="BF290" s="1"/>
      <c r="BG290" s="1"/>
      <c r="BH290" s="1"/>
    </row>
    <row r="291" spans="17:60" x14ac:dyDescent="0.2">
      <c r="Q291" s="1"/>
      <c r="R291" s="1"/>
      <c r="S291" s="1"/>
      <c r="U291" s="1"/>
      <c r="V291" s="3"/>
      <c r="W291" s="1"/>
      <c r="Y291" s="1"/>
      <c r="AA291" s="3"/>
      <c r="AB291" s="1"/>
      <c r="AC291" s="1"/>
      <c r="AD291" s="1"/>
      <c r="AJ291" s="1"/>
      <c r="AK291" s="5"/>
      <c r="AM291" s="5"/>
      <c r="AN291" s="5"/>
      <c r="AO291" s="5"/>
      <c r="AP291" s="5"/>
      <c r="AQ291" s="5"/>
      <c r="BF291" s="1"/>
      <c r="BG291" s="1"/>
      <c r="BH291" s="1"/>
    </row>
    <row r="292" spans="17:60" x14ac:dyDescent="0.2">
      <c r="Q292" s="1"/>
      <c r="R292" s="1"/>
      <c r="S292" s="1"/>
      <c r="U292" s="1"/>
      <c r="V292" s="3"/>
      <c r="W292" s="1"/>
      <c r="Y292" s="1"/>
      <c r="AA292" s="3"/>
      <c r="AB292" s="1"/>
      <c r="AC292" s="1"/>
      <c r="AD292" s="1"/>
      <c r="AJ292" s="1"/>
      <c r="AK292" s="5"/>
      <c r="AM292" s="5"/>
      <c r="AN292" s="5"/>
      <c r="AO292" s="5"/>
      <c r="AP292" s="5"/>
      <c r="AQ292" s="5"/>
      <c r="BF292" s="1"/>
      <c r="BG292" s="1"/>
      <c r="BH292" s="1"/>
    </row>
    <row r="293" spans="17:60" x14ac:dyDescent="0.2">
      <c r="Q293" s="1"/>
      <c r="R293" s="1"/>
      <c r="S293" s="1"/>
      <c r="U293" s="1"/>
      <c r="V293" s="3"/>
      <c r="W293" s="1"/>
      <c r="Y293" s="1"/>
      <c r="AA293" s="3"/>
      <c r="AB293" s="1"/>
      <c r="AC293" s="1"/>
      <c r="AD293" s="1"/>
      <c r="AJ293" s="1"/>
      <c r="AK293" s="5"/>
      <c r="AM293" s="5"/>
      <c r="AN293" s="5"/>
      <c r="AO293" s="5"/>
      <c r="AP293" s="5"/>
      <c r="AQ293" s="5"/>
      <c r="BF293" s="1"/>
      <c r="BG293" s="1"/>
      <c r="BH293" s="1"/>
    </row>
    <row r="294" spans="17:60" x14ac:dyDescent="0.2">
      <c r="Q294" s="1"/>
      <c r="R294" s="1"/>
      <c r="S294" s="1"/>
      <c r="U294" s="1"/>
      <c r="V294" s="3"/>
      <c r="W294" s="1"/>
      <c r="Y294" s="1"/>
      <c r="AA294" s="3"/>
      <c r="AB294" s="1"/>
      <c r="AC294" s="1"/>
      <c r="AD294" s="1"/>
      <c r="AJ294" s="1"/>
      <c r="AK294" s="5"/>
      <c r="AM294" s="5"/>
      <c r="AN294" s="5"/>
      <c r="AO294" s="5"/>
      <c r="AP294" s="5"/>
      <c r="AQ294" s="5"/>
      <c r="BF294" s="1"/>
      <c r="BG294" s="1"/>
      <c r="BH294" s="1"/>
    </row>
    <row r="295" spans="17:60" x14ac:dyDescent="0.2">
      <c r="Q295" s="1"/>
      <c r="R295" s="1"/>
      <c r="S295" s="1"/>
      <c r="U295" s="1"/>
      <c r="V295" s="3"/>
      <c r="W295" s="1"/>
      <c r="Y295" s="1"/>
      <c r="AA295" s="3"/>
      <c r="AB295" s="1"/>
      <c r="AC295" s="1"/>
      <c r="AD295" s="1"/>
      <c r="AJ295" s="1"/>
      <c r="AK295" s="5"/>
      <c r="AM295" s="5"/>
      <c r="AN295" s="5"/>
      <c r="AO295" s="5"/>
      <c r="AP295" s="5"/>
      <c r="AQ295" s="5"/>
      <c r="BF295" s="1"/>
      <c r="BG295" s="1"/>
      <c r="BH295" s="1"/>
    </row>
    <row r="296" spans="17:60" x14ac:dyDescent="0.2">
      <c r="Q296" s="1"/>
      <c r="R296" s="1"/>
      <c r="S296" s="1"/>
      <c r="U296" s="1"/>
      <c r="V296" s="3"/>
      <c r="W296" s="1"/>
      <c r="Y296" s="1"/>
      <c r="AA296" s="3"/>
      <c r="AB296" s="1"/>
      <c r="AC296" s="1"/>
      <c r="AD296" s="1"/>
      <c r="AJ296" s="1"/>
      <c r="AK296" s="5"/>
      <c r="AM296" s="5"/>
      <c r="AN296" s="5"/>
      <c r="AO296" s="5"/>
      <c r="AP296" s="5"/>
      <c r="AQ296" s="5"/>
      <c r="BF296" s="1"/>
      <c r="BG296" s="1"/>
      <c r="BH296" s="1"/>
    </row>
    <row r="297" spans="17:60" x14ac:dyDescent="0.2">
      <c r="Q297" s="1"/>
      <c r="R297" s="1"/>
      <c r="S297" s="1"/>
      <c r="U297" s="1"/>
      <c r="V297" s="3"/>
      <c r="W297" s="1"/>
      <c r="Y297" s="1"/>
      <c r="AA297" s="3"/>
      <c r="AB297" s="1"/>
      <c r="AC297" s="1"/>
      <c r="AD297" s="1"/>
      <c r="AJ297" s="1"/>
      <c r="AK297" s="5"/>
      <c r="AM297" s="5"/>
      <c r="AN297" s="5"/>
      <c r="AO297" s="5"/>
      <c r="AP297" s="5"/>
      <c r="AQ297" s="5"/>
      <c r="BF297" s="1"/>
      <c r="BG297" s="1"/>
      <c r="BH297" s="1"/>
    </row>
    <row r="298" spans="17:60" x14ac:dyDescent="0.2">
      <c r="Q298" s="1"/>
      <c r="R298" s="1"/>
      <c r="S298" s="1"/>
      <c r="U298" s="1"/>
      <c r="V298" s="3"/>
      <c r="W298" s="1"/>
      <c r="Y298" s="1"/>
      <c r="AA298" s="3"/>
      <c r="AB298" s="1"/>
      <c r="AC298" s="1"/>
      <c r="AD298" s="1"/>
      <c r="AJ298" s="1"/>
      <c r="AK298" s="5"/>
      <c r="AM298" s="5"/>
      <c r="AN298" s="5"/>
      <c r="AO298" s="5"/>
      <c r="AP298" s="5"/>
      <c r="AQ298" s="5"/>
      <c r="BF298" s="1"/>
      <c r="BG298" s="1"/>
      <c r="BH298" s="1"/>
    </row>
    <row r="299" spans="17:60" x14ac:dyDescent="0.2">
      <c r="Q299" s="1"/>
      <c r="R299" s="1"/>
      <c r="S299" s="1"/>
      <c r="U299" s="1"/>
      <c r="V299" s="3"/>
      <c r="W299" s="1"/>
      <c r="Y299" s="1"/>
      <c r="AA299" s="3"/>
      <c r="AB299" s="1"/>
      <c r="AC299" s="1"/>
      <c r="AD299" s="1"/>
      <c r="AJ299" s="1"/>
      <c r="AK299" s="5"/>
      <c r="AM299" s="5"/>
      <c r="AN299" s="5"/>
      <c r="AO299" s="5"/>
      <c r="AP299" s="5"/>
      <c r="AQ299" s="5"/>
      <c r="BF299" s="1"/>
      <c r="BG299" s="1"/>
      <c r="BH299" s="1"/>
    </row>
    <row r="300" spans="17:60" x14ac:dyDescent="0.2">
      <c r="Q300" s="1"/>
      <c r="R300" s="1"/>
      <c r="S300" s="1"/>
      <c r="U300" s="1"/>
      <c r="V300" s="3"/>
      <c r="W300" s="1"/>
      <c r="Y300" s="1"/>
      <c r="AA300" s="3"/>
      <c r="AB300" s="1"/>
      <c r="AC300" s="1"/>
      <c r="AD300" s="1"/>
      <c r="AJ300" s="1"/>
      <c r="AK300" s="5"/>
      <c r="AM300" s="5"/>
      <c r="AN300" s="5"/>
      <c r="AO300" s="5"/>
      <c r="AP300" s="5"/>
      <c r="AQ300" s="5"/>
      <c r="BF300" s="1"/>
      <c r="BG300" s="1"/>
      <c r="BH300" s="1"/>
    </row>
    <row r="301" spans="17:60" x14ac:dyDescent="0.2">
      <c r="Q301" s="1"/>
      <c r="R301" s="1"/>
      <c r="S301" s="1"/>
      <c r="U301" s="1"/>
      <c r="V301" s="3"/>
      <c r="W301" s="1"/>
      <c r="Y301" s="1"/>
      <c r="AA301" s="3"/>
      <c r="AB301" s="1"/>
      <c r="AC301" s="1"/>
      <c r="AD301" s="1"/>
      <c r="AJ301" s="1"/>
      <c r="AK301" s="5"/>
      <c r="AM301" s="5"/>
      <c r="AN301" s="5"/>
      <c r="AO301" s="5"/>
      <c r="AP301" s="5"/>
      <c r="AQ301" s="5"/>
      <c r="BF301" s="1"/>
      <c r="BG301" s="1"/>
      <c r="BH301" s="1"/>
    </row>
    <row r="302" spans="17:60" x14ac:dyDescent="0.2">
      <c r="Q302" s="1"/>
      <c r="R302" s="1"/>
      <c r="S302" s="1"/>
      <c r="U302" s="1"/>
      <c r="V302" s="3"/>
      <c r="W302" s="1"/>
      <c r="Y302" s="1"/>
      <c r="AA302" s="3"/>
      <c r="AB302" s="1"/>
      <c r="AC302" s="1"/>
      <c r="AD302" s="1"/>
      <c r="AJ302" s="1"/>
      <c r="AK302" s="5"/>
      <c r="AM302" s="5"/>
      <c r="AN302" s="5"/>
      <c r="AO302" s="5"/>
      <c r="AP302" s="5"/>
      <c r="AQ302" s="5"/>
      <c r="BF302" s="1"/>
      <c r="BG302" s="1"/>
      <c r="BH302" s="1"/>
    </row>
    <row r="303" spans="17:60" x14ac:dyDescent="0.2">
      <c r="Q303" s="1"/>
      <c r="R303" s="1"/>
      <c r="S303" s="1"/>
      <c r="U303" s="1"/>
      <c r="V303" s="3"/>
      <c r="W303" s="1"/>
      <c r="Y303" s="1"/>
      <c r="AA303" s="3"/>
      <c r="AB303" s="1"/>
      <c r="AC303" s="1"/>
      <c r="AD303" s="1"/>
      <c r="AJ303" s="1"/>
      <c r="AK303" s="5"/>
      <c r="AM303" s="5"/>
      <c r="AN303" s="5"/>
      <c r="AO303" s="5"/>
      <c r="AP303" s="5"/>
      <c r="AQ303" s="5"/>
      <c r="BF303" s="1"/>
      <c r="BG303" s="1"/>
      <c r="BH303" s="1"/>
    </row>
    <row r="304" spans="17:60" x14ac:dyDescent="0.2">
      <c r="Q304" s="1"/>
      <c r="R304" s="1"/>
      <c r="S304" s="1"/>
      <c r="U304" s="1"/>
      <c r="V304" s="3"/>
      <c r="W304" s="1"/>
      <c r="Y304" s="1"/>
      <c r="AA304" s="3"/>
      <c r="AB304" s="1"/>
      <c r="AC304" s="1"/>
      <c r="AD304" s="1"/>
      <c r="AJ304" s="1"/>
      <c r="AK304" s="5"/>
      <c r="AM304" s="5"/>
      <c r="AN304" s="5"/>
      <c r="AO304" s="5"/>
      <c r="AP304" s="5"/>
      <c r="AQ304" s="5"/>
      <c r="BF304" s="1"/>
      <c r="BG304" s="1"/>
      <c r="BH304" s="1"/>
    </row>
    <row r="305" spans="17:60" x14ac:dyDescent="0.2">
      <c r="Q305" s="1"/>
      <c r="R305" s="1"/>
      <c r="S305" s="1"/>
      <c r="U305" s="1"/>
      <c r="V305" s="3"/>
      <c r="W305" s="1"/>
      <c r="Y305" s="1"/>
      <c r="AA305" s="3"/>
      <c r="AB305" s="1"/>
      <c r="AC305" s="1"/>
      <c r="AD305" s="1"/>
      <c r="AJ305" s="1"/>
      <c r="AK305" s="5"/>
      <c r="AM305" s="5"/>
      <c r="AN305" s="5"/>
      <c r="AO305" s="5"/>
      <c r="AP305" s="5"/>
      <c r="AQ305" s="5"/>
      <c r="BF305" s="1"/>
      <c r="BG305" s="1"/>
      <c r="BH305" s="1"/>
    </row>
    <row r="306" spans="17:60" x14ac:dyDescent="0.2">
      <c r="Q306" s="1"/>
      <c r="R306" s="1"/>
      <c r="S306" s="1"/>
      <c r="U306" s="1"/>
      <c r="V306" s="3"/>
      <c r="W306" s="1"/>
      <c r="Y306" s="1"/>
      <c r="AA306" s="3"/>
      <c r="AB306" s="1"/>
      <c r="AC306" s="1"/>
      <c r="AD306" s="1"/>
      <c r="AJ306" s="1"/>
      <c r="AK306" s="5"/>
      <c r="AM306" s="5"/>
      <c r="AN306" s="5"/>
      <c r="AO306" s="5"/>
      <c r="AP306" s="5"/>
      <c r="AQ306" s="5"/>
      <c r="BF306" s="1"/>
      <c r="BG306" s="1"/>
      <c r="BH306" s="1"/>
    </row>
    <row r="307" spans="17:60" x14ac:dyDescent="0.2">
      <c r="Q307" s="1"/>
      <c r="R307" s="1"/>
      <c r="S307" s="1"/>
      <c r="U307" s="1"/>
      <c r="V307" s="3"/>
      <c r="W307" s="1"/>
      <c r="Y307" s="1"/>
      <c r="AA307" s="3"/>
      <c r="AB307" s="1"/>
      <c r="AC307" s="1"/>
      <c r="AD307" s="1"/>
      <c r="AJ307" s="1"/>
      <c r="AK307" s="5"/>
      <c r="AM307" s="5"/>
      <c r="AN307" s="5"/>
      <c r="AO307" s="5"/>
      <c r="AP307" s="5"/>
      <c r="AQ307" s="5"/>
      <c r="BF307" s="1"/>
      <c r="BG307" s="1"/>
      <c r="BH307" s="1"/>
    </row>
    <row r="308" spans="17:60" x14ac:dyDescent="0.2">
      <c r="Q308" s="1"/>
      <c r="R308" s="1"/>
      <c r="S308" s="1"/>
      <c r="U308" s="1"/>
      <c r="V308" s="3"/>
      <c r="W308" s="1"/>
      <c r="Y308" s="1"/>
      <c r="AA308" s="3"/>
      <c r="AB308" s="1"/>
      <c r="AC308" s="1"/>
      <c r="AD308" s="1"/>
      <c r="AJ308" s="1"/>
      <c r="AK308" s="5"/>
      <c r="AM308" s="5"/>
      <c r="AN308" s="5"/>
      <c r="AO308" s="5"/>
      <c r="AP308" s="5"/>
      <c r="AQ308" s="5"/>
      <c r="BF308" s="1"/>
      <c r="BG308" s="1"/>
      <c r="BH308" s="1"/>
    </row>
    <row r="309" spans="17:60" x14ac:dyDescent="0.2">
      <c r="Q309" s="1"/>
      <c r="R309" s="1"/>
      <c r="S309" s="1"/>
      <c r="U309" s="1"/>
      <c r="V309" s="3"/>
      <c r="W309" s="1"/>
      <c r="Y309" s="1"/>
      <c r="AA309" s="3"/>
      <c r="AB309" s="1"/>
      <c r="AC309" s="1"/>
      <c r="AD309" s="1"/>
      <c r="AJ309" s="1"/>
      <c r="AK309" s="5"/>
      <c r="AM309" s="5"/>
      <c r="AN309" s="5"/>
      <c r="AO309" s="5"/>
      <c r="AP309" s="5"/>
      <c r="AQ309" s="5"/>
      <c r="BF309" s="1"/>
      <c r="BG309" s="1"/>
      <c r="BH309" s="1"/>
    </row>
    <row r="310" spans="17:60" x14ac:dyDescent="0.2">
      <c r="Q310" s="1"/>
      <c r="R310" s="1"/>
      <c r="S310" s="1"/>
      <c r="U310" s="1"/>
      <c r="V310" s="3"/>
      <c r="W310" s="1"/>
      <c r="Y310" s="1"/>
      <c r="AA310" s="3"/>
      <c r="AB310" s="1"/>
      <c r="AC310" s="1"/>
      <c r="AD310" s="1"/>
      <c r="AJ310" s="1"/>
      <c r="AK310" s="5"/>
      <c r="AM310" s="5"/>
      <c r="AN310" s="5"/>
      <c r="AO310" s="5"/>
      <c r="AP310" s="5"/>
      <c r="AQ310" s="5"/>
      <c r="BF310" s="1"/>
      <c r="BG310" s="1"/>
      <c r="BH310" s="1"/>
    </row>
    <row r="311" spans="17:60" x14ac:dyDescent="0.2">
      <c r="Q311" s="1"/>
      <c r="R311" s="1"/>
      <c r="S311" s="1"/>
      <c r="U311" s="1"/>
      <c r="V311" s="3"/>
      <c r="W311" s="1"/>
      <c r="Y311" s="1"/>
      <c r="AA311" s="3"/>
      <c r="AB311" s="1"/>
      <c r="AC311" s="1"/>
      <c r="AD311" s="1"/>
      <c r="AJ311" s="1"/>
      <c r="AK311" s="5"/>
      <c r="AM311" s="5"/>
      <c r="AN311" s="5"/>
      <c r="AO311" s="5"/>
      <c r="AP311" s="5"/>
      <c r="AQ311" s="5"/>
      <c r="BF311" s="1"/>
      <c r="BG311" s="1"/>
      <c r="BH311" s="1"/>
    </row>
    <row r="312" spans="17:60" x14ac:dyDescent="0.2">
      <c r="Q312" s="1"/>
      <c r="R312" s="1"/>
      <c r="S312" s="1"/>
      <c r="U312" s="1"/>
      <c r="V312" s="3"/>
      <c r="W312" s="1"/>
      <c r="Y312" s="1"/>
      <c r="AA312" s="3"/>
      <c r="AB312" s="1"/>
      <c r="AC312" s="1"/>
      <c r="AD312" s="1"/>
      <c r="AJ312" s="1"/>
      <c r="AK312" s="5"/>
      <c r="AM312" s="5"/>
      <c r="AN312" s="5"/>
      <c r="AO312" s="5"/>
      <c r="AP312" s="5"/>
      <c r="AQ312" s="5"/>
      <c r="BF312" s="1"/>
      <c r="BG312" s="1"/>
      <c r="BH312" s="1"/>
    </row>
    <row r="313" spans="17:60" x14ac:dyDescent="0.2">
      <c r="Q313" s="1"/>
      <c r="R313" s="1"/>
      <c r="S313" s="1"/>
      <c r="U313" s="1"/>
      <c r="V313" s="3"/>
      <c r="W313" s="1"/>
      <c r="Y313" s="1"/>
      <c r="AA313" s="3"/>
      <c r="AB313" s="1"/>
      <c r="AC313" s="1"/>
      <c r="AD313" s="1"/>
      <c r="AJ313" s="1"/>
      <c r="AK313" s="5"/>
      <c r="AM313" s="5"/>
      <c r="AN313" s="5"/>
      <c r="AO313" s="5"/>
      <c r="AP313" s="5"/>
      <c r="AQ313" s="5"/>
      <c r="BF313" s="1"/>
      <c r="BG313" s="1"/>
      <c r="BH313" s="1"/>
    </row>
    <row r="314" spans="17:60" x14ac:dyDescent="0.2">
      <c r="Q314" s="1"/>
      <c r="R314" s="1"/>
      <c r="S314" s="1"/>
      <c r="U314" s="1"/>
      <c r="V314" s="3"/>
      <c r="W314" s="1"/>
      <c r="Y314" s="1"/>
      <c r="AA314" s="3"/>
      <c r="AB314" s="1"/>
      <c r="AC314" s="1"/>
      <c r="AD314" s="1"/>
      <c r="AJ314" s="1"/>
      <c r="AK314" s="5"/>
      <c r="AM314" s="5"/>
      <c r="AN314" s="5"/>
      <c r="AO314" s="5"/>
      <c r="AP314" s="5"/>
      <c r="AQ314" s="5"/>
      <c r="BF314" s="1"/>
      <c r="BG314" s="1"/>
      <c r="BH314" s="1"/>
    </row>
    <row r="315" spans="17:60" x14ac:dyDescent="0.2">
      <c r="Q315" s="1"/>
      <c r="R315" s="1"/>
      <c r="S315" s="1"/>
      <c r="U315" s="1"/>
      <c r="V315" s="3"/>
      <c r="W315" s="1"/>
      <c r="Y315" s="1"/>
      <c r="AA315" s="3"/>
      <c r="AB315" s="1"/>
      <c r="AC315" s="1"/>
      <c r="AD315" s="1"/>
      <c r="AJ315" s="1"/>
      <c r="AK315" s="5"/>
      <c r="AM315" s="5"/>
      <c r="AN315" s="5"/>
      <c r="AO315" s="5"/>
      <c r="AP315" s="5"/>
      <c r="AQ315" s="5"/>
      <c r="BF315" s="1"/>
      <c r="BG315" s="1"/>
      <c r="BH315" s="1"/>
    </row>
    <row r="316" spans="17:60" x14ac:dyDescent="0.2">
      <c r="Q316" s="1"/>
      <c r="R316" s="1"/>
      <c r="S316" s="1"/>
      <c r="U316" s="1"/>
      <c r="V316" s="3"/>
      <c r="W316" s="1"/>
      <c r="Y316" s="1"/>
      <c r="AA316" s="3"/>
      <c r="AB316" s="1"/>
      <c r="AC316" s="1"/>
      <c r="AD316" s="1"/>
      <c r="AJ316" s="1"/>
      <c r="AK316" s="5"/>
      <c r="AM316" s="5"/>
      <c r="AN316" s="5"/>
      <c r="AO316" s="5"/>
      <c r="AP316" s="5"/>
      <c r="AQ316" s="5"/>
      <c r="BF316" s="1"/>
      <c r="BG316" s="1"/>
      <c r="BH316" s="1"/>
    </row>
    <row r="317" spans="17:60" x14ac:dyDescent="0.2">
      <c r="Q317" s="1"/>
      <c r="R317" s="1"/>
      <c r="S317" s="1"/>
      <c r="U317" s="1"/>
      <c r="V317" s="3"/>
      <c r="W317" s="1"/>
      <c r="Y317" s="1"/>
      <c r="AA317" s="3"/>
      <c r="AB317" s="1"/>
      <c r="AC317" s="1"/>
      <c r="AD317" s="1"/>
      <c r="AJ317" s="1"/>
      <c r="AK317" s="5"/>
      <c r="AM317" s="5"/>
      <c r="AN317" s="5"/>
      <c r="AO317" s="5"/>
      <c r="AP317" s="5"/>
      <c r="AQ317" s="5"/>
      <c r="BF317" s="1"/>
      <c r="BG317" s="1"/>
      <c r="BH317" s="1"/>
    </row>
    <row r="318" spans="17:60" x14ac:dyDescent="0.2">
      <c r="Q318" s="1"/>
      <c r="R318" s="1"/>
      <c r="S318" s="1"/>
      <c r="U318" s="1"/>
      <c r="V318" s="3"/>
      <c r="W318" s="1"/>
      <c r="Y318" s="1"/>
      <c r="AA318" s="3"/>
      <c r="AB318" s="1"/>
      <c r="AC318" s="1"/>
      <c r="AD318" s="1"/>
      <c r="AJ318" s="1"/>
      <c r="AK318" s="5"/>
      <c r="AM318" s="5"/>
      <c r="AN318" s="5"/>
      <c r="AO318" s="5"/>
      <c r="AP318" s="5"/>
      <c r="AQ318" s="5"/>
      <c r="BF318" s="1"/>
      <c r="BG318" s="1"/>
      <c r="BH318" s="1"/>
    </row>
    <row r="319" spans="17:60" x14ac:dyDescent="0.2">
      <c r="Q319" s="1"/>
      <c r="R319" s="1"/>
      <c r="S319" s="1"/>
      <c r="U319" s="1"/>
      <c r="V319" s="3"/>
      <c r="W319" s="1"/>
      <c r="Y319" s="1"/>
      <c r="AA319" s="3"/>
      <c r="AB319" s="1"/>
      <c r="AC319" s="1"/>
      <c r="AD319" s="1"/>
      <c r="AJ319" s="1"/>
      <c r="AK319" s="5"/>
      <c r="AM319" s="5"/>
      <c r="AN319" s="5"/>
      <c r="AO319" s="5"/>
      <c r="AP319" s="5"/>
      <c r="AQ319" s="5"/>
      <c r="BF319" s="1"/>
      <c r="BG319" s="1"/>
      <c r="BH319" s="1"/>
    </row>
    <row r="320" spans="17:60" x14ac:dyDescent="0.2">
      <c r="Q320" s="1"/>
      <c r="R320" s="1"/>
      <c r="S320" s="1"/>
      <c r="U320" s="1"/>
      <c r="V320" s="3"/>
      <c r="W320" s="1"/>
      <c r="Y320" s="1"/>
      <c r="AA320" s="3"/>
      <c r="AB320" s="1"/>
      <c r="AC320" s="1"/>
      <c r="AD320" s="1"/>
      <c r="AJ320" s="1"/>
      <c r="AK320" s="5"/>
      <c r="AM320" s="5"/>
      <c r="AN320" s="5"/>
      <c r="AO320" s="5"/>
      <c r="AP320" s="5"/>
      <c r="AQ320" s="5"/>
      <c r="BF320" s="1"/>
      <c r="BG320" s="1"/>
      <c r="BH320" s="1"/>
    </row>
    <row r="321" spans="17:60" x14ac:dyDescent="0.2">
      <c r="Q321" s="1"/>
      <c r="R321" s="1"/>
      <c r="S321" s="1"/>
      <c r="U321" s="1"/>
      <c r="V321" s="3"/>
      <c r="W321" s="1"/>
      <c r="Y321" s="1"/>
      <c r="AA321" s="3"/>
      <c r="AB321" s="1"/>
      <c r="AC321" s="1"/>
      <c r="AD321" s="1"/>
      <c r="AJ321" s="1"/>
      <c r="AK321" s="5"/>
      <c r="AM321" s="5"/>
      <c r="AN321" s="5"/>
      <c r="AO321" s="5"/>
      <c r="AP321" s="5"/>
      <c r="AQ321" s="5"/>
      <c r="BF321" s="1"/>
      <c r="BG321" s="1"/>
      <c r="BH321" s="1"/>
    </row>
    <row r="322" spans="17:60" x14ac:dyDescent="0.2">
      <c r="Q322" s="1"/>
      <c r="R322" s="1"/>
      <c r="S322" s="1"/>
      <c r="U322" s="1"/>
      <c r="V322" s="3"/>
      <c r="W322" s="1"/>
      <c r="Y322" s="1"/>
      <c r="AA322" s="3"/>
      <c r="AB322" s="1"/>
      <c r="AC322" s="1"/>
      <c r="AD322" s="1"/>
      <c r="AJ322" s="1"/>
      <c r="AK322" s="5"/>
      <c r="AM322" s="5"/>
      <c r="AN322" s="5"/>
      <c r="AO322" s="5"/>
      <c r="AP322" s="5"/>
      <c r="AQ322" s="5"/>
      <c r="BF322" s="1"/>
      <c r="BG322" s="1"/>
      <c r="BH322" s="1"/>
    </row>
    <row r="323" spans="17:60" x14ac:dyDescent="0.2">
      <c r="Q323" s="1"/>
      <c r="R323" s="1"/>
      <c r="S323" s="1"/>
      <c r="U323" s="1"/>
      <c r="V323" s="3"/>
      <c r="W323" s="1"/>
      <c r="Y323" s="1"/>
      <c r="AA323" s="3"/>
      <c r="AB323" s="1"/>
      <c r="AC323" s="1"/>
      <c r="AD323" s="1"/>
      <c r="AJ323" s="1"/>
      <c r="AK323" s="5"/>
      <c r="AM323" s="5"/>
      <c r="AN323" s="5"/>
      <c r="AO323" s="5"/>
      <c r="AP323" s="5"/>
      <c r="AQ323" s="5"/>
      <c r="BF323" s="1"/>
      <c r="BG323" s="1"/>
      <c r="BH323" s="1"/>
    </row>
    <row r="324" spans="17:60" x14ac:dyDescent="0.2">
      <c r="Q324" s="1"/>
      <c r="R324" s="1"/>
      <c r="S324" s="1"/>
      <c r="U324" s="1"/>
      <c r="V324" s="3"/>
      <c r="W324" s="1"/>
      <c r="Y324" s="1"/>
      <c r="AA324" s="3"/>
      <c r="AB324" s="1"/>
      <c r="AC324" s="1"/>
      <c r="AD324" s="1"/>
      <c r="AJ324" s="1"/>
      <c r="AK324" s="5"/>
      <c r="AM324" s="5"/>
      <c r="AN324" s="5"/>
      <c r="AO324" s="5"/>
      <c r="AP324" s="5"/>
      <c r="AQ324" s="5"/>
      <c r="BF324" s="1"/>
      <c r="BG324" s="1"/>
      <c r="BH324" s="1"/>
    </row>
    <row r="325" spans="17:60" x14ac:dyDescent="0.2">
      <c r="Q325" s="1"/>
      <c r="R325" s="1"/>
      <c r="S325" s="1"/>
      <c r="U325" s="1">
        <v>2</v>
      </c>
      <c r="V325" s="3"/>
      <c r="W325" s="1"/>
      <c r="Y325" s="3"/>
      <c r="AA325" s="3"/>
      <c r="AB325" s="1">
        <v>9.3320000000000007</v>
      </c>
      <c r="AC325" s="1">
        <v>2</v>
      </c>
      <c r="AD325" s="3"/>
      <c r="AE325" s="3"/>
      <c r="AJ325" s="1">
        <v>9</v>
      </c>
      <c r="AK325" s="2"/>
      <c r="AM325" s="6"/>
      <c r="AN325" s="6"/>
      <c r="AO325" s="1"/>
      <c r="AQ325" s="6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C13"/>
  <sheetViews>
    <sheetView workbookViewId="0">
      <selection activeCell="A8" sqref="A8:C8"/>
    </sheetView>
  </sheetViews>
  <sheetFormatPr baseColWidth="10" defaultRowHeight="16" x14ac:dyDescent="0.2"/>
  <cols>
    <col min="2" max="2" width="70.33203125" customWidth="1"/>
  </cols>
  <sheetData>
    <row r="1" spans="1:3" ht="17" x14ac:dyDescent="0.2">
      <c r="A1" s="21" t="s">
        <v>53</v>
      </c>
      <c r="B1" s="22" t="s">
        <v>55</v>
      </c>
      <c r="C1" s="21" t="s">
        <v>56</v>
      </c>
    </row>
    <row r="2" spans="1:3" x14ac:dyDescent="0.2">
      <c r="A2" s="8">
        <v>44126</v>
      </c>
      <c r="B2" s="23" t="s">
        <v>57</v>
      </c>
      <c r="C2" s="23" t="s">
        <v>58</v>
      </c>
    </row>
    <row r="3" spans="1:3" x14ac:dyDescent="0.2">
      <c r="A3" s="8">
        <v>44137</v>
      </c>
      <c r="B3" s="23" t="s">
        <v>59</v>
      </c>
      <c r="C3" s="23" t="s">
        <v>58</v>
      </c>
    </row>
    <row r="4" spans="1:3" x14ac:dyDescent="0.2">
      <c r="A4" s="8">
        <v>44137</v>
      </c>
      <c r="B4" s="23" t="s">
        <v>60</v>
      </c>
      <c r="C4" s="23" t="s">
        <v>58</v>
      </c>
    </row>
    <row r="5" spans="1:3" x14ac:dyDescent="0.2">
      <c r="A5" s="8">
        <v>44137</v>
      </c>
      <c r="B5" s="23" t="s">
        <v>61</v>
      </c>
      <c r="C5" s="23" t="s">
        <v>58</v>
      </c>
    </row>
    <row r="6" spans="1:3" x14ac:dyDescent="0.2">
      <c r="A6" s="8">
        <v>44137</v>
      </c>
      <c r="B6" s="23" t="s">
        <v>62</v>
      </c>
      <c r="C6" s="23" t="s">
        <v>58</v>
      </c>
    </row>
    <row r="7" spans="1:3" x14ac:dyDescent="0.2">
      <c r="A7" s="24">
        <v>44606</v>
      </c>
      <c r="B7" s="7" t="s">
        <v>63</v>
      </c>
      <c r="C7" s="23" t="s">
        <v>64</v>
      </c>
    </row>
    <row r="8" spans="1:3" x14ac:dyDescent="0.2">
      <c r="A8" s="11">
        <v>45127</v>
      </c>
      <c r="B8" t="s">
        <v>130</v>
      </c>
      <c r="C8" t="s">
        <v>131</v>
      </c>
    </row>
    <row r="9" spans="1:3" x14ac:dyDescent="0.2">
      <c r="A9" s="35"/>
      <c r="B9" s="36"/>
    </row>
    <row r="10" spans="1:3" x14ac:dyDescent="0.2">
      <c r="A10" s="35"/>
      <c r="B10" s="36"/>
    </row>
    <row r="11" spans="1:3" x14ac:dyDescent="0.2">
      <c r="A11" s="35"/>
      <c r="B11" s="36"/>
    </row>
    <row r="12" spans="1:3" ht="32" customHeight="1" x14ac:dyDescent="0.2">
      <c r="A12" s="9"/>
      <c r="B12" s="10"/>
    </row>
    <row r="13" spans="1:3" x14ac:dyDescent="0.2">
      <c r="A13" s="11"/>
    </row>
  </sheetData>
  <mergeCells count="2">
    <mergeCell ref="A9:A11"/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2023-07-20T20:56:10Z</dcterms:modified>
</cp:coreProperties>
</file>