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2_JuneJuly-Data/"/>
    </mc:Choice>
  </mc:AlternateContent>
  <xr:revisionPtr revIDLastSave="0" documentId="13_ncr:1_{0DAA91A2-F2DB-CD4D-AFE5-C9F1BE8FCE55}" xr6:coauthVersionLast="47" xr6:coauthVersionMax="47" xr10:uidLastSave="{00000000-0000-0000-0000-000000000000}"/>
  <bookViews>
    <workbookView xWindow="-32040" yWindow="-2500" windowWidth="28760" windowHeight="1640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72" i="1" l="1"/>
  <c r="BD271" i="1"/>
  <c r="BD270" i="1"/>
  <c r="BD269" i="1"/>
  <c r="BD268" i="1"/>
  <c r="BD266" i="1"/>
  <c r="BD261" i="1"/>
  <c r="BD260" i="1"/>
  <c r="BD259" i="1"/>
  <c r="BD257" i="1"/>
  <c r="BD255" i="1"/>
  <c r="BD251" i="1"/>
  <c r="BD250" i="1"/>
  <c r="BD249" i="1"/>
  <c r="BD248" i="1"/>
  <c r="BD247" i="1"/>
  <c r="BD246" i="1"/>
  <c r="BD238" i="1"/>
  <c r="BD237" i="1"/>
  <c r="BD236" i="1"/>
  <c r="BD235" i="1"/>
  <c r="BD229" i="1"/>
  <c r="BD228" i="1"/>
  <c r="BD227" i="1"/>
  <c r="BD226" i="1"/>
  <c r="BD225" i="1"/>
  <c r="BD224" i="1"/>
  <c r="BD217" i="1"/>
  <c r="BD216" i="1"/>
  <c r="BD215" i="1"/>
  <c r="BD214" i="1"/>
  <c r="BD213" i="1"/>
  <c r="BD212" i="1"/>
  <c r="BD206" i="1"/>
  <c r="BD205" i="1"/>
  <c r="BD204" i="1"/>
  <c r="BD203" i="1"/>
  <c r="BD202" i="1"/>
  <c r="BD201" i="1"/>
  <c r="BD193" i="1"/>
  <c r="BD192" i="1"/>
  <c r="BD191" i="1"/>
  <c r="BD189" i="1"/>
  <c r="BD188" i="1"/>
  <c r="BD186" i="1"/>
  <c r="BD185" i="1"/>
  <c r="BD184" i="1"/>
  <c r="BD183" i="1"/>
  <c r="BD182" i="1"/>
  <c r="BD181" i="1"/>
  <c r="BD180" i="1"/>
  <c r="BD175" i="1"/>
  <c r="BD174" i="1"/>
  <c r="BD173" i="1"/>
  <c r="BD172" i="1"/>
  <c r="BD171" i="1"/>
  <c r="BD170" i="1"/>
  <c r="BD167" i="1"/>
  <c r="BD166" i="1"/>
  <c r="BD165" i="1"/>
  <c r="BD164" i="1"/>
  <c r="BD163" i="1"/>
  <c r="BD162" i="1"/>
  <c r="BD158" i="1"/>
  <c r="BD157" i="1"/>
  <c r="BD156" i="1"/>
  <c r="BD155" i="1"/>
  <c r="BD154" i="1"/>
  <c r="BD153" i="1"/>
  <c r="BD148" i="1"/>
  <c r="BD147" i="1"/>
  <c r="BD146" i="1"/>
  <c r="BD145" i="1"/>
  <c r="BD144" i="1"/>
  <c r="BD143" i="1"/>
  <c r="BD138" i="1"/>
  <c r="BD136" i="1"/>
  <c r="BD135" i="1"/>
  <c r="BD134" i="1"/>
  <c r="BD133" i="1"/>
  <c r="BD132" i="1"/>
  <c r="BD126" i="1"/>
  <c r="BD125" i="1"/>
  <c r="BD124" i="1"/>
  <c r="BD123" i="1"/>
  <c r="BD120" i="1"/>
  <c r="BD118" i="1"/>
  <c r="BD113" i="1"/>
  <c r="BD112" i="1"/>
  <c r="BD111" i="1"/>
  <c r="BD110" i="1"/>
  <c r="BD108" i="1"/>
  <c r="BD105" i="1"/>
  <c r="BD100" i="1"/>
  <c r="BD99" i="1"/>
  <c r="BD97" i="1"/>
  <c r="BD91" i="1"/>
  <c r="BD90" i="1"/>
  <c r="BD89" i="1"/>
  <c r="BD87" i="1"/>
  <c r="BD86" i="1"/>
  <c r="BD85" i="1"/>
  <c r="BD82" i="1"/>
  <c r="BD81" i="1"/>
  <c r="BD80" i="1"/>
  <c r="BD79" i="1"/>
  <c r="BD78" i="1"/>
  <c r="BD77" i="1"/>
  <c r="BD74" i="1"/>
  <c r="BD72" i="1"/>
  <c r="BD71" i="1"/>
  <c r="BD70" i="1"/>
  <c r="BD69" i="1"/>
  <c r="BD67" i="1"/>
  <c r="BD63" i="1"/>
  <c r="BD62" i="1"/>
  <c r="BD61" i="1"/>
  <c r="BD60" i="1"/>
  <c r="BD59" i="1"/>
  <c r="BD58" i="1"/>
  <c r="BD56" i="1"/>
  <c r="BD55" i="1"/>
  <c r="BD54" i="1"/>
  <c r="BD53" i="1"/>
  <c r="BD52" i="1"/>
  <c r="BD50" i="1"/>
  <c r="BD49" i="1"/>
  <c r="BD48" i="1"/>
  <c r="BD47" i="1"/>
  <c r="BD46" i="1"/>
  <c r="BD45" i="1"/>
  <c r="BD44" i="1"/>
  <c r="BD39" i="1"/>
  <c r="BD37" i="1"/>
  <c r="BD36" i="1"/>
  <c r="BD35" i="1"/>
  <c r="BD33" i="1"/>
  <c r="BD32" i="1"/>
  <c r="BD29" i="1"/>
  <c r="BD28" i="1"/>
  <c r="BD27" i="1"/>
  <c r="BD26" i="1"/>
  <c r="BD25" i="1"/>
  <c r="BD24" i="1"/>
  <c r="BD21" i="1"/>
  <c r="BD19" i="1"/>
  <c r="BD18" i="1"/>
  <c r="BD17" i="1"/>
  <c r="BD16" i="1"/>
  <c r="BD15" i="1"/>
  <c r="BD9" i="1"/>
  <c r="BD8" i="1"/>
  <c r="BD7" i="1"/>
  <c r="BD6" i="1"/>
  <c r="BD5" i="1"/>
  <c r="BD4" i="1"/>
  <c r="AZ272" i="1"/>
  <c r="AZ271" i="1"/>
  <c r="AZ270" i="1"/>
  <c r="AZ269" i="1"/>
  <c r="AZ268" i="1"/>
  <c r="AZ266" i="1"/>
  <c r="AZ261" i="1"/>
  <c r="AZ260" i="1"/>
  <c r="AZ259" i="1"/>
  <c r="AZ257" i="1"/>
  <c r="AZ255" i="1"/>
  <c r="AZ251" i="1"/>
  <c r="AZ250" i="1"/>
  <c r="AZ249" i="1"/>
  <c r="AZ248" i="1"/>
  <c r="AZ247" i="1"/>
  <c r="AZ246" i="1"/>
  <c r="AZ238" i="1"/>
  <c r="AZ237" i="1"/>
  <c r="AZ236" i="1"/>
  <c r="AZ235" i="1"/>
  <c r="AZ229" i="1"/>
  <c r="AZ228" i="1"/>
  <c r="AZ227" i="1"/>
  <c r="AZ226" i="1"/>
  <c r="AZ225" i="1"/>
  <c r="AZ224" i="1"/>
  <c r="AZ217" i="1"/>
  <c r="AZ216" i="1"/>
  <c r="AZ215" i="1"/>
  <c r="AZ214" i="1"/>
  <c r="AZ213" i="1"/>
  <c r="AZ212" i="1"/>
  <c r="AZ206" i="1"/>
  <c r="AZ205" i="1"/>
  <c r="AZ204" i="1"/>
  <c r="AZ203" i="1"/>
  <c r="AZ202" i="1"/>
  <c r="AZ201" i="1"/>
  <c r="AZ193" i="1"/>
  <c r="AZ192" i="1"/>
  <c r="AZ191" i="1"/>
  <c r="AZ189" i="1"/>
  <c r="AZ188" i="1"/>
  <c r="AZ186" i="1"/>
  <c r="AZ185" i="1"/>
  <c r="AZ184" i="1"/>
  <c r="AZ183" i="1"/>
  <c r="AZ182" i="1"/>
  <c r="AZ181" i="1"/>
  <c r="AZ180" i="1"/>
  <c r="AZ175" i="1"/>
  <c r="AZ174" i="1"/>
  <c r="AZ173" i="1"/>
  <c r="AZ172" i="1"/>
  <c r="AZ171" i="1"/>
  <c r="AZ170" i="1"/>
  <c r="AZ167" i="1"/>
  <c r="AZ166" i="1"/>
  <c r="AZ165" i="1"/>
  <c r="AZ164" i="1"/>
  <c r="AZ163" i="1"/>
  <c r="AZ162" i="1"/>
  <c r="AZ158" i="1"/>
  <c r="AZ157" i="1"/>
  <c r="AZ156" i="1"/>
  <c r="AZ155" i="1"/>
  <c r="AZ154" i="1"/>
  <c r="AZ153" i="1"/>
  <c r="AZ148" i="1"/>
  <c r="AZ147" i="1"/>
  <c r="AZ146" i="1"/>
  <c r="AZ145" i="1"/>
  <c r="AZ144" i="1"/>
  <c r="AZ143" i="1"/>
  <c r="AZ138" i="1"/>
  <c r="AZ136" i="1"/>
  <c r="AZ135" i="1"/>
  <c r="AZ134" i="1"/>
  <c r="AZ133" i="1"/>
  <c r="AZ132" i="1"/>
  <c r="AZ126" i="1"/>
  <c r="AZ125" i="1"/>
  <c r="AZ124" i="1"/>
  <c r="AZ123" i="1"/>
  <c r="AZ120" i="1"/>
  <c r="AZ118" i="1"/>
  <c r="AZ113" i="1"/>
  <c r="AZ112" i="1"/>
  <c r="AZ111" i="1"/>
  <c r="AZ110" i="1"/>
  <c r="AZ108" i="1"/>
  <c r="AZ105" i="1"/>
  <c r="AZ100" i="1"/>
  <c r="AZ99" i="1"/>
  <c r="AZ97" i="1"/>
  <c r="AZ91" i="1"/>
  <c r="AZ90" i="1"/>
  <c r="AZ89" i="1"/>
  <c r="AZ87" i="1"/>
  <c r="AZ86" i="1"/>
  <c r="AZ85" i="1"/>
  <c r="AZ82" i="1"/>
  <c r="AZ81" i="1"/>
  <c r="AZ80" i="1"/>
  <c r="AZ79" i="1"/>
  <c r="AZ78" i="1"/>
  <c r="AZ77" i="1"/>
  <c r="AZ74" i="1"/>
  <c r="AZ72" i="1"/>
  <c r="AZ71" i="1"/>
  <c r="AZ70" i="1"/>
  <c r="AZ69" i="1"/>
  <c r="AZ67" i="1"/>
  <c r="AZ63" i="1"/>
  <c r="AZ62" i="1"/>
  <c r="AZ61" i="1"/>
  <c r="AZ60" i="1"/>
  <c r="AZ59" i="1"/>
  <c r="AZ58" i="1"/>
  <c r="AZ56" i="1"/>
  <c r="AZ55" i="1"/>
  <c r="AZ54" i="1"/>
  <c r="AZ53" i="1"/>
  <c r="AZ52" i="1"/>
  <c r="AZ50" i="1"/>
  <c r="AZ49" i="1"/>
  <c r="AZ48" i="1"/>
  <c r="AZ47" i="1"/>
  <c r="AZ46" i="1"/>
  <c r="AZ45" i="1"/>
  <c r="AZ44" i="1"/>
  <c r="AZ39" i="1"/>
  <c r="AZ37" i="1"/>
  <c r="AZ36" i="1"/>
  <c r="AZ35" i="1"/>
  <c r="AZ33" i="1"/>
  <c r="AZ32" i="1"/>
  <c r="AZ29" i="1"/>
  <c r="AZ28" i="1"/>
  <c r="AZ27" i="1"/>
  <c r="AZ26" i="1"/>
  <c r="AZ25" i="1"/>
  <c r="AZ24" i="1"/>
  <c r="AZ21" i="1"/>
  <c r="AZ19" i="1"/>
  <c r="AZ18" i="1"/>
  <c r="AZ17" i="1"/>
  <c r="AZ16" i="1"/>
  <c r="AZ15" i="1"/>
  <c r="AZ9" i="1"/>
  <c r="AZ8" i="1"/>
  <c r="AZ7" i="1"/>
  <c r="AZ6" i="1"/>
  <c r="AZ5" i="1"/>
  <c r="AZ4" i="1"/>
  <c r="AH272" i="1"/>
  <c r="AH271" i="1"/>
  <c r="AH270" i="1"/>
  <c r="AH269" i="1"/>
  <c r="AH268" i="1"/>
  <c r="AH266" i="1"/>
  <c r="AH265" i="1"/>
  <c r="AH263" i="1"/>
  <c r="AH261" i="1"/>
  <c r="AH260" i="1"/>
  <c r="AH259" i="1"/>
  <c r="AH258" i="1"/>
  <c r="AH257" i="1"/>
  <c r="AH255" i="1"/>
  <c r="AH254" i="1"/>
  <c r="AH252" i="1"/>
  <c r="AH251" i="1"/>
  <c r="AH250" i="1"/>
  <c r="AH249" i="1"/>
  <c r="AH248" i="1"/>
  <c r="AH247" i="1"/>
  <c r="AH246" i="1"/>
  <c r="AH245" i="1"/>
  <c r="AH244" i="1"/>
  <c r="AH243" i="1"/>
  <c r="AH242" i="1"/>
  <c r="AH240" i="1"/>
  <c r="AH239" i="1"/>
  <c r="AH238" i="1"/>
  <c r="AH237" i="1"/>
  <c r="AH236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2" i="1"/>
  <c r="AH191" i="1"/>
  <c r="AH189" i="1"/>
  <c r="AH188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59" i="1"/>
  <c r="AH158" i="1"/>
  <c r="AH157" i="1"/>
  <c r="AH156" i="1"/>
  <c r="AH155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6" i="1"/>
  <c r="AH135" i="1"/>
  <c r="AH134" i="1"/>
  <c r="AH133" i="1"/>
  <c r="AH132" i="1"/>
  <c r="AH130" i="1"/>
  <c r="AH127" i="1"/>
  <c r="AH126" i="1"/>
  <c r="AH125" i="1"/>
  <c r="AH124" i="1"/>
  <c r="AH123" i="1"/>
  <c r="AH120" i="1"/>
  <c r="AH118" i="1"/>
  <c r="AH115" i="1"/>
  <c r="AH113" i="1"/>
  <c r="AH112" i="1"/>
  <c r="AH111" i="1"/>
  <c r="AH110" i="1"/>
  <c r="AH108" i="1"/>
  <c r="AH107" i="1"/>
  <c r="AH105" i="1"/>
  <c r="AH104" i="1"/>
  <c r="AH102" i="1"/>
  <c r="AH101" i="1"/>
  <c r="AH100" i="1"/>
  <c r="AH99" i="1"/>
  <c r="AH97" i="1"/>
  <c r="AH96" i="1"/>
  <c r="AH95" i="1"/>
  <c r="AH93" i="1"/>
  <c r="AH91" i="1"/>
  <c r="AH90" i="1"/>
  <c r="AH89" i="1"/>
  <c r="AH87" i="1"/>
  <c r="AH86" i="1"/>
  <c r="AH85" i="1"/>
  <c r="AH83" i="1"/>
  <c r="AH82" i="1"/>
  <c r="AH81" i="1"/>
  <c r="AH80" i="1"/>
  <c r="AH79" i="1"/>
  <c r="AH78" i="1"/>
  <c r="AH77" i="1"/>
  <c r="AH76" i="1"/>
  <c r="AH75" i="1"/>
  <c r="AH74" i="1"/>
  <c r="AH72" i="1"/>
  <c r="AH71" i="1"/>
  <c r="AH70" i="1"/>
  <c r="AH69" i="1"/>
  <c r="AH67" i="1"/>
  <c r="AH66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19" i="1"/>
  <c r="AH18" i="1"/>
  <c r="AH17" i="1"/>
  <c r="AH16" i="1"/>
  <c r="AH15" i="1"/>
  <c r="AH14" i="1"/>
  <c r="AH13" i="1"/>
  <c r="AH12" i="1"/>
  <c r="AH10" i="1"/>
  <c r="AH9" i="1"/>
  <c r="AH8" i="1"/>
  <c r="AH7" i="1"/>
  <c r="AH6" i="1"/>
  <c r="AH5" i="1"/>
  <c r="AH4" i="1"/>
  <c r="AH3" i="1"/>
  <c r="AH2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Simone R. Alin</author>
  </authors>
  <commentList>
    <comment ref="X1" authorId="0" shapeId="0" xr:uid="{D3DA557B-FDAF-AD41-973C-2BB8302A7784}">
      <text>
        <r>
          <rPr>
            <b/>
            <sz val="10"/>
            <color rgb="FF000000"/>
            <rFont val="Tahoma"/>
            <family val="2"/>
          </rPr>
          <t>Simone R. Alin: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Sigma theta, also known as the potential density anomaly.  If provided by whoever processed the CTD data, please include here.  Or else I will calculate later.  Does not need a separate QC flag since calculated from the previous flagged CTD measurements.</t>
        </r>
      </text>
    </comment>
  </commentList>
</comments>
</file>

<file path=xl/sharedStrings.xml><?xml version="1.0" encoding="utf-8"?>
<sst xmlns="http://schemas.openxmlformats.org/spreadsheetml/2006/main" count="1444" uniqueCount="407">
  <si>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</si>
  <si>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</si>
  <si>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</si>
  <si>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</si>
  <si>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</si>
  <si>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</si>
  <si>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</si>
  <si>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</si>
  <si>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</si>
  <si>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</si>
  <si>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</si>
  <si>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</si>
  <si>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</si>
  <si>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</si>
  <si>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</si>
  <si>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</si>
  <si>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</si>
  <si>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</si>
  <si>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</si>
  <si>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</si>
  <si>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</si>
  <si>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</si>
  <si>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</si>
  <si>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</si>
  <si>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</si>
  <si>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</si>
  <si>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</si>
  <si>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</si>
  <si>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</si>
  <si>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</si>
  <si>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</si>
  <si>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</si>
  <si>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</si>
  <si>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</si>
  <si>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</si>
  <si>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</si>
  <si>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</si>
  <si>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</si>
  <si>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</si>
  <si>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</si>
  <si>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</si>
  <si>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</si>
  <si>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</si>
  <si>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</si>
  <si>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</si>
  <si>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</si>
  <si>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</si>
  <si>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</si>
  <si>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</si>
  <si>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</si>
  <si>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</si>
  <si>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</si>
  <si>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</si>
  <si>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CTD/TEMP_COMMENTS</t>
  </si>
  <si>
    <t>CTD/SAL_COMMENTS</t>
  </si>
  <si>
    <t>SALINITY_PSS78_1</t>
  </si>
  <si>
    <t>SALINITY_PSS78_2</t>
  </si>
  <si>
    <t>CTDSAL_FLAG_W</t>
  </si>
  <si>
    <t>CTDOXY_FLAG_W</t>
  </si>
  <si>
    <t>SALINITY_FLAG_W</t>
  </si>
  <si>
    <t>CHLA_FLAG_W</t>
  </si>
  <si>
    <t>PHAEOPIGMENT_FLAG_W</t>
  </si>
  <si>
    <t xml:space="preserve">  RC0080</t>
  </si>
  <si>
    <t xml:space="preserve"> Jun 27 2022</t>
  </si>
  <si>
    <t xml:space="preserve"> 13:06:16</t>
  </si>
  <si>
    <t xml:space="preserve"> 13:07:30</t>
  </si>
  <si>
    <t xml:space="preserve"> 13:09:07</t>
  </si>
  <si>
    <t xml:space="preserve"> 13:10:22</t>
  </si>
  <si>
    <t xml:space="preserve"> 13:11:28</t>
  </si>
  <si>
    <t xml:space="preserve"> 13:12:32</t>
  </si>
  <si>
    <t xml:space="preserve"> 13:13:29</t>
  </si>
  <si>
    <t xml:space="preserve"> 13:14:22</t>
  </si>
  <si>
    <t xml:space="preserve"> 08:56:42</t>
  </si>
  <si>
    <t xml:space="preserve"> 08:56:50</t>
  </si>
  <si>
    <t xml:space="preserve"> 08:58:20</t>
  </si>
  <si>
    <t xml:space="preserve"> 09:00:05</t>
  </si>
  <si>
    <t xml:space="preserve"> 09:01:18</t>
  </si>
  <si>
    <t xml:space="preserve"> 09:02:46</t>
  </si>
  <si>
    <t xml:space="preserve"> 09:04:02</t>
  </si>
  <si>
    <t xml:space="preserve"> 09:05:01</t>
  </si>
  <si>
    <t xml:space="preserve"> 09:06:05</t>
  </si>
  <si>
    <t xml:space="preserve"> 09:07:06</t>
  </si>
  <si>
    <t xml:space="preserve"> 09:07:52</t>
  </si>
  <si>
    <t xml:space="preserve"> 09:07:59</t>
  </si>
  <si>
    <t xml:space="preserve"> 14:30:14</t>
  </si>
  <si>
    <t xml:space="preserve"> 14:33:00</t>
  </si>
  <si>
    <t xml:space="preserve"> 14:34:40</t>
  </si>
  <si>
    <t xml:space="preserve"> 14:36:06</t>
  </si>
  <si>
    <t xml:space="preserve"> 14:37:08</t>
  </si>
  <si>
    <t xml:space="preserve"> 14:38:09</t>
  </si>
  <si>
    <t xml:space="preserve"> 14:39:14</t>
  </si>
  <si>
    <t xml:space="preserve"> 14:40:15</t>
  </si>
  <si>
    <t xml:space="preserve"> 15:52:35</t>
  </si>
  <si>
    <t xml:space="preserve"> 15:52:44</t>
  </si>
  <si>
    <t xml:space="preserve"> 15:54:32</t>
  </si>
  <si>
    <t xml:space="preserve"> 15:55:58</t>
  </si>
  <si>
    <t xml:space="preserve"> 15:57:03</t>
  </si>
  <si>
    <t xml:space="preserve"> 15:57:11</t>
  </si>
  <si>
    <t xml:space="preserve"> 15:58:18</t>
  </si>
  <si>
    <t xml:space="preserve"> 15:59:12</t>
  </si>
  <si>
    <t xml:space="preserve"> 16:00:12</t>
  </si>
  <si>
    <t xml:space="preserve"> 16:00:19</t>
  </si>
  <si>
    <t xml:space="preserve"> 11:35:20</t>
  </si>
  <si>
    <t xml:space="preserve"> 11:38:29</t>
  </si>
  <si>
    <t xml:space="preserve"> 11:40:47</t>
  </si>
  <si>
    <t xml:space="preserve"> 11:42:07</t>
  </si>
  <si>
    <t xml:space="preserve"> 11:43:42</t>
  </si>
  <si>
    <t xml:space="preserve"> 11:45:00</t>
  </si>
  <si>
    <t xml:space="preserve"> 11:46:03</t>
  </si>
  <si>
    <t xml:space="preserve"> 11:47:09</t>
  </si>
  <si>
    <t xml:space="preserve"> 11:48:03</t>
  </si>
  <si>
    <t xml:space="preserve"> 11:49:10</t>
  </si>
  <si>
    <t xml:space="preserve"> Jun 28 2022</t>
  </si>
  <si>
    <t xml:space="preserve"> 13:51:53</t>
  </si>
  <si>
    <t xml:space="preserve"> 13:53:30</t>
  </si>
  <si>
    <t xml:space="preserve"> 13:54:32</t>
  </si>
  <si>
    <t xml:space="preserve"> 13:55:37</t>
  </si>
  <si>
    <t xml:space="preserve"> 13:56:42</t>
  </si>
  <si>
    <t xml:space="preserve"> 13:57:44</t>
  </si>
  <si>
    <t xml:space="preserve"> 13:58:48</t>
  </si>
  <si>
    <t xml:space="preserve"> 12:40:37</t>
  </si>
  <si>
    <t xml:space="preserve"> 12:41:52</t>
  </si>
  <si>
    <t xml:space="preserve"> 12:43:34</t>
  </si>
  <si>
    <t xml:space="preserve"> 12:44:39</t>
  </si>
  <si>
    <t xml:space="preserve"> 12:45:49</t>
  </si>
  <si>
    <t xml:space="preserve"> 12:46:42</t>
  </si>
  <si>
    <t xml:space="preserve"> 12:47:30</t>
  </si>
  <si>
    <t xml:space="preserve"> 10:32:17</t>
  </si>
  <si>
    <t xml:space="preserve"> 10:32:26</t>
  </si>
  <si>
    <t xml:space="preserve"> 10:34:10</t>
  </si>
  <si>
    <t xml:space="preserve"> 10:35:52</t>
  </si>
  <si>
    <t xml:space="preserve"> 10:36:02</t>
  </si>
  <si>
    <t xml:space="preserve"> 10:37:24</t>
  </si>
  <si>
    <t xml:space="preserve"> 10:38:26</t>
  </si>
  <si>
    <t xml:space="preserve"> 10:39:29</t>
  </si>
  <si>
    <t xml:space="preserve"> 10:40:23</t>
  </si>
  <si>
    <t xml:space="preserve"> 10:41:18</t>
  </si>
  <si>
    <t xml:space="preserve"> 10:41:26</t>
  </si>
  <si>
    <t xml:space="preserve"> 08:51:17</t>
  </si>
  <si>
    <t xml:space="preserve"> 08:53:08</t>
  </si>
  <si>
    <t xml:space="preserve"> 08:54:34</t>
  </si>
  <si>
    <t xml:space="preserve"> 08:55:52</t>
  </si>
  <si>
    <t xml:space="preserve"> 08:56:49</t>
  </si>
  <si>
    <t xml:space="preserve"> 08:57:50</t>
  </si>
  <si>
    <t xml:space="preserve"> 08:58:41</t>
  </si>
  <si>
    <t xml:space="preserve"> 08:59:33</t>
  </si>
  <si>
    <t xml:space="preserve"> 15:08:05</t>
  </si>
  <si>
    <t xml:space="preserve"> 15:08:11</t>
  </si>
  <si>
    <t xml:space="preserve"> 15:09:48</t>
  </si>
  <si>
    <t xml:space="preserve"> 15:11:06</t>
  </si>
  <si>
    <t xml:space="preserve"> 15:12:02</t>
  </si>
  <si>
    <t xml:space="preserve"> 15:12:10</t>
  </si>
  <si>
    <t xml:space="preserve"> 15:13:18</t>
  </si>
  <si>
    <t xml:space="preserve"> 15:14:15</t>
  </si>
  <si>
    <t xml:space="preserve"> 15:15:11</t>
  </si>
  <si>
    <t xml:space="preserve"> 15:15:18</t>
  </si>
  <si>
    <t xml:space="preserve"> 16:11:34</t>
  </si>
  <si>
    <t xml:space="preserve"> 16:11:41</t>
  </si>
  <si>
    <t xml:space="preserve"> 16:12:37</t>
  </si>
  <si>
    <t xml:space="preserve"> 16:14:07</t>
  </si>
  <si>
    <t xml:space="preserve"> 16:15:43</t>
  </si>
  <si>
    <t xml:space="preserve"> 16:15:52</t>
  </si>
  <si>
    <t xml:space="preserve"> 16:17:09</t>
  </si>
  <si>
    <t xml:space="preserve"> 16:18:10</t>
  </si>
  <si>
    <t xml:space="preserve"> 16:19:10</t>
  </si>
  <si>
    <t xml:space="preserve"> 16:20:06</t>
  </si>
  <si>
    <t xml:space="preserve"> 16:20:50</t>
  </si>
  <si>
    <t xml:space="preserve"> 16:20:59</t>
  </si>
  <si>
    <t xml:space="preserve"> Jun 29 2022</t>
  </si>
  <si>
    <t xml:space="preserve"> 09:02:48</t>
  </si>
  <si>
    <t xml:space="preserve"> 09:02:57</t>
  </si>
  <si>
    <t xml:space="preserve"> 09:04:04</t>
  </si>
  <si>
    <t xml:space="preserve"> 09:05:05</t>
  </si>
  <si>
    <t xml:space="preserve"> 09:06:04</t>
  </si>
  <si>
    <t xml:space="preserve"> 09:06:14</t>
  </si>
  <si>
    <t xml:space="preserve"> 09:07:13</t>
  </si>
  <si>
    <t xml:space="preserve"> 09:08:09</t>
  </si>
  <si>
    <t xml:space="preserve"> 09:08:55</t>
  </si>
  <si>
    <t xml:space="preserve"> 09:09:02</t>
  </si>
  <si>
    <t xml:space="preserve"> 15:49:39</t>
  </si>
  <si>
    <t xml:space="preserve"> 15:49:46</t>
  </si>
  <si>
    <t xml:space="preserve"> 15:50:40</t>
  </si>
  <si>
    <t xml:space="preserve"> 15:51:59</t>
  </si>
  <si>
    <t xml:space="preserve"> 15:52:09</t>
  </si>
  <si>
    <t xml:space="preserve"> 15:53:16</t>
  </si>
  <si>
    <t xml:space="preserve"> 15:54:00</t>
  </si>
  <si>
    <t xml:space="preserve"> 15:54:20</t>
  </si>
  <si>
    <t xml:space="preserve"> 15:55:08</t>
  </si>
  <si>
    <t xml:space="preserve"> 15:56:05</t>
  </si>
  <si>
    <t xml:space="preserve"> 15:57:52</t>
  </si>
  <si>
    <t xml:space="preserve"> 14:42:29</t>
  </si>
  <si>
    <t xml:space="preserve"> 14:42:38</t>
  </si>
  <si>
    <t xml:space="preserve"> 14:43:53</t>
  </si>
  <si>
    <t xml:space="preserve"> 14:44:57</t>
  </si>
  <si>
    <t xml:space="preserve"> 14:46:28</t>
  </si>
  <si>
    <t xml:space="preserve"> 14:46:38</t>
  </si>
  <si>
    <t xml:space="preserve"> 14:47:48</t>
  </si>
  <si>
    <t xml:space="preserve"> 14:48:50</t>
  </si>
  <si>
    <t xml:space="preserve"> 14:49:49</t>
  </si>
  <si>
    <t xml:space="preserve"> 14:50:35</t>
  </si>
  <si>
    <t xml:space="preserve"> 14:51:23</t>
  </si>
  <si>
    <t xml:space="preserve"> 14:51:30</t>
  </si>
  <si>
    <t xml:space="preserve"> 12:56:27</t>
  </si>
  <si>
    <t xml:space="preserve"> 12:57:42</t>
  </si>
  <si>
    <t xml:space="preserve"> 12:58:54</t>
  </si>
  <si>
    <t xml:space="preserve"> 13:00:16</t>
  </si>
  <si>
    <t xml:space="preserve"> 13:01:45</t>
  </si>
  <si>
    <t xml:space="preserve"> 13:02:57</t>
  </si>
  <si>
    <t xml:space="preserve"> 13:03:55</t>
  </si>
  <si>
    <t xml:space="preserve"> 13:05:09</t>
  </si>
  <si>
    <t xml:space="preserve"> 13:06:03</t>
  </si>
  <si>
    <t xml:space="preserve"> 13:06:48</t>
  </si>
  <si>
    <t xml:space="preserve"> 12:00:16</t>
  </si>
  <si>
    <t xml:space="preserve"> 12:01:46</t>
  </si>
  <si>
    <t xml:space="preserve"> 12:03:12</t>
  </si>
  <si>
    <t xml:space="preserve"> 12:04:51</t>
  </si>
  <si>
    <t xml:space="preserve"> 12:06:08</t>
  </si>
  <si>
    <t xml:space="preserve"> 12:07:43</t>
  </si>
  <si>
    <t xml:space="preserve"> 12:08:28</t>
  </si>
  <si>
    <t xml:space="preserve"> 12:09:20</t>
  </si>
  <si>
    <t xml:space="preserve"> 12:10:16</t>
  </si>
  <si>
    <t xml:space="preserve"> 12:11:05</t>
  </si>
  <si>
    <t xml:space="preserve"> 11:07:51</t>
  </si>
  <si>
    <t xml:space="preserve"> 11:09:23</t>
  </si>
  <si>
    <t xml:space="preserve"> 11:10:37</t>
  </si>
  <si>
    <t xml:space="preserve"> 11:12:14</t>
  </si>
  <si>
    <t xml:space="preserve"> 11:13:32</t>
  </si>
  <si>
    <t xml:space="preserve"> 11:14:27</t>
  </si>
  <si>
    <t xml:space="preserve"> 11:15:28</t>
  </si>
  <si>
    <t xml:space="preserve"> 11:16:25</t>
  </si>
  <si>
    <t xml:space="preserve"> 11:17:09</t>
  </si>
  <si>
    <t xml:space="preserve"> 09:57:37</t>
  </si>
  <si>
    <t xml:space="preserve"> 09:58:38</t>
  </si>
  <si>
    <t xml:space="preserve"> 10:00:10</t>
  </si>
  <si>
    <t xml:space="preserve"> 10:01:24</t>
  </si>
  <si>
    <t xml:space="preserve"> 10:02:20</t>
  </si>
  <si>
    <t xml:space="preserve"> 10:03:15</t>
  </si>
  <si>
    <t xml:space="preserve"> 10:04:05</t>
  </si>
  <si>
    <t xml:space="preserve"> 10:05:01</t>
  </si>
  <si>
    <t xml:space="preserve"> 13:47:30</t>
  </si>
  <si>
    <t xml:space="preserve"> 13:49:04</t>
  </si>
  <si>
    <t xml:space="preserve"> 13:50:19</t>
  </si>
  <si>
    <t xml:space="preserve"> 13:51:39</t>
  </si>
  <si>
    <t xml:space="preserve"> 13:52:55</t>
  </si>
  <si>
    <t xml:space="preserve"> 13:54:13</t>
  </si>
  <si>
    <t xml:space="preserve"> 13:55:14</t>
  </si>
  <si>
    <t xml:space="preserve"> 13:56:10</t>
  </si>
  <si>
    <t xml:space="preserve"> 13:57:03</t>
  </si>
  <si>
    <t xml:space="preserve"> 13:57:48</t>
  </si>
  <si>
    <t xml:space="preserve"> 16:47:04</t>
  </si>
  <si>
    <t xml:space="preserve"> 16:47:12</t>
  </si>
  <si>
    <t xml:space="preserve"> 16:48:37</t>
  </si>
  <si>
    <t xml:space="preserve"> 16:49:39</t>
  </si>
  <si>
    <t xml:space="preserve"> 16:49:46</t>
  </si>
  <si>
    <t xml:space="preserve"> 16:50:49</t>
  </si>
  <si>
    <t xml:space="preserve"> 16:51:42</t>
  </si>
  <si>
    <t xml:space="preserve"> 16:52:24</t>
  </si>
  <si>
    <t xml:space="preserve"> 16:52:31</t>
  </si>
  <si>
    <t xml:space="preserve"> Jun 30 2022</t>
  </si>
  <si>
    <t xml:space="preserve"> 13:21:57</t>
  </si>
  <si>
    <t xml:space="preserve"> 13:23:59</t>
  </si>
  <si>
    <t xml:space="preserve"> 13:25:16</t>
  </si>
  <si>
    <t xml:space="preserve"> 13:26:37</t>
  </si>
  <si>
    <t xml:space="preserve"> 13:27:58</t>
  </si>
  <si>
    <t xml:space="preserve"> 13:29:10</t>
  </si>
  <si>
    <t xml:space="preserve"> 13:30:37</t>
  </si>
  <si>
    <t xml:space="preserve"> 13:31:45</t>
  </si>
  <si>
    <t xml:space="preserve"> 13:32:44</t>
  </si>
  <si>
    <t xml:space="preserve"> 13:33:42</t>
  </si>
  <si>
    <t xml:space="preserve"> 13:34:32</t>
  </si>
  <si>
    <t xml:space="preserve"> 13:35:18</t>
  </si>
  <si>
    <t xml:space="preserve"> 14:30:09</t>
  </si>
  <si>
    <t xml:space="preserve"> 14:31:29</t>
  </si>
  <si>
    <t xml:space="preserve"> 14:32:51</t>
  </si>
  <si>
    <t xml:space="preserve"> 14:35:03</t>
  </si>
  <si>
    <t xml:space="preserve"> 14:36:05</t>
  </si>
  <si>
    <t xml:space="preserve"> 14:37:29</t>
  </si>
  <si>
    <t xml:space="preserve"> 14:38:36</t>
  </si>
  <si>
    <t xml:space="preserve"> 14:39:29</t>
  </si>
  <si>
    <t xml:space="preserve"> 14:40:24</t>
  </si>
  <si>
    <t xml:space="preserve"> 14:41:12</t>
  </si>
  <si>
    <t xml:space="preserve"> 14:42:15</t>
  </si>
  <si>
    <t xml:space="preserve"> 15:20:55</t>
  </si>
  <si>
    <t xml:space="preserve"> 15:22:10</t>
  </si>
  <si>
    <t xml:space="preserve"> 15:23:36</t>
  </si>
  <si>
    <t xml:space="preserve"> 15:25:00</t>
  </si>
  <si>
    <t xml:space="preserve"> 15:26:27</t>
  </si>
  <si>
    <t xml:space="preserve"> 15:27:38</t>
  </si>
  <si>
    <t xml:space="preserve"> 15:29:05</t>
  </si>
  <si>
    <t xml:space="preserve"> 15:30:18</t>
  </si>
  <si>
    <t xml:space="preserve"> 15:31:24</t>
  </si>
  <si>
    <t xml:space="preserve"> 15:32:22</t>
  </si>
  <si>
    <t xml:space="preserve"> 15:33:14</t>
  </si>
  <si>
    <t xml:space="preserve"> 15:34:00</t>
  </si>
  <si>
    <t xml:space="preserve"> 16:31:38</t>
  </si>
  <si>
    <t xml:space="preserve"> 16:31:47</t>
  </si>
  <si>
    <t xml:space="preserve"> 16:33:12</t>
  </si>
  <si>
    <t xml:space="preserve"> 16:34:30</t>
  </si>
  <si>
    <t xml:space="preserve"> 16:35:38</t>
  </si>
  <si>
    <t xml:space="preserve"> 16:35:44</t>
  </si>
  <si>
    <t xml:space="preserve"> 16:36:55</t>
  </si>
  <si>
    <t xml:space="preserve"> 16:38:00</t>
  </si>
  <si>
    <t xml:space="preserve"> 16:38:53</t>
  </si>
  <si>
    <t xml:space="preserve"> 16:39:44</t>
  </si>
  <si>
    <t xml:space="preserve"> 16:40:29</t>
  </si>
  <si>
    <t xml:space="preserve"> 16:40:33</t>
  </si>
  <si>
    <t xml:space="preserve"> Jul 01 2022</t>
  </si>
  <si>
    <t xml:space="preserve"> 08:05:30</t>
  </si>
  <si>
    <t xml:space="preserve"> 08:07:19</t>
  </si>
  <si>
    <t xml:space="preserve"> 08:08:28</t>
  </si>
  <si>
    <t xml:space="preserve"> 08:09:49</t>
  </si>
  <si>
    <t xml:space="preserve"> 08:11:09</t>
  </si>
  <si>
    <t xml:space="preserve"> 08:12:24</t>
  </si>
  <si>
    <t xml:space="preserve"> 08:13:20</t>
  </si>
  <si>
    <t xml:space="preserve"> 08:14:16</t>
  </si>
  <si>
    <t xml:space="preserve"> 08:15:14</t>
  </si>
  <si>
    <t xml:space="preserve"> 08:15:55</t>
  </si>
  <si>
    <t xml:space="preserve"> 09:21:55</t>
  </si>
  <si>
    <t xml:space="preserve"> 09:22:06</t>
  </si>
  <si>
    <t xml:space="preserve"> 09:23:06</t>
  </si>
  <si>
    <t xml:space="preserve"> 09:24:31</t>
  </si>
  <si>
    <t xml:space="preserve"> 09:24:40</t>
  </si>
  <si>
    <t xml:space="preserve"> 09:25:56</t>
  </si>
  <si>
    <t xml:space="preserve"> 09:26:59</t>
  </si>
  <si>
    <t xml:space="preserve"> 09:27:53</t>
  </si>
  <si>
    <t xml:space="preserve"> 09:28:45</t>
  </si>
  <si>
    <t xml:space="preserve"> 09:29:29</t>
  </si>
  <si>
    <t xml:space="preserve"> 09:29:36</t>
  </si>
  <si>
    <t xml:space="preserve"> 11:07:28</t>
  </si>
  <si>
    <t xml:space="preserve"> 11:07:35</t>
  </si>
  <si>
    <t xml:space="preserve"> 11:08:31</t>
  </si>
  <si>
    <t xml:space="preserve"> 11:09:56</t>
  </si>
  <si>
    <t xml:space="preserve"> 11:10:03</t>
  </si>
  <si>
    <t xml:space="preserve"> 11:11:15</t>
  </si>
  <si>
    <t xml:space="preserve"> 11:12:05</t>
  </si>
  <si>
    <t xml:space="preserve"> 11:13:01</t>
  </si>
  <si>
    <t xml:space="preserve"> 11:13:55</t>
  </si>
  <si>
    <t xml:space="preserve"> 11:14:41</t>
  </si>
  <si>
    <t xml:space="preserve"> 11:14:49</t>
  </si>
  <si>
    <t>CTD_PH_NBS</t>
  </si>
  <si>
    <t xml:space="preserve"> 48 01.00 N</t>
  </si>
  <si>
    <t xml:space="preserve"> 47 42.16 N</t>
  </si>
  <si>
    <t xml:space="preserve"> 48 06.45 N</t>
  </si>
  <si>
    <t xml:space="preserve"> 48 14.54 N</t>
  </si>
  <si>
    <t xml:space="preserve"> 47 52.98 N</t>
  </si>
  <si>
    <t xml:space="preserve"> 48 08.65 N</t>
  </si>
  <si>
    <t xml:space="preserve"> 48 11.26 N</t>
  </si>
  <si>
    <t xml:space="preserve"> 48 16.30 N</t>
  </si>
  <si>
    <t xml:space="preserve"> 48 22.35 N</t>
  </si>
  <si>
    <t xml:space="preserve"> 47 58.95 N</t>
  </si>
  <si>
    <t xml:space="preserve"> 47 53.76 N</t>
  </si>
  <si>
    <t xml:space="preserve"> 47 48.12 N</t>
  </si>
  <si>
    <t xml:space="preserve"> 47 22.29 N</t>
  </si>
  <si>
    <t xml:space="preserve"> 47 25.58 N</t>
  </si>
  <si>
    <t xml:space="preserve"> 47 32.87 N</t>
  </si>
  <si>
    <t xml:space="preserve"> 47 36.42 N</t>
  </si>
  <si>
    <t xml:space="preserve"> 47 39.66 N</t>
  </si>
  <si>
    <t xml:space="preserve"> 47 44.18 N</t>
  </si>
  <si>
    <t xml:space="preserve"> 47 29.42 N</t>
  </si>
  <si>
    <t xml:space="preserve"> 47 21.38 N</t>
  </si>
  <si>
    <t xml:space="preserve"> 47 33.40 N</t>
  </si>
  <si>
    <t xml:space="preserve"> 47 27.33 N</t>
  </si>
  <si>
    <t xml:space="preserve"> 47 23.59 N</t>
  </si>
  <si>
    <t xml:space="preserve"> 47 19.25 N</t>
  </si>
  <si>
    <t xml:space="preserve"> 47 10.90 N</t>
  </si>
  <si>
    <t xml:space="preserve"> 47 10.06 N</t>
  </si>
  <si>
    <t xml:space="preserve"> 47 16.58 N</t>
  </si>
  <si>
    <t xml:space="preserve"> 122 18.29 W</t>
  </si>
  <si>
    <t xml:space="preserve"> 122 27.27 W</t>
  </si>
  <si>
    <t xml:space="preserve"> 122 29.38 W</t>
  </si>
  <si>
    <t xml:space="preserve"> 122 33.17 W</t>
  </si>
  <si>
    <t xml:space="preserve"> 122 22.15 W</t>
  </si>
  <si>
    <t xml:space="preserve"> 122 41.35 W</t>
  </si>
  <si>
    <t xml:space="preserve"> 122 51.19 W</t>
  </si>
  <si>
    <t xml:space="preserve"> 123 01.22 W</t>
  </si>
  <si>
    <t xml:space="preserve"> 122 43.00 W</t>
  </si>
  <si>
    <t xml:space="preserve"> 122 37.05 W</t>
  </si>
  <si>
    <t xml:space="preserve"> 122 36.13 W</t>
  </si>
  <si>
    <t xml:space="preserve"> 122 43.02 W</t>
  </si>
  <si>
    <t xml:space="preserve"> 123 07.95 W</t>
  </si>
  <si>
    <t xml:space="preserve"> 123 06.42 W</t>
  </si>
  <si>
    <t xml:space="preserve"> 123 00.43 W</t>
  </si>
  <si>
    <t xml:space="preserve"> 122 56.38 W</t>
  </si>
  <si>
    <t xml:space="preserve"> 122 51.67 W</t>
  </si>
  <si>
    <t xml:space="preserve"> 122 45.68 W</t>
  </si>
  <si>
    <t xml:space="preserve"> 123 03.40 W</t>
  </si>
  <si>
    <t xml:space="preserve"> 123 01.41 W</t>
  </si>
  <si>
    <t xml:space="preserve"> 122 26.60 W</t>
  </si>
  <si>
    <t xml:space="preserve"> 122 24.52 W</t>
  </si>
  <si>
    <t xml:space="preserve"> 122 21.61 W</t>
  </si>
  <si>
    <t xml:space="preserve"> 122 30.20 W</t>
  </si>
  <si>
    <t xml:space="preserve"> 122 38.00 W</t>
  </si>
  <si>
    <t xml:space="preserve"> 122 47.08 W</t>
  </si>
  <si>
    <t xml:space="preserve"> 122 42.47 W</t>
  </si>
  <si>
    <t>Comment</t>
  </si>
  <si>
    <t>Editor</t>
  </si>
  <si>
    <t>Creation of spreadsheet</t>
  </si>
  <si>
    <t>ab</t>
  </si>
  <si>
    <t>Added bottle oxygen data</t>
  </si>
  <si>
    <t>Added bottle chlorophyll data</t>
  </si>
  <si>
    <t>Added bottle nutrient data</t>
  </si>
  <si>
    <t>Added bottle salinity data</t>
  </si>
  <si>
    <t>Fixed bad oxygen point (p15 80 m) and added oxygen flags</t>
  </si>
  <si>
    <t>Calculated co2sys parameters using the following:</t>
  </si>
  <si>
    <t>added pH scale</t>
  </si>
  <si>
    <t>Updated record numbers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</si>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</sst>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:ss;@"/>
    <numFmt numFmtId="166" formatCode="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21" fontId="5" fillId="0" borderId="0" xfId="0" applyNumberFormat="1" applyFont="1"/>
    <xf numFmtId="0" fontId="5" fillId="0" borderId="0" xfId="0" applyFont="1"/>
    <xf numFmtId="165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 wrapText="1"/>
    </xf>
    <xf numFmtId="2" fontId="9" fillId="0" borderId="0" xfId="0" applyNumberFormat="1" applyFont="1"/>
    <xf numFmtId="2" fontId="10" fillId="0" borderId="0" xfId="0" applyNumberFormat="1" applyFont="1"/>
    <xf numFmtId="2" fontId="9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0" borderId="0" xfId="0" applyNumberFormat="1" applyFont="1"/>
    <xf numFmtId="2" fontId="12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14" fontId="2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vertical="center" wrapText="1"/>
    </xf>
    <xf numFmtId="14" fontId="13" fillId="0" borderId="0" xfId="0" applyNumberFormat="1" applyFont="1"/>
    <xf numFmtId="14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1000"/>
  <sheetViews>
    <sheetView tabSelected="1" zoomScale="125" workbookViewId="0">
      <selection activeCell="H13" sqref="H13"/>
    </sheetView>
  </sheetViews>
  <sheetFormatPr baseColWidth="10" defaultRowHeight="16" x14ac:dyDescent="0.2"/>
  <cols>
    <col min="1" max="1" width="10.83203125" style="1"/>
    <col min="3" max="3" width="18.5" customWidth="1"/>
    <col min="4" max="4" width="15.5" style="22"/>
    <col min="5" max="6" width="15.5"/>
    <col min="7" max="7" width="16.5" customWidth="1"/>
    <col min="9" max="9" width="15.5" style="4"/>
    <col min="11" max="12" width="15.5"/>
    <col min="13" max="13" width="15.5" style="26"/>
    <col min="14" max="16" width="15.5"/>
    <col min="18" max="18" width="15.5" style="26"/>
    <col min="20" max="20" width="15.5"/>
    <col min="22" max="22" width="15.5" style="26"/>
    <col min="24" max="24" width="15.5"/>
    <col min="26" max="26" width="17.5" style="5" customWidth="1"/>
    <col min="28" max="28" width="10.83203125" style="7"/>
    <col min="29" max="29" width="10.83203125" style="4"/>
    <col min="31" max="32" width="10.83203125" style="7"/>
    <col min="33" max="36" width="10.83203125" style="4"/>
    <col min="38" max="38" width="12.1640625" customWidth="1"/>
    <col min="39" max="39" width="10.83203125" style="4"/>
    <col min="41" max="41" width="10.83203125" style="7"/>
    <col min="43" max="44" width="10.83203125" style="7"/>
    <col min="45" max="46" width="10.83203125" style="3"/>
    <col min="47" max="48" width="10.83203125" style="7"/>
    <col min="49" max="49" width="10.83203125" style="5"/>
    <col min="50" max="52" width="10.83203125" style="7"/>
    <col min="53" max="53" width="10.83203125" style="1"/>
    <col min="54" max="56" width="10.83203125" style="7"/>
    <col min="57" max="57" width="10.83203125" style="1"/>
  </cols>
  <sheetData>
    <row r="1" spans="1:62" ht="68" x14ac:dyDescent="0.2">
      <c r="A1" s="10" t="s">
        <v>0</v>
      </c>
      <c r="B1" s="10" t="s">
        <v>1</v>
      </c>
      <c r="C1" s="11" t="s">
        <v>2</v>
      </c>
      <c r="D1" s="12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4" t="s">
        <v>8</v>
      </c>
      <c r="J1" s="14" t="s">
        <v>9</v>
      </c>
      <c r="K1" s="15" t="s">
        <v>10</v>
      </c>
      <c r="L1" s="15" t="s">
        <v>11</v>
      </c>
      <c r="M1" s="16" t="s">
        <v>12</v>
      </c>
      <c r="N1" s="14" t="s">
        <v>13</v>
      </c>
      <c r="O1" s="14" t="s">
        <v>14</v>
      </c>
      <c r="P1" s="14" t="s">
        <v>15</v>
      </c>
      <c r="Q1" s="15" t="s">
        <v>17</v>
      </c>
      <c r="R1" s="15" t="s">
        <v>16</v>
      </c>
      <c r="S1" s="14" t="s">
        <v>53</v>
      </c>
      <c r="T1" s="14" t="s">
        <v>18</v>
      </c>
      <c r="U1" s="15" t="s">
        <v>19</v>
      </c>
      <c r="V1" s="15" t="s">
        <v>57</v>
      </c>
      <c r="W1" s="15" t="s">
        <v>54</v>
      </c>
      <c r="X1" s="27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58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  <c r="AJ1" s="17" t="s">
        <v>31</v>
      </c>
      <c r="AK1" s="17" t="s">
        <v>32</v>
      </c>
      <c r="AL1" s="17" t="s">
        <v>339</v>
      </c>
      <c r="AM1" s="27" t="s">
        <v>55</v>
      </c>
      <c r="AN1" s="19" t="s">
        <v>56</v>
      </c>
      <c r="AO1" s="19" t="s">
        <v>59</v>
      </c>
      <c r="AP1" s="10" t="s">
        <v>33</v>
      </c>
      <c r="AQ1" s="17" t="s">
        <v>34</v>
      </c>
      <c r="AR1" s="17" t="s">
        <v>35</v>
      </c>
      <c r="AS1" s="17" t="s">
        <v>36</v>
      </c>
      <c r="AT1" s="17" t="s">
        <v>37</v>
      </c>
      <c r="AU1" s="17" t="s">
        <v>38</v>
      </c>
      <c r="AV1" s="13" t="s">
        <v>39</v>
      </c>
      <c r="AW1" s="17" t="s">
        <v>40</v>
      </c>
      <c r="AX1" s="17" t="s">
        <v>41</v>
      </c>
      <c r="AY1" s="17" t="s">
        <v>42</v>
      </c>
      <c r="AZ1" s="17" t="s">
        <v>43</v>
      </c>
      <c r="BA1" s="14" t="s">
        <v>60</v>
      </c>
      <c r="BB1" s="17" t="s">
        <v>44</v>
      </c>
      <c r="BC1" s="17" t="s">
        <v>45</v>
      </c>
      <c r="BD1" s="17" t="s">
        <v>46</v>
      </c>
      <c r="BE1" s="14" t="s">
        <v>61</v>
      </c>
      <c r="BF1" s="18" t="s">
        <v>47</v>
      </c>
      <c r="BG1" s="18" t="s">
        <v>48</v>
      </c>
      <c r="BH1" s="18" t="s">
        <v>49</v>
      </c>
      <c r="BI1" s="18" t="s">
        <v>50</v>
      </c>
      <c r="BJ1" s="14" t="s">
        <v>51</v>
      </c>
    </row>
    <row r="2" spans="1:62" x14ac:dyDescent="0.2">
      <c r="A2" s="1">
        <v>1</v>
      </c>
      <c r="B2" t="s">
        <v>62</v>
      </c>
      <c r="C2" t="s">
        <v>63</v>
      </c>
      <c r="D2" s="20">
        <v>0.83768518518518509</v>
      </c>
      <c r="E2" s="8">
        <v>44739</v>
      </c>
      <c r="F2" t="s">
        <v>64</v>
      </c>
      <c r="G2" t="s">
        <v>340</v>
      </c>
      <c r="H2" t="s">
        <v>367</v>
      </c>
      <c r="I2" s="23">
        <v>48.016666666666666</v>
      </c>
      <c r="J2" s="4">
        <v>-122.30483333333333</v>
      </c>
      <c r="K2" s="24">
        <v>1</v>
      </c>
      <c r="L2">
        <v>1</v>
      </c>
      <c r="M2" s="25">
        <v>2</v>
      </c>
      <c r="N2">
        <v>101.753</v>
      </c>
      <c r="O2">
        <v>100.874</v>
      </c>
      <c r="P2">
        <v>8.6499000000000006</v>
      </c>
      <c r="Q2" s="2"/>
      <c r="R2" s="26">
        <v>2</v>
      </c>
      <c r="S2" s="2"/>
      <c r="T2">
        <v>29.573799999999999</v>
      </c>
      <c r="U2" s="3"/>
      <c r="V2" s="25">
        <v>2</v>
      </c>
      <c r="W2" s="2"/>
      <c r="X2">
        <v>22.9254</v>
      </c>
      <c r="Y2" s="2"/>
      <c r="Z2" s="5">
        <v>4.9499000000000004</v>
      </c>
      <c r="AA2" s="2"/>
      <c r="AB2" s="7">
        <f>Z2</f>
        <v>4.9499000000000004</v>
      </c>
      <c r="AC2" s="3">
        <v>2</v>
      </c>
      <c r="AE2" s="28">
        <v>5.5335771499451809</v>
      </c>
      <c r="AG2" s="26"/>
      <c r="AH2" s="4">
        <f>AE2</f>
        <v>5.5335771499451809</v>
      </c>
      <c r="AI2" s="3"/>
      <c r="AJ2" s="3">
        <v>2</v>
      </c>
      <c r="AK2" s="5"/>
      <c r="AL2">
        <v>8.375</v>
      </c>
      <c r="AM2" s="3"/>
      <c r="AN2" s="5"/>
      <c r="AO2" s="26"/>
      <c r="AP2" s="5"/>
      <c r="AQ2" s="5">
        <v>29.658095797565128</v>
      </c>
      <c r="AR2" s="5">
        <v>5.1640960555149738E-2</v>
      </c>
      <c r="AS2" s="5">
        <v>5.1579465855044242E-2</v>
      </c>
      <c r="AT2" s="5">
        <v>2.6019958296566839</v>
      </c>
      <c r="AU2" s="5">
        <v>54.280981309033365</v>
      </c>
      <c r="AV2" s="3">
        <v>2</v>
      </c>
      <c r="AW2" s="5">
        <v>3.8399999999999997E-2</v>
      </c>
      <c r="AX2" s="32"/>
      <c r="AY2" s="32"/>
      <c r="AZ2" s="32"/>
      <c r="BA2" s="3"/>
      <c r="BB2" s="32"/>
      <c r="BC2" s="32"/>
      <c r="BD2" s="32"/>
      <c r="BE2" s="3"/>
      <c r="BF2" s="2"/>
      <c r="BG2" s="2"/>
    </row>
    <row r="3" spans="1:62" x14ac:dyDescent="0.2">
      <c r="A3" s="1">
        <v>2</v>
      </c>
      <c r="B3" t="s">
        <v>62</v>
      </c>
      <c r="C3" t="s">
        <v>63</v>
      </c>
      <c r="D3" s="20">
        <v>0.83854166666666663</v>
      </c>
      <c r="E3" s="8">
        <v>44739</v>
      </c>
      <c r="F3" t="s">
        <v>65</v>
      </c>
      <c r="G3" t="s">
        <v>340</v>
      </c>
      <c r="H3" t="s">
        <v>367</v>
      </c>
      <c r="I3" s="23">
        <v>48.016666666666666</v>
      </c>
      <c r="J3" s="4">
        <v>-122.30483333333333</v>
      </c>
      <c r="K3" s="24">
        <v>1</v>
      </c>
      <c r="L3">
        <v>2</v>
      </c>
      <c r="M3" s="25">
        <v>2</v>
      </c>
      <c r="N3">
        <v>81.263999999999996</v>
      </c>
      <c r="O3">
        <v>80.566999999999993</v>
      </c>
      <c r="P3">
        <v>9.0866000000000007</v>
      </c>
      <c r="Q3" s="2"/>
      <c r="R3" s="26">
        <v>2</v>
      </c>
      <c r="S3" s="2"/>
      <c r="T3">
        <v>29.352799999999998</v>
      </c>
      <c r="U3" s="3"/>
      <c r="V3" s="25">
        <v>2</v>
      </c>
      <c r="W3" s="2"/>
      <c r="X3">
        <v>22.688199999999998</v>
      </c>
      <c r="Y3" s="2"/>
      <c r="Z3" s="5">
        <v>5.5895000000000001</v>
      </c>
      <c r="AA3" s="2"/>
      <c r="AB3" s="7">
        <f t="shared" ref="AB3:AB66" si="0">Z3</f>
        <v>5.5895000000000001</v>
      </c>
      <c r="AC3" s="3">
        <v>2</v>
      </c>
      <c r="AE3" s="28">
        <v>5.9608134991725956</v>
      </c>
      <c r="AG3" s="26"/>
      <c r="AH3" s="4">
        <f t="shared" ref="AH3:AH9" si="1">AE3</f>
        <v>5.9608134991725956</v>
      </c>
      <c r="AI3" s="3"/>
      <c r="AJ3" s="3">
        <v>2</v>
      </c>
      <c r="AK3" s="5"/>
      <c r="AL3">
        <v>8.4250000000000007</v>
      </c>
      <c r="AM3" s="3"/>
      <c r="AN3" s="5"/>
      <c r="AO3" s="26"/>
      <c r="AP3" s="5"/>
      <c r="AQ3" s="1"/>
      <c r="AR3" s="3"/>
      <c r="AU3" s="3"/>
      <c r="AV3" s="3"/>
      <c r="AW3" s="5">
        <v>0.12989999999999999</v>
      </c>
      <c r="AX3" s="32"/>
      <c r="AY3" s="32"/>
      <c r="AZ3" s="32"/>
      <c r="BA3" s="3"/>
      <c r="BB3" s="32"/>
      <c r="BC3" s="32"/>
      <c r="BD3" s="32"/>
      <c r="BE3" s="3"/>
      <c r="BF3" s="2"/>
      <c r="BG3" s="2"/>
    </row>
    <row r="4" spans="1:62" x14ac:dyDescent="0.2">
      <c r="A4" s="1">
        <v>3</v>
      </c>
      <c r="B4" t="s">
        <v>62</v>
      </c>
      <c r="C4" t="s">
        <v>63</v>
      </c>
      <c r="D4" s="20">
        <v>0.83966435185185195</v>
      </c>
      <c r="E4" s="8">
        <v>44739</v>
      </c>
      <c r="F4" t="s">
        <v>66</v>
      </c>
      <c r="G4" t="s">
        <v>340</v>
      </c>
      <c r="H4" t="s">
        <v>367</v>
      </c>
      <c r="I4" s="23">
        <v>48.016666666666666</v>
      </c>
      <c r="J4" s="4">
        <v>-122.30483333333333</v>
      </c>
      <c r="K4" s="24">
        <v>1</v>
      </c>
      <c r="L4">
        <v>3</v>
      </c>
      <c r="M4" s="25">
        <v>2</v>
      </c>
      <c r="N4">
        <v>50.725000000000001</v>
      </c>
      <c r="O4">
        <v>50.292999999999999</v>
      </c>
      <c r="P4">
        <v>9.8335000000000008</v>
      </c>
      <c r="Q4" s="2"/>
      <c r="R4" s="26">
        <v>2</v>
      </c>
      <c r="S4" s="2"/>
      <c r="T4">
        <v>29.123999999999999</v>
      </c>
      <c r="U4" s="3"/>
      <c r="V4" s="25">
        <v>2</v>
      </c>
      <c r="W4" s="2"/>
      <c r="X4">
        <v>22.395099999999999</v>
      </c>
      <c r="Y4" s="2"/>
      <c r="Z4" s="5">
        <v>6.4451000000000001</v>
      </c>
      <c r="AA4" s="2"/>
      <c r="AB4" s="7">
        <f t="shared" si="0"/>
        <v>6.4451000000000001</v>
      </c>
      <c r="AC4" s="3">
        <v>2</v>
      </c>
      <c r="AE4" s="28">
        <v>6.9180636361927972</v>
      </c>
      <c r="AG4" s="26"/>
      <c r="AH4" s="4">
        <f t="shared" si="1"/>
        <v>6.9180636361927972</v>
      </c>
      <c r="AI4" s="3"/>
      <c r="AJ4" s="3">
        <v>2</v>
      </c>
      <c r="AK4" s="5"/>
      <c r="AL4">
        <v>8.5920000000000005</v>
      </c>
      <c r="AM4" s="3"/>
      <c r="AN4" s="5"/>
      <c r="AO4" s="26"/>
      <c r="AP4" s="5"/>
      <c r="AQ4" s="5">
        <v>24.562068584002919</v>
      </c>
      <c r="AR4" s="5">
        <v>0.19683162841490137</v>
      </c>
      <c r="AS4" s="5">
        <v>0.26252978115412712</v>
      </c>
      <c r="AT4" s="5">
        <v>1.9854012471146822</v>
      </c>
      <c r="AU4" s="5">
        <v>34.399684116727535</v>
      </c>
      <c r="AV4" s="3">
        <v>2</v>
      </c>
      <c r="AW4" s="5">
        <v>0.51729999999999998</v>
      </c>
      <c r="AX4" s="28">
        <v>0.89407945534084632</v>
      </c>
      <c r="AY4" s="28"/>
      <c r="AZ4" s="28">
        <f>AVERAGE(AX4:AY4)</f>
        <v>0.89407945534084632</v>
      </c>
      <c r="BA4" s="3">
        <v>2</v>
      </c>
      <c r="BB4" s="28">
        <v>1.0995926641954101</v>
      </c>
      <c r="BC4" s="32"/>
      <c r="BD4" s="32">
        <f>AVERAGE(BB4:BC4)</f>
        <v>1.0995926641954101</v>
      </c>
      <c r="BE4" s="3">
        <v>2</v>
      </c>
      <c r="BF4" s="2"/>
      <c r="BG4" s="2"/>
    </row>
    <row r="5" spans="1:62" x14ac:dyDescent="0.2">
      <c r="A5" s="1">
        <v>4</v>
      </c>
      <c r="B5" t="s">
        <v>62</v>
      </c>
      <c r="C5" t="s">
        <v>63</v>
      </c>
      <c r="D5" s="20">
        <v>0.84053240740740742</v>
      </c>
      <c r="E5" s="8">
        <v>44739</v>
      </c>
      <c r="F5" t="s">
        <v>67</v>
      </c>
      <c r="G5" t="s">
        <v>340</v>
      </c>
      <c r="H5" t="s">
        <v>367</v>
      </c>
      <c r="I5" s="23">
        <v>48.016666666666666</v>
      </c>
      <c r="J5" s="4">
        <v>-122.30483333333333</v>
      </c>
      <c r="K5" s="24">
        <v>1</v>
      </c>
      <c r="L5">
        <v>4</v>
      </c>
      <c r="M5" s="25">
        <v>2</v>
      </c>
      <c r="N5">
        <v>30.614000000000001</v>
      </c>
      <c r="O5">
        <v>30.355</v>
      </c>
      <c r="P5">
        <v>10.221500000000001</v>
      </c>
      <c r="Q5" s="2"/>
      <c r="R5" s="26">
        <v>2</v>
      </c>
      <c r="S5" s="2"/>
      <c r="T5">
        <v>29.013500000000001</v>
      </c>
      <c r="U5" s="3"/>
      <c r="V5" s="25">
        <v>2</v>
      </c>
      <c r="W5" s="2"/>
      <c r="X5">
        <v>22.2471</v>
      </c>
      <c r="Y5" s="2"/>
      <c r="Z5" s="5">
        <v>6.8456000000000001</v>
      </c>
      <c r="AA5" s="2"/>
      <c r="AB5" s="7">
        <f t="shared" si="0"/>
        <v>6.8456000000000001</v>
      </c>
      <c r="AC5" s="3">
        <v>2</v>
      </c>
      <c r="AE5" s="28">
        <v>7.4120646101933803</v>
      </c>
      <c r="AG5" s="26"/>
      <c r="AH5" s="4">
        <f t="shared" si="1"/>
        <v>7.4120646101933803</v>
      </c>
      <c r="AI5" s="3"/>
      <c r="AJ5" s="3">
        <v>2</v>
      </c>
      <c r="AK5" s="5"/>
      <c r="AL5">
        <v>8.6519999999999992</v>
      </c>
      <c r="AM5" s="3"/>
      <c r="AN5" s="5"/>
      <c r="AO5" s="26"/>
      <c r="AP5" s="5"/>
      <c r="AQ5" s="1"/>
      <c r="AR5" s="3"/>
      <c r="AU5" s="3"/>
      <c r="AV5" s="3"/>
      <c r="AW5" s="5">
        <v>1.8552</v>
      </c>
      <c r="AX5" s="28">
        <v>1.3085225362019679</v>
      </c>
      <c r="AY5" s="28"/>
      <c r="AZ5" s="28">
        <f t="shared" ref="AZ5:AZ67" si="2">AVERAGE(AX5:AY5)</f>
        <v>1.3085225362019679</v>
      </c>
      <c r="BA5" s="3">
        <v>2</v>
      </c>
      <c r="BB5" s="28">
        <v>1.3450269750117818</v>
      </c>
      <c r="BC5" s="32"/>
      <c r="BD5" s="32">
        <f t="shared" ref="BD5:BD67" si="3">AVERAGE(BB5:BC5)</f>
        <v>1.3450269750117818</v>
      </c>
      <c r="BE5" s="3">
        <v>2</v>
      </c>
      <c r="BF5" s="2"/>
      <c r="BG5" s="2"/>
    </row>
    <row r="6" spans="1:62" x14ac:dyDescent="0.2">
      <c r="A6" s="1">
        <v>5</v>
      </c>
      <c r="B6" t="s">
        <v>62</v>
      </c>
      <c r="C6" t="s">
        <v>63</v>
      </c>
      <c r="D6" s="20">
        <v>0.84129629629629632</v>
      </c>
      <c r="E6" s="8">
        <v>44739</v>
      </c>
      <c r="F6" t="s">
        <v>68</v>
      </c>
      <c r="G6" t="s">
        <v>340</v>
      </c>
      <c r="H6" t="s">
        <v>367</v>
      </c>
      <c r="I6" s="23">
        <v>48.016666666666666</v>
      </c>
      <c r="J6" s="4">
        <v>-122.30483333333333</v>
      </c>
      <c r="K6" s="24">
        <v>1</v>
      </c>
      <c r="L6">
        <v>5</v>
      </c>
      <c r="M6" s="25">
        <v>2</v>
      </c>
      <c r="N6">
        <v>20.428000000000001</v>
      </c>
      <c r="O6">
        <v>20.256</v>
      </c>
      <c r="P6">
        <v>10.342700000000001</v>
      </c>
      <c r="Q6" s="2"/>
      <c r="R6" s="26">
        <v>2</v>
      </c>
      <c r="S6" s="2"/>
      <c r="T6">
        <v>28.9572</v>
      </c>
      <c r="U6" s="3"/>
      <c r="V6" s="25">
        <v>2</v>
      </c>
      <c r="W6" s="2"/>
      <c r="X6">
        <v>22.183700000000002</v>
      </c>
      <c r="Y6" s="2"/>
      <c r="Z6" s="5">
        <v>6.9676999999999998</v>
      </c>
      <c r="AA6" s="2"/>
      <c r="AB6" s="7">
        <f t="shared" si="0"/>
        <v>6.9676999999999998</v>
      </c>
      <c r="AC6" s="3">
        <v>2</v>
      </c>
      <c r="AE6" s="28">
        <v>7.5568823012277155</v>
      </c>
      <c r="AG6" s="26"/>
      <c r="AH6" s="4">
        <f t="shared" si="1"/>
        <v>7.5568823012277155</v>
      </c>
      <c r="AI6" s="3"/>
      <c r="AJ6" s="3">
        <v>2</v>
      </c>
      <c r="AK6" s="5"/>
      <c r="AL6">
        <v>8.6649999999999991</v>
      </c>
      <c r="AM6" s="3"/>
      <c r="AN6" s="5"/>
      <c r="AO6" s="26"/>
      <c r="AP6" s="5"/>
      <c r="AQ6" s="5">
        <v>18.721879649379105</v>
      </c>
      <c r="AR6" s="5">
        <v>0.68750633795958127</v>
      </c>
      <c r="AS6" s="5">
        <v>1.5184351774206637</v>
      </c>
      <c r="AT6" s="5">
        <v>1.7108015318237155</v>
      </c>
      <c r="AU6" s="5">
        <v>27.749615108010712</v>
      </c>
      <c r="AV6" s="3">
        <v>2</v>
      </c>
      <c r="AW6" s="5">
        <v>3.4621</v>
      </c>
      <c r="AX6" s="28">
        <v>2.7846849702803449</v>
      </c>
      <c r="AY6" s="28"/>
      <c r="AZ6" s="28">
        <f t="shared" si="2"/>
        <v>2.7846849702803449</v>
      </c>
      <c r="BA6" s="3">
        <v>2</v>
      </c>
      <c r="BB6" s="28">
        <v>1.6706574189180492</v>
      </c>
      <c r="BC6" s="32"/>
      <c r="BD6" s="32">
        <f t="shared" si="3"/>
        <v>1.6706574189180492</v>
      </c>
      <c r="BE6" s="3">
        <v>2</v>
      </c>
      <c r="BF6" s="2"/>
      <c r="BG6" s="2"/>
    </row>
    <row r="7" spans="1:62" x14ac:dyDescent="0.2">
      <c r="A7" s="1">
        <v>6</v>
      </c>
      <c r="B7" t="s">
        <v>62</v>
      </c>
      <c r="C7" t="s">
        <v>63</v>
      </c>
      <c r="D7" s="20">
        <v>0.84203703703703703</v>
      </c>
      <c r="E7" s="8">
        <v>44739</v>
      </c>
      <c r="F7" t="s">
        <v>69</v>
      </c>
      <c r="G7" t="s">
        <v>340</v>
      </c>
      <c r="H7" t="s">
        <v>367</v>
      </c>
      <c r="I7" s="23">
        <v>48.016666666666666</v>
      </c>
      <c r="J7" s="4">
        <v>-122.30483333333333</v>
      </c>
      <c r="K7" s="24">
        <v>1</v>
      </c>
      <c r="L7">
        <v>6</v>
      </c>
      <c r="M7" s="25">
        <v>2</v>
      </c>
      <c r="N7">
        <v>10.363</v>
      </c>
      <c r="O7">
        <v>10.276</v>
      </c>
      <c r="P7">
        <v>10.7799</v>
      </c>
      <c r="Q7" s="2"/>
      <c r="R7" s="26">
        <v>2</v>
      </c>
      <c r="S7" s="2"/>
      <c r="T7">
        <v>28.4102</v>
      </c>
      <c r="U7" s="3"/>
      <c r="V7" s="25">
        <v>2</v>
      </c>
      <c r="W7" s="2"/>
      <c r="X7">
        <v>21.686499999999999</v>
      </c>
      <c r="Y7" s="2"/>
      <c r="Z7" s="5">
        <v>8.5944000000000003</v>
      </c>
      <c r="AA7" s="2"/>
      <c r="AB7" s="7">
        <f t="shared" si="0"/>
        <v>8.5944000000000003</v>
      </c>
      <c r="AC7" s="3">
        <v>2</v>
      </c>
      <c r="AE7" s="28">
        <v>8.182623008494426</v>
      </c>
      <c r="AG7" s="26"/>
      <c r="AH7" s="4">
        <f t="shared" si="1"/>
        <v>8.182623008494426</v>
      </c>
      <c r="AI7" s="3"/>
      <c r="AJ7" s="3">
        <v>2</v>
      </c>
      <c r="AK7" s="5"/>
      <c r="AL7">
        <v>8.8330000000000002</v>
      </c>
      <c r="AM7" s="3"/>
      <c r="AN7" s="5"/>
      <c r="AO7" s="26"/>
      <c r="AP7" s="5"/>
      <c r="AQ7" s="5">
        <v>15.762390833333333</v>
      </c>
      <c r="AR7" s="5">
        <v>0.65329196666666656</v>
      </c>
      <c r="AS7" s="5">
        <v>1.3272295555555556</v>
      </c>
      <c r="AT7" s="5">
        <v>1.4939567333333335</v>
      </c>
      <c r="AU7" s="5">
        <v>22.628192766666668</v>
      </c>
      <c r="AV7" s="3">
        <v>2</v>
      </c>
      <c r="AW7" s="5">
        <v>21.5642</v>
      </c>
      <c r="AX7" s="28">
        <v>15.692957106763819</v>
      </c>
      <c r="AY7" s="28"/>
      <c r="AZ7" s="28">
        <f t="shared" si="2"/>
        <v>15.692957106763819</v>
      </c>
      <c r="BA7" s="3">
        <v>2</v>
      </c>
      <c r="BB7" s="28">
        <v>3.1205685282966296</v>
      </c>
      <c r="BC7" s="32"/>
      <c r="BD7" s="32">
        <f t="shared" si="3"/>
        <v>3.1205685282966296</v>
      </c>
      <c r="BE7" s="3">
        <v>2</v>
      </c>
      <c r="BF7" s="2"/>
      <c r="BG7" s="2"/>
    </row>
    <row r="8" spans="1:62" x14ac:dyDescent="0.2">
      <c r="A8" s="1">
        <v>7</v>
      </c>
      <c r="B8" t="s">
        <v>62</v>
      </c>
      <c r="C8" t="s">
        <v>63</v>
      </c>
      <c r="D8" s="20">
        <v>0.84269675925925924</v>
      </c>
      <c r="E8" s="8">
        <v>44739</v>
      </c>
      <c r="F8" t="s">
        <v>70</v>
      </c>
      <c r="G8" t="s">
        <v>340</v>
      </c>
      <c r="H8" t="s">
        <v>367</v>
      </c>
      <c r="I8" s="23">
        <v>48.016666666666666</v>
      </c>
      <c r="J8" s="4">
        <v>-122.30483333333333</v>
      </c>
      <c r="K8" s="24">
        <v>1</v>
      </c>
      <c r="L8">
        <v>7</v>
      </c>
      <c r="M8" s="25">
        <v>2</v>
      </c>
      <c r="N8">
        <v>4.8929999999999998</v>
      </c>
      <c r="O8">
        <v>4.8520000000000003</v>
      </c>
      <c r="P8">
        <v>15.8803</v>
      </c>
      <c r="Q8" s="2"/>
      <c r="R8" s="26">
        <v>2</v>
      </c>
      <c r="S8" s="2"/>
      <c r="T8">
        <v>21.5946</v>
      </c>
      <c r="U8" s="3"/>
      <c r="V8" s="25">
        <v>2</v>
      </c>
      <c r="W8" s="2"/>
      <c r="X8">
        <v>15.49</v>
      </c>
      <c r="Y8" s="2"/>
      <c r="Z8" s="5">
        <v>11.9672</v>
      </c>
      <c r="AA8" s="2"/>
      <c r="AB8" s="7">
        <f t="shared" si="0"/>
        <v>11.9672</v>
      </c>
      <c r="AC8" s="3">
        <v>2</v>
      </c>
      <c r="AE8" s="28">
        <v>13.21328801652071</v>
      </c>
      <c r="AG8" s="26"/>
      <c r="AH8" s="4">
        <f t="shared" si="1"/>
        <v>13.21328801652071</v>
      </c>
      <c r="AI8" s="3"/>
      <c r="AJ8" s="3">
        <v>2</v>
      </c>
      <c r="AK8" s="5"/>
      <c r="AL8">
        <v>9.3339999999999996</v>
      </c>
      <c r="AM8" s="3"/>
      <c r="AN8" s="5"/>
      <c r="AO8" s="26"/>
      <c r="AP8" s="5"/>
      <c r="AQ8" s="1"/>
      <c r="AR8" s="3"/>
      <c r="AU8" s="3"/>
      <c r="AV8" s="3"/>
      <c r="AW8" s="5">
        <v>3.8902999999999999</v>
      </c>
      <c r="AX8" s="28">
        <v>6.3330628086643292</v>
      </c>
      <c r="AY8" s="28"/>
      <c r="AZ8" s="28">
        <f t="shared" si="2"/>
        <v>6.3330628086643292</v>
      </c>
      <c r="BA8" s="3">
        <v>2</v>
      </c>
      <c r="BB8" s="28">
        <v>0.68690944322389702</v>
      </c>
      <c r="BC8" s="32"/>
      <c r="BD8" s="32">
        <f t="shared" si="3"/>
        <v>0.68690944322389702</v>
      </c>
      <c r="BE8" s="3">
        <v>2</v>
      </c>
      <c r="BF8" s="2"/>
      <c r="BG8" s="2"/>
    </row>
    <row r="9" spans="1:62" x14ac:dyDescent="0.2">
      <c r="A9" s="1">
        <v>8</v>
      </c>
      <c r="B9" t="s">
        <v>62</v>
      </c>
      <c r="C9" t="s">
        <v>63</v>
      </c>
      <c r="D9" s="20">
        <v>0.84331018518518519</v>
      </c>
      <c r="E9" s="8">
        <v>44739</v>
      </c>
      <c r="F9" t="s">
        <v>71</v>
      </c>
      <c r="G9" t="s">
        <v>340</v>
      </c>
      <c r="H9" t="s">
        <v>367</v>
      </c>
      <c r="I9" s="23">
        <v>48.016666666666666</v>
      </c>
      <c r="J9" s="4">
        <v>-122.30483333333333</v>
      </c>
      <c r="K9" s="24">
        <v>1</v>
      </c>
      <c r="L9">
        <v>8</v>
      </c>
      <c r="M9" s="25">
        <v>2</v>
      </c>
      <c r="N9">
        <v>2.742</v>
      </c>
      <c r="O9">
        <v>2.7189999999999999</v>
      </c>
      <c r="P9">
        <v>17.446000000000002</v>
      </c>
      <c r="Q9" s="2"/>
      <c r="R9" s="26">
        <v>2</v>
      </c>
      <c r="S9" s="2"/>
      <c r="T9">
        <v>18.658899999999999</v>
      </c>
      <c r="U9" s="3"/>
      <c r="V9" s="25">
        <v>2</v>
      </c>
      <c r="W9" s="2"/>
      <c r="X9">
        <v>12.922000000000001</v>
      </c>
      <c r="Y9" s="2"/>
      <c r="Z9" s="5">
        <v>12.551</v>
      </c>
      <c r="AA9" s="2"/>
      <c r="AB9" s="7">
        <f t="shared" si="0"/>
        <v>12.551</v>
      </c>
      <c r="AC9" s="3">
        <v>2</v>
      </c>
      <c r="AE9" s="28">
        <v>13.577292500454748</v>
      </c>
      <c r="AG9" s="26"/>
      <c r="AH9" s="4">
        <f t="shared" si="1"/>
        <v>13.577292500454748</v>
      </c>
      <c r="AI9" s="3"/>
      <c r="AJ9" s="3">
        <v>2</v>
      </c>
      <c r="AK9" s="5"/>
      <c r="AL9">
        <v>9.4849999999999994</v>
      </c>
      <c r="AM9" s="3"/>
      <c r="AN9" s="5"/>
      <c r="AO9" s="26"/>
      <c r="AP9" s="5"/>
      <c r="AQ9" s="5">
        <v>0.14262243856829793</v>
      </c>
      <c r="AR9" s="5">
        <v>1.4004373995617228E-2</v>
      </c>
      <c r="AS9" s="5">
        <v>2.4171537180423652E-2</v>
      </c>
      <c r="AT9" s="5">
        <v>5.3282973265157067E-2</v>
      </c>
      <c r="AU9" s="5">
        <v>4.4595416386413449</v>
      </c>
      <c r="AV9" s="3">
        <v>2</v>
      </c>
      <c r="AW9" s="5">
        <v>1.5233000000000001</v>
      </c>
      <c r="AX9" s="28">
        <v>3.1758447319919654</v>
      </c>
      <c r="AY9" s="28"/>
      <c r="AZ9" s="28">
        <f t="shared" si="2"/>
        <v>3.1758447319919654</v>
      </c>
      <c r="BA9" s="3">
        <v>2</v>
      </c>
      <c r="BB9" s="28">
        <v>0.3247814309496293</v>
      </c>
      <c r="BC9" s="32"/>
      <c r="BD9" s="32">
        <f t="shared" si="3"/>
        <v>0.3247814309496293</v>
      </c>
      <c r="BE9" s="3">
        <v>2</v>
      </c>
      <c r="BF9" s="2"/>
      <c r="BG9" s="2"/>
    </row>
    <row r="10" spans="1:62" x14ac:dyDescent="0.2">
      <c r="A10" s="1">
        <v>9</v>
      </c>
      <c r="B10" t="s">
        <v>62</v>
      </c>
      <c r="C10" t="s">
        <v>63</v>
      </c>
      <c r="D10" s="20">
        <v>0.66437500000000005</v>
      </c>
      <c r="E10" s="8">
        <v>44739</v>
      </c>
      <c r="F10" t="s">
        <v>72</v>
      </c>
      <c r="G10" t="s">
        <v>341</v>
      </c>
      <c r="H10" t="s">
        <v>368</v>
      </c>
      <c r="I10" s="23">
        <v>47.702666666666666</v>
      </c>
      <c r="J10" s="4">
        <v>-122.4545</v>
      </c>
      <c r="K10" s="24">
        <v>28</v>
      </c>
      <c r="L10">
        <v>1</v>
      </c>
      <c r="M10" s="25">
        <v>2</v>
      </c>
      <c r="N10">
        <v>184.61</v>
      </c>
      <c r="O10">
        <v>182.98400000000001</v>
      </c>
      <c r="P10">
        <v>9.6120000000000001</v>
      </c>
      <c r="Q10" s="2"/>
      <c r="R10" s="26">
        <v>2</v>
      </c>
      <c r="S10" s="2"/>
      <c r="T10">
        <v>29.875800000000002</v>
      </c>
      <c r="U10" s="3"/>
      <c r="V10" s="25">
        <v>2</v>
      </c>
      <c r="W10" s="2"/>
      <c r="X10">
        <v>23.0183</v>
      </c>
      <c r="Y10" s="2"/>
      <c r="Z10" s="5">
        <v>5.8003999999999998</v>
      </c>
      <c r="AA10" s="2"/>
      <c r="AB10" s="7">
        <f t="shared" si="0"/>
        <v>5.8003999999999998</v>
      </c>
      <c r="AC10" s="3">
        <v>2</v>
      </c>
      <c r="AE10" s="30">
        <v>6.3233380598390454</v>
      </c>
      <c r="AF10" s="28">
        <v>6.3340863566057015</v>
      </c>
      <c r="AG10" s="26"/>
      <c r="AH10" s="4">
        <f>AVERAGE(AE10:AF10)</f>
        <v>6.3287122082223739</v>
      </c>
      <c r="AI10" s="3"/>
      <c r="AJ10" s="3">
        <v>6</v>
      </c>
      <c r="AK10" s="5"/>
      <c r="AL10">
        <v>8.4369999999999994</v>
      </c>
      <c r="AM10" s="3"/>
      <c r="AN10" s="5"/>
      <c r="AO10" s="26"/>
      <c r="AP10" s="5"/>
      <c r="AQ10" s="5">
        <v>24.391804462965666</v>
      </c>
      <c r="AR10" s="5">
        <v>0.4966092528366205</v>
      </c>
      <c r="AS10" s="5">
        <v>0.51174163690447205</v>
      </c>
      <c r="AT10" s="5">
        <v>2.0981919511322138</v>
      </c>
      <c r="AU10" s="5">
        <v>37.462648718091067</v>
      </c>
      <c r="AV10" s="3">
        <v>2</v>
      </c>
      <c r="AW10" s="5">
        <v>8.2000000000000003E-2</v>
      </c>
      <c r="AZ10" s="28"/>
      <c r="BA10" s="3"/>
      <c r="BD10" s="32"/>
      <c r="BE10" s="3"/>
      <c r="BF10" s="2"/>
      <c r="BG10" s="2"/>
    </row>
    <row r="11" spans="1:62" x14ac:dyDescent="0.2">
      <c r="A11" s="1">
        <v>10</v>
      </c>
      <c r="B11" t="s">
        <v>62</v>
      </c>
      <c r="C11" t="s">
        <v>63</v>
      </c>
      <c r="D11" s="20">
        <v>0.66446759259259258</v>
      </c>
      <c r="E11" s="8">
        <v>44739</v>
      </c>
      <c r="F11" t="s">
        <v>73</v>
      </c>
      <c r="G11" t="s">
        <v>341</v>
      </c>
      <c r="H11" t="s">
        <v>368</v>
      </c>
      <c r="I11" s="23">
        <v>47.702666666666666</v>
      </c>
      <c r="J11" s="4">
        <v>-122.4545</v>
      </c>
      <c r="K11" s="24">
        <v>28</v>
      </c>
      <c r="L11">
        <v>2</v>
      </c>
      <c r="M11" s="25">
        <v>2</v>
      </c>
      <c r="N11">
        <v>184.625</v>
      </c>
      <c r="O11">
        <v>182.999</v>
      </c>
      <c r="P11">
        <v>9.6118000000000006</v>
      </c>
      <c r="Q11" s="2"/>
      <c r="R11" s="26">
        <v>2</v>
      </c>
      <c r="S11" s="2"/>
      <c r="T11">
        <v>29.876200000000001</v>
      </c>
      <c r="U11" s="3"/>
      <c r="V11" s="25">
        <v>2</v>
      </c>
      <c r="W11" s="2"/>
      <c r="X11">
        <v>23.018599999999999</v>
      </c>
      <c r="Y11" s="2"/>
      <c r="Z11" s="5">
        <v>5.8010000000000002</v>
      </c>
      <c r="AA11" s="2"/>
      <c r="AB11" s="7">
        <f t="shared" si="0"/>
        <v>5.8010000000000002</v>
      </c>
      <c r="AC11" s="3">
        <v>2</v>
      </c>
      <c r="AG11" s="26"/>
      <c r="AI11" s="3"/>
      <c r="AJ11" s="3"/>
      <c r="AK11" s="5"/>
      <c r="AL11">
        <v>8.4369999999999994</v>
      </c>
      <c r="AM11" s="3"/>
      <c r="AN11" s="5"/>
      <c r="AO11" s="26"/>
      <c r="AP11" s="5"/>
      <c r="AQ11" s="1"/>
      <c r="AR11" s="3"/>
      <c r="AU11" s="3"/>
      <c r="AV11" s="3"/>
      <c r="AW11" s="5">
        <v>8.0799999999999997E-2</v>
      </c>
      <c r="AX11" s="32"/>
      <c r="AY11" s="32"/>
      <c r="AZ11" s="28"/>
      <c r="BA11" s="3"/>
      <c r="BB11" s="32"/>
      <c r="BC11" s="32"/>
      <c r="BD11" s="32"/>
      <c r="BE11" s="3"/>
      <c r="BF11" s="2"/>
      <c r="BG11" s="2"/>
    </row>
    <row r="12" spans="1:62" x14ac:dyDescent="0.2">
      <c r="A12" s="1">
        <v>11</v>
      </c>
      <c r="B12" t="s">
        <v>62</v>
      </c>
      <c r="C12" t="s">
        <v>63</v>
      </c>
      <c r="D12" s="20">
        <v>0.66550925925925919</v>
      </c>
      <c r="E12" s="8">
        <v>44739</v>
      </c>
      <c r="F12" t="s">
        <v>74</v>
      </c>
      <c r="G12" t="s">
        <v>341</v>
      </c>
      <c r="H12" t="s">
        <v>368</v>
      </c>
      <c r="I12" s="23">
        <v>47.702666666666666</v>
      </c>
      <c r="J12" s="4">
        <v>-122.4545</v>
      </c>
      <c r="K12" s="24">
        <v>28</v>
      </c>
      <c r="L12">
        <v>3</v>
      </c>
      <c r="M12" s="25">
        <v>2</v>
      </c>
      <c r="N12">
        <v>152.066</v>
      </c>
      <c r="O12">
        <v>150.739</v>
      </c>
      <c r="P12">
        <v>9.6448</v>
      </c>
      <c r="Q12" s="2"/>
      <c r="R12" s="26">
        <v>2</v>
      </c>
      <c r="S12" s="2"/>
      <c r="T12">
        <v>29.839099999999998</v>
      </c>
      <c r="U12" s="3"/>
      <c r="V12" s="25">
        <v>2</v>
      </c>
      <c r="W12" s="2"/>
      <c r="X12">
        <v>22.984000000000002</v>
      </c>
      <c r="Y12" s="2"/>
      <c r="Z12" s="5">
        <v>5.9051999999999998</v>
      </c>
      <c r="AA12" s="2"/>
      <c r="AB12" s="7">
        <f t="shared" si="0"/>
        <v>5.9051999999999998</v>
      </c>
      <c r="AC12" s="3">
        <v>2</v>
      </c>
      <c r="AE12" s="28">
        <v>6.4106637488937679</v>
      </c>
      <c r="AF12" s="28">
        <v>6.4274395508311057</v>
      </c>
      <c r="AG12" s="26"/>
      <c r="AH12" s="4">
        <f t="shared" ref="AH12:AH21" si="4">AVERAGE(AE12:AF12)</f>
        <v>6.4190516498624373</v>
      </c>
      <c r="AI12"/>
      <c r="AJ12" s="3">
        <v>6</v>
      </c>
      <c r="AK12" s="5"/>
      <c r="AL12">
        <v>8.4510000000000005</v>
      </c>
      <c r="AM12" s="3"/>
      <c r="AN12" s="5"/>
      <c r="AO12"/>
      <c r="AP12" s="5"/>
      <c r="AQ12" s="1"/>
      <c r="AR12" s="3"/>
      <c r="AU12" s="3"/>
      <c r="AV12" s="3"/>
      <c r="AW12" s="5">
        <v>3.6600000000000001E-2</v>
      </c>
      <c r="AX12" s="32"/>
      <c r="AY12" s="32"/>
      <c r="AZ12" s="28"/>
      <c r="BA12" s="3"/>
      <c r="BB12" s="32"/>
      <c r="BC12" s="32"/>
      <c r="BD12" s="32"/>
      <c r="BE12" s="3"/>
      <c r="BF12" s="2"/>
      <c r="BG12" s="2"/>
    </row>
    <row r="13" spans="1:62" x14ac:dyDescent="0.2">
      <c r="A13" s="1">
        <v>12</v>
      </c>
      <c r="B13" t="s">
        <v>62</v>
      </c>
      <c r="C13" t="s">
        <v>63</v>
      </c>
      <c r="D13" s="20">
        <v>0.66672453703703705</v>
      </c>
      <c r="E13" s="8">
        <v>44739</v>
      </c>
      <c r="F13" t="s">
        <v>75</v>
      </c>
      <c r="G13" t="s">
        <v>341</v>
      </c>
      <c r="H13" t="s">
        <v>368</v>
      </c>
      <c r="I13" s="23">
        <v>47.702666666666666</v>
      </c>
      <c r="J13" s="4">
        <v>-122.4545</v>
      </c>
      <c r="K13" s="24">
        <v>28</v>
      </c>
      <c r="L13">
        <v>4</v>
      </c>
      <c r="M13" s="25">
        <v>2</v>
      </c>
      <c r="N13">
        <v>101.566</v>
      </c>
      <c r="O13">
        <v>100.691</v>
      </c>
      <c r="P13">
        <v>9.8816000000000006</v>
      </c>
      <c r="Q13" s="2"/>
      <c r="R13" s="26">
        <v>2</v>
      </c>
      <c r="S13" s="2"/>
      <c r="T13">
        <v>29.638000000000002</v>
      </c>
      <c r="U13" s="3"/>
      <c r="V13" s="25">
        <v>2</v>
      </c>
      <c r="W13" s="2"/>
      <c r="X13">
        <v>22.789100000000001</v>
      </c>
      <c r="Y13" s="2"/>
      <c r="Z13" s="5">
        <v>6.1550000000000002</v>
      </c>
      <c r="AA13" s="2"/>
      <c r="AB13" s="7">
        <f t="shared" si="0"/>
        <v>6.1550000000000002</v>
      </c>
      <c r="AC13" s="3">
        <v>2</v>
      </c>
      <c r="AE13" s="28">
        <v>6.6736739740093221</v>
      </c>
      <c r="AF13" s="28">
        <v>6.6386399523739579</v>
      </c>
      <c r="AG13" s="26"/>
      <c r="AH13" s="4">
        <f t="shared" si="4"/>
        <v>6.6561569631916395</v>
      </c>
      <c r="AI13" s="3"/>
      <c r="AJ13" s="3">
        <v>6</v>
      </c>
      <c r="AK13" s="5"/>
      <c r="AL13">
        <v>8.4890000000000008</v>
      </c>
      <c r="AM13" s="3"/>
      <c r="AN13" s="5"/>
      <c r="AO13" s="26"/>
      <c r="AP13" s="5"/>
      <c r="AQ13" s="5">
        <v>22.182708500608715</v>
      </c>
      <c r="AR13" s="5">
        <v>0.57536211346481614</v>
      </c>
      <c r="AS13" s="5">
        <v>1.0245382617644672</v>
      </c>
      <c r="AT13" s="5">
        <v>1.9470758182615049</v>
      </c>
      <c r="AU13" s="5">
        <v>32.676341599318242</v>
      </c>
      <c r="AV13" s="3">
        <v>2</v>
      </c>
      <c r="AW13" s="5">
        <v>5.9900000000000002E-2</v>
      </c>
      <c r="AX13" s="32"/>
      <c r="AY13" s="32"/>
      <c r="AZ13" s="28"/>
      <c r="BA13" s="3"/>
      <c r="BB13" s="32"/>
      <c r="BC13" s="32"/>
      <c r="BD13" s="32"/>
      <c r="BE13" s="3"/>
      <c r="BF13" s="2"/>
      <c r="BG13" s="2"/>
    </row>
    <row r="14" spans="1:62" x14ac:dyDescent="0.2">
      <c r="A14" s="1">
        <v>13</v>
      </c>
      <c r="B14" t="s">
        <v>62</v>
      </c>
      <c r="C14" t="s">
        <v>63</v>
      </c>
      <c r="D14" s="20">
        <v>0.66756944444444455</v>
      </c>
      <c r="E14" s="8">
        <v>44739</v>
      </c>
      <c r="F14" t="s">
        <v>76</v>
      </c>
      <c r="G14" t="s">
        <v>341</v>
      </c>
      <c r="H14" t="s">
        <v>368</v>
      </c>
      <c r="I14" s="23">
        <v>47.702666666666666</v>
      </c>
      <c r="J14" s="4">
        <v>-122.4545</v>
      </c>
      <c r="K14" s="24">
        <v>28</v>
      </c>
      <c r="L14">
        <v>5</v>
      </c>
      <c r="M14" s="25">
        <v>2</v>
      </c>
      <c r="N14">
        <v>81.064999999999998</v>
      </c>
      <c r="O14">
        <v>80.370999999999995</v>
      </c>
      <c r="P14">
        <v>10.0794</v>
      </c>
      <c r="Q14" s="2"/>
      <c r="R14" s="26">
        <v>2</v>
      </c>
      <c r="S14" s="2"/>
      <c r="T14">
        <v>29.4102</v>
      </c>
      <c r="U14" s="3"/>
      <c r="V14" s="25">
        <v>2</v>
      </c>
      <c r="W14" s="2"/>
      <c r="X14">
        <v>22.579799999999999</v>
      </c>
      <c r="Y14" s="2"/>
      <c r="Z14" s="5">
        <v>6.4419000000000004</v>
      </c>
      <c r="AA14" s="2"/>
      <c r="AB14" s="7">
        <f t="shared" si="0"/>
        <v>6.4419000000000004</v>
      </c>
      <c r="AC14" s="3">
        <v>2</v>
      </c>
      <c r="AE14" s="28">
        <v>6.9582178751639407</v>
      </c>
      <c r="AF14" s="28">
        <v>6.9354268602279276</v>
      </c>
      <c r="AG14" s="26"/>
      <c r="AH14" s="4">
        <f t="shared" si="4"/>
        <v>6.9468223676959342</v>
      </c>
      <c r="AI14" s="3"/>
      <c r="AJ14" s="3">
        <v>6</v>
      </c>
      <c r="AK14" s="5"/>
      <c r="AL14">
        <v>8.5150000000000006</v>
      </c>
      <c r="AM14" s="3"/>
      <c r="AN14" s="5"/>
      <c r="AO14" s="26"/>
      <c r="AP14" s="5"/>
      <c r="AQ14" s="1"/>
      <c r="AR14" s="3"/>
      <c r="AU14" s="3"/>
      <c r="AV14" s="3"/>
      <c r="AW14" s="5">
        <v>0.1125</v>
      </c>
      <c r="AX14" s="32"/>
      <c r="AY14" s="32"/>
      <c r="AZ14" s="28"/>
      <c r="BA14" s="3"/>
      <c r="BB14" s="32"/>
      <c r="BC14" s="32"/>
      <c r="BD14" s="32"/>
      <c r="BE14" s="3"/>
      <c r="BF14" s="2"/>
      <c r="BG14" s="2"/>
    </row>
    <row r="15" spans="1:62" x14ac:dyDescent="0.2">
      <c r="A15" s="1">
        <v>14</v>
      </c>
      <c r="B15" t="s">
        <v>62</v>
      </c>
      <c r="C15" t="s">
        <v>63</v>
      </c>
      <c r="D15" s="20">
        <v>0.66858796296296286</v>
      </c>
      <c r="E15" s="8">
        <v>44739</v>
      </c>
      <c r="F15" t="s">
        <v>77</v>
      </c>
      <c r="G15" t="s">
        <v>341</v>
      </c>
      <c r="H15" t="s">
        <v>368</v>
      </c>
      <c r="I15" s="23">
        <v>47.702666666666666</v>
      </c>
      <c r="J15" s="4">
        <v>-122.4545</v>
      </c>
      <c r="K15" s="24">
        <v>28</v>
      </c>
      <c r="L15">
        <v>6</v>
      </c>
      <c r="M15" s="25">
        <v>2</v>
      </c>
      <c r="N15">
        <v>51.113</v>
      </c>
      <c r="O15">
        <v>50.679000000000002</v>
      </c>
      <c r="P15">
        <v>10.240500000000001</v>
      </c>
      <c r="Q15" s="2"/>
      <c r="R15" s="26">
        <v>2</v>
      </c>
      <c r="S15" s="2"/>
      <c r="T15">
        <v>29.189699999999998</v>
      </c>
      <c r="U15" s="3"/>
      <c r="V15" s="25">
        <v>2</v>
      </c>
      <c r="W15" s="2"/>
      <c r="X15">
        <v>22.381699999999999</v>
      </c>
      <c r="Y15" s="2"/>
      <c r="Z15" s="5">
        <v>6.7046999999999999</v>
      </c>
      <c r="AA15" s="2"/>
      <c r="AB15" s="7">
        <f t="shared" si="0"/>
        <v>6.7046999999999999</v>
      </c>
      <c r="AC15" s="3">
        <v>2</v>
      </c>
      <c r="AE15" s="28">
        <v>7.2176696729757648</v>
      </c>
      <c r="AF15" s="28">
        <v>7.2370569219906287</v>
      </c>
      <c r="AG15" s="26"/>
      <c r="AH15" s="4">
        <f t="shared" si="4"/>
        <v>7.2273632974831967</v>
      </c>
      <c r="AI15" s="3"/>
      <c r="AJ15" s="3">
        <v>6</v>
      </c>
      <c r="AK15" s="5"/>
      <c r="AL15">
        <v>8.5329999999999995</v>
      </c>
      <c r="AM15" s="3"/>
      <c r="AN15" s="5"/>
      <c r="AO15" s="26"/>
      <c r="AP15" s="5"/>
      <c r="AQ15" s="5">
        <v>20.423326637910883</v>
      </c>
      <c r="AR15" s="5">
        <v>0.69567506712929139</v>
      </c>
      <c r="AS15" s="5">
        <v>1.437635015339664</v>
      </c>
      <c r="AT15" s="5">
        <v>1.8626299481373265</v>
      </c>
      <c r="AU15" s="5">
        <v>31.527297074945213</v>
      </c>
      <c r="AV15" s="3">
        <v>2</v>
      </c>
      <c r="AW15" s="5">
        <v>0.1077</v>
      </c>
      <c r="AX15" s="28">
        <v>0.16298323404650852</v>
      </c>
      <c r="AY15" s="28">
        <v>0.16298323404650852</v>
      </c>
      <c r="AZ15" s="28">
        <f t="shared" si="2"/>
        <v>0.16298323404650852</v>
      </c>
      <c r="BA15" s="3">
        <v>6</v>
      </c>
      <c r="BB15" s="28">
        <v>0.49221417612972596</v>
      </c>
      <c r="BC15" s="28">
        <v>0.52497404663853764</v>
      </c>
      <c r="BD15" s="32">
        <f t="shared" si="3"/>
        <v>0.5085941113841318</v>
      </c>
      <c r="BE15" s="3">
        <v>6</v>
      </c>
      <c r="BF15" s="2"/>
      <c r="BG15" s="2"/>
    </row>
    <row r="16" spans="1:62" x14ac:dyDescent="0.2">
      <c r="A16" s="1">
        <v>15</v>
      </c>
      <c r="B16" t="s">
        <v>62</v>
      </c>
      <c r="C16" t="s">
        <v>63</v>
      </c>
      <c r="D16" s="20">
        <v>0.6694675925925927</v>
      </c>
      <c r="E16" s="8">
        <v>44739</v>
      </c>
      <c r="F16" t="s">
        <v>78</v>
      </c>
      <c r="G16" t="s">
        <v>341</v>
      </c>
      <c r="H16" t="s">
        <v>368</v>
      </c>
      <c r="I16" s="23">
        <v>47.702666666666666</v>
      </c>
      <c r="J16" s="4">
        <v>-122.4545</v>
      </c>
      <c r="K16" s="24">
        <v>28</v>
      </c>
      <c r="L16">
        <v>7</v>
      </c>
      <c r="M16" s="25">
        <v>2</v>
      </c>
      <c r="N16">
        <v>30.646999999999998</v>
      </c>
      <c r="O16">
        <v>30.388999999999999</v>
      </c>
      <c r="P16">
        <v>10.4396</v>
      </c>
      <c r="Q16" s="2"/>
      <c r="R16" s="26">
        <v>2</v>
      </c>
      <c r="S16" s="2"/>
      <c r="T16">
        <v>29.039000000000001</v>
      </c>
      <c r="U16" s="3"/>
      <c r="V16" s="25">
        <v>2</v>
      </c>
      <c r="W16" s="2"/>
      <c r="X16">
        <v>22.2318</v>
      </c>
      <c r="Y16" s="2"/>
      <c r="Z16" s="5">
        <v>6.9074999999999998</v>
      </c>
      <c r="AA16" s="2"/>
      <c r="AB16" s="7">
        <f t="shared" si="0"/>
        <v>6.9074999999999998</v>
      </c>
      <c r="AC16" s="3">
        <v>2</v>
      </c>
      <c r="AE16" s="28">
        <v>7.4732145256448437</v>
      </c>
      <c r="AF16" s="28">
        <v>7.5104424424018994</v>
      </c>
      <c r="AG16" s="26"/>
      <c r="AH16" s="4">
        <f t="shared" si="4"/>
        <v>7.4918284840233715</v>
      </c>
      <c r="AI16" s="3"/>
      <c r="AJ16" s="3">
        <v>6</v>
      </c>
      <c r="AK16" s="5"/>
      <c r="AL16">
        <v>8.5510000000000002</v>
      </c>
      <c r="AM16" s="3"/>
      <c r="AN16" s="5"/>
      <c r="AO16" s="26"/>
      <c r="AP16" s="5"/>
      <c r="AQ16" s="1"/>
      <c r="AR16" s="3"/>
      <c r="AU16" s="3"/>
      <c r="AV16" s="3"/>
      <c r="AW16" s="5">
        <v>0.2429</v>
      </c>
      <c r="AX16" s="28">
        <v>0.36321977873221883</v>
      </c>
      <c r="AY16" s="28">
        <v>0.40978641703122143</v>
      </c>
      <c r="AZ16" s="28">
        <f t="shared" si="2"/>
        <v>0.3865030978817201</v>
      </c>
      <c r="BA16" s="3">
        <v>6</v>
      </c>
      <c r="BB16" s="28">
        <v>0.48385687299562713</v>
      </c>
      <c r="BC16" s="28">
        <v>0.49812999421298915</v>
      </c>
      <c r="BD16" s="32">
        <f t="shared" si="3"/>
        <v>0.49099343360430814</v>
      </c>
      <c r="BE16" s="3">
        <v>6</v>
      </c>
      <c r="BF16" s="2"/>
      <c r="BG16" s="2"/>
    </row>
    <row r="17" spans="1:59" x14ac:dyDescent="0.2">
      <c r="A17" s="1">
        <v>16</v>
      </c>
      <c r="B17" t="s">
        <v>62</v>
      </c>
      <c r="C17" t="s">
        <v>63</v>
      </c>
      <c r="D17" s="20">
        <v>0.67015046296296299</v>
      </c>
      <c r="E17" s="8">
        <v>44739</v>
      </c>
      <c r="F17" t="s">
        <v>79</v>
      </c>
      <c r="G17" t="s">
        <v>341</v>
      </c>
      <c r="H17" t="s">
        <v>368</v>
      </c>
      <c r="I17" s="23">
        <v>47.702666666666666</v>
      </c>
      <c r="J17" s="4">
        <v>-122.4545</v>
      </c>
      <c r="K17" s="24">
        <v>28</v>
      </c>
      <c r="L17">
        <v>8</v>
      </c>
      <c r="M17" s="25">
        <v>2</v>
      </c>
      <c r="N17">
        <v>20.242999999999999</v>
      </c>
      <c r="O17">
        <v>20.071999999999999</v>
      </c>
      <c r="P17">
        <v>10.882</v>
      </c>
      <c r="Q17" s="2"/>
      <c r="R17" s="26">
        <v>2</v>
      </c>
      <c r="S17" s="2"/>
      <c r="T17">
        <v>28.787199999999999</v>
      </c>
      <c r="U17" s="3"/>
      <c r="V17" s="25">
        <v>2</v>
      </c>
      <c r="W17" s="2"/>
      <c r="X17">
        <v>21.962800000000001</v>
      </c>
      <c r="Y17" s="2"/>
      <c r="Z17" s="5">
        <v>7.2381000000000002</v>
      </c>
      <c r="AA17" s="2"/>
      <c r="AB17" s="7">
        <f t="shared" si="0"/>
        <v>7.2381000000000002</v>
      </c>
      <c r="AC17" s="3">
        <v>2</v>
      </c>
      <c r="AE17" s="28">
        <v>7.9728718775078615</v>
      </c>
      <c r="AF17" s="28">
        <v>7.9104998346797553</v>
      </c>
      <c r="AG17" s="26"/>
      <c r="AH17" s="4">
        <f t="shared" si="4"/>
        <v>7.9416858560938088</v>
      </c>
      <c r="AI17" s="3"/>
      <c r="AJ17" s="3">
        <v>6</v>
      </c>
      <c r="AK17" s="5"/>
      <c r="AL17">
        <v>8.593</v>
      </c>
      <c r="AM17" s="3"/>
      <c r="AN17" s="5"/>
      <c r="AO17" s="26"/>
      <c r="AP17" s="5"/>
      <c r="AQ17" s="5">
        <v>17.386398461358656</v>
      </c>
      <c r="AR17" s="5">
        <v>0.78728041022644268</v>
      </c>
      <c r="AS17" s="5">
        <v>1.0253925417742067</v>
      </c>
      <c r="AT17" s="5">
        <v>1.6665886389578768</v>
      </c>
      <c r="AU17" s="5">
        <v>30.037945139566599</v>
      </c>
      <c r="AV17" s="3">
        <v>2</v>
      </c>
      <c r="AW17" s="5">
        <v>0.96109999999999995</v>
      </c>
      <c r="AX17" s="28">
        <v>2.0815287319654088</v>
      </c>
      <c r="AY17" s="28">
        <v>2.0908420596252095</v>
      </c>
      <c r="AZ17" s="28">
        <f t="shared" si="2"/>
        <v>2.0861853957953089</v>
      </c>
      <c r="BA17" s="3">
        <v>6</v>
      </c>
      <c r="BB17" s="28">
        <v>0.83409974331883496</v>
      </c>
      <c r="BC17" s="28">
        <v>0.95582589769428106</v>
      </c>
      <c r="BD17" s="32">
        <f t="shared" si="3"/>
        <v>0.89496282050655807</v>
      </c>
      <c r="BE17" s="3">
        <v>6</v>
      </c>
      <c r="BF17" s="2"/>
      <c r="BG17" s="2"/>
    </row>
    <row r="18" spans="1:59" x14ac:dyDescent="0.2">
      <c r="A18" s="1">
        <v>17</v>
      </c>
      <c r="B18" t="s">
        <v>62</v>
      </c>
      <c r="C18" t="s">
        <v>63</v>
      </c>
      <c r="D18" s="20">
        <v>0.6708912037037037</v>
      </c>
      <c r="E18" s="8">
        <v>44739</v>
      </c>
      <c r="F18" t="s">
        <v>80</v>
      </c>
      <c r="G18" t="s">
        <v>341</v>
      </c>
      <c r="H18" t="s">
        <v>368</v>
      </c>
      <c r="I18" s="23">
        <v>47.702666666666666</v>
      </c>
      <c r="J18" s="4">
        <v>-122.4545</v>
      </c>
      <c r="K18" s="24">
        <v>28</v>
      </c>
      <c r="L18">
        <v>9</v>
      </c>
      <c r="M18" s="25">
        <v>2</v>
      </c>
      <c r="N18">
        <v>10.827999999999999</v>
      </c>
      <c r="O18">
        <v>10.738</v>
      </c>
      <c r="P18">
        <v>12.2677</v>
      </c>
      <c r="Q18" s="2"/>
      <c r="R18" s="26">
        <v>2</v>
      </c>
      <c r="S18" s="2"/>
      <c r="T18">
        <v>27.907499999999999</v>
      </c>
      <c r="U18" s="3"/>
      <c r="V18" s="25">
        <v>2</v>
      </c>
      <c r="W18" s="2"/>
      <c r="X18">
        <v>21.040199999999999</v>
      </c>
      <c r="Y18" s="2"/>
      <c r="Z18" s="5">
        <v>9.4131999999999998</v>
      </c>
      <c r="AA18" s="2"/>
      <c r="AB18" s="7">
        <f t="shared" si="0"/>
        <v>9.4131999999999998</v>
      </c>
      <c r="AC18" s="3">
        <v>2</v>
      </c>
      <c r="AE18" s="28">
        <v>9.9095805024915862</v>
      </c>
      <c r="AF18" s="28">
        <v>9.9876563919060519</v>
      </c>
      <c r="AG18" s="26"/>
      <c r="AH18" s="4">
        <f t="shared" si="4"/>
        <v>9.9486184471988182</v>
      </c>
      <c r="AI18" s="3"/>
      <c r="AJ18" s="3">
        <v>6</v>
      </c>
      <c r="AK18" s="5"/>
      <c r="AL18">
        <v>8.8330000000000002</v>
      </c>
      <c r="AM18" s="3"/>
      <c r="AN18" s="5"/>
      <c r="AO18" s="26"/>
      <c r="AP18" s="5"/>
      <c r="AQ18" s="5">
        <v>8.3691362051862672</v>
      </c>
      <c r="AR18" s="5">
        <v>0.43702590131482838</v>
      </c>
      <c r="AS18" s="5">
        <v>0.23385243566268973</v>
      </c>
      <c r="AT18" s="5">
        <v>0.98111995378621863</v>
      </c>
      <c r="AU18" s="5">
        <v>14.500879566155346</v>
      </c>
      <c r="AV18" s="3">
        <v>2</v>
      </c>
      <c r="AW18" s="5">
        <v>11.69</v>
      </c>
      <c r="AX18" s="28">
        <v>15.087590808876786</v>
      </c>
      <c r="AY18" s="28">
        <v>19.655778026008925</v>
      </c>
      <c r="AZ18" s="28">
        <f t="shared" si="2"/>
        <v>17.371684417442857</v>
      </c>
      <c r="BA18" s="3">
        <v>3</v>
      </c>
      <c r="BB18" s="28">
        <v>10.68974730005678</v>
      </c>
      <c r="BC18" s="28">
        <v>4.3946469089601434</v>
      </c>
      <c r="BD18" s="32">
        <f t="shared" si="3"/>
        <v>7.5421971045084621</v>
      </c>
      <c r="BE18" s="3">
        <v>3</v>
      </c>
      <c r="BF18" s="2"/>
      <c r="BG18" s="2"/>
    </row>
    <row r="19" spans="1:59" x14ac:dyDescent="0.2">
      <c r="A19" s="1">
        <v>18</v>
      </c>
      <c r="B19" t="s">
        <v>62</v>
      </c>
      <c r="C19" t="s">
        <v>63</v>
      </c>
      <c r="D19" s="20">
        <v>0.67159722222222218</v>
      </c>
      <c r="E19" s="8">
        <v>44739</v>
      </c>
      <c r="F19" t="s">
        <v>81</v>
      </c>
      <c r="G19" t="s">
        <v>341</v>
      </c>
      <c r="H19" t="s">
        <v>368</v>
      </c>
      <c r="I19" s="23">
        <v>47.702666666666666</v>
      </c>
      <c r="J19" s="4">
        <v>-122.4545</v>
      </c>
      <c r="K19" s="24">
        <v>28</v>
      </c>
      <c r="L19">
        <v>10</v>
      </c>
      <c r="M19" s="25">
        <v>2</v>
      </c>
      <c r="N19">
        <v>5.173</v>
      </c>
      <c r="O19">
        <v>5.13</v>
      </c>
      <c r="P19">
        <v>14.048</v>
      </c>
      <c r="Q19" s="2"/>
      <c r="R19" s="26">
        <v>2</v>
      </c>
      <c r="S19" s="2"/>
      <c r="T19">
        <v>26.098299999999998</v>
      </c>
      <c r="U19" s="3"/>
      <c r="V19" s="25">
        <v>2</v>
      </c>
      <c r="W19" s="2"/>
      <c r="X19">
        <v>19.3109</v>
      </c>
      <c r="Y19" s="2"/>
      <c r="Z19" s="5">
        <v>11.4511</v>
      </c>
      <c r="AA19" s="2"/>
      <c r="AB19" s="7">
        <f t="shared" si="0"/>
        <v>11.4511</v>
      </c>
      <c r="AC19" s="3">
        <v>2</v>
      </c>
      <c r="AE19" s="28">
        <v>12.394390349956332</v>
      </c>
      <c r="AF19" s="28">
        <v>12.423704555301228</v>
      </c>
      <c r="AG19" s="26"/>
      <c r="AH19" s="4">
        <f t="shared" si="4"/>
        <v>12.40904745262878</v>
      </c>
      <c r="AI19" s="3"/>
      <c r="AJ19" s="3">
        <v>6</v>
      </c>
      <c r="AK19" s="5"/>
      <c r="AL19">
        <v>9.1210000000000004</v>
      </c>
      <c r="AM19" s="3"/>
      <c r="AN19" s="5"/>
      <c r="AO19" s="26"/>
      <c r="AP19" s="5"/>
      <c r="AQ19" s="1"/>
      <c r="AR19" s="3"/>
      <c r="AU19" s="3"/>
      <c r="AV19" s="3"/>
      <c r="AW19" s="5">
        <v>3.4735</v>
      </c>
      <c r="AX19" s="28">
        <v>9.4064609363984886</v>
      </c>
      <c r="AY19" s="28">
        <v>10.430926978976546</v>
      </c>
      <c r="AZ19" s="28">
        <f t="shared" si="2"/>
        <v>9.9186939576875162</v>
      </c>
      <c r="BA19" s="3">
        <v>6</v>
      </c>
      <c r="BB19" s="28">
        <v>1.5446957765471419</v>
      </c>
      <c r="BC19" s="28">
        <v>1.7370249242963816</v>
      </c>
      <c r="BD19" s="32">
        <f t="shared" si="3"/>
        <v>1.6408603504217618</v>
      </c>
      <c r="BE19" s="3">
        <v>6</v>
      </c>
      <c r="BF19" s="2"/>
      <c r="BG19" s="2"/>
    </row>
    <row r="20" spans="1:59" x14ac:dyDescent="0.2">
      <c r="A20" s="1">
        <v>19</v>
      </c>
      <c r="B20" t="s">
        <v>62</v>
      </c>
      <c r="C20" t="s">
        <v>63</v>
      </c>
      <c r="D20" s="20">
        <v>0.67212962962962963</v>
      </c>
      <c r="E20" s="8">
        <v>44739</v>
      </c>
      <c r="F20" t="s">
        <v>82</v>
      </c>
      <c r="G20" t="s">
        <v>341</v>
      </c>
      <c r="H20" t="s">
        <v>368</v>
      </c>
      <c r="I20" s="23">
        <v>47.702666666666666</v>
      </c>
      <c r="J20" s="4">
        <v>-122.4545</v>
      </c>
      <c r="K20" s="24">
        <v>28</v>
      </c>
      <c r="L20">
        <v>11</v>
      </c>
      <c r="M20" s="25">
        <v>2</v>
      </c>
      <c r="N20">
        <v>2.9079999999999999</v>
      </c>
      <c r="O20">
        <v>2.8839999999999999</v>
      </c>
      <c r="P20">
        <v>14.653</v>
      </c>
      <c r="Q20" s="2"/>
      <c r="R20" s="26">
        <v>2</v>
      </c>
      <c r="S20" s="2"/>
      <c r="T20">
        <v>25.3812</v>
      </c>
      <c r="U20" s="3"/>
      <c r="V20" s="25">
        <v>2</v>
      </c>
      <c r="W20" s="2"/>
      <c r="X20">
        <v>18.640599999999999</v>
      </c>
      <c r="Y20" s="2"/>
      <c r="Z20" s="5">
        <v>11.907</v>
      </c>
      <c r="AA20" s="2"/>
      <c r="AB20" s="7">
        <f t="shared" si="0"/>
        <v>11.907</v>
      </c>
      <c r="AC20" s="3">
        <v>2</v>
      </c>
      <c r="AG20" s="26"/>
      <c r="AI20" s="3"/>
      <c r="AJ20" s="3"/>
      <c r="AK20" s="5"/>
      <c r="AL20">
        <v>9.173</v>
      </c>
      <c r="AM20" s="3"/>
      <c r="AN20" s="5"/>
      <c r="AO20" s="26"/>
      <c r="AP20" s="5"/>
      <c r="AQ20" s="1"/>
      <c r="AR20" s="3"/>
      <c r="AU20" s="3"/>
      <c r="AV20" s="3"/>
      <c r="AW20" s="5">
        <v>2.5099999999999998</v>
      </c>
      <c r="AX20" s="32"/>
      <c r="AY20" s="32"/>
      <c r="AZ20" s="28"/>
      <c r="BA20" s="3"/>
      <c r="BB20" s="32"/>
      <c r="BC20" s="32"/>
      <c r="BD20" s="32"/>
      <c r="BE20" s="3"/>
      <c r="BF20" s="2"/>
      <c r="BG20" s="2"/>
    </row>
    <row r="21" spans="1:59" x14ac:dyDescent="0.2">
      <c r="A21" s="1">
        <v>20</v>
      </c>
      <c r="B21" t="s">
        <v>62</v>
      </c>
      <c r="C21" t="s">
        <v>63</v>
      </c>
      <c r="D21" s="20">
        <v>0.67221064814814813</v>
      </c>
      <c r="E21" s="8">
        <v>44739</v>
      </c>
      <c r="F21" t="s">
        <v>83</v>
      </c>
      <c r="G21" t="s">
        <v>341</v>
      </c>
      <c r="H21" t="s">
        <v>368</v>
      </c>
      <c r="I21" s="23">
        <v>47.702666666666666</v>
      </c>
      <c r="J21" s="4">
        <v>-122.4545</v>
      </c>
      <c r="K21" s="24">
        <v>28</v>
      </c>
      <c r="L21">
        <v>12</v>
      </c>
      <c r="M21" s="25">
        <v>2</v>
      </c>
      <c r="N21">
        <v>2.9670000000000001</v>
      </c>
      <c r="O21">
        <v>2.9420000000000002</v>
      </c>
      <c r="P21">
        <v>14.6805</v>
      </c>
      <c r="Q21" s="2"/>
      <c r="R21" s="26">
        <v>2</v>
      </c>
      <c r="S21" s="2"/>
      <c r="T21">
        <v>25.3371</v>
      </c>
      <c r="U21" s="3"/>
      <c r="V21" s="25">
        <v>2</v>
      </c>
      <c r="W21" s="2"/>
      <c r="X21">
        <v>18.601199999999999</v>
      </c>
      <c r="Y21" s="2"/>
      <c r="Z21" s="5">
        <v>11.8789</v>
      </c>
      <c r="AA21" s="2"/>
      <c r="AB21" s="7">
        <f t="shared" si="0"/>
        <v>11.8789</v>
      </c>
      <c r="AC21" s="3">
        <v>2</v>
      </c>
      <c r="AE21" s="28">
        <v>12.944848993709332</v>
      </c>
      <c r="AF21" s="28">
        <v>12.913996459124565</v>
      </c>
      <c r="AG21" s="26"/>
      <c r="AH21" s="4">
        <f t="shared" si="4"/>
        <v>12.929422726416949</v>
      </c>
      <c r="AI21"/>
      <c r="AJ21" s="3">
        <v>6</v>
      </c>
      <c r="AK21" s="5"/>
      <c r="AL21">
        <v>9.173</v>
      </c>
      <c r="AM21" s="3"/>
      <c r="AN21" s="5"/>
      <c r="AO21"/>
      <c r="AP21" s="5"/>
      <c r="AQ21" s="5">
        <v>0.11212368560993445</v>
      </c>
      <c r="AR21" s="5">
        <v>0</v>
      </c>
      <c r="AS21" s="5">
        <v>-5.9762454346235319E-5</v>
      </c>
      <c r="AT21" s="5">
        <v>0.23322394127100074</v>
      </c>
      <c r="AU21" s="5">
        <v>0.57430016822498209</v>
      </c>
      <c r="AV21" s="3">
        <v>2</v>
      </c>
      <c r="AW21" s="5">
        <v>2.3450000000000002</v>
      </c>
      <c r="AX21" s="28">
        <v>8.1957283406244272</v>
      </c>
      <c r="AY21" s="28">
        <v>9.1736277449034791</v>
      </c>
      <c r="AZ21" s="28">
        <f t="shared" si="2"/>
        <v>8.6846780427639523</v>
      </c>
      <c r="BA21" s="3">
        <v>6</v>
      </c>
      <c r="BB21" s="28">
        <v>1.0238352168554443</v>
      </c>
      <c r="BC21" s="28">
        <v>1.4031304479414495</v>
      </c>
      <c r="BD21" s="32">
        <f t="shared" si="3"/>
        <v>1.213482832398447</v>
      </c>
      <c r="BE21" s="3">
        <v>6</v>
      </c>
      <c r="BF21" s="2"/>
      <c r="BG21" s="2"/>
    </row>
    <row r="22" spans="1:59" x14ac:dyDescent="0.2">
      <c r="A22" s="1">
        <v>21</v>
      </c>
      <c r="B22" t="s">
        <v>62</v>
      </c>
      <c r="C22" t="s">
        <v>63</v>
      </c>
      <c r="D22" s="20">
        <v>0.89599537037037036</v>
      </c>
      <c r="E22" s="8">
        <v>44739</v>
      </c>
      <c r="F22" t="s">
        <v>84</v>
      </c>
      <c r="G22" t="s">
        <v>342</v>
      </c>
      <c r="H22" t="s">
        <v>369</v>
      </c>
      <c r="I22" s="23">
        <v>48.107500000000002</v>
      </c>
      <c r="J22" s="4">
        <v>-122.48966666666666</v>
      </c>
      <c r="K22" s="24">
        <v>3</v>
      </c>
      <c r="L22">
        <v>1</v>
      </c>
      <c r="M22" s="25">
        <v>2</v>
      </c>
      <c r="N22">
        <v>144.94399999999999</v>
      </c>
      <c r="O22">
        <v>143.67500000000001</v>
      </c>
      <c r="P22">
        <v>9.0548999999999999</v>
      </c>
      <c r="Q22" s="2"/>
      <c r="R22" s="26">
        <v>2</v>
      </c>
      <c r="S22" s="2"/>
      <c r="T22">
        <v>29.3794</v>
      </c>
      <c r="U22" s="3"/>
      <c r="V22" s="25">
        <v>2</v>
      </c>
      <c r="W22" s="2"/>
      <c r="X22">
        <v>22.714700000000001</v>
      </c>
      <c r="Y22" s="2"/>
      <c r="Z22" s="5">
        <v>5.2812999999999999</v>
      </c>
      <c r="AA22" s="2"/>
      <c r="AB22" s="7">
        <f t="shared" si="0"/>
        <v>5.2812999999999999</v>
      </c>
      <c r="AC22" s="3">
        <v>2</v>
      </c>
      <c r="AE22" s="28">
        <v>5.8050407110605171</v>
      </c>
      <c r="AG22" s="26"/>
      <c r="AH22" s="4">
        <f>AE22</f>
        <v>5.8050407110605171</v>
      </c>
      <c r="AI22" s="3"/>
      <c r="AJ22" s="3">
        <v>2</v>
      </c>
      <c r="AK22" s="5"/>
      <c r="AL22">
        <v>8.4250000000000007</v>
      </c>
      <c r="AM22" s="3"/>
      <c r="AN22" s="5"/>
      <c r="AO22" s="26"/>
      <c r="AP22" s="5"/>
      <c r="AQ22" s="33">
        <v>27.462744619527633</v>
      </c>
      <c r="AR22" s="33">
        <v>9.8221951302653987E-2</v>
      </c>
      <c r="AS22" s="33">
        <v>8.6319608635662595E-3</v>
      </c>
      <c r="AT22" s="33">
        <v>2.3396286488921354</v>
      </c>
      <c r="AU22" s="33">
        <v>51.442010542561484</v>
      </c>
      <c r="AV22" s="3">
        <v>2</v>
      </c>
      <c r="AW22" s="5">
        <v>0.1041</v>
      </c>
      <c r="AX22" s="32"/>
      <c r="AY22" s="32"/>
      <c r="AZ22" s="28"/>
      <c r="BA22" s="3"/>
      <c r="BB22" s="32"/>
      <c r="BC22" s="32"/>
      <c r="BD22" s="32"/>
      <c r="BE22" s="3"/>
      <c r="BF22" s="2"/>
      <c r="BG22" s="2"/>
    </row>
    <row r="23" spans="1:59" x14ac:dyDescent="0.2">
      <c r="A23" s="1">
        <v>22</v>
      </c>
      <c r="B23" t="s">
        <v>62</v>
      </c>
      <c r="C23" t="s">
        <v>63</v>
      </c>
      <c r="D23" s="20">
        <v>0.8979166666666667</v>
      </c>
      <c r="E23" s="8">
        <v>44739</v>
      </c>
      <c r="F23" t="s">
        <v>85</v>
      </c>
      <c r="G23" t="s">
        <v>342</v>
      </c>
      <c r="H23" t="s">
        <v>369</v>
      </c>
      <c r="I23" s="23">
        <v>48.107500000000002</v>
      </c>
      <c r="J23" s="4">
        <v>-122.48966666666666</v>
      </c>
      <c r="K23" s="24">
        <v>3</v>
      </c>
      <c r="L23">
        <v>2</v>
      </c>
      <c r="M23" s="25">
        <v>2</v>
      </c>
      <c r="N23">
        <v>75.763999999999996</v>
      </c>
      <c r="O23">
        <v>75.113</v>
      </c>
      <c r="P23">
        <v>9.2287999999999997</v>
      </c>
      <c r="Q23" s="2"/>
      <c r="R23" s="26">
        <v>2</v>
      </c>
      <c r="S23" s="2"/>
      <c r="T23">
        <v>29.255199999999999</v>
      </c>
      <c r="U23" s="3"/>
      <c r="V23" s="25">
        <v>2</v>
      </c>
      <c r="W23" s="2"/>
      <c r="X23">
        <v>22.590599999999998</v>
      </c>
      <c r="Y23" s="2"/>
      <c r="Z23" s="5">
        <v>5.4846000000000004</v>
      </c>
      <c r="AA23" s="2"/>
      <c r="AB23" s="7">
        <f t="shared" si="0"/>
        <v>5.4846000000000004</v>
      </c>
      <c r="AC23" s="3">
        <v>2</v>
      </c>
      <c r="AE23" s="28">
        <v>5.9629743249599532</v>
      </c>
      <c r="AG23" s="26"/>
      <c r="AH23" s="4">
        <f t="shared" ref="AH23:AH29" si="5">AE23</f>
        <v>5.9629743249599532</v>
      </c>
      <c r="AI23" s="3"/>
      <c r="AJ23" s="3">
        <v>2</v>
      </c>
      <c r="AK23" s="5"/>
      <c r="AL23">
        <v>8.4619999999999997</v>
      </c>
      <c r="AM23" s="3"/>
      <c r="AN23" s="5"/>
      <c r="AO23" s="26"/>
      <c r="AP23" s="5"/>
      <c r="AQ23" s="33">
        <v>26.666574208911612</v>
      </c>
      <c r="AR23" s="33">
        <v>0.17602013571950326</v>
      </c>
      <c r="AS23" s="33">
        <v>4.7603493060628194E-2</v>
      </c>
      <c r="AT23" s="33">
        <v>2.253304491672754</v>
      </c>
      <c r="AU23" s="33">
        <v>48.413611602775752</v>
      </c>
      <c r="AV23" s="3">
        <v>2</v>
      </c>
      <c r="AW23" s="5">
        <v>0.1807</v>
      </c>
      <c r="AX23" s="32"/>
      <c r="AY23" s="32"/>
      <c r="AZ23" s="28"/>
      <c r="BA23" s="3"/>
      <c r="BB23" s="32"/>
      <c r="BC23" s="32"/>
      <c r="BD23" s="32"/>
      <c r="BE23" s="3"/>
      <c r="BF23" s="2"/>
      <c r="BG23" s="2"/>
    </row>
    <row r="24" spans="1:59" x14ac:dyDescent="0.2">
      <c r="A24" s="1">
        <v>23</v>
      </c>
      <c r="B24" t="s">
        <v>62</v>
      </c>
      <c r="C24" t="s">
        <v>63</v>
      </c>
      <c r="D24" s="20">
        <v>0.89907407407407414</v>
      </c>
      <c r="E24" s="8">
        <v>44739</v>
      </c>
      <c r="F24" t="s">
        <v>86</v>
      </c>
      <c r="G24" t="s">
        <v>342</v>
      </c>
      <c r="H24" t="s">
        <v>369</v>
      </c>
      <c r="I24" s="23">
        <v>48.107500000000002</v>
      </c>
      <c r="J24" s="4">
        <v>-122.48966666666666</v>
      </c>
      <c r="K24" s="24">
        <v>3</v>
      </c>
      <c r="L24">
        <v>3</v>
      </c>
      <c r="M24" s="25">
        <v>2</v>
      </c>
      <c r="N24">
        <v>51.183999999999997</v>
      </c>
      <c r="O24">
        <v>50.747999999999998</v>
      </c>
      <c r="P24">
        <v>9.6318000000000001</v>
      </c>
      <c r="Q24" s="2"/>
      <c r="R24" s="26">
        <v>2</v>
      </c>
      <c r="S24" s="2"/>
      <c r="T24">
        <v>29.117999999999999</v>
      </c>
      <c r="U24" s="3"/>
      <c r="V24" s="25">
        <v>2</v>
      </c>
      <c r="W24" s="2"/>
      <c r="X24">
        <v>22.421800000000001</v>
      </c>
      <c r="Y24" s="2"/>
      <c r="Z24" s="5">
        <v>6.0305</v>
      </c>
      <c r="AA24" s="2"/>
      <c r="AB24" s="7">
        <f t="shared" si="0"/>
        <v>6.0305</v>
      </c>
      <c r="AC24" s="3">
        <v>2</v>
      </c>
      <c r="AE24" s="28">
        <v>6.4915378052631585</v>
      </c>
      <c r="AG24" s="26"/>
      <c r="AH24" s="4">
        <f t="shared" si="5"/>
        <v>6.4915378052631585</v>
      </c>
      <c r="AI24" s="3"/>
      <c r="AJ24" s="3">
        <v>2</v>
      </c>
      <c r="AK24" s="5"/>
      <c r="AL24">
        <v>8.5399999999999991</v>
      </c>
      <c r="AM24" s="3"/>
      <c r="AN24" s="5"/>
      <c r="AO24" s="26"/>
      <c r="AP24" s="5"/>
      <c r="AQ24" s="1"/>
      <c r="AR24" s="3"/>
      <c r="AU24" s="3"/>
      <c r="AV24" s="3"/>
      <c r="AW24" s="5">
        <v>0.57299999999999995</v>
      </c>
      <c r="AX24" s="28">
        <v>0.43772640001062274</v>
      </c>
      <c r="AY24" s="28"/>
      <c r="AZ24" s="28">
        <f t="shared" si="2"/>
        <v>0.43772640001062274</v>
      </c>
      <c r="BA24" s="3">
        <v>2</v>
      </c>
      <c r="BB24" s="28">
        <v>0.7135490492990465</v>
      </c>
      <c r="BC24" s="32"/>
      <c r="BD24" s="32">
        <f t="shared" si="3"/>
        <v>0.7135490492990465</v>
      </c>
      <c r="BE24" s="3">
        <v>2</v>
      </c>
      <c r="BF24" s="2"/>
      <c r="BG24" s="2"/>
    </row>
    <row r="25" spans="1:59" x14ac:dyDescent="0.2">
      <c r="A25" s="1">
        <v>24</v>
      </c>
      <c r="B25" t="s">
        <v>62</v>
      </c>
      <c r="C25" t="s">
        <v>63</v>
      </c>
      <c r="D25" s="20">
        <v>0.90006944444444448</v>
      </c>
      <c r="E25" s="8">
        <v>44739</v>
      </c>
      <c r="F25" t="s">
        <v>87</v>
      </c>
      <c r="G25" t="s">
        <v>342</v>
      </c>
      <c r="H25" t="s">
        <v>369</v>
      </c>
      <c r="I25" s="23">
        <v>48.107500000000002</v>
      </c>
      <c r="J25" s="4">
        <v>-122.48966666666666</v>
      </c>
      <c r="K25" s="24">
        <v>3</v>
      </c>
      <c r="L25">
        <v>4</v>
      </c>
      <c r="M25" s="25">
        <v>2</v>
      </c>
      <c r="N25">
        <v>30.384</v>
      </c>
      <c r="O25">
        <v>30.126999999999999</v>
      </c>
      <c r="P25">
        <v>9.9560999999999993</v>
      </c>
      <c r="Q25" s="2"/>
      <c r="R25" s="26">
        <v>2</v>
      </c>
      <c r="S25" s="2"/>
      <c r="T25">
        <v>28.958500000000001</v>
      </c>
      <c r="U25" s="3"/>
      <c r="V25" s="25">
        <v>2</v>
      </c>
      <c r="W25" s="2"/>
      <c r="X25">
        <v>22.246500000000001</v>
      </c>
      <c r="Y25" s="2"/>
      <c r="Z25" s="5">
        <v>6.4344000000000001</v>
      </c>
      <c r="AA25" s="2"/>
      <c r="AB25" s="7">
        <f t="shared" si="0"/>
        <v>6.4344000000000001</v>
      </c>
      <c r="AC25" s="3">
        <v>2</v>
      </c>
      <c r="AE25" s="28">
        <v>6.9857863435156053</v>
      </c>
      <c r="AG25" s="26"/>
      <c r="AH25" s="4">
        <f t="shared" si="5"/>
        <v>6.9857863435156053</v>
      </c>
      <c r="AI25" s="3"/>
      <c r="AJ25" s="3">
        <v>2</v>
      </c>
      <c r="AK25" s="5"/>
      <c r="AL25">
        <v>8.609</v>
      </c>
      <c r="AM25" s="3"/>
      <c r="AN25" s="5"/>
      <c r="AO25" s="26"/>
      <c r="AP25" s="5"/>
      <c r="AQ25" s="1"/>
      <c r="AR25" s="3"/>
      <c r="AU25" s="3"/>
      <c r="AV25" s="3"/>
      <c r="AW25" s="5">
        <v>2.8773</v>
      </c>
      <c r="AX25" s="28">
        <v>4.1444308086112169</v>
      </c>
      <c r="AY25" s="28"/>
      <c r="AZ25" s="28">
        <f t="shared" si="2"/>
        <v>4.1444308086112169</v>
      </c>
      <c r="BA25" s="3">
        <v>2</v>
      </c>
      <c r="BB25" s="28">
        <v>1.61194643793713</v>
      </c>
      <c r="BC25" s="32"/>
      <c r="BD25" s="32">
        <f t="shared" si="3"/>
        <v>1.61194643793713</v>
      </c>
      <c r="BE25" s="3">
        <v>2</v>
      </c>
      <c r="BF25" s="2"/>
      <c r="BG25" s="2"/>
    </row>
    <row r="26" spans="1:59" x14ac:dyDescent="0.2">
      <c r="A26" s="1">
        <v>25</v>
      </c>
      <c r="B26" t="s">
        <v>62</v>
      </c>
      <c r="C26" t="s">
        <v>63</v>
      </c>
      <c r="D26" s="20">
        <v>0.90078703703703711</v>
      </c>
      <c r="E26" s="8">
        <v>44739</v>
      </c>
      <c r="F26" t="s">
        <v>88</v>
      </c>
      <c r="G26" t="s">
        <v>342</v>
      </c>
      <c r="H26" t="s">
        <v>369</v>
      </c>
      <c r="I26" s="23">
        <v>48.107500000000002</v>
      </c>
      <c r="J26" s="4">
        <v>-122.48966666666666</v>
      </c>
      <c r="K26" s="24">
        <v>3</v>
      </c>
      <c r="L26">
        <v>5</v>
      </c>
      <c r="M26" s="25">
        <v>2</v>
      </c>
      <c r="N26">
        <v>20.504000000000001</v>
      </c>
      <c r="O26">
        <v>20.331</v>
      </c>
      <c r="P26">
        <v>10.136699999999999</v>
      </c>
      <c r="Q26" s="2"/>
      <c r="R26" s="26">
        <v>2</v>
      </c>
      <c r="S26" s="2"/>
      <c r="T26">
        <v>28.726400000000002</v>
      </c>
      <c r="U26" s="3"/>
      <c r="V26" s="25">
        <v>2</v>
      </c>
      <c r="W26" s="2"/>
      <c r="X26">
        <v>22.036999999999999</v>
      </c>
      <c r="Y26" s="2"/>
      <c r="Z26" s="5">
        <v>6.8349000000000002</v>
      </c>
      <c r="AA26" s="2"/>
      <c r="AB26" s="7">
        <f t="shared" si="0"/>
        <v>6.8349000000000002</v>
      </c>
      <c r="AC26" s="3">
        <v>2</v>
      </c>
      <c r="AE26" s="28">
        <v>7.4865598461795839</v>
      </c>
      <c r="AG26" s="26"/>
      <c r="AH26" s="4">
        <f t="shared" si="5"/>
        <v>7.4865598461795839</v>
      </c>
      <c r="AI26" s="3"/>
      <c r="AJ26" s="3">
        <v>2</v>
      </c>
      <c r="AK26" s="5"/>
      <c r="AL26">
        <v>8.6519999999999992</v>
      </c>
      <c r="AM26" s="3"/>
      <c r="AN26" s="5"/>
      <c r="AO26" s="26"/>
      <c r="AP26" s="5"/>
      <c r="AQ26" s="5">
        <v>18.165195623179937</v>
      </c>
      <c r="AR26" s="5">
        <v>0.52586379965911856</v>
      </c>
      <c r="AS26" s="5">
        <v>0.74511742514406298</v>
      </c>
      <c r="AT26" s="5">
        <v>1.7007156575602631</v>
      </c>
      <c r="AU26" s="5">
        <v>29.438260576308743</v>
      </c>
      <c r="AV26" s="3">
        <v>2</v>
      </c>
      <c r="AW26" s="5">
        <v>7.9790999999999999</v>
      </c>
      <c r="AX26" s="28">
        <v>11.269126468358587</v>
      </c>
      <c r="AY26" s="28"/>
      <c r="AZ26" s="28">
        <f t="shared" si="2"/>
        <v>11.269126468358587</v>
      </c>
      <c r="BA26" s="3">
        <v>2</v>
      </c>
      <c r="BB26" s="28">
        <v>3.3792156305815109</v>
      </c>
      <c r="BC26" s="32"/>
      <c r="BD26" s="32">
        <f t="shared" si="3"/>
        <v>3.3792156305815109</v>
      </c>
      <c r="BE26" s="3">
        <v>2</v>
      </c>
      <c r="BF26" s="2"/>
      <c r="BG26" s="2"/>
    </row>
    <row r="27" spans="1:59" x14ac:dyDescent="0.2">
      <c r="A27" s="1">
        <v>26</v>
      </c>
      <c r="B27" t="s">
        <v>62</v>
      </c>
      <c r="C27" t="s">
        <v>63</v>
      </c>
      <c r="D27" s="20">
        <v>0.90149305555555559</v>
      </c>
      <c r="E27" s="8">
        <v>44739</v>
      </c>
      <c r="F27" t="s">
        <v>89</v>
      </c>
      <c r="G27" t="s">
        <v>342</v>
      </c>
      <c r="H27" t="s">
        <v>369</v>
      </c>
      <c r="I27" s="23">
        <v>48.107500000000002</v>
      </c>
      <c r="J27" s="4">
        <v>-122.48966666666666</v>
      </c>
      <c r="K27" s="24">
        <v>3</v>
      </c>
      <c r="L27">
        <v>6</v>
      </c>
      <c r="M27" s="25">
        <v>2</v>
      </c>
      <c r="N27">
        <v>10.206</v>
      </c>
      <c r="O27">
        <v>10.119999999999999</v>
      </c>
      <c r="P27">
        <v>10.641</v>
      </c>
      <c r="Q27" s="2"/>
      <c r="R27" s="26">
        <v>2</v>
      </c>
      <c r="S27" s="2"/>
      <c r="T27">
        <v>28.192799999999998</v>
      </c>
      <c r="U27" s="3"/>
      <c r="V27" s="25">
        <v>2</v>
      </c>
      <c r="W27" s="2"/>
      <c r="X27">
        <v>21.540299999999998</v>
      </c>
      <c r="Y27" s="2"/>
      <c r="Z27" s="5">
        <v>8.2162000000000006</v>
      </c>
      <c r="AA27" s="2"/>
      <c r="AB27" s="7">
        <f t="shared" si="0"/>
        <v>8.2162000000000006</v>
      </c>
      <c r="AC27" s="3">
        <v>2</v>
      </c>
      <c r="AE27" s="28">
        <v>10.352634542720953</v>
      </c>
      <c r="AG27" s="26"/>
      <c r="AH27" s="4">
        <f t="shared" si="5"/>
        <v>10.352634542720953</v>
      </c>
      <c r="AI27" s="3"/>
      <c r="AJ27" s="3">
        <v>2</v>
      </c>
      <c r="AK27" s="5"/>
      <c r="AL27">
        <v>8.8670000000000009</v>
      </c>
      <c r="AM27" s="3"/>
      <c r="AN27" s="5"/>
      <c r="AO27" s="26"/>
      <c r="AP27" s="5"/>
      <c r="AQ27" s="5">
        <v>7.329451526296566</v>
      </c>
      <c r="AR27" s="5">
        <v>0.23696926113951788</v>
      </c>
      <c r="AS27" s="5">
        <v>0.25719267513188859</v>
      </c>
      <c r="AT27" s="5">
        <v>1.006172752860969</v>
      </c>
      <c r="AU27" s="5">
        <v>13.128649171268567</v>
      </c>
      <c r="AV27" s="3">
        <v>2</v>
      </c>
      <c r="AW27" s="5">
        <v>20.8005</v>
      </c>
      <c r="AX27" s="28">
        <v>33.947079319972765</v>
      </c>
      <c r="AY27" s="28"/>
      <c r="AZ27" s="28">
        <f t="shared" si="2"/>
        <v>33.947079319972765</v>
      </c>
      <c r="BA27" s="3">
        <v>3</v>
      </c>
      <c r="BB27" s="28">
        <v>11.54234087226294</v>
      </c>
      <c r="BC27" s="32"/>
      <c r="BD27" s="32">
        <f t="shared" si="3"/>
        <v>11.54234087226294</v>
      </c>
      <c r="BE27" s="3">
        <v>3</v>
      </c>
      <c r="BF27" s="2"/>
      <c r="BG27" s="2"/>
    </row>
    <row r="28" spans="1:59" x14ac:dyDescent="0.2">
      <c r="A28" s="1">
        <v>27</v>
      </c>
      <c r="B28" t="s">
        <v>62</v>
      </c>
      <c r="C28" t="s">
        <v>63</v>
      </c>
      <c r="D28" s="20">
        <v>0.90224537037037045</v>
      </c>
      <c r="E28" s="8">
        <v>44739</v>
      </c>
      <c r="F28" t="s">
        <v>90</v>
      </c>
      <c r="G28" t="s">
        <v>342</v>
      </c>
      <c r="H28" t="s">
        <v>369</v>
      </c>
      <c r="I28" s="23">
        <v>48.107500000000002</v>
      </c>
      <c r="J28" s="4">
        <v>-122.48966666666666</v>
      </c>
      <c r="K28" s="24">
        <v>3</v>
      </c>
      <c r="L28">
        <v>7</v>
      </c>
      <c r="M28" s="25">
        <v>2</v>
      </c>
      <c r="N28">
        <v>5.8719999999999999</v>
      </c>
      <c r="O28">
        <v>5.8220000000000001</v>
      </c>
      <c r="P28">
        <v>11.3401</v>
      </c>
      <c r="Q28" s="2"/>
      <c r="R28" s="26">
        <v>2</v>
      </c>
      <c r="S28" s="2"/>
      <c r="T28">
        <v>27.0318</v>
      </c>
      <c r="U28" s="3"/>
      <c r="V28" s="25">
        <v>2</v>
      </c>
      <c r="W28" s="2"/>
      <c r="X28">
        <v>20.5228</v>
      </c>
      <c r="Y28" s="2"/>
      <c r="Z28" s="5">
        <v>11.581899999999999</v>
      </c>
      <c r="AA28" s="2"/>
      <c r="AB28" s="7">
        <f t="shared" si="0"/>
        <v>11.581899999999999</v>
      </c>
      <c r="AC28" s="3">
        <v>2</v>
      </c>
      <c r="AE28" s="28">
        <v>12.382632067208997</v>
      </c>
      <c r="AG28" s="26"/>
      <c r="AH28" s="4">
        <f t="shared" si="5"/>
        <v>12.382632067208997</v>
      </c>
      <c r="AI28" s="3"/>
      <c r="AJ28" s="3">
        <v>2</v>
      </c>
      <c r="AK28" s="5"/>
      <c r="AL28">
        <v>9.093</v>
      </c>
      <c r="AM28" s="3"/>
      <c r="AN28" s="5"/>
      <c r="AO28" s="26"/>
      <c r="AP28" s="5"/>
      <c r="AQ28" s="1"/>
      <c r="AR28" s="3"/>
      <c r="AU28" s="3"/>
      <c r="AV28" s="3"/>
      <c r="AW28" s="5">
        <v>19.310199999999998</v>
      </c>
      <c r="AX28" s="28">
        <v>17.602189277022912</v>
      </c>
      <c r="AY28" s="28"/>
      <c r="AZ28" s="28">
        <f t="shared" si="2"/>
        <v>17.602189277022912</v>
      </c>
      <c r="BA28" s="3">
        <v>3</v>
      </c>
      <c r="BB28" s="28">
        <v>3.0786489770398036</v>
      </c>
      <c r="BC28" s="32"/>
      <c r="BD28" s="32">
        <f t="shared" si="3"/>
        <v>3.0786489770398036</v>
      </c>
      <c r="BE28" s="3">
        <v>3</v>
      </c>
      <c r="BF28" s="2"/>
      <c r="BG28" s="2"/>
    </row>
    <row r="29" spans="1:59" x14ac:dyDescent="0.2">
      <c r="A29" s="1">
        <v>28</v>
      </c>
      <c r="B29" t="s">
        <v>62</v>
      </c>
      <c r="C29" t="s">
        <v>63</v>
      </c>
      <c r="D29" s="20">
        <v>0.90295138888888893</v>
      </c>
      <c r="E29" s="8">
        <v>44739</v>
      </c>
      <c r="F29" t="s">
        <v>91</v>
      </c>
      <c r="G29" t="s">
        <v>342</v>
      </c>
      <c r="H29" t="s">
        <v>369</v>
      </c>
      <c r="I29" s="23">
        <v>48.107500000000002</v>
      </c>
      <c r="J29" s="4">
        <v>-122.48966666666666</v>
      </c>
      <c r="K29" s="24">
        <v>3</v>
      </c>
      <c r="L29">
        <v>8</v>
      </c>
      <c r="M29" s="25">
        <v>2</v>
      </c>
      <c r="N29">
        <v>2.8679999999999999</v>
      </c>
      <c r="O29">
        <v>2.8439999999999999</v>
      </c>
      <c r="P29">
        <v>13.888299999999999</v>
      </c>
      <c r="Q29" s="2"/>
      <c r="R29" s="26">
        <v>2</v>
      </c>
      <c r="S29" s="2"/>
      <c r="T29">
        <v>23.374099999999999</v>
      </c>
      <c r="U29" s="3"/>
      <c r="V29" s="25">
        <v>2</v>
      </c>
      <c r="W29" s="2"/>
      <c r="X29">
        <v>17.244499999999999</v>
      </c>
      <c r="Y29" s="2"/>
      <c r="Z29" s="5">
        <v>13.946300000000001</v>
      </c>
      <c r="AA29" s="2"/>
      <c r="AB29" s="7">
        <f t="shared" si="0"/>
        <v>13.946300000000001</v>
      </c>
      <c r="AC29" s="3">
        <v>2</v>
      </c>
      <c r="AE29" s="28">
        <v>14.029815360238782</v>
      </c>
      <c r="AG29" s="26"/>
      <c r="AH29" s="4">
        <f t="shared" si="5"/>
        <v>14.029815360238782</v>
      </c>
      <c r="AI29" s="3"/>
      <c r="AJ29" s="3">
        <v>2</v>
      </c>
      <c r="AK29" s="5"/>
      <c r="AL29">
        <v>9.3670000000000009</v>
      </c>
      <c r="AM29" s="3"/>
      <c r="AN29" s="5"/>
      <c r="AO29" s="26"/>
      <c r="AP29" s="5"/>
      <c r="AQ29" s="5">
        <v>0.17491069393718056</v>
      </c>
      <c r="AR29" s="5">
        <v>1.2940463403944471E-2</v>
      </c>
      <c r="AS29" s="5">
        <v>0.19029051059167276</v>
      </c>
      <c r="AT29" s="5">
        <v>0.19185768838568298</v>
      </c>
      <c r="AU29" s="5">
        <v>6.7655765336011688</v>
      </c>
      <c r="AV29" s="3">
        <v>2</v>
      </c>
      <c r="AW29" s="5">
        <v>1.8265</v>
      </c>
      <c r="AX29" s="28">
        <v>5.3085967660862767</v>
      </c>
      <c r="AY29" s="28"/>
      <c r="AZ29" s="28">
        <f t="shared" si="2"/>
        <v>5.3085967660862767</v>
      </c>
      <c r="BA29" s="3">
        <v>2</v>
      </c>
      <c r="BB29" s="28">
        <v>0.54138011048724555</v>
      </c>
      <c r="BC29" s="32"/>
      <c r="BD29" s="32">
        <f t="shared" si="3"/>
        <v>0.54138011048724555</v>
      </c>
      <c r="BE29" s="3">
        <v>2</v>
      </c>
      <c r="BF29" s="2"/>
      <c r="BG29" s="2"/>
    </row>
    <row r="30" spans="1:59" x14ac:dyDescent="0.2">
      <c r="A30" s="1">
        <v>29</v>
      </c>
      <c r="B30" t="s">
        <v>62</v>
      </c>
      <c r="C30" t="s">
        <v>63</v>
      </c>
      <c r="D30" s="20">
        <v>0.95318287037037042</v>
      </c>
      <c r="E30" s="8">
        <v>44739</v>
      </c>
      <c r="F30" t="s">
        <v>92</v>
      </c>
      <c r="G30" t="s">
        <v>343</v>
      </c>
      <c r="H30" t="s">
        <v>370</v>
      </c>
      <c r="I30" s="23">
        <v>48.242333333333335</v>
      </c>
      <c r="J30" s="4">
        <v>-122.55283333333334</v>
      </c>
      <c r="K30" s="24">
        <v>4</v>
      </c>
      <c r="L30">
        <v>1</v>
      </c>
      <c r="M30" s="25">
        <v>2</v>
      </c>
      <c r="N30">
        <v>87.230999999999995</v>
      </c>
      <c r="O30">
        <v>86.477999999999994</v>
      </c>
      <c r="P30">
        <v>9.0389999999999997</v>
      </c>
      <c r="Q30" s="2"/>
      <c r="R30" s="26">
        <v>2</v>
      </c>
      <c r="S30" s="2"/>
      <c r="T30">
        <v>29.173400000000001</v>
      </c>
      <c r="U30" s="3"/>
      <c r="V30" s="25">
        <v>2</v>
      </c>
      <c r="W30" s="2"/>
      <c r="X30">
        <v>22.555199999999999</v>
      </c>
      <c r="Y30" s="2"/>
      <c r="Z30" s="5">
        <v>4.7801999999999998</v>
      </c>
      <c r="AA30" s="2"/>
      <c r="AB30" s="7">
        <f t="shared" si="0"/>
        <v>4.7801999999999998</v>
      </c>
      <c r="AC30" s="3">
        <v>2</v>
      </c>
      <c r="AE30" s="28">
        <v>5.1620041641356718</v>
      </c>
      <c r="AF30" s="28">
        <v>5.2009598718417731</v>
      </c>
      <c r="AG30" s="26"/>
      <c r="AH30" s="4">
        <f>AVERAGE(AE30:AF30)</f>
        <v>5.1814820179887224</v>
      </c>
      <c r="AI30"/>
      <c r="AJ30" s="3">
        <v>6</v>
      </c>
      <c r="AK30" s="5"/>
      <c r="AL30">
        <v>8.3680000000000003</v>
      </c>
      <c r="AM30" s="31">
        <v>29.226309042847024</v>
      </c>
      <c r="AN30" s="5"/>
      <c r="AO30" s="3">
        <v>2</v>
      </c>
      <c r="AP30" s="5"/>
      <c r="AQ30" s="33">
        <v>28.384226770197223</v>
      </c>
      <c r="AR30" s="33">
        <v>0.23234738422205986</v>
      </c>
      <c r="AS30" s="33">
        <v>3.8530614390065755E-2</v>
      </c>
      <c r="AT30" s="33">
        <v>2.4552723221329438</v>
      </c>
      <c r="AU30" s="33">
        <v>57.33756494397371</v>
      </c>
      <c r="AV30" s="3">
        <v>2</v>
      </c>
      <c r="AW30" s="5">
        <v>0.1532</v>
      </c>
      <c r="AX30" s="32"/>
      <c r="AY30" s="32"/>
      <c r="AZ30" s="28"/>
      <c r="BA30" s="3"/>
      <c r="BB30" s="32"/>
      <c r="BC30" s="32"/>
      <c r="BD30" s="32"/>
      <c r="BE30" s="3"/>
      <c r="BF30" s="2"/>
      <c r="BG30" s="2"/>
    </row>
    <row r="31" spans="1:59" x14ac:dyDescent="0.2">
      <c r="A31" s="1">
        <v>30</v>
      </c>
      <c r="B31" t="s">
        <v>62</v>
      </c>
      <c r="C31" t="s">
        <v>63</v>
      </c>
      <c r="D31" s="20">
        <v>0.95328703703703699</v>
      </c>
      <c r="E31" s="8">
        <v>44739</v>
      </c>
      <c r="F31" t="s">
        <v>93</v>
      </c>
      <c r="G31" t="s">
        <v>343</v>
      </c>
      <c r="H31" t="s">
        <v>370</v>
      </c>
      <c r="I31" s="23">
        <v>48.242333333333335</v>
      </c>
      <c r="J31" s="4">
        <v>-122.55283333333334</v>
      </c>
      <c r="K31" s="24">
        <v>4</v>
      </c>
      <c r="L31">
        <v>2</v>
      </c>
      <c r="M31" s="25">
        <v>2</v>
      </c>
      <c r="N31">
        <v>87.23</v>
      </c>
      <c r="O31">
        <v>86.477999999999994</v>
      </c>
      <c r="P31">
        <v>9.0381</v>
      </c>
      <c r="Q31" s="2"/>
      <c r="R31" s="26">
        <v>2</v>
      </c>
      <c r="S31" s="2"/>
      <c r="T31">
        <v>29.174099999999999</v>
      </c>
      <c r="U31" s="3"/>
      <c r="V31" s="25">
        <v>2</v>
      </c>
      <c r="W31" s="2"/>
      <c r="X31">
        <v>22.555900000000001</v>
      </c>
      <c r="Y31" s="2"/>
      <c r="Z31" s="5">
        <v>4.7808999999999999</v>
      </c>
      <c r="AA31" s="2"/>
      <c r="AB31" s="7">
        <f t="shared" si="0"/>
        <v>4.7808999999999999</v>
      </c>
      <c r="AC31" s="3">
        <v>2</v>
      </c>
      <c r="AE31" s="28">
        <v>5.1995618949546838</v>
      </c>
      <c r="AF31" s="28">
        <v>5.2294750261633594</v>
      </c>
      <c r="AG31" s="26"/>
      <c r="AH31" s="4">
        <f t="shared" ref="AH31:AH39" si="6">AVERAGE(AE31:AF31)</f>
        <v>5.214518460559022</v>
      </c>
      <c r="AI31" s="3"/>
      <c r="AJ31" s="3">
        <v>6</v>
      </c>
      <c r="AK31" s="5"/>
      <c r="AL31">
        <v>8.3680000000000003</v>
      </c>
      <c r="AM31" s="3"/>
      <c r="AN31" s="5"/>
      <c r="AO31" s="26"/>
      <c r="AP31" s="5"/>
      <c r="AQ31" s="1"/>
      <c r="AR31" s="3"/>
      <c r="AU31" s="3"/>
      <c r="AV31" s="3"/>
      <c r="AW31" s="5">
        <v>0.1532</v>
      </c>
      <c r="AX31" s="32"/>
      <c r="AY31" s="32"/>
      <c r="AZ31" s="28"/>
      <c r="BA31" s="3"/>
      <c r="BB31" s="32"/>
      <c r="BC31" s="32"/>
      <c r="BD31" s="32"/>
      <c r="BE31" s="3"/>
      <c r="BF31" s="2"/>
      <c r="BG31" s="2"/>
    </row>
    <row r="32" spans="1:59" x14ac:dyDescent="0.2">
      <c r="A32" s="1">
        <v>31</v>
      </c>
      <c r="B32" t="s">
        <v>62</v>
      </c>
      <c r="C32" t="s">
        <v>63</v>
      </c>
      <c r="D32" s="20">
        <v>0.95453703703703707</v>
      </c>
      <c r="E32" s="8">
        <v>44739</v>
      </c>
      <c r="F32" t="s">
        <v>94</v>
      </c>
      <c r="G32" t="s">
        <v>343</v>
      </c>
      <c r="H32" t="s">
        <v>370</v>
      </c>
      <c r="I32" s="23">
        <v>48.242333333333335</v>
      </c>
      <c r="J32" s="4">
        <v>-122.55283333333334</v>
      </c>
      <c r="K32" s="24">
        <v>4</v>
      </c>
      <c r="L32">
        <v>3</v>
      </c>
      <c r="M32" s="25">
        <v>2</v>
      </c>
      <c r="N32">
        <v>51.295999999999999</v>
      </c>
      <c r="O32">
        <v>50.857999999999997</v>
      </c>
      <c r="P32">
        <v>9.2996999999999996</v>
      </c>
      <c r="Q32" s="2"/>
      <c r="R32" s="26">
        <v>2</v>
      </c>
      <c r="S32" s="2"/>
      <c r="T32">
        <v>29.027100000000001</v>
      </c>
      <c r="U32" s="3"/>
      <c r="V32" s="25">
        <v>2</v>
      </c>
      <c r="W32" s="2"/>
      <c r="X32">
        <v>22.401499999999999</v>
      </c>
      <c r="Y32" s="2"/>
      <c r="Z32" s="5">
        <v>5.1768000000000001</v>
      </c>
      <c r="AA32" s="2"/>
      <c r="AB32" s="7">
        <f t="shared" si="0"/>
        <v>5.1768000000000001</v>
      </c>
      <c r="AC32" s="3">
        <v>2</v>
      </c>
      <c r="AE32" s="28">
        <v>5.6939968406221837</v>
      </c>
      <c r="AF32" s="28">
        <v>5.6936987482342367</v>
      </c>
      <c r="AG32" s="26"/>
      <c r="AH32" s="4">
        <f t="shared" si="6"/>
        <v>5.6938477944282102</v>
      </c>
      <c r="AI32"/>
      <c r="AJ32" s="3">
        <v>6</v>
      </c>
      <c r="AK32" s="5"/>
      <c r="AL32">
        <v>8.4220000000000006</v>
      </c>
      <c r="AM32" s="31">
        <v>29.097470955531989</v>
      </c>
      <c r="AN32" s="5"/>
      <c r="AO32" s="3">
        <v>2</v>
      </c>
      <c r="AP32" s="5"/>
      <c r="AQ32" s="1"/>
      <c r="AR32" s="3"/>
      <c r="AU32" s="3"/>
      <c r="AV32" s="3"/>
      <c r="AW32" s="5">
        <v>0.38219999999999998</v>
      </c>
      <c r="AX32" s="28">
        <v>0.75437954044383915</v>
      </c>
      <c r="AY32" s="28">
        <v>0.83819948938204369</v>
      </c>
      <c r="AZ32" s="28">
        <f t="shared" si="2"/>
        <v>0.79628951491294142</v>
      </c>
      <c r="BA32" s="3">
        <v>6</v>
      </c>
      <c r="BB32" s="28">
        <v>0.95849368901688825</v>
      </c>
      <c r="BC32" s="28">
        <v>0.89807364758497765</v>
      </c>
      <c r="BD32" s="32">
        <f t="shared" si="3"/>
        <v>0.92828366830093301</v>
      </c>
      <c r="BE32" s="3">
        <v>6</v>
      </c>
      <c r="BF32" s="2"/>
      <c r="BG32" s="2"/>
    </row>
    <row r="33" spans="1:59" x14ac:dyDescent="0.2">
      <c r="A33" s="1">
        <v>32</v>
      </c>
      <c r="B33" t="s">
        <v>62</v>
      </c>
      <c r="C33" t="s">
        <v>63</v>
      </c>
      <c r="D33" s="20">
        <v>0.9555324074074073</v>
      </c>
      <c r="E33" s="8">
        <v>44739</v>
      </c>
      <c r="F33" t="s">
        <v>95</v>
      </c>
      <c r="G33" t="s">
        <v>343</v>
      </c>
      <c r="H33" t="s">
        <v>370</v>
      </c>
      <c r="I33" s="23">
        <v>48.242333333333335</v>
      </c>
      <c r="J33" s="4">
        <v>-122.55283333333334</v>
      </c>
      <c r="K33" s="24">
        <v>4</v>
      </c>
      <c r="L33">
        <v>4</v>
      </c>
      <c r="M33" s="25">
        <v>2</v>
      </c>
      <c r="N33">
        <v>31.03</v>
      </c>
      <c r="O33">
        <v>30.766999999999999</v>
      </c>
      <c r="P33">
        <v>9.7376000000000005</v>
      </c>
      <c r="Q33" s="2"/>
      <c r="R33" s="26">
        <v>2</v>
      </c>
      <c r="S33" s="2"/>
      <c r="T33">
        <v>29.026499999999999</v>
      </c>
      <c r="U33" s="3"/>
      <c r="V33" s="25">
        <v>2</v>
      </c>
      <c r="W33" s="2"/>
      <c r="X33">
        <v>22.3337</v>
      </c>
      <c r="Y33" s="2"/>
      <c r="Z33" s="5">
        <v>6.2468000000000004</v>
      </c>
      <c r="AA33" s="2"/>
      <c r="AB33" s="7">
        <f t="shared" si="0"/>
        <v>6.2468000000000004</v>
      </c>
      <c r="AC33" s="3">
        <v>2</v>
      </c>
      <c r="AE33" s="28">
        <v>6.7351512064261971</v>
      </c>
      <c r="AF33" s="28">
        <v>6.8770973451904949</v>
      </c>
      <c r="AG33" s="26"/>
      <c r="AH33" s="4">
        <f t="shared" si="6"/>
        <v>6.8061242758083456</v>
      </c>
      <c r="AI33" s="3"/>
      <c r="AJ33" s="3">
        <v>6</v>
      </c>
      <c r="AK33" s="5"/>
      <c r="AL33">
        <v>8.5739999999999998</v>
      </c>
      <c r="AM33" s="31">
        <v>29.069340371037999</v>
      </c>
      <c r="AN33" s="5"/>
      <c r="AO33" s="26">
        <v>2</v>
      </c>
      <c r="AP33" s="5"/>
      <c r="AQ33" s="1"/>
      <c r="AR33" s="3"/>
      <c r="AU33" s="3"/>
      <c r="AV33" s="3"/>
      <c r="AW33" s="5">
        <v>0.55740000000000001</v>
      </c>
      <c r="AX33" s="28">
        <v>1.0896593361966564</v>
      </c>
      <c r="AY33" s="28">
        <v>1.1967626042843624</v>
      </c>
      <c r="AZ33" s="28">
        <f t="shared" si="2"/>
        <v>1.1432109702405095</v>
      </c>
      <c r="BA33" s="3">
        <v>6</v>
      </c>
      <c r="BB33" s="28">
        <v>1.0256923023723288</v>
      </c>
      <c r="BC33" s="28">
        <v>1.1666280538513401</v>
      </c>
      <c r="BD33" s="32">
        <f t="shared" si="3"/>
        <v>1.0961601781118344</v>
      </c>
      <c r="BE33" s="3">
        <v>6</v>
      </c>
      <c r="BF33" s="2"/>
      <c r="BG33" s="2"/>
    </row>
    <row r="34" spans="1:59" x14ac:dyDescent="0.2">
      <c r="A34" s="1">
        <v>33</v>
      </c>
      <c r="B34" t="s">
        <v>62</v>
      </c>
      <c r="C34" t="s">
        <v>63</v>
      </c>
      <c r="D34" s="20">
        <v>0.95628472222222216</v>
      </c>
      <c r="E34" s="8">
        <v>44739</v>
      </c>
      <c r="F34" t="s">
        <v>96</v>
      </c>
      <c r="G34" t="s">
        <v>343</v>
      </c>
      <c r="H34" t="s">
        <v>370</v>
      </c>
      <c r="I34" s="23">
        <v>48.242333333333335</v>
      </c>
      <c r="J34" s="4">
        <v>-122.55283333333334</v>
      </c>
      <c r="K34" s="24">
        <v>4</v>
      </c>
      <c r="L34">
        <v>5</v>
      </c>
      <c r="M34" s="25">
        <v>2</v>
      </c>
      <c r="N34">
        <v>20.315999999999999</v>
      </c>
      <c r="O34">
        <v>20.143999999999998</v>
      </c>
      <c r="P34">
        <v>9.8010000000000002</v>
      </c>
      <c r="Q34" s="2"/>
      <c r="R34" s="26">
        <v>2</v>
      </c>
      <c r="S34" s="2"/>
      <c r="T34">
        <v>28.713799999999999</v>
      </c>
      <c r="U34" s="3"/>
      <c r="V34" s="25">
        <v>2</v>
      </c>
      <c r="W34" s="2"/>
      <c r="X34">
        <v>22.079899999999999</v>
      </c>
      <c r="Y34" s="2"/>
      <c r="Z34" s="5">
        <v>5.8837999999999999</v>
      </c>
      <c r="AA34" s="2"/>
      <c r="AB34" s="7">
        <f t="shared" si="0"/>
        <v>5.8837999999999999</v>
      </c>
      <c r="AC34" s="3">
        <v>2</v>
      </c>
      <c r="AG34" s="26"/>
      <c r="AI34"/>
      <c r="AJ34"/>
      <c r="AK34" s="5"/>
      <c r="AL34">
        <v>8.5310000000000006</v>
      </c>
      <c r="AM34" s="3"/>
      <c r="AN34" s="5"/>
      <c r="AO34" s="3"/>
      <c r="AP34" s="5"/>
      <c r="AQ34" s="1"/>
      <c r="AR34" s="3"/>
      <c r="AU34" s="3"/>
      <c r="AV34" s="3"/>
      <c r="AW34" s="5">
        <v>2.5943999999999998</v>
      </c>
      <c r="AX34" s="32"/>
      <c r="AY34" s="32"/>
      <c r="AZ34" s="28"/>
      <c r="BA34" s="3"/>
      <c r="BB34" s="32"/>
      <c r="BC34" s="32"/>
      <c r="BD34" s="32"/>
      <c r="BE34" s="3"/>
      <c r="BF34" s="2"/>
      <c r="BG34" s="2"/>
    </row>
    <row r="35" spans="1:59" x14ac:dyDescent="0.2">
      <c r="A35" s="1">
        <v>34</v>
      </c>
      <c r="B35" t="s">
        <v>62</v>
      </c>
      <c r="C35" t="s">
        <v>63</v>
      </c>
      <c r="D35" s="20">
        <v>0.95637731481481481</v>
      </c>
      <c r="E35" s="8">
        <v>44739</v>
      </c>
      <c r="F35" t="s">
        <v>97</v>
      </c>
      <c r="G35" t="s">
        <v>343</v>
      </c>
      <c r="H35" t="s">
        <v>370</v>
      </c>
      <c r="I35" s="23">
        <v>48.242333333333335</v>
      </c>
      <c r="J35" s="4">
        <v>-122.55283333333334</v>
      </c>
      <c r="K35" s="24">
        <v>4</v>
      </c>
      <c r="L35">
        <v>6</v>
      </c>
      <c r="M35" s="25">
        <v>2</v>
      </c>
      <c r="N35">
        <v>20.305</v>
      </c>
      <c r="O35">
        <v>20.132999999999999</v>
      </c>
      <c r="P35">
        <v>9.8010999999999999</v>
      </c>
      <c r="Q35" s="2"/>
      <c r="R35" s="26">
        <v>2</v>
      </c>
      <c r="S35" s="2"/>
      <c r="T35">
        <v>28.715199999999999</v>
      </c>
      <c r="U35" s="3"/>
      <c r="V35" s="25">
        <v>2</v>
      </c>
      <c r="W35" s="2"/>
      <c r="X35">
        <v>22.081</v>
      </c>
      <c r="Y35" s="2"/>
      <c r="Z35" s="5">
        <v>5.8789999999999996</v>
      </c>
      <c r="AA35" s="2"/>
      <c r="AB35" s="7">
        <f t="shared" si="0"/>
        <v>5.8789999999999996</v>
      </c>
      <c r="AC35" s="3">
        <v>2</v>
      </c>
      <c r="AE35" s="28">
        <v>6.3975559677685023</v>
      </c>
      <c r="AF35" s="28">
        <v>6.3945118430246648</v>
      </c>
      <c r="AG35" s="26"/>
      <c r="AH35" s="4">
        <f>AVERAGE(AE35:AF35)</f>
        <v>6.3960339053965836</v>
      </c>
      <c r="AI35" s="3"/>
      <c r="AJ35" s="3">
        <v>6</v>
      </c>
      <c r="AK35" s="5"/>
      <c r="AL35">
        <v>8.5310000000000006</v>
      </c>
      <c r="AM35" s="31">
        <v>28.786911446955408</v>
      </c>
      <c r="AN35" s="5"/>
      <c r="AO35" s="26">
        <v>2</v>
      </c>
      <c r="AP35" s="5"/>
      <c r="AQ35" s="33">
        <v>21.837771155880201</v>
      </c>
      <c r="AR35" s="33">
        <v>0.65958899985390795</v>
      </c>
      <c r="AS35" s="33">
        <v>1.4247960777858939</v>
      </c>
      <c r="AT35" s="33">
        <v>1.9791337682980277</v>
      </c>
      <c r="AU35" s="33">
        <v>39.281730621378145</v>
      </c>
      <c r="AV35" s="3">
        <v>2</v>
      </c>
      <c r="AW35" s="5">
        <v>2.9735</v>
      </c>
      <c r="AX35" s="28">
        <v>4.470397276704233</v>
      </c>
      <c r="AY35" s="28">
        <v>4.470397276704233</v>
      </c>
      <c r="AZ35" s="28">
        <f t="shared" si="2"/>
        <v>4.470397276704233</v>
      </c>
      <c r="BA35" s="3">
        <v>6</v>
      </c>
      <c r="BB35" s="28">
        <v>1.8475777499951715</v>
      </c>
      <c r="BC35" s="28">
        <v>1.7539781199699953</v>
      </c>
      <c r="BD35" s="32">
        <f t="shared" si="3"/>
        <v>1.8007779349825834</v>
      </c>
      <c r="BE35" s="3">
        <v>6</v>
      </c>
      <c r="BF35" s="2"/>
      <c r="BG35" s="2"/>
    </row>
    <row r="36" spans="1:59" x14ac:dyDescent="0.2">
      <c r="A36" s="1">
        <v>35</v>
      </c>
      <c r="B36" t="s">
        <v>62</v>
      </c>
      <c r="C36" t="s">
        <v>63</v>
      </c>
      <c r="D36" s="20">
        <v>0.95715277777777785</v>
      </c>
      <c r="E36" s="8">
        <v>44739</v>
      </c>
      <c r="F36" t="s">
        <v>98</v>
      </c>
      <c r="G36" t="s">
        <v>343</v>
      </c>
      <c r="H36" t="s">
        <v>370</v>
      </c>
      <c r="I36" s="23">
        <v>48.242333333333335</v>
      </c>
      <c r="J36" s="4">
        <v>-122.55283333333334</v>
      </c>
      <c r="K36" s="24">
        <v>4</v>
      </c>
      <c r="L36">
        <v>7</v>
      </c>
      <c r="M36" s="25">
        <v>2</v>
      </c>
      <c r="N36">
        <v>10.33</v>
      </c>
      <c r="O36">
        <v>10.243</v>
      </c>
      <c r="P36">
        <v>10.042400000000001</v>
      </c>
      <c r="Q36" s="2"/>
      <c r="R36" s="26">
        <v>2</v>
      </c>
      <c r="S36" s="2"/>
      <c r="T36">
        <v>28.101400000000002</v>
      </c>
      <c r="U36" s="3"/>
      <c r="V36" s="25">
        <v>2</v>
      </c>
      <c r="W36" s="2"/>
      <c r="X36">
        <v>21.564900000000002</v>
      </c>
      <c r="Y36" s="2"/>
      <c r="Z36" s="5">
        <v>6.0698999999999996</v>
      </c>
      <c r="AA36" s="2"/>
      <c r="AB36" s="7">
        <f t="shared" si="0"/>
        <v>6.0698999999999996</v>
      </c>
      <c r="AC36" s="3">
        <v>2</v>
      </c>
      <c r="AE36" s="28">
        <v>6.6852553128205869</v>
      </c>
      <c r="AF36" s="28">
        <v>6.6519489109336769</v>
      </c>
      <c r="AG36" s="26"/>
      <c r="AH36" s="4">
        <f t="shared" si="6"/>
        <v>6.6686021118771315</v>
      </c>
      <c r="AI36"/>
      <c r="AJ36" s="3">
        <v>6</v>
      </c>
      <c r="AK36" s="5"/>
      <c r="AL36">
        <v>8.5269999999999992</v>
      </c>
      <c r="AM36" s="31">
        <v>28.106082849231449</v>
      </c>
      <c r="AN36" s="5"/>
      <c r="AO36" s="3">
        <v>2</v>
      </c>
      <c r="AP36" s="5"/>
      <c r="AQ36" s="33">
        <v>18.583525306087168</v>
      </c>
      <c r="AR36" s="33">
        <v>0.54386478239590941</v>
      </c>
      <c r="AS36" s="33">
        <v>0.86260106359061772</v>
      </c>
      <c r="AT36" s="33">
        <v>1.7742477366691014</v>
      </c>
      <c r="AU36" s="33">
        <v>35.140624322912103</v>
      </c>
      <c r="AV36" s="3">
        <v>2</v>
      </c>
      <c r="AW36" s="5">
        <v>20.706700000000001</v>
      </c>
      <c r="AX36" s="28">
        <v>50.711069107613646</v>
      </c>
      <c r="AY36" s="28">
        <v>18.859488511095982</v>
      </c>
      <c r="AZ36" s="28">
        <f t="shared" si="2"/>
        <v>34.785278809354814</v>
      </c>
      <c r="BA36" s="3">
        <v>3</v>
      </c>
      <c r="BB36" s="28">
        <v>8.6778961433607531</v>
      </c>
      <c r="BC36" s="28">
        <v>41.793071745218285</v>
      </c>
      <c r="BD36" s="32">
        <f t="shared" si="3"/>
        <v>25.23548394428952</v>
      </c>
      <c r="BE36" s="3">
        <v>3</v>
      </c>
      <c r="BF36" s="2"/>
      <c r="BG36" s="2"/>
    </row>
    <row r="37" spans="1:59" x14ac:dyDescent="0.2">
      <c r="A37" s="1">
        <v>36</v>
      </c>
      <c r="B37" t="s">
        <v>62</v>
      </c>
      <c r="C37" t="s">
        <v>63</v>
      </c>
      <c r="D37" s="20">
        <v>0.95777777777777784</v>
      </c>
      <c r="E37" s="8">
        <v>44739</v>
      </c>
      <c r="F37" t="s">
        <v>99</v>
      </c>
      <c r="G37" t="s">
        <v>343</v>
      </c>
      <c r="H37" t="s">
        <v>370</v>
      </c>
      <c r="I37" s="23">
        <v>48.242333333333335</v>
      </c>
      <c r="J37" s="4">
        <v>-122.55283333333334</v>
      </c>
      <c r="K37" s="24">
        <v>4</v>
      </c>
      <c r="L37">
        <v>8</v>
      </c>
      <c r="M37" s="25">
        <v>2</v>
      </c>
      <c r="N37">
        <v>5.1369999999999996</v>
      </c>
      <c r="O37">
        <v>5.0940000000000003</v>
      </c>
      <c r="P37">
        <v>10.805400000000001</v>
      </c>
      <c r="Q37" s="2"/>
      <c r="R37" s="26">
        <v>2</v>
      </c>
      <c r="S37" s="2"/>
      <c r="T37">
        <v>27.064900000000002</v>
      </c>
      <c r="U37" s="3"/>
      <c r="V37" s="25">
        <v>2</v>
      </c>
      <c r="W37" s="2"/>
      <c r="X37">
        <v>20.636900000000001</v>
      </c>
      <c r="Y37" s="2"/>
      <c r="Z37" s="5">
        <v>10.9917</v>
      </c>
      <c r="AA37" s="2"/>
      <c r="AB37" s="7">
        <f t="shared" si="0"/>
        <v>10.9917</v>
      </c>
      <c r="AC37" s="3">
        <v>2</v>
      </c>
      <c r="AE37" s="28">
        <v>12.90839313789569</v>
      </c>
      <c r="AF37" s="28">
        <v>13.817316674686044</v>
      </c>
      <c r="AG37" s="26"/>
      <c r="AH37" s="4">
        <f t="shared" si="6"/>
        <v>13.362854906290867</v>
      </c>
      <c r="AI37" s="3"/>
      <c r="AJ37" s="3">
        <v>6</v>
      </c>
      <c r="AK37" s="5"/>
      <c r="AL37">
        <v>9.0129999999999999</v>
      </c>
      <c r="AM37" s="31">
        <v>25.408238847675637</v>
      </c>
      <c r="AN37" s="5"/>
      <c r="AO37" s="26">
        <v>2</v>
      </c>
      <c r="AP37" s="5"/>
      <c r="AQ37" s="1"/>
      <c r="AR37" s="3"/>
      <c r="AU37" s="3"/>
      <c r="AV37" s="3"/>
      <c r="AW37" s="5">
        <v>48.822400000000002</v>
      </c>
      <c r="AX37" s="28">
        <v>49.872869618231604</v>
      </c>
      <c r="AY37" s="28">
        <v>21.793186723933136</v>
      </c>
      <c r="AZ37" s="28">
        <f t="shared" si="2"/>
        <v>35.833028171082368</v>
      </c>
      <c r="BA37" s="3">
        <v>3</v>
      </c>
      <c r="BB37" s="28">
        <v>6.5677072869497364</v>
      </c>
      <c r="BC37" s="28">
        <v>37.595778527041261</v>
      </c>
      <c r="BD37" s="32">
        <f t="shared" si="3"/>
        <v>22.081742906995498</v>
      </c>
      <c r="BE37" s="3">
        <v>3</v>
      </c>
      <c r="BF37" s="2"/>
      <c r="BG37" s="2"/>
    </row>
    <row r="38" spans="1:59" x14ac:dyDescent="0.2">
      <c r="A38" s="1">
        <v>37</v>
      </c>
      <c r="B38" t="s">
        <v>62</v>
      </c>
      <c r="C38" t="s">
        <v>63</v>
      </c>
      <c r="D38" s="20">
        <v>0.95847222222222228</v>
      </c>
      <c r="E38" s="8">
        <v>44739</v>
      </c>
      <c r="F38" t="s">
        <v>100</v>
      </c>
      <c r="G38" t="s">
        <v>343</v>
      </c>
      <c r="H38" t="s">
        <v>370</v>
      </c>
      <c r="I38" s="23">
        <v>48.242333333333335</v>
      </c>
      <c r="J38" s="4">
        <v>-122.55283333333334</v>
      </c>
      <c r="K38" s="24">
        <v>4</v>
      </c>
      <c r="L38">
        <v>9</v>
      </c>
      <c r="M38" s="25">
        <v>2</v>
      </c>
      <c r="N38">
        <v>3.3250000000000002</v>
      </c>
      <c r="O38">
        <v>3.2970000000000002</v>
      </c>
      <c r="P38">
        <v>12.8285</v>
      </c>
      <c r="Q38" s="2"/>
      <c r="R38" s="26">
        <v>2</v>
      </c>
      <c r="S38" s="2"/>
      <c r="T38">
        <v>24.219899999999999</v>
      </c>
      <c r="U38" s="3"/>
      <c r="V38" s="25">
        <v>2</v>
      </c>
      <c r="W38" s="2"/>
      <c r="X38">
        <v>18.089700000000001</v>
      </c>
      <c r="Y38" s="2"/>
      <c r="Z38" s="5">
        <v>14.7319</v>
      </c>
      <c r="AA38" s="2"/>
      <c r="AB38" s="7">
        <f t="shared" si="0"/>
        <v>14.7319</v>
      </c>
      <c r="AC38" s="3">
        <v>2</v>
      </c>
      <c r="AG38" s="26"/>
      <c r="AI38" s="3"/>
      <c r="AJ38" s="3"/>
      <c r="AK38" s="5"/>
      <c r="AL38">
        <v>9.3559999999999999</v>
      </c>
      <c r="AM38" s="3"/>
      <c r="AN38" s="5"/>
      <c r="AO38" s="26"/>
      <c r="AP38" s="5"/>
      <c r="AQ38" s="1"/>
      <c r="AR38" s="3"/>
      <c r="AU38" s="3"/>
      <c r="AV38" s="3"/>
      <c r="AW38" s="5">
        <v>9.9276</v>
      </c>
      <c r="AX38" s="32"/>
      <c r="AY38" s="32"/>
      <c r="AZ38" s="28"/>
      <c r="BA38" s="3"/>
      <c r="BB38" s="32"/>
      <c r="BC38" s="32"/>
      <c r="BD38" s="32"/>
      <c r="BE38" s="3"/>
      <c r="BF38" s="2"/>
      <c r="BG38" s="2"/>
    </row>
    <row r="39" spans="1:59" x14ac:dyDescent="0.2">
      <c r="A39" s="1">
        <v>38</v>
      </c>
      <c r="B39" t="s">
        <v>62</v>
      </c>
      <c r="C39" t="s">
        <v>63</v>
      </c>
      <c r="D39" s="20">
        <v>0.95855324074074078</v>
      </c>
      <c r="E39" s="8">
        <v>44739</v>
      </c>
      <c r="F39" t="s">
        <v>101</v>
      </c>
      <c r="G39" t="s">
        <v>343</v>
      </c>
      <c r="H39" t="s">
        <v>370</v>
      </c>
      <c r="I39" s="23">
        <v>48.242333333333335</v>
      </c>
      <c r="J39" s="4">
        <v>-122.55283333333334</v>
      </c>
      <c r="K39" s="24">
        <v>4</v>
      </c>
      <c r="L39">
        <v>10</v>
      </c>
      <c r="M39" s="25">
        <v>2</v>
      </c>
      <c r="N39">
        <v>3.3330000000000002</v>
      </c>
      <c r="O39">
        <v>3.3050000000000002</v>
      </c>
      <c r="P39">
        <v>12.895099999999999</v>
      </c>
      <c r="Q39" s="2"/>
      <c r="R39" s="26">
        <v>2</v>
      </c>
      <c r="S39" s="2"/>
      <c r="T39">
        <v>24.1206</v>
      </c>
      <c r="U39" s="3"/>
      <c r="V39" s="25">
        <v>2</v>
      </c>
      <c r="W39" s="2"/>
      <c r="X39">
        <v>18.001200000000001</v>
      </c>
      <c r="Y39" s="2"/>
      <c r="Z39" s="5">
        <v>14.7347</v>
      </c>
      <c r="AA39" s="2"/>
      <c r="AB39" s="7">
        <f t="shared" si="0"/>
        <v>14.7347</v>
      </c>
      <c r="AC39" s="3">
        <v>2</v>
      </c>
      <c r="AE39" s="28">
        <v>15.106527633742051</v>
      </c>
      <c r="AF39" s="28">
        <v>15.058040367727278</v>
      </c>
      <c r="AG39" s="26"/>
      <c r="AH39" s="4">
        <f t="shared" si="6"/>
        <v>15.082284000734663</v>
      </c>
      <c r="AI39" s="3"/>
      <c r="AJ39" s="3">
        <v>6</v>
      </c>
      <c r="AK39" s="5"/>
      <c r="AL39">
        <v>9.3620000000000001</v>
      </c>
      <c r="AM39" s="31">
        <v>21.135564498944269</v>
      </c>
      <c r="AN39" s="5"/>
      <c r="AO39" s="26">
        <v>2</v>
      </c>
      <c r="AP39" s="5"/>
      <c r="AQ39" s="33">
        <v>0.16254395325054785</v>
      </c>
      <c r="AR39" s="33">
        <v>-2.7616654492330309E-3</v>
      </c>
      <c r="AS39" s="33">
        <v>-4.3190357925487444E-5</v>
      </c>
      <c r="AT39" s="33">
        <v>0.18327690021913806</v>
      </c>
      <c r="AU39" s="33">
        <v>12.396613729656686</v>
      </c>
      <c r="AV39" s="3">
        <v>2</v>
      </c>
      <c r="AW39" s="5">
        <v>9.8731000000000009</v>
      </c>
      <c r="AX39" s="28">
        <v>18.440388766404961</v>
      </c>
      <c r="AY39" s="28">
        <v>18.39382212810596</v>
      </c>
      <c r="AZ39" s="28">
        <f t="shared" si="2"/>
        <v>18.417105447255459</v>
      </c>
      <c r="BA39" s="3">
        <v>6</v>
      </c>
      <c r="BB39" s="28">
        <v>1.9643305790834844</v>
      </c>
      <c r="BC39" s="28">
        <v>1.3556998072062507</v>
      </c>
      <c r="BD39" s="32">
        <f t="shared" si="3"/>
        <v>1.6600151931448677</v>
      </c>
      <c r="BE39" s="3">
        <v>6</v>
      </c>
      <c r="BF39" s="2"/>
      <c r="BG39" s="2"/>
    </row>
    <row r="40" spans="1:59" x14ac:dyDescent="0.2">
      <c r="A40" s="1">
        <v>39</v>
      </c>
      <c r="B40" t="s">
        <v>62</v>
      </c>
      <c r="C40" t="s">
        <v>63</v>
      </c>
      <c r="D40" s="20">
        <v>0.77453703703703702</v>
      </c>
      <c r="E40" s="8">
        <v>44739</v>
      </c>
      <c r="F40" t="s">
        <v>102</v>
      </c>
      <c r="G40" t="s">
        <v>344</v>
      </c>
      <c r="H40" t="s">
        <v>371</v>
      </c>
      <c r="I40" s="23">
        <v>47.883000000000003</v>
      </c>
      <c r="J40" s="4">
        <v>-122.36916666666667</v>
      </c>
      <c r="K40" s="24">
        <v>5</v>
      </c>
      <c r="L40">
        <v>1</v>
      </c>
      <c r="M40" s="25">
        <v>2</v>
      </c>
      <c r="N40">
        <v>223.56299999999999</v>
      </c>
      <c r="O40">
        <v>221.57</v>
      </c>
      <c r="P40">
        <v>9.2675000000000001</v>
      </c>
      <c r="Q40" s="2"/>
      <c r="R40" s="26">
        <v>2</v>
      </c>
      <c r="S40" s="2"/>
      <c r="T40">
        <v>29.748200000000001</v>
      </c>
      <c r="U40" s="3"/>
      <c r="V40" s="25">
        <v>2</v>
      </c>
      <c r="W40" s="2"/>
      <c r="X40">
        <v>22.972100000000001</v>
      </c>
      <c r="Y40" s="2"/>
      <c r="Z40" s="5">
        <v>5.5377999999999998</v>
      </c>
      <c r="AA40" s="2"/>
      <c r="AB40" s="7">
        <f t="shared" si="0"/>
        <v>5.5377999999999998</v>
      </c>
      <c r="AC40" s="3">
        <v>2</v>
      </c>
      <c r="AE40" s="28">
        <v>5.9885597047188535</v>
      </c>
      <c r="AG40" s="26"/>
      <c r="AH40" s="4">
        <f>AE40</f>
        <v>5.9885597047188535</v>
      </c>
      <c r="AI40" s="3"/>
      <c r="AJ40" s="3">
        <v>2</v>
      </c>
      <c r="AK40" s="5"/>
      <c r="AL40">
        <v>8.4480000000000004</v>
      </c>
      <c r="AM40" s="3"/>
      <c r="AN40" s="5"/>
      <c r="AO40" s="26"/>
      <c r="AP40" s="5"/>
      <c r="AQ40" s="5">
        <v>26.720707381348912</v>
      </c>
      <c r="AR40" s="5">
        <v>6.9932461456050643E-2</v>
      </c>
      <c r="AS40" s="5">
        <v>-5.2849460271075026E-5</v>
      </c>
      <c r="AT40" s="5">
        <v>2.2734097017287556</v>
      </c>
      <c r="AU40" s="5">
        <v>43.924090644168494</v>
      </c>
      <c r="AV40" s="3">
        <v>2</v>
      </c>
      <c r="AW40" s="5">
        <v>6.0499999999999998E-2</v>
      </c>
      <c r="AX40" s="32"/>
      <c r="AY40" s="32"/>
      <c r="AZ40" s="28"/>
      <c r="BA40" s="3"/>
      <c r="BB40" s="32"/>
      <c r="BC40" s="32"/>
      <c r="BD40" s="32"/>
      <c r="BE40" s="3"/>
      <c r="BF40" s="2"/>
      <c r="BG40" s="2"/>
    </row>
    <row r="41" spans="1:59" x14ac:dyDescent="0.2">
      <c r="A41" s="1">
        <v>40</v>
      </c>
      <c r="B41" t="s">
        <v>62</v>
      </c>
      <c r="C41" t="s">
        <v>63</v>
      </c>
      <c r="D41" s="20">
        <v>0.77672453703703714</v>
      </c>
      <c r="E41" s="8">
        <v>44739</v>
      </c>
      <c r="F41" t="s">
        <v>103</v>
      </c>
      <c r="G41" t="s">
        <v>344</v>
      </c>
      <c r="H41" t="s">
        <v>371</v>
      </c>
      <c r="I41" s="23">
        <v>47.883000000000003</v>
      </c>
      <c r="J41" s="4">
        <v>-122.36916666666667</v>
      </c>
      <c r="K41" s="24">
        <v>5</v>
      </c>
      <c r="L41">
        <v>2</v>
      </c>
      <c r="M41" s="25">
        <v>2</v>
      </c>
      <c r="N41">
        <v>151.90199999999999</v>
      </c>
      <c r="O41">
        <v>150.57400000000001</v>
      </c>
      <c r="P41">
        <v>9.1719000000000008</v>
      </c>
      <c r="Q41" s="2"/>
      <c r="R41" s="26">
        <v>2</v>
      </c>
      <c r="S41" s="2"/>
      <c r="T41">
        <v>29.672499999999999</v>
      </c>
      <c r="U41" s="3"/>
      <c r="V41" s="25">
        <v>2</v>
      </c>
      <c r="W41" s="2"/>
      <c r="X41">
        <v>22.926400000000001</v>
      </c>
      <c r="Y41" s="2"/>
      <c r="Z41" s="5">
        <v>5.5993000000000004</v>
      </c>
      <c r="AA41" s="2"/>
      <c r="AB41" s="7">
        <f t="shared" si="0"/>
        <v>5.5993000000000004</v>
      </c>
      <c r="AC41" s="3">
        <v>2</v>
      </c>
      <c r="AE41" s="28">
        <v>6.0750958046523778</v>
      </c>
      <c r="AG41" s="26"/>
      <c r="AH41" s="4">
        <f t="shared" ref="AH41:AH63" si="7">AE41</f>
        <v>6.0750958046523778</v>
      </c>
      <c r="AI41" s="3"/>
      <c r="AJ41" s="3">
        <v>2</v>
      </c>
      <c r="AK41" s="5"/>
      <c r="AL41">
        <v>8.4489999999999998</v>
      </c>
      <c r="AM41" s="3"/>
      <c r="AN41" s="5"/>
      <c r="AO41" s="26"/>
      <c r="AP41" s="5"/>
      <c r="AQ41" s="1"/>
      <c r="AR41" s="3"/>
      <c r="AU41" s="3"/>
      <c r="AV41" s="3"/>
      <c r="AW41" s="5">
        <v>2.8799999999999999E-2</v>
      </c>
      <c r="AX41" s="32"/>
      <c r="AY41" s="32"/>
      <c r="AZ41" s="28"/>
      <c r="BA41" s="3"/>
      <c r="BB41" s="32"/>
      <c r="BC41" s="32"/>
      <c r="BD41" s="32"/>
      <c r="BE41" s="3"/>
      <c r="BF41" s="2"/>
      <c r="BG41" s="2"/>
    </row>
    <row r="42" spans="1:59" x14ac:dyDescent="0.2">
      <c r="A42" s="1">
        <v>41</v>
      </c>
      <c r="B42" t="s">
        <v>62</v>
      </c>
      <c r="C42" t="s">
        <v>63</v>
      </c>
      <c r="D42" s="20">
        <v>0.77832175925925917</v>
      </c>
      <c r="E42" s="8">
        <v>44739</v>
      </c>
      <c r="F42" t="s">
        <v>104</v>
      </c>
      <c r="G42" t="s">
        <v>344</v>
      </c>
      <c r="H42" t="s">
        <v>371</v>
      </c>
      <c r="I42" s="23">
        <v>47.883000000000003</v>
      </c>
      <c r="J42" s="4">
        <v>-122.36916666666667</v>
      </c>
      <c r="K42" s="24">
        <v>5</v>
      </c>
      <c r="L42">
        <v>3</v>
      </c>
      <c r="M42" s="25">
        <v>2</v>
      </c>
      <c r="N42">
        <v>101.316</v>
      </c>
      <c r="O42">
        <v>100.443</v>
      </c>
      <c r="P42">
        <v>9.2889999999999997</v>
      </c>
      <c r="Q42" s="2"/>
      <c r="R42" s="26">
        <v>2</v>
      </c>
      <c r="S42" s="2"/>
      <c r="T42">
        <v>29.478000000000002</v>
      </c>
      <c r="U42" s="3"/>
      <c r="V42" s="25">
        <v>2</v>
      </c>
      <c r="W42" s="2"/>
      <c r="X42">
        <v>22.7559</v>
      </c>
      <c r="Y42" s="2"/>
      <c r="Z42" s="5">
        <v>5.8666999999999998</v>
      </c>
      <c r="AA42" s="2"/>
      <c r="AB42" s="7">
        <f t="shared" si="0"/>
        <v>5.8666999999999998</v>
      </c>
      <c r="AC42" s="3">
        <v>2</v>
      </c>
      <c r="AE42" s="28">
        <v>6.3554001828701274</v>
      </c>
      <c r="AG42" s="26"/>
      <c r="AH42" s="4">
        <f t="shared" si="7"/>
        <v>6.3554001828701274</v>
      </c>
      <c r="AI42" s="3"/>
      <c r="AJ42" s="3">
        <v>2</v>
      </c>
      <c r="AK42" s="5"/>
      <c r="AL42">
        <v>8.4770000000000003</v>
      </c>
      <c r="AM42" s="3"/>
      <c r="AN42" s="5"/>
      <c r="AO42" s="26"/>
      <c r="AP42" s="5"/>
      <c r="AQ42" s="5">
        <v>26.156525903579254</v>
      </c>
      <c r="AR42" s="5">
        <v>8.8890389335281206E-2</v>
      </c>
      <c r="AS42" s="5">
        <v>9.5033940832724623E-2</v>
      </c>
      <c r="AT42" s="5">
        <v>2.1771555046749453</v>
      </c>
      <c r="AU42" s="5">
        <v>40.681630718261509</v>
      </c>
      <c r="AV42" s="3">
        <v>2</v>
      </c>
      <c r="AW42" s="5">
        <v>2.8799999999999999E-2</v>
      </c>
      <c r="AX42" s="32"/>
      <c r="AY42" s="32"/>
      <c r="AZ42" s="28"/>
      <c r="BA42" s="3"/>
      <c r="BB42" s="32"/>
      <c r="BC42" s="32"/>
      <c r="BD42" s="32"/>
      <c r="BE42" s="3"/>
      <c r="BF42" s="2"/>
      <c r="BG42" s="2"/>
    </row>
    <row r="43" spans="1:59" x14ac:dyDescent="0.2">
      <c r="A43" s="1">
        <v>42</v>
      </c>
      <c r="B43" t="s">
        <v>62</v>
      </c>
      <c r="C43" t="s">
        <v>63</v>
      </c>
      <c r="D43" s="20">
        <v>0.77924768518518517</v>
      </c>
      <c r="E43" s="8">
        <v>44739</v>
      </c>
      <c r="F43" t="s">
        <v>105</v>
      </c>
      <c r="G43" t="s">
        <v>344</v>
      </c>
      <c r="H43" t="s">
        <v>371</v>
      </c>
      <c r="I43" s="23">
        <v>47.883000000000003</v>
      </c>
      <c r="J43" s="4">
        <v>-122.36916666666667</v>
      </c>
      <c r="K43" s="24">
        <v>5</v>
      </c>
      <c r="L43">
        <v>4</v>
      </c>
      <c r="M43" s="25">
        <v>2</v>
      </c>
      <c r="N43">
        <v>81.064999999999998</v>
      </c>
      <c r="O43">
        <v>80.37</v>
      </c>
      <c r="P43">
        <v>9.7567000000000004</v>
      </c>
      <c r="Q43" s="2"/>
      <c r="R43" s="26">
        <v>2</v>
      </c>
      <c r="S43" s="2"/>
      <c r="T43">
        <v>29.281199999999998</v>
      </c>
      <c r="U43" s="3"/>
      <c r="V43" s="25">
        <v>2</v>
      </c>
      <c r="W43" s="2"/>
      <c r="X43">
        <v>22.530200000000001</v>
      </c>
      <c r="Y43" s="2"/>
      <c r="Z43" s="5">
        <v>6.3067000000000002</v>
      </c>
      <c r="AA43" s="2"/>
      <c r="AB43" s="7">
        <f t="shared" si="0"/>
        <v>6.3067000000000002</v>
      </c>
      <c r="AC43" s="3">
        <v>2</v>
      </c>
      <c r="AE43" s="28">
        <v>6.8583602333674909</v>
      </c>
      <c r="AG43" s="26"/>
      <c r="AH43" s="4">
        <f t="shared" si="7"/>
        <v>6.8583602333674909</v>
      </c>
      <c r="AI43" s="3"/>
      <c r="AJ43" s="3">
        <v>2</v>
      </c>
      <c r="AK43" s="5"/>
      <c r="AL43">
        <v>8.5459999999999994</v>
      </c>
      <c r="AM43" s="3"/>
      <c r="AN43" s="5"/>
      <c r="AO43" s="26"/>
      <c r="AP43" s="5"/>
      <c r="AQ43" s="1"/>
      <c r="AR43" s="3"/>
      <c r="AU43" s="3"/>
      <c r="AV43" s="3"/>
      <c r="AW43" s="5">
        <v>4.7300000000000002E-2</v>
      </c>
      <c r="AX43" s="32"/>
      <c r="AY43" s="32"/>
      <c r="AZ43" s="28"/>
      <c r="BA43" s="3"/>
      <c r="BB43" s="32"/>
      <c r="BC43" s="32"/>
      <c r="BD43" s="32"/>
      <c r="BE43" s="3"/>
      <c r="BF43" s="2"/>
      <c r="BG43" s="2"/>
    </row>
    <row r="44" spans="1:59" x14ac:dyDescent="0.2">
      <c r="A44" s="1">
        <v>43</v>
      </c>
      <c r="B44" t="s">
        <v>62</v>
      </c>
      <c r="C44" t="s">
        <v>63</v>
      </c>
      <c r="D44" s="20">
        <v>0.78034722222222219</v>
      </c>
      <c r="E44" s="8">
        <v>44739</v>
      </c>
      <c r="F44" t="s">
        <v>106</v>
      </c>
      <c r="G44" t="s">
        <v>344</v>
      </c>
      <c r="H44" t="s">
        <v>371</v>
      </c>
      <c r="I44" s="23">
        <v>47.883000000000003</v>
      </c>
      <c r="J44" s="4">
        <v>-122.36916666666667</v>
      </c>
      <c r="K44" s="24">
        <v>5</v>
      </c>
      <c r="L44">
        <v>5</v>
      </c>
      <c r="M44" s="25">
        <v>2</v>
      </c>
      <c r="N44">
        <v>50.645000000000003</v>
      </c>
      <c r="O44">
        <v>50.213999999999999</v>
      </c>
      <c r="P44">
        <v>10.1302</v>
      </c>
      <c r="Q44" s="2"/>
      <c r="R44" s="26">
        <v>2</v>
      </c>
      <c r="S44" s="2"/>
      <c r="T44">
        <v>29.184699999999999</v>
      </c>
      <c r="U44" s="3"/>
      <c r="V44" s="25">
        <v>2</v>
      </c>
      <c r="W44" s="2"/>
      <c r="X44">
        <v>22.395499999999998</v>
      </c>
      <c r="Y44" s="2"/>
      <c r="Z44" s="5">
        <v>6.6772999999999998</v>
      </c>
      <c r="AA44" s="2"/>
      <c r="AB44" s="7">
        <f t="shared" si="0"/>
        <v>6.6772999999999998</v>
      </c>
      <c r="AC44" s="3">
        <v>2</v>
      </c>
      <c r="AE44" s="28">
        <v>7.29270248432762</v>
      </c>
      <c r="AG44" s="26"/>
      <c r="AH44" s="4">
        <f t="shared" si="7"/>
        <v>7.29270248432762</v>
      </c>
      <c r="AI44"/>
      <c r="AJ44" s="3">
        <v>2</v>
      </c>
      <c r="AK44" s="5"/>
      <c r="AL44">
        <v>8.6140000000000008</v>
      </c>
      <c r="AM44" s="3"/>
      <c r="AN44" s="5"/>
      <c r="AO44"/>
      <c r="AP44" s="5"/>
      <c r="AQ44" s="1"/>
      <c r="AR44" s="3"/>
      <c r="AU44" s="3"/>
      <c r="AV44" s="3"/>
      <c r="AW44" s="5">
        <v>0.13880000000000001</v>
      </c>
      <c r="AX44" s="28">
        <v>0.50291969362922639</v>
      </c>
      <c r="AY44" s="28"/>
      <c r="AZ44" s="28">
        <f t="shared" si="2"/>
        <v>0.50291969362922639</v>
      </c>
      <c r="BA44" s="3">
        <v>2</v>
      </c>
      <c r="BB44" s="28">
        <v>1.0087143312773712</v>
      </c>
      <c r="BC44" s="32"/>
      <c r="BD44" s="32">
        <f t="shared" si="3"/>
        <v>1.0087143312773712</v>
      </c>
      <c r="BE44" s="3">
        <v>2</v>
      </c>
      <c r="BF44" s="2"/>
      <c r="BG44" s="2"/>
    </row>
    <row r="45" spans="1:59" x14ac:dyDescent="0.2">
      <c r="A45" s="1">
        <v>44</v>
      </c>
      <c r="B45" t="s">
        <v>62</v>
      </c>
      <c r="C45" t="s">
        <v>63</v>
      </c>
      <c r="D45" s="20">
        <v>0.78125</v>
      </c>
      <c r="E45" s="8">
        <v>44739</v>
      </c>
      <c r="F45" t="s">
        <v>107</v>
      </c>
      <c r="G45" t="s">
        <v>344</v>
      </c>
      <c r="H45" t="s">
        <v>371</v>
      </c>
      <c r="I45" s="23">
        <v>47.883000000000003</v>
      </c>
      <c r="J45" s="4">
        <v>-122.36916666666667</v>
      </c>
      <c r="K45" s="24">
        <v>5</v>
      </c>
      <c r="L45">
        <v>6</v>
      </c>
      <c r="M45" s="25">
        <v>2</v>
      </c>
      <c r="N45">
        <v>30.363</v>
      </c>
      <c r="O45">
        <v>30.106000000000002</v>
      </c>
      <c r="P45">
        <v>10.474</v>
      </c>
      <c r="Q45" s="2"/>
      <c r="R45" s="26">
        <v>2</v>
      </c>
      <c r="S45" s="2"/>
      <c r="T45">
        <v>28.997399999999999</v>
      </c>
      <c r="U45" s="3"/>
      <c r="V45" s="25">
        <v>2</v>
      </c>
      <c r="W45" s="2"/>
      <c r="X45">
        <v>22.1938</v>
      </c>
      <c r="Y45" s="2"/>
      <c r="Z45" s="5">
        <v>6.9878999999999998</v>
      </c>
      <c r="AA45" s="2"/>
      <c r="AB45" s="7">
        <f t="shared" si="0"/>
        <v>6.9878999999999998</v>
      </c>
      <c r="AC45" s="3">
        <v>2</v>
      </c>
      <c r="AE45" s="28">
        <v>7.6129070918694293</v>
      </c>
      <c r="AG45" s="26"/>
      <c r="AH45" s="4">
        <f t="shared" si="7"/>
        <v>7.6129070918694293</v>
      </c>
      <c r="AI45" s="3"/>
      <c r="AJ45" s="3">
        <v>2</v>
      </c>
      <c r="AK45" s="5"/>
      <c r="AL45">
        <v>8.6379999999999999</v>
      </c>
      <c r="AM45" s="3"/>
      <c r="AN45" s="5"/>
      <c r="AO45" s="26"/>
      <c r="AP45" s="5"/>
      <c r="AQ45" s="1"/>
      <c r="AR45" s="3"/>
      <c r="AU45" s="3"/>
      <c r="AV45" s="3"/>
      <c r="AW45" s="5">
        <v>0.27339999999999998</v>
      </c>
      <c r="AX45" s="28">
        <v>0.93133276598004855</v>
      </c>
      <c r="AY45" s="28"/>
      <c r="AZ45" s="28">
        <f t="shared" si="2"/>
        <v>0.93133276598004855</v>
      </c>
      <c r="BA45" s="3">
        <v>2</v>
      </c>
      <c r="BB45" s="28">
        <v>0.92661989001970235</v>
      </c>
      <c r="BC45" s="32"/>
      <c r="BD45" s="32">
        <f t="shared" si="3"/>
        <v>0.92661989001970235</v>
      </c>
      <c r="BE45" s="3">
        <v>2</v>
      </c>
      <c r="BF45" s="2"/>
      <c r="BG45" s="2"/>
    </row>
    <row r="46" spans="1:59" x14ac:dyDescent="0.2">
      <c r="A46" s="1">
        <v>45</v>
      </c>
      <c r="B46" t="s">
        <v>62</v>
      </c>
      <c r="C46" t="s">
        <v>63</v>
      </c>
      <c r="D46" s="20">
        <v>0.78197916666666656</v>
      </c>
      <c r="E46" s="8">
        <v>44739</v>
      </c>
      <c r="F46" t="s">
        <v>108</v>
      </c>
      <c r="G46" t="s">
        <v>344</v>
      </c>
      <c r="H46" t="s">
        <v>371</v>
      </c>
      <c r="I46" s="23">
        <v>47.883000000000003</v>
      </c>
      <c r="J46" s="4">
        <v>-122.36916666666667</v>
      </c>
      <c r="K46" s="24">
        <v>5</v>
      </c>
      <c r="L46">
        <v>7</v>
      </c>
      <c r="M46" s="25">
        <v>2</v>
      </c>
      <c r="N46">
        <v>20.399999999999999</v>
      </c>
      <c r="O46">
        <v>20.228000000000002</v>
      </c>
      <c r="P46">
        <v>10.6136</v>
      </c>
      <c r="Q46" s="2"/>
      <c r="R46" s="26">
        <v>2</v>
      </c>
      <c r="S46" s="2"/>
      <c r="T46">
        <v>28.9057</v>
      </c>
      <c r="U46" s="3"/>
      <c r="V46" s="25">
        <v>2</v>
      </c>
      <c r="W46" s="2"/>
      <c r="X46">
        <v>22.099399999999999</v>
      </c>
      <c r="Y46" s="2"/>
      <c r="Z46" s="5">
        <v>7.1368</v>
      </c>
      <c r="AA46" s="2"/>
      <c r="AB46" s="7">
        <f t="shared" si="0"/>
        <v>7.1368</v>
      </c>
      <c r="AC46" s="3">
        <v>2</v>
      </c>
      <c r="AE46" s="28">
        <v>7.8061811364304186</v>
      </c>
      <c r="AG46" s="26"/>
      <c r="AH46" s="4">
        <f t="shared" si="7"/>
        <v>7.8061811364304186</v>
      </c>
      <c r="AI46"/>
      <c r="AJ46" s="3">
        <v>2</v>
      </c>
      <c r="AK46" s="5"/>
      <c r="AL46">
        <v>8.6590000000000007</v>
      </c>
      <c r="AM46" s="3"/>
      <c r="AN46" s="5"/>
      <c r="AO46"/>
      <c r="AP46" s="5"/>
      <c r="AQ46" s="5">
        <v>18.171110861504747</v>
      </c>
      <c r="AR46" s="5">
        <v>0.81666087962016065</v>
      </c>
      <c r="AS46" s="5">
        <v>1.3165744355165976</v>
      </c>
      <c r="AT46" s="5">
        <v>1.7121054811784757</v>
      </c>
      <c r="AU46" s="5">
        <v>29.969293078646214</v>
      </c>
      <c r="AV46" s="3">
        <v>2</v>
      </c>
      <c r="AW46" s="5">
        <v>0.85950000000000004</v>
      </c>
      <c r="AX46" s="28">
        <v>2.1606920170737127</v>
      </c>
      <c r="AY46" s="28"/>
      <c r="AZ46" s="28">
        <f t="shared" si="2"/>
        <v>2.1606920170737127</v>
      </c>
      <c r="BA46" s="3">
        <v>2</v>
      </c>
      <c r="BB46" s="28">
        <v>1.0965751078024244</v>
      </c>
      <c r="BC46" s="32"/>
      <c r="BD46" s="32">
        <f t="shared" si="3"/>
        <v>1.0965751078024244</v>
      </c>
      <c r="BE46" s="3">
        <v>2</v>
      </c>
      <c r="BF46" s="2"/>
      <c r="BG46" s="2"/>
    </row>
    <row r="47" spans="1:59" x14ac:dyDescent="0.2">
      <c r="A47" s="1">
        <v>46</v>
      </c>
      <c r="B47" t="s">
        <v>62</v>
      </c>
      <c r="C47" t="s">
        <v>63</v>
      </c>
      <c r="D47" s="20">
        <v>0.78274305555555557</v>
      </c>
      <c r="E47" s="8">
        <v>44739</v>
      </c>
      <c r="F47" t="s">
        <v>109</v>
      </c>
      <c r="G47" t="s">
        <v>344</v>
      </c>
      <c r="H47" t="s">
        <v>371</v>
      </c>
      <c r="I47" s="23">
        <v>47.883000000000003</v>
      </c>
      <c r="J47" s="4">
        <v>-122.36916666666667</v>
      </c>
      <c r="K47" s="24">
        <v>5</v>
      </c>
      <c r="L47">
        <v>8</v>
      </c>
      <c r="M47" s="25">
        <v>2</v>
      </c>
      <c r="N47">
        <v>10.09</v>
      </c>
      <c r="O47">
        <v>10.005000000000001</v>
      </c>
      <c r="P47">
        <v>11.0341</v>
      </c>
      <c r="Q47" s="2"/>
      <c r="R47" s="26">
        <v>2</v>
      </c>
      <c r="S47" s="2"/>
      <c r="T47">
        <v>28.599499999999999</v>
      </c>
      <c r="U47" s="3"/>
      <c r="V47" s="25">
        <v>2</v>
      </c>
      <c r="W47" s="2"/>
      <c r="X47">
        <v>21.7913</v>
      </c>
      <c r="Y47" s="2"/>
      <c r="Z47" s="5">
        <v>7.8047000000000004</v>
      </c>
      <c r="AA47" s="2"/>
      <c r="AB47" s="7">
        <f t="shared" si="0"/>
        <v>7.8047000000000004</v>
      </c>
      <c r="AC47" s="3">
        <v>2</v>
      </c>
      <c r="AE47" s="28">
        <v>9.0288186352569575</v>
      </c>
      <c r="AG47" s="26"/>
      <c r="AH47" s="4">
        <f t="shared" si="7"/>
        <v>9.0288186352569575</v>
      </c>
      <c r="AI47" s="3"/>
      <c r="AJ47" s="3">
        <v>2</v>
      </c>
      <c r="AK47" s="5"/>
      <c r="AL47">
        <v>8.7349999999999994</v>
      </c>
      <c r="AM47" s="3"/>
      <c r="AN47" s="5"/>
      <c r="AO47" s="26"/>
      <c r="AP47" s="5"/>
      <c r="AQ47" s="1"/>
      <c r="AR47" s="3"/>
      <c r="AU47" s="3"/>
      <c r="AV47" s="3"/>
      <c r="AW47" s="5">
        <v>6.06</v>
      </c>
      <c r="AX47" s="28">
        <v>10.663760170471555</v>
      </c>
      <c r="AY47" s="28"/>
      <c r="AZ47" s="28">
        <f t="shared" si="2"/>
        <v>10.663760170471555</v>
      </c>
      <c r="BA47" s="3">
        <v>2</v>
      </c>
      <c r="BB47" s="28">
        <v>1.6913909928517219</v>
      </c>
      <c r="BC47" s="32"/>
      <c r="BD47" s="32">
        <f t="shared" si="3"/>
        <v>1.6913909928517219</v>
      </c>
      <c r="BE47" s="3">
        <v>2</v>
      </c>
      <c r="BF47" s="2"/>
      <c r="BG47" s="2"/>
    </row>
    <row r="48" spans="1:59" x14ac:dyDescent="0.2">
      <c r="A48" s="1">
        <v>47</v>
      </c>
      <c r="B48" t="s">
        <v>62</v>
      </c>
      <c r="C48" t="s">
        <v>63</v>
      </c>
      <c r="D48" s="20">
        <v>0.78336805555555555</v>
      </c>
      <c r="E48" s="8">
        <v>44739</v>
      </c>
      <c r="F48" t="s">
        <v>110</v>
      </c>
      <c r="G48" t="s">
        <v>344</v>
      </c>
      <c r="H48" t="s">
        <v>371</v>
      </c>
      <c r="I48" s="23">
        <v>47.883000000000003</v>
      </c>
      <c r="J48" s="4">
        <v>-122.36916666666667</v>
      </c>
      <c r="K48" s="24">
        <v>5</v>
      </c>
      <c r="L48">
        <v>9</v>
      </c>
      <c r="M48" s="25">
        <v>2</v>
      </c>
      <c r="N48">
        <v>4.8250000000000002</v>
      </c>
      <c r="O48">
        <v>4.7839999999999998</v>
      </c>
      <c r="P48">
        <v>11.5756</v>
      </c>
      <c r="Q48" s="2"/>
      <c r="R48" s="26">
        <v>2</v>
      </c>
      <c r="S48" s="2"/>
      <c r="T48">
        <v>28.0504</v>
      </c>
      <c r="U48" s="3"/>
      <c r="V48" s="25">
        <v>2</v>
      </c>
      <c r="W48" s="2"/>
      <c r="X48">
        <v>21.2727</v>
      </c>
      <c r="Y48" s="2"/>
      <c r="Z48" s="5">
        <v>10.4557</v>
      </c>
      <c r="AA48" s="2"/>
      <c r="AB48" s="7">
        <f t="shared" si="0"/>
        <v>10.4557</v>
      </c>
      <c r="AC48" s="3">
        <v>2</v>
      </c>
      <c r="AE48" s="28">
        <v>10.876141058448919</v>
      </c>
      <c r="AG48" s="26"/>
      <c r="AH48" s="4">
        <f t="shared" si="7"/>
        <v>10.876141058448919</v>
      </c>
      <c r="AI48"/>
      <c r="AJ48" s="3">
        <v>2</v>
      </c>
      <c r="AK48" s="5"/>
      <c r="AL48">
        <v>8.9740000000000002</v>
      </c>
      <c r="AM48" s="3"/>
      <c r="AN48" s="5"/>
      <c r="AO48"/>
      <c r="AP48" s="5"/>
      <c r="AQ48" s="1"/>
      <c r="AR48" s="3"/>
      <c r="AU48" s="3"/>
      <c r="AV48" s="3"/>
      <c r="AW48" s="5">
        <v>9.1434999999999995</v>
      </c>
      <c r="AX48" s="28">
        <v>25.31362457933772</v>
      </c>
      <c r="AY48" s="28"/>
      <c r="AZ48" s="28">
        <f t="shared" si="2"/>
        <v>25.31362457933772</v>
      </c>
      <c r="BA48" s="3">
        <v>3</v>
      </c>
      <c r="BB48" s="28">
        <v>4.4229778796608068</v>
      </c>
      <c r="BC48" s="32"/>
      <c r="BD48" s="32">
        <f t="shared" si="3"/>
        <v>4.4229778796608068</v>
      </c>
      <c r="BE48" s="3">
        <v>3</v>
      </c>
      <c r="BF48" s="2"/>
      <c r="BG48" s="2"/>
    </row>
    <row r="49" spans="1:59" x14ac:dyDescent="0.2">
      <c r="A49" s="1">
        <v>48</v>
      </c>
      <c r="B49" t="s">
        <v>62</v>
      </c>
      <c r="C49" t="s">
        <v>63</v>
      </c>
      <c r="D49" s="20">
        <v>0.78414351851851849</v>
      </c>
      <c r="E49" s="8">
        <v>44739</v>
      </c>
      <c r="F49" t="s">
        <v>111</v>
      </c>
      <c r="G49" t="s">
        <v>344</v>
      </c>
      <c r="H49" t="s">
        <v>371</v>
      </c>
      <c r="I49" s="23">
        <v>47.883000000000003</v>
      </c>
      <c r="J49" s="4">
        <v>-122.36916666666667</v>
      </c>
      <c r="K49" s="24">
        <v>5</v>
      </c>
      <c r="L49">
        <v>10</v>
      </c>
      <c r="M49" s="25">
        <v>2</v>
      </c>
      <c r="N49">
        <v>2.649</v>
      </c>
      <c r="O49">
        <v>2.6269999999999998</v>
      </c>
      <c r="P49">
        <v>11.689</v>
      </c>
      <c r="Q49" s="2"/>
      <c r="R49" s="26">
        <v>2</v>
      </c>
      <c r="S49" s="2"/>
      <c r="T49">
        <v>27.626000000000001</v>
      </c>
      <c r="U49" s="3"/>
      <c r="V49" s="25">
        <v>2</v>
      </c>
      <c r="W49" s="2"/>
      <c r="X49">
        <v>20.923999999999999</v>
      </c>
      <c r="Y49" s="2"/>
      <c r="Z49" s="5">
        <v>10.8558</v>
      </c>
      <c r="AA49" s="2"/>
      <c r="AB49" s="7">
        <f t="shared" si="0"/>
        <v>10.8558</v>
      </c>
      <c r="AC49" s="3">
        <v>2</v>
      </c>
      <c r="AE49" s="28">
        <v>11.762480908929048</v>
      </c>
      <c r="AG49" s="26"/>
      <c r="AH49" s="4">
        <f t="shared" si="7"/>
        <v>11.762480908929048</v>
      </c>
      <c r="AI49" s="3"/>
      <c r="AJ49" s="3">
        <v>2</v>
      </c>
      <c r="AK49" s="5"/>
      <c r="AL49">
        <v>9.0269999999999992</v>
      </c>
      <c r="AM49" s="3"/>
      <c r="AN49" s="5"/>
      <c r="AO49" s="26"/>
      <c r="AP49" s="5"/>
      <c r="AQ49" s="5">
        <v>3.4152842848551259</v>
      </c>
      <c r="AR49" s="5">
        <v>0.23999223050888727</v>
      </c>
      <c r="AS49" s="5">
        <v>0.36953692468143817</v>
      </c>
      <c r="AT49" s="5">
        <v>0.51781529069880694</v>
      </c>
      <c r="AU49" s="5">
        <v>8.0092100009982961</v>
      </c>
      <c r="AV49" s="3">
        <v>2</v>
      </c>
      <c r="AW49" s="5">
        <v>5.3125</v>
      </c>
      <c r="AX49" s="28">
        <v>11.455393021554597</v>
      </c>
      <c r="AY49" s="28"/>
      <c r="AZ49" s="28">
        <f t="shared" si="2"/>
        <v>11.455393021554597</v>
      </c>
      <c r="BA49" s="3">
        <v>2</v>
      </c>
      <c r="BB49" s="28">
        <v>1.695354996982682</v>
      </c>
      <c r="BC49" s="32"/>
      <c r="BD49" s="32">
        <f t="shared" si="3"/>
        <v>1.695354996982682</v>
      </c>
      <c r="BE49" s="3">
        <v>2</v>
      </c>
      <c r="BF49" s="2"/>
      <c r="BG49" s="2"/>
    </row>
    <row r="50" spans="1:59" x14ac:dyDescent="0.2">
      <c r="A50" s="1">
        <v>49</v>
      </c>
      <c r="B50" t="s">
        <v>62</v>
      </c>
      <c r="C50" t="s">
        <v>112</v>
      </c>
      <c r="D50" s="20">
        <v>0.86936342592592597</v>
      </c>
      <c r="E50" s="8">
        <v>44740</v>
      </c>
      <c r="F50" t="s">
        <v>113</v>
      </c>
      <c r="G50" t="s">
        <v>345</v>
      </c>
      <c r="H50" t="s">
        <v>372</v>
      </c>
      <c r="I50" s="23">
        <v>48.144166666666663</v>
      </c>
      <c r="J50" s="4">
        <v>-122.68916666666667</v>
      </c>
      <c r="K50" s="24">
        <v>20</v>
      </c>
      <c r="L50">
        <v>1</v>
      </c>
      <c r="M50" s="25">
        <v>2</v>
      </c>
      <c r="N50">
        <v>66.073999999999998</v>
      </c>
      <c r="O50">
        <v>65.507999999999996</v>
      </c>
      <c r="P50">
        <v>9.1789000000000005</v>
      </c>
      <c r="Q50" s="2"/>
      <c r="R50" s="26">
        <v>2</v>
      </c>
      <c r="S50" s="2"/>
      <c r="T50">
        <v>31.3749</v>
      </c>
      <c r="U50" s="3"/>
      <c r="V50" s="25">
        <v>2</v>
      </c>
      <c r="W50" s="2"/>
      <c r="X50">
        <v>24.2544</v>
      </c>
      <c r="Y50" s="2"/>
      <c r="Z50" s="5">
        <v>5.0415999999999999</v>
      </c>
      <c r="AA50" s="2"/>
      <c r="AB50" s="7">
        <f t="shared" si="0"/>
        <v>5.0415999999999999</v>
      </c>
      <c r="AC50" s="3">
        <v>2</v>
      </c>
      <c r="AE50" s="28">
        <v>5.4947066624708931</v>
      </c>
      <c r="AG50" s="26"/>
      <c r="AH50" s="4">
        <f t="shared" si="7"/>
        <v>5.4947066624708931</v>
      </c>
      <c r="AI50" s="3"/>
      <c r="AJ50" s="3">
        <v>2</v>
      </c>
      <c r="AK50" s="6"/>
      <c r="AL50">
        <v>8.61</v>
      </c>
      <c r="AM50" s="3"/>
      <c r="AN50" s="6"/>
      <c r="AO50" s="26"/>
      <c r="AP50" s="6"/>
      <c r="AQ50" s="33">
        <v>25.130747279887995</v>
      </c>
      <c r="AR50" s="33">
        <v>0.38964328013148286</v>
      </c>
      <c r="AS50" s="33">
        <v>0.89262409689960232</v>
      </c>
      <c r="AT50" s="33">
        <v>2.0222569786218649</v>
      </c>
      <c r="AU50" s="33">
        <v>34.30833370742635</v>
      </c>
      <c r="AV50" s="3">
        <v>2</v>
      </c>
      <c r="AW50" s="5">
        <v>1.3044</v>
      </c>
      <c r="AX50" s="28">
        <v>2.8265949447494476</v>
      </c>
      <c r="AY50" s="28"/>
      <c r="AZ50" s="28">
        <f t="shared" si="2"/>
        <v>2.8265949447494476</v>
      </c>
      <c r="BA50" s="3">
        <v>2</v>
      </c>
      <c r="BB50" s="28">
        <v>1.6802272409627934</v>
      </c>
      <c r="BC50" s="32"/>
      <c r="BD50" s="32">
        <f t="shared" si="3"/>
        <v>1.6802272409627934</v>
      </c>
      <c r="BE50" s="3">
        <v>2</v>
      </c>
      <c r="BF50" s="2"/>
      <c r="BG50" s="2"/>
    </row>
    <row r="51" spans="1:59" x14ac:dyDescent="0.2">
      <c r="A51" s="1">
        <v>50</v>
      </c>
      <c r="B51" t="s">
        <v>62</v>
      </c>
      <c r="C51" t="s">
        <v>112</v>
      </c>
      <c r="D51" s="20">
        <v>0.87048611111111107</v>
      </c>
      <c r="E51" s="8">
        <v>44740</v>
      </c>
      <c r="F51" t="s">
        <v>114</v>
      </c>
      <c r="G51" t="s">
        <v>345</v>
      </c>
      <c r="H51" t="s">
        <v>372</v>
      </c>
      <c r="I51" s="23">
        <v>48.144166666666663</v>
      </c>
      <c r="J51" s="4">
        <v>-122.68916666666667</v>
      </c>
      <c r="K51" s="24">
        <v>20</v>
      </c>
      <c r="L51">
        <v>2</v>
      </c>
      <c r="M51" s="25">
        <v>2</v>
      </c>
      <c r="N51">
        <v>40.56</v>
      </c>
      <c r="O51">
        <v>40.215000000000003</v>
      </c>
      <c r="P51">
        <v>9.4290000000000003</v>
      </c>
      <c r="Q51" s="2"/>
      <c r="R51" s="26">
        <v>2</v>
      </c>
      <c r="S51" s="2"/>
      <c r="T51">
        <v>31.083300000000001</v>
      </c>
      <c r="U51" s="3"/>
      <c r="V51" s="25">
        <v>2</v>
      </c>
      <c r="W51" s="2"/>
      <c r="X51">
        <v>23.987200000000001</v>
      </c>
      <c r="Y51" s="2"/>
      <c r="Z51" s="5">
        <v>5.35</v>
      </c>
      <c r="AA51" s="2"/>
      <c r="AB51" s="7">
        <f t="shared" si="0"/>
        <v>5.35</v>
      </c>
      <c r="AC51" s="3">
        <v>2</v>
      </c>
      <c r="AE51" s="28">
        <v>5.8072070760103598</v>
      </c>
      <c r="AG51" s="26"/>
      <c r="AH51" s="4">
        <f t="shared" si="7"/>
        <v>5.8072070760103598</v>
      </c>
      <c r="AI51" s="3"/>
      <c r="AJ51" s="3">
        <v>2</v>
      </c>
      <c r="AK51" s="6"/>
      <c r="AL51">
        <v>8.6329999999999991</v>
      </c>
      <c r="AM51" s="3"/>
      <c r="AN51" s="6"/>
      <c r="AO51" s="26"/>
      <c r="AP51" s="6"/>
      <c r="AQ51" s="1"/>
      <c r="AR51" s="3"/>
      <c r="AU51" s="3"/>
      <c r="AV51" s="3"/>
      <c r="AW51" s="5">
        <v>1.6261000000000001</v>
      </c>
      <c r="AX51" s="28"/>
      <c r="AY51" s="32"/>
      <c r="AZ51" s="28"/>
      <c r="BA51" s="3"/>
      <c r="BB51" s="32"/>
      <c r="BC51" s="32"/>
      <c r="BD51" s="32"/>
      <c r="BE51" s="3"/>
      <c r="BF51" s="2"/>
      <c r="BG51" s="2"/>
    </row>
    <row r="52" spans="1:59" x14ac:dyDescent="0.2">
      <c r="A52" s="1">
        <v>51</v>
      </c>
      <c r="B52" t="s">
        <v>62</v>
      </c>
      <c r="C52" t="s">
        <v>112</v>
      </c>
      <c r="D52" s="20">
        <v>0.8712037037037037</v>
      </c>
      <c r="E52" s="8">
        <v>44740</v>
      </c>
      <c r="F52" t="s">
        <v>115</v>
      </c>
      <c r="G52" t="s">
        <v>345</v>
      </c>
      <c r="H52" t="s">
        <v>372</v>
      </c>
      <c r="I52" s="23">
        <v>48.144166666666663</v>
      </c>
      <c r="J52" s="4">
        <v>-122.68916666666667</v>
      </c>
      <c r="K52" s="24">
        <v>20</v>
      </c>
      <c r="L52">
        <v>3</v>
      </c>
      <c r="M52" s="25">
        <v>2</v>
      </c>
      <c r="N52">
        <v>30.54</v>
      </c>
      <c r="O52">
        <v>30.280999999999999</v>
      </c>
      <c r="P52">
        <v>9.6475000000000009</v>
      </c>
      <c r="Q52" s="2"/>
      <c r="R52" s="26">
        <v>2</v>
      </c>
      <c r="S52" s="2"/>
      <c r="T52">
        <v>30.810099999999998</v>
      </c>
      <c r="U52" s="3"/>
      <c r="V52" s="25">
        <v>2</v>
      </c>
      <c r="W52" s="2"/>
      <c r="X52">
        <v>23.7393</v>
      </c>
      <c r="Y52" s="2"/>
      <c r="Z52" s="5">
        <v>5.6063000000000001</v>
      </c>
      <c r="AA52" s="2"/>
      <c r="AB52" s="7">
        <f t="shared" si="0"/>
        <v>5.6063000000000001</v>
      </c>
      <c r="AC52" s="3">
        <v>2</v>
      </c>
      <c r="AE52" s="28">
        <v>6.1240733707348021</v>
      </c>
      <c r="AG52" s="26"/>
      <c r="AH52" s="4">
        <f t="shared" si="7"/>
        <v>6.1240733707348021</v>
      </c>
      <c r="AI52" s="3"/>
      <c r="AJ52" s="3">
        <v>2</v>
      </c>
      <c r="AK52" s="6"/>
      <c r="AL52">
        <v>8.6549999999999994</v>
      </c>
      <c r="AM52" s="3"/>
      <c r="AN52" s="6"/>
      <c r="AO52" s="26"/>
      <c r="AP52" s="6"/>
      <c r="AQ52" s="1"/>
      <c r="AR52" s="3"/>
      <c r="AU52" s="3"/>
      <c r="AV52" s="3"/>
      <c r="AW52" s="5">
        <v>1.6997</v>
      </c>
      <c r="AX52" s="28">
        <v>3.5856311490231869</v>
      </c>
      <c r="AY52" s="28"/>
      <c r="AZ52" s="28">
        <f t="shared" si="2"/>
        <v>3.5856311490231869</v>
      </c>
      <c r="BA52" s="3">
        <v>2</v>
      </c>
      <c r="BB52" s="28">
        <v>2.030346652487395</v>
      </c>
      <c r="BC52" s="32"/>
      <c r="BD52" s="32">
        <f t="shared" si="3"/>
        <v>2.030346652487395</v>
      </c>
      <c r="BE52" s="3">
        <v>2</v>
      </c>
      <c r="BF52" s="2"/>
      <c r="BG52" s="2"/>
    </row>
    <row r="53" spans="1:59" x14ac:dyDescent="0.2">
      <c r="A53" s="1">
        <v>52</v>
      </c>
      <c r="B53" t="s">
        <v>62</v>
      </c>
      <c r="C53" t="s">
        <v>112</v>
      </c>
      <c r="D53" s="20">
        <v>0.87195601851851856</v>
      </c>
      <c r="E53" s="8">
        <v>44740</v>
      </c>
      <c r="F53" t="s">
        <v>116</v>
      </c>
      <c r="G53" t="s">
        <v>345</v>
      </c>
      <c r="H53" t="s">
        <v>372</v>
      </c>
      <c r="I53" s="23">
        <v>48.144166666666663</v>
      </c>
      <c r="J53" s="4">
        <v>-122.68916666666667</v>
      </c>
      <c r="K53" s="24">
        <v>20</v>
      </c>
      <c r="L53">
        <v>4</v>
      </c>
      <c r="M53" s="25">
        <v>2</v>
      </c>
      <c r="N53">
        <v>20.436</v>
      </c>
      <c r="O53">
        <v>20.263000000000002</v>
      </c>
      <c r="P53">
        <v>10.2051</v>
      </c>
      <c r="Q53" s="2"/>
      <c r="R53" s="26">
        <v>2</v>
      </c>
      <c r="S53" s="2"/>
      <c r="T53">
        <v>30.093299999999999</v>
      </c>
      <c r="U53" s="3"/>
      <c r="V53" s="25">
        <v>2</v>
      </c>
      <c r="W53" s="2"/>
      <c r="X53">
        <v>23.090699999999998</v>
      </c>
      <c r="Y53" s="2"/>
      <c r="Z53" s="5">
        <v>6.2096999999999998</v>
      </c>
      <c r="AA53" s="2"/>
      <c r="AB53" s="7">
        <f t="shared" si="0"/>
        <v>6.2096999999999998</v>
      </c>
      <c r="AC53" s="3">
        <v>2</v>
      </c>
      <c r="AE53" s="28">
        <v>6.8250753843085175</v>
      </c>
      <c r="AG53" s="26"/>
      <c r="AH53" s="4">
        <f t="shared" si="7"/>
        <v>6.8250753843085175</v>
      </c>
      <c r="AI53"/>
      <c r="AJ53" s="3">
        <v>2</v>
      </c>
      <c r="AK53" s="6"/>
      <c r="AL53">
        <v>8.7089999999999996</v>
      </c>
      <c r="AM53" s="3"/>
      <c r="AN53" s="6"/>
      <c r="AO53"/>
      <c r="AP53" s="6"/>
      <c r="AQ53" s="33">
        <v>20.223645871244219</v>
      </c>
      <c r="AR53" s="33">
        <v>0.4902406319941563</v>
      </c>
      <c r="AS53" s="33">
        <v>1.0899841348591832</v>
      </c>
      <c r="AT53" s="33">
        <v>1.7665086670562455</v>
      </c>
      <c r="AU53" s="33">
        <v>29.855274976747019</v>
      </c>
      <c r="AV53" s="3">
        <v>2</v>
      </c>
      <c r="AW53" s="5">
        <v>2.2528999999999999</v>
      </c>
      <c r="AX53" s="28">
        <v>4.6100971916012403</v>
      </c>
      <c r="AY53" s="28"/>
      <c r="AZ53" s="28">
        <f t="shared" si="2"/>
        <v>4.6100971916012403</v>
      </c>
      <c r="BA53" s="3">
        <v>2</v>
      </c>
      <c r="BB53" s="28">
        <v>1.7546776501107508</v>
      </c>
      <c r="BC53" s="32"/>
      <c r="BD53" s="32">
        <f t="shared" si="3"/>
        <v>1.7546776501107508</v>
      </c>
      <c r="BE53" s="3">
        <v>2</v>
      </c>
      <c r="BF53" s="2"/>
      <c r="BG53" s="2"/>
    </row>
    <row r="54" spans="1:59" x14ac:dyDescent="0.2">
      <c r="A54" s="1">
        <v>53</v>
      </c>
      <c r="B54" t="s">
        <v>62</v>
      </c>
      <c r="C54" t="s">
        <v>112</v>
      </c>
      <c r="D54" s="20">
        <v>0.87270833333333331</v>
      </c>
      <c r="E54" s="8">
        <v>44740</v>
      </c>
      <c r="F54" t="s">
        <v>117</v>
      </c>
      <c r="G54" t="s">
        <v>345</v>
      </c>
      <c r="H54" t="s">
        <v>372</v>
      </c>
      <c r="I54" s="23">
        <v>48.144166666666663</v>
      </c>
      <c r="J54" s="4">
        <v>-122.68916666666667</v>
      </c>
      <c r="K54" s="24">
        <v>20</v>
      </c>
      <c r="L54">
        <v>5</v>
      </c>
      <c r="M54" s="25">
        <v>2</v>
      </c>
      <c r="N54">
        <v>10.366</v>
      </c>
      <c r="O54">
        <v>10.278</v>
      </c>
      <c r="P54">
        <v>10.606400000000001</v>
      </c>
      <c r="Q54" s="2"/>
      <c r="R54" s="26">
        <v>2</v>
      </c>
      <c r="S54" s="2"/>
      <c r="T54">
        <v>29.584499999999998</v>
      </c>
      <c r="U54" s="3"/>
      <c r="V54" s="25">
        <v>2</v>
      </c>
      <c r="W54" s="2"/>
      <c r="X54">
        <v>22.628399999999999</v>
      </c>
      <c r="Y54" s="2"/>
      <c r="Z54" s="5">
        <v>6.7725</v>
      </c>
      <c r="AA54" s="2"/>
      <c r="AB54" s="7">
        <f t="shared" si="0"/>
        <v>6.7725</v>
      </c>
      <c r="AC54" s="3">
        <v>2</v>
      </c>
      <c r="AE54" s="28">
        <v>7.5573570676239887</v>
      </c>
      <c r="AG54" s="26"/>
      <c r="AH54" s="4">
        <f t="shared" si="7"/>
        <v>7.5573570676239887</v>
      </c>
      <c r="AI54" s="3"/>
      <c r="AJ54" s="3">
        <v>2</v>
      </c>
      <c r="AK54" s="6"/>
      <c r="AL54">
        <v>8.7590000000000003</v>
      </c>
      <c r="AM54" s="3"/>
      <c r="AN54" s="6"/>
      <c r="AO54" s="26"/>
      <c r="AP54" s="6"/>
      <c r="AQ54" s="1"/>
      <c r="AR54" s="3"/>
      <c r="AU54" s="3"/>
      <c r="AV54" s="3"/>
      <c r="AW54" s="5">
        <v>2.4891000000000001</v>
      </c>
      <c r="AX54" s="28">
        <v>5.6811298724782953</v>
      </c>
      <c r="AY54" s="28"/>
      <c r="AZ54" s="28">
        <f t="shared" si="2"/>
        <v>5.6811298724782953</v>
      </c>
      <c r="BA54" s="3">
        <v>2</v>
      </c>
      <c r="BB54" s="28">
        <v>1.6664410844980462</v>
      </c>
      <c r="BC54" s="32"/>
      <c r="BD54" s="32">
        <f t="shared" si="3"/>
        <v>1.6664410844980462</v>
      </c>
      <c r="BE54" s="3">
        <v>2</v>
      </c>
      <c r="BF54" s="2"/>
      <c r="BG54" s="2"/>
    </row>
    <row r="55" spans="1:59" x14ac:dyDescent="0.2">
      <c r="A55" s="1">
        <v>54</v>
      </c>
      <c r="B55" t="s">
        <v>62</v>
      </c>
      <c r="C55" t="s">
        <v>112</v>
      </c>
      <c r="D55" s="20">
        <v>0.87342592592592594</v>
      </c>
      <c r="E55" s="8">
        <v>44740</v>
      </c>
      <c r="F55" t="s">
        <v>118</v>
      </c>
      <c r="G55" t="s">
        <v>345</v>
      </c>
      <c r="H55" t="s">
        <v>372</v>
      </c>
      <c r="I55" s="23">
        <v>48.144166666666663</v>
      </c>
      <c r="J55" s="4">
        <v>-122.68916666666667</v>
      </c>
      <c r="K55" s="24">
        <v>20</v>
      </c>
      <c r="L55">
        <v>6</v>
      </c>
      <c r="M55" s="25">
        <v>2</v>
      </c>
      <c r="N55">
        <v>5.6429999999999998</v>
      </c>
      <c r="O55">
        <v>5.5960000000000001</v>
      </c>
      <c r="P55">
        <v>10.855499999999999</v>
      </c>
      <c r="Q55" s="2"/>
      <c r="R55" s="26">
        <v>2</v>
      </c>
      <c r="S55" s="2"/>
      <c r="T55">
        <v>29.3323</v>
      </c>
      <c r="U55" s="3"/>
      <c r="V55" s="25">
        <v>2</v>
      </c>
      <c r="W55" s="2"/>
      <c r="X55">
        <v>22.390699999999999</v>
      </c>
      <c r="Y55" s="2"/>
      <c r="Z55" s="5">
        <v>7.2504</v>
      </c>
      <c r="AA55" s="2"/>
      <c r="AB55" s="7">
        <f t="shared" si="0"/>
        <v>7.2504</v>
      </c>
      <c r="AC55" s="3">
        <v>2</v>
      </c>
      <c r="AE55" s="28">
        <v>7.8683781377400841</v>
      </c>
      <c r="AG55" s="26"/>
      <c r="AH55" s="4">
        <f t="shared" si="7"/>
        <v>7.8683781377400841</v>
      </c>
      <c r="AI55"/>
      <c r="AJ55" s="3">
        <v>2</v>
      </c>
      <c r="AK55" s="6"/>
      <c r="AL55">
        <v>8.8040000000000003</v>
      </c>
      <c r="AM55" s="3"/>
      <c r="AN55" s="6"/>
      <c r="AO55"/>
      <c r="AP55" s="6"/>
      <c r="AQ55" s="1"/>
      <c r="AR55" s="3"/>
      <c r="AU55" s="3"/>
      <c r="AV55" s="3"/>
      <c r="AW55" s="5">
        <v>3.2905000000000002</v>
      </c>
      <c r="AX55" s="28">
        <v>6.8918624682523584</v>
      </c>
      <c r="AY55" s="28"/>
      <c r="AZ55" s="28">
        <f t="shared" si="2"/>
        <v>6.8918624682523584</v>
      </c>
      <c r="BA55" s="3">
        <v>2</v>
      </c>
      <c r="BB55" s="28">
        <v>1.4385046039883371</v>
      </c>
      <c r="BC55" s="32"/>
      <c r="BD55" s="32">
        <f t="shared" si="3"/>
        <v>1.4385046039883371</v>
      </c>
      <c r="BE55" s="3">
        <v>2</v>
      </c>
      <c r="BF55" s="2"/>
      <c r="BG55" s="2"/>
    </row>
    <row r="56" spans="1:59" x14ac:dyDescent="0.2">
      <c r="A56" s="1">
        <v>55</v>
      </c>
      <c r="B56" t="s">
        <v>62</v>
      </c>
      <c r="C56" t="s">
        <v>112</v>
      </c>
      <c r="D56" s="20">
        <v>0.87416666666666665</v>
      </c>
      <c r="E56" s="8">
        <v>44740</v>
      </c>
      <c r="F56" t="s">
        <v>119</v>
      </c>
      <c r="G56" t="s">
        <v>345</v>
      </c>
      <c r="H56" t="s">
        <v>372</v>
      </c>
      <c r="I56" s="23">
        <v>48.144166666666663</v>
      </c>
      <c r="J56" s="4">
        <v>-122.68916666666667</v>
      </c>
      <c r="K56" s="24">
        <v>20</v>
      </c>
      <c r="L56">
        <v>7</v>
      </c>
      <c r="M56" s="25">
        <v>2</v>
      </c>
      <c r="N56">
        <v>3.9790000000000001</v>
      </c>
      <c r="O56">
        <v>3.9449999999999998</v>
      </c>
      <c r="P56">
        <v>10.8721</v>
      </c>
      <c r="Q56" s="2"/>
      <c r="R56" s="26">
        <v>2</v>
      </c>
      <c r="S56" s="2"/>
      <c r="T56">
        <v>29.3217</v>
      </c>
      <c r="U56" s="3"/>
      <c r="V56" s="25">
        <v>2</v>
      </c>
      <c r="W56" s="2"/>
      <c r="X56">
        <v>22.3796</v>
      </c>
      <c r="Y56" s="2"/>
      <c r="Z56" s="5">
        <v>7.2496</v>
      </c>
      <c r="AA56" s="2"/>
      <c r="AB56" s="7">
        <f t="shared" si="0"/>
        <v>7.2496</v>
      </c>
      <c r="AC56" s="3">
        <v>2</v>
      </c>
      <c r="AE56" s="28">
        <v>7.8823596113919221</v>
      </c>
      <c r="AG56" s="26"/>
      <c r="AH56" s="4">
        <f t="shared" si="7"/>
        <v>7.8823596113919221</v>
      </c>
      <c r="AI56" s="3"/>
      <c r="AJ56" s="3">
        <v>2</v>
      </c>
      <c r="AK56" s="6"/>
      <c r="AL56">
        <v>8.8089999999999993</v>
      </c>
      <c r="AM56" s="3"/>
      <c r="AN56" s="6"/>
      <c r="AO56" s="26"/>
      <c r="AP56" s="6"/>
      <c r="AQ56" s="33">
        <v>16.95112772352082</v>
      </c>
      <c r="AR56" s="33">
        <v>0.53071967238860474</v>
      </c>
      <c r="AS56" s="33">
        <v>1.0110310880204527</v>
      </c>
      <c r="AT56" s="33">
        <v>1.5523053840029217</v>
      </c>
      <c r="AU56" s="33">
        <v>25.729477032359387</v>
      </c>
      <c r="AV56" s="3">
        <v>2</v>
      </c>
      <c r="AW56" s="5">
        <v>3.4249999999999998</v>
      </c>
      <c r="AX56" s="28">
        <v>7.4040954895413851</v>
      </c>
      <c r="AY56" s="28"/>
      <c r="AZ56" s="28">
        <f t="shared" si="2"/>
        <v>7.4040954895413851</v>
      </c>
      <c r="BA56" s="3">
        <v>2</v>
      </c>
      <c r="BB56" s="28">
        <v>1.0666710277370735</v>
      </c>
      <c r="BC56" s="32"/>
      <c r="BD56" s="32">
        <f t="shared" si="3"/>
        <v>1.0666710277370735</v>
      </c>
      <c r="BE56" s="3">
        <v>2</v>
      </c>
      <c r="BF56" s="2"/>
      <c r="BG56" s="2"/>
    </row>
    <row r="57" spans="1:59" x14ac:dyDescent="0.2">
      <c r="A57" s="1">
        <v>56</v>
      </c>
      <c r="B57" t="s">
        <v>62</v>
      </c>
      <c r="C57" t="s">
        <v>112</v>
      </c>
      <c r="D57" s="20">
        <v>0.81987268518518519</v>
      </c>
      <c r="E57" s="8">
        <v>44740</v>
      </c>
      <c r="F57" t="s">
        <v>120</v>
      </c>
      <c r="G57" t="s">
        <v>346</v>
      </c>
      <c r="H57" t="s">
        <v>373</v>
      </c>
      <c r="I57" s="23">
        <v>48.187666666666665</v>
      </c>
      <c r="J57" s="4">
        <v>-122.85316666666667</v>
      </c>
      <c r="K57" s="24">
        <v>21</v>
      </c>
      <c r="L57">
        <v>1</v>
      </c>
      <c r="M57" s="25">
        <v>2</v>
      </c>
      <c r="N57">
        <v>63.997</v>
      </c>
      <c r="O57">
        <v>63.448999999999998</v>
      </c>
      <c r="P57">
        <v>8.58</v>
      </c>
      <c r="Q57" s="2"/>
      <c r="R57" s="26">
        <v>2</v>
      </c>
      <c r="S57" s="2"/>
      <c r="T57">
        <v>31.938099999999999</v>
      </c>
      <c r="U57" s="3"/>
      <c r="V57" s="25">
        <v>2</v>
      </c>
      <c r="W57" s="2"/>
      <c r="X57">
        <v>24.786100000000001</v>
      </c>
      <c r="Y57" s="2"/>
      <c r="Z57" s="5">
        <v>4.2964000000000002</v>
      </c>
      <c r="AA57" s="2"/>
      <c r="AB57" s="7">
        <f t="shared" si="0"/>
        <v>4.2964000000000002</v>
      </c>
      <c r="AC57" s="3">
        <v>2</v>
      </c>
      <c r="AE57" s="28">
        <v>4.5454019624555242</v>
      </c>
      <c r="AG57" s="26"/>
      <c r="AH57" s="4">
        <f t="shared" si="7"/>
        <v>4.5454019624555242</v>
      </c>
      <c r="AI57"/>
      <c r="AJ57" s="3">
        <v>2</v>
      </c>
      <c r="AK57" s="6"/>
      <c r="AL57">
        <v>8.5459999999999994</v>
      </c>
      <c r="AM57" s="3"/>
      <c r="AN57" s="6"/>
      <c r="AO57"/>
      <c r="AP57" s="6"/>
      <c r="AQ57" s="33">
        <v>28.337905539663989</v>
      </c>
      <c r="AR57" s="33">
        <v>0.35031360345751156</v>
      </c>
      <c r="AS57" s="33">
        <v>0.72864857147958761</v>
      </c>
      <c r="AT57" s="33">
        <v>2.1887032106403703</v>
      </c>
      <c r="AU57" s="33">
        <v>37.73511762137813</v>
      </c>
      <c r="AV57" s="3">
        <v>2</v>
      </c>
      <c r="AW57" s="5">
        <v>0.55920000000000003</v>
      </c>
      <c r="AX57" s="32"/>
      <c r="AY57" s="32"/>
      <c r="AZ57" s="28"/>
      <c r="BA57" s="3"/>
      <c r="BB57" s="32"/>
      <c r="BC57" s="32"/>
      <c r="BD57" s="32"/>
      <c r="BE57" s="3"/>
      <c r="BF57" s="2"/>
      <c r="BG57" s="2"/>
    </row>
    <row r="58" spans="1:59" x14ac:dyDescent="0.2">
      <c r="A58" s="1">
        <v>57</v>
      </c>
      <c r="B58" t="s">
        <v>62</v>
      </c>
      <c r="C58" t="s">
        <v>112</v>
      </c>
      <c r="D58" s="20">
        <v>0.82074074074074066</v>
      </c>
      <c r="E58" s="8">
        <v>44740</v>
      </c>
      <c r="F58" t="s">
        <v>121</v>
      </c>
      <c r="G58" t="s">
        <v>346</v>
      </c>
      <c r="H58" t="s">
        <v>373</v>
      </c>
      <c r="I58" s="23">
        <v>48.187666666666665</v>
      </c>
      <c r="J58" s="4">
        <v>-122.85316666666667</v>
      </c>
      <c r="K58" s="24">
        <v>21</v>
      </c>
      <c r="L58">
        <v>2</v>
      </c>
      <c r="M58" s="25">
        <v>2</v>
      </c>
      <c r="N58">
        <v>52.093000000000004</v>
      </c>
      <c r="O58">
        <v>51.648000000000003</v>
      </c>
      <c r="P58">
        <v>8.8774999999999995</v>
      </c>
      <c r="Q58" s="2"/>
      <c r="R58" s="26">
        <v>2</v>
      </c>
      <c r="S58" s="2"/>
      <c r="T58">
        <v>31.610600000000002</v>
      </c>
      <c r="U58" s="3"/>
      <c r="V58" s="25">
        <v>2</v>
      </c>
      <c r="W58" s="2"/>
      <c r="X58">
        <v>24.4847</v>
      </c>
      <c r="Y58" s="2"/>
      <c r="Z58" s="5">
        <v>4.6600999999999999</v>
      </c>
      <c r="AA58" s="2"/>
      <c r="AB58" s="7">
        <f t="shared" si="0"/>
        <v>4.6600999999999999</v>
      </c>
      <c r="AC58" s="3">
        <v>2</v>
      </c>
      <c r="AE58" s="28">
        <v>5.1178948808909164</v>
      </c>
      <c r="AG58" s="26"/>
      <c r="AH58" s="4">
        <f t="shared" si="7"/>
        <v>5.1178948808909164</v>
      </c>
      <c r="AI58" s="3"/>
      <c r="AJ58" s="3">
        <v>2</v>
      </c>
      <c r="AK58" s="6"/>
      <c r="AL58">
        <v>8.5640000000000001</v>
      </c>
      <c r="AM58" s="3"/>
      <c r="AN58" s="6"/>
      <c r="AO58" s="26"/>
      <c r="AP58" s="6"/>
      <c r="AQ58" s="1"/>
      <c r="AR58" s="3"/>
      <c r="AU58" s="3"/>
      <c r="AV58" s="3"/>
      <c r="AW58" s="5">
        <v>0.75119999999999998</v>
      </c>
      <c r="AX58" s="28">
        <v>1.8952621787693988</v>
      </c>
      <c r="AY58" s="28"/>
      <c r="AZ58" s="28">
        <f t="shared" si="2"/>
        <v>1.8952621787693988</v>
      </c>
      <c r="BA58" s="3">
        <v>2</v>
      </c>
      <c r="BB58" s="28">
        <v>2.096762041804372</v>
      </c>
      <c r="BC58" s="32"/>
      <c r="BD58" s="32">
        <f t="shared" si="3"/>
        <v>2.096762041804372</v>
      </c>
      <c r="BE58" s="3">
        <v>2</v>
      </c>
      <c r="BF58" s="2"/>
      <c r="BG58" s="2"/>
    </row>
    <row r="59" spans="1:59" x14ac:dyDescent="0.2">
      <c r="A59" s="1">
        <v>58</v>
      </c>
      <c r="B59" t="s">
        <v>62</v>
      </c>
      <c r="C59" t="s">
        <v>112</v>
      </c>
      <c r="D59" s="20">
        <v>0.8219212962962964</v>
      </c>
      <c r="E59" s="8">
        <v>44740</v>
      </c>
      <c r="F59" t="s">
        <v>122</v>
      </c>
      <c r="G59" t="s">
        <v>346</v>
      </c>
      <c r="H59" t="s">
        <v>373</v>
      </c>
      <c r="I59" s="23">
        <v>48.187666666666665</v>
      </c>
      <c r="J59" s="4">
        <v>-122.85316666666667</v>
      </c>
      <c r="K59" s="24">
        <v>21</v>
      </c>
      <c r="L59">
        <v>3</v>
      </c>
      <c r="M59" s="25">
        <v>2</v>
      </c>
      <c r="N59">
        <v>30.797000000000001</v>
      </c>
      <c r="O59">
        <v>30.535</v>
      </c>
      <c r="P59">
        <v>9.3191000000000006</v>
      </c>
      <c r="Q59" s="2"/>
      <c r="R59" s="26">
        <v>2</v>
      </c>
      <c r="S59" s="2"/>
      <c r="T59">
        <v>31.205400000000001</v>
      </c>
      <c r="U59" s="3"/>
      <c r="V59" s="25">
        <v>2</v>
      </c>
      <c r="W59" s="2"/>
      <c r="X59">
        <v>24.099599999999999</v>
      </c>
      <c r="Y59" s="2"/>
      <c r="Z59" s="5">
        <v>5.1704999999999997</v>
      </c>
      <c r="AA59" s="2"/>
      <c r="AB59" s="7">
        <f t="shared" si="0"/>
        <v>5.1704999999999997</v>
      </c>
      <c r="AC59" s="3">
        <v>2</v>
      </c>
      <c r="AE59" s="28">
        <v>5.7838429314652364</v>
      </c>
      <c r="AG59" s="26"/>
      <c r="AH59" s="4">
        <f t="shared" si="7"/>
        <v>5.7838429314652364</v>
      </c>
      <c r="AI59"/>
      <c r="AJ59" s="3">
        <v>2</v>
      </c>
      <c r="AK59" s="6"/>
      <c r="AL59">
        <v>8.6140000000000008</v>
      </c>
      <c r="AM59" s="3"/>
      <c r="AN59" s="6"/>
      <c r="AO59"/>
      <c r="AP59" s="6"/>
      <c r="AQ59" s="1"/>
      <c r="AR59" s="3"/>
      <c r="AU59" s="3"/>
      <c r="AV59" s="3"/>
      <c r="AW59" s="5">
        <v>1.3827</v>
      </c>
      <c r="AX59" s="28">
        <v>2.9802648511361554</v>
      </c>
      <c r="AY59" s="28"/>
      <c r="AZ59" s="28">
        <f t="shared" si="2"/>
        <v>2.9802648511361554</v>
      </c>
      <c r="BA59" s="3">
        <v>2</v>
      </c>
      <c r="BB59" s="28">
        <v>1.8401160951604263</v>
      </c>
      <c r="BC59" s="32"/>
      <c r="BD59" s="32">
        <f t="shared" si="3"/>
        <v>1.8401160951604263</v>
      </c>
      <c r="BE59" s="3">
        <v>2</v>
      </c>
      <c r="BF59" s="2"/>
      <c r="BG59" s="2"/>
    </row>
    <row r="60" spans="1:59" x14ac:dyDescent="0.2">
      <c r="A60" s="1">
        <v>59</v>
      </c>
      <c r="B60" t="s">
        <v>62</v>
      </c>
      <c r="C60" t="s">
        <v>112</v>
      </c>
      <c r="D60" s="20">
        <v>0.82267361111111104</v>
      </c>
      <c r="E60" s="8">
        <v>44740</v>
      </c>
      <c r="F60" t="s">
        <v>123</v>
      </c>
      <c r="G60" t="s">
        <v>346</v>
      </c>
      <c r="H60" t="s">
        <v>373</v>
      </c>
      <c r="I60" s="23">
        <v>48.187666666666665</v>
      </c>
      <c r="J60" s="4">
        <v>-122.85316666666667</v>
      </c>
      <c r="K60" s="24">
        <v>21</v>
      </c>
      <c r="L60">
        <v>4</v>
      </c>
      <c r="M60" s="25">
        <v>2</v>
      </c>
      <c r="N60">
        <v>20.231999999999999</v>
      </c>
      <c r="O60">
        <v>20.061</v>
      </c>
      <c r="P60">
        <v>9.7322000000000006</v>
      </c>
      <c r="Q60" s="2"/>
      <c r="R60" s="26">
        <v>2</v>
      </c>
      <c r="S60" s="2"/>
      <c r="T60">
        <v>30.748999999999999</v>
      </c>
      <c r="U60" s="3"/>
      <c r="V60" s="25">
        <v>2</v>
      </c>
      <c r="W60" s="2"/>
      <c r="X60">
        <v>23.678000000000001</v>
      </c>
      <c r="Y60" s="2"/>
      <c r="Z60" s="5">
        <v>5.6860999999999997</v>
      </c>
      <c r="AA60" s="2"/>
      <c r="AB60" s="7">
        <f t="shared" si="0"/>
        <v>5.6860999999999997</v>
      </c>
      <c r="AC60" s="3">
        <v>2</v>
      </c>
      <c r="AE60" s="28">
        <v>6.3120760234373794</v>
      </c>
      <c r="AG60" s="26"/>
      <c r="AH60" s="4">
        <f t="shared" si="7"/>
        <v>6.3120760234373794</v>
      </c>
      <c r="AI60"/>
      <c r="AJ60" s="3">
        <v>2</v>
      </c>
      <c r="AK60" s="6"/>
      <c r="AL60">
        <v>8.6549999999999994</v>
      </c>
      <c r="AM60" s="3"/>
      <c r="AN60" s="6"/>
      <c r="AO60"/>
      <c r="AP60" s="6"/>
      <c r="AQ60" s="33">
        <v>22.4745598458729</v>
      </c>
      <c r="AR60" s="33">
        <v>0.44790218422205991</v>
      </c>
      <c r="AS60" s="33">
        <v>0.91283270357925483</v>
      </c>
      <c r="AT60" s="33">
        <v>1.8399580897005114</v>
      </c>
      <c r="AU60" s="33">
        <v>32.432386579108844</v>
      </c>
      <c r="AV60" s="3">
        <v>2</v>
      </c>
      <c r="AW60" s="5">
        <v>2.1345000000000001</v>
      </c>
      <c r="AX60" s="28">
        <v>4.0047308937142088</v>
      </c>
      <c r="AY60" s="28"/>
      <c r="AZ60" s="28">
        <f t="shared" si="2"/>
        <v>4.0047308937142088</v>
      </c>
      <c r="BA60" s="3">
        <v>2</v>
      </c>
      <c r="BB60" s="28">
        <v>1.7516463528341373</v>
      </c>
      <c r="BC60" s="32"/>
      <c r="BD60" s="32">
        <f t="shared" si="3"/>
        <v>1.7516463528341373</v>
      </c>
      <c r="BE60" s="3">
        <v>2</v>
      </c>
      <c r="BF60" s="2"/>
      <c r="BG60" s="2"/>
    </row>
    <row r="61" spans="1:59" x14ac:dyDescent="0.2">
      <c r="A61" s="1">
        <v>60</v>
      </c>
      <c r="B61" t="s">
        <v>62</v>
      </c>
      <c r="C61" t="s">
        <v>112</v>
      </c>
      <c r="D61" s="20">
        <v>0.82348379629629631</v>
      </c>
      <c r="E61" s="8">
        <v>44740</v>
      </c>
      <c r="F61" t="s">
        <v>124</v>
      </c>
      <c r="G61" t="s">
        <v>346</v>
      </c>
      <c r="H61" t="s">
        <v>373</v>
      </c>
      <c r="I61" s="23">
        <v>48.187666666666665</v>
      </c>
      <c r="J61" s="4">
        <v>-122.85316666666667</v>
      </c>
      <c r="K61" s="24">
        <v>21</v>
      </c>
      <c r="L61">
        <v>5</v>
      </c>
      <c r="M61" s="25">
        <v>2</v>
      </c>
      <c r="N61">
        <v>10.361000000000001</v>
      </c>
      <c r="O61">
        <v>10.273999999999999</v>
      </c>
      <c r="P61">
        <v>10.0975</v>
      </c>
      <c r="Q61" s="2"/>
      <c r="R61" s="26">
        <v>2</v>
      </c>
      <c r="S61" s="2"/>
      <c r="T61">
        <v>30.372</v>
      </c>
      <c r="U61" s="3"/>
      <c r="V61" s="25">
        <v>2</v>
      </c>
      <c r="W61" s="2"/>
      <c r="X61">
        <v>23.325099999999999</v>
      </c>
      <c r="Y61" s="2"/>
      <c r="Z61" s="5">
        <v>6.1512000000000002</v>
      </c>
      <c r="AA61" s="2"/>
      <c r="AB61" s="7">
        <f t="shared" si="0"/>
        <v>6.1512000000000002</v>
      </c>
      <c r="AC61" s="3">
        <v>2</v>
      </c>
      <c r="AE61" s="28">
        <v>6.7060744648743693</v>
      </c>
      <c r="AG61" s="26"/>
      <c r="AH61" s="4">
        <f t="shared" si="7"/>
        <v>6.7060744648743693</v>
      </c>
      <c r="AI61" s="3"/>
      <c r="AJ61" s="3">
        <v>2</v>
      </c>
      <c r="AK61" s="6"/>
      <c r="AL61">
        <v>8.6989999999999998</v>
      </c>
      <c r="AM61" s="3"/>
      <c r="AN61" s="6"/>
      <c r="AO61" s="26"/>
      <c r="AP61" s="6"/>
      <c r="AQ61" s="1"/>
      <c r="AR61" s="3"/>
      <c r="AU61" s="3"/>
      <c r="AV61" s="3"/>
      <c r="AW61" s="5">
        <v>2.1960999999999999</v>
      </c>
      <c r="AX61" s="28">
        <v>4.8894970213952549</v>
      </c>
      <c r="AY61" s="28"/>
      <c r="AZ61" s="28">
        <f t="shared" si="2"/>
        <v>4.8894970213952549</v>
      </c>
      <c r="BA61" s="3">
        <v>2</v>
      </c>
      <c r="BB61" s="28">
        <v>1.8028765254048544</v>
      </c>
      <c r="BC61" s="32"/>
      <c r="BD61" s="32">
        <f t="shared" si="3"/>
        <v>1.8028765254048544</v>
      </c>
      <c r="BE61" s="3">
        <v>2</v>
      </c>
      <c r="BF61" s="2"/>
      <c r="BG61" s="2"/>
    </row>
    <row r="62" spans="1:59" x14ac:dyDescent="0.2">
      <c r="A62" s="1">
        <v>61</v>
      </c>
      <c r="B62" t="s">
        <v>62</v>
      </c>
      <c r="C62" t="s">
        <v>112</v>
      </c>
      <c r="D62" s="20">
        <v>0.82409722222222215</v>
      </c>
      <c r="E62" s="8">
        <v>44740</v>
      </c>
      <c r="F62" t="s">
        <v>125</v>
      </c>
      <c r="G62" t="s">
        <v>346</v>
      </c>
      <c r="H62" t="s">
        <v>373</v>
      </c>
      <c r="I62" s="23">
        <v>48.187666666666665</v>
      </c>
      <c r="J62" s="4">
        <v>-122.85316666666667</v>
      </c>
      <c r="K62" s="24">
        <v>21</v>
      </c>
      <c r="L62">
        <v>6</v>
      </c>
      <c r="M62" s="25">
        <v>2</v>
      </c>
      <c r="N62">
        <v>5.226</v>
      </c>
      <c r="O62">
        <v>5.1820000000000004</v>
      </c>
      <c r="P62">
        <v>10.193</v>
      </c>
      <c r="Q62" s="2"/>
      <c r="R62" s="26">
        <v>2</v>
      </c>
      <c r="S62" s="2"/>
      <c r="T62">
        <v>30.2256</v>
      </c>
      <c r="U62" s="3"/>
      <c r="V62" s="25">
        <v>2</v>
      </c>
      <c r="W62" s="2"/>
      <c r="X62">
        <v>23.195399999999999</v>
      </c>
      <c r="Y62" s="2"/>
      <c r="Z62" s="5">
        <v>6.2622999999999998</v>
      </c>
      <c r="AA62" s="2"/>
      <c r="AB62" s="7">
        <f t="shared" si="0"/>
        <v>6.2622999999999998</v>
      </c>
      <c r="AC62" s="3">
        <v>2</v>
      </c>
      <c r="AE62" s="28">
        <v>6.837227329696856</v>
      </c>
      <c r="AG62" s="26"/>
      <c r="AH62" s="4">
        <f t="shared" si="7"/>
        <v>6.837227329696856</v>
      </c>
      <c r="AI62" s="3"/>
      <c r="AJ62" s="3">
        <v>2</v>
      </c>
      <c r="AK62" s="6"/>
      <c r="AL62">
        <v>8.7089999999999996</v>
      </c>
      <c r="AM62" s="3"/>
      <c r="AN62" s="6"/>
      <c r="AO62" s="26"/>
      <c r="AP62" s="6"/>
      <c r="AQ62" s="1"/>
      <c r="AR62" s="3"/>
      <c r="AU62" s="3"/>
      <c r="AV62" s="3"/>
      <c r="AW62" s="5">
        <v>2.0705</v>
      </c>
      <c r="AX62" s="28">
        <v>4.8894970213952549</v>
      </c>
      <c r="AY62" s="28"/>
      <c r="AZ62" s="28">
        <f t="shared" si="2"/>
        <v>4.8894970213952549</v>
      </c>
      <c r="BA62" s="3">
        <v>2</v>
      </c>
      <c r="BB62" s="28">
        <v>1.6156772653545017</v>
      </c>
      <c r="BC62" s="32"/>
      <c r="BD62" s="32">
        <f t="shared" si="3"/>
        <v>1.6156772653545017</v>
      </c>
      <c r="BE62" s="3">
        <v>2</v>
      </c>
      <c r="BF62" s="2"/>
      <c r="BG62" s="2"/>
    </row>
    <row r="63" spans="1:59" x14ac:dyDescent="0.2">
      <c r="A63" s="1">
        <v>62</v>
      </c>
      <c r="B63" t="s">
        <v>62</v>
      </c>
      <c r="C63" t="s">
        <v>112</v>
      </c>
      <c r="D63" s="20">
        <v>0.82465277777777779</v>
      </c>
      <c r="E63" s="8">
        <v>44740</v>
      </c>
      <c r="F63" t="s">
        <v>126</v>
      </c>
      <c r="G63" t="s">
        <v>346</v>
      </c>
      <c r="H63" t="s">
        <v>373</v>
      </c>
      <c r="I63" s="23">
        <v>48.187666666666665</v>
      </c>
      <c r="J63" s="4">
        <v>-122.85316666666667</v>
      </c>
      <c r="K63" s="24">
        <v>21</v>
      </c>
      <c r="L63">
        <v>7</v>
      </c>
      <c r="M63" s="25">
        <v>2</v>
      </c>
      <c r="N63">
        <v>3.0840000000000001</v>
      </c>
      <c r="O63">
        <v>3.0579999999999998</v>
      </c>
      <c r="P63">
        <v>10.2737</v>
      </c>
      <c r="Q63" s="2"/>
      <c r="R63" s="26">
        <v>2</v>
      </c>
      <c r="S63" s="2"/>
      <c r="T63">
        <v>30.178699999999999</v>
      </c>
      <c r="U63" s="3"/>
      <c r="V63" s="25">
        <v>2</v>
      </c>
      <c r="W63" s="2"/>
      <c r="X63">
        <v>23.145700000000001</v>
      </c>
      <c r="Y63" s="2"/>
      <c r="Z63" s="5">
        <v>6.3521999999999998</v>
      </c>
      <c r="AA63" s="2"/>
      <c r="AB63" s="7">
        <f t="shared" si="0"/>
        <v>6.3521999999999998</v>
      </c>
      <c r="AC63" s="3">
        <v>2</v>
      </c>
      <c r="AE63" s="28">
        <v>7.4195544549448362</v>
      </c>
      <c r="AG63" s="26"/>
      <c r="AH63" s="4">
        <f t="shared" si="7"/>
        <v>7.4195544549448362</v>
      </c>
      <c r="AI63" s="3"/>
      <c r="AJ63" s="3">
        <v>3</v>
      </c>
      <c r="AK63" s="6"/>
      <c r="AL63">
        <v>8.7230000000000008</v>
      </c>
      <c r="AM63" s="3"/>
      <c r="AN63" s="6"/>
      <c r="AO63" s="26"/>
      <c r="AP63" s="6"/>
      <c r="AQ63" s="33">
        <v>20.245870137326516</v>
      </c>
      <c r="AR63" s="33">
        <v>0.4753247994643291</v>
      </c>
      <c r="AS63" s="33">
        <v>0.95411487880853829</v>
      </c>
      <c r="AT63" s="33">
        <v>1.7430500855612368</v>
      </c>
      <c r="AU63" s="33">
        <v>30.034706615023129</v>
      </c>
      <c r="AV63" s="3">
        <v>2</v>
      </c>
      <c r="AW63" s="5">
        <v>1.5245</v>
      </c>
      <c r="AX63" s="28">
        <v>5.0291969362922622</v>
      </c>
      <c r="AY63" s="28"/>
      <c r="AZ63" s="28">
        <f t="shared" si="2"/>
        <v>5.0291969362922622</v>
      </c>
      <c r="BA63" s="3">
        <v>2</v>
      </c>
      <c r="BB63" s="28">
        <v>1.335577905419729</v>
      </c>
      <c r="BC63" s="32"/>
      <c r="BD63" s="32">
        <f t="shared" si="3"/>
        <v>1.335577905419729</v>
      </c>
      <c r="BE63" s="3">
        <v>2</v>
      </c>
      <c r="BF63" s="2"/>
      <c r="BG63" s="2"/>
    </row>
    <row r="64" spans="1:59" x14ac:dyDescent="0.2">
      <c r="A64" s="1">
        <v>63</v>
      </c>
      <c r="B64" t="s">
        <v>62</v>
      </c>
      <c r="C64" t="s">
        <v>112</v>
      </c>
      <c r="D64" s="20">
        <v>0.73075231481481484</v>
      </c>
      <c r="E64" s="8">
        <v>44740</v>
      </c>
      <c r="F64" t="s">
        <v>127</v>
      </c>
      <c r="G64" t="s">
        <v>347</v>
      </c>
      <c r="H64" t="s">
        <v>374</v>
      </c>
      <c r="I64" s="23">
        <v>48.271666666666668</v>
      </c>
      <c r="J64" s="4">
        <v>-123.02033333333334</v>
      </c>
      <c r="K64" s="24">
        <v>22</v>
      </c>
      <c r="L64">
        <v>1</v>
      </c>
      <c r="M64" s="25">
        <v>2</v>
      </c>
      <c r="N64">
        <v>111.34</v>
      </c>
      <c r="O64">
        <v>110.373</v>
      </c>
      <c r="P64">
        <v>7.8625999999999996</v>
      </c>
      <c r="Q64" s="2"/>
      <c r="R64" s="26">
        <v>2</v>
      </c>
      <c r="S64" s="2"/>
      <c r="T64">
        <v>32.7361</v>
      </c>
      <c r="U64" s="3"/>
      <c r="V64" s="25">
        <v>2</v>
      </c>
      <c r="W64" s="2"/>
      <c r="X64">
        <v>25.517600000000002</v>
      </c>
      <c r="Y64" s="2"/>
      <c r="Z64" s="5">
        <v>3.5253000000000001</v>
      </c>
      <c r="AA64" s="2"/>
      <c r="AB64" s="7">
        <f t="shared" si="0"/>
        <v>3.5253000000000001</v>
      </c>
      <c r="AC64" s="3">
        <v>2</v>
      </c>
      <c r="AE64" s="28">
        <v>3.8673680189971229</v>
      </c>
      <c r="AF64" s="28">
        <v>3.8567879083564964</v>
      </c>
      <c r="AG64" s="26"/>
      <c r="AH64" s="4">
        <f>AVERAGE(AE64:AF64)</f>
        <v>3.8620779636768097</v>
      </c>
      <c r="AI64" s="3"/>
      <c r="AJ64" s="3">
        <v>6</v>
      </c>
      <c r="AK64" s="6"/>
      <c r="AL64">
        <v>8.4939999999999998</v>
      </c>
      <c r="AM64" s="31">
        <v>32.685210230654846</v>
      </c>
      <c r="AN64" s="6"/>
      <c r="AO64" s="26">
        <v>2</v>
      </c>
      <c r="AP64" s="6"/>
      <c r="AQ64" s="33">
        <v>30.8702458192111</v>
      </c>
      <c r="AR64" s="33">
        <v>0.2862984387874361</v>
      </c>
      <c r="AS64" s="33">
        <v>0.35735354784514239</v>
      </c>
      <c r="AT64" s="33">
        <v>2.2868151087655222</v>
      </c>
      <c r="AU64" s="33">
        <v>39.669185464645736</v>
      </c>
      <c r="AV64" s="3">
        <v>2</v>
      </c>
      <c r="AW64" s="5">
        <v>0.1179</v>
      </c>
      <c r="AX64" s="32"/>
      <c r="AY64" s="32"/>
      <c r="AZ64" s="28"/>
      <c r="BA64" s="3"/>
      <c r="BB64" s="32"/>
      <c r="BC64" s="32"/>
      <c r="BD64" s="32"/>
      <c r="BE64" s="3"/>
      <c r="BF64" s="2"/>
      <c r="BG64" s="2"/>
    </row>
    <row r="65" spans="1:59" x14ac:dyDescent="0.2">
      <c r="A65" s="1">
        <v>64</v>
      </c>
      <c r="B65" t="s">
        <v>62</v>
      </c>
      <c r="C65" t="s">
        <v>112</v>
      </c>
      <c r="D65" s="20">
        <v>0.73085648148148152</v>
      </c>
      <c r="E65" s="8">
        <v>44740</v>
      </c>
      <c r="F65" t="s">
        <v>128</v>
      </c>
      <c r="G65" t="s">
        <v>347</v>
      </c>
      <c r="H65" t="s">
        <v>374</v>
      </c>
      <c r="I65" s="23">
        <v>48.271666666666668</v>
      </c>
      <c r="J65" s="4">
        <v>-123.02033333333334</v>
      </c>
      <c r="K65" s="24">
        <v>22</v>
      </c>
      <c r="L65">
        <v>2</v>
      </c>
      <c r="M65" s="25">
        <v>2</v>
      </c>
      <c r="N65">
        <v>111.697</v>
      </c>
      <c r="O65">
        <v>110.727</v>
      </c>
      <c r="P65">
        <v>7.8621999999999996</v>
      </c>
      <c r="Q65" s="2"/>
      <c r="R65" s="26">
        <v>2</v>
      </c>
      <c r="S65" s="2"/>
      <c r="T65">
        <v>32.736499999999999</v>
      </c>
      <c r="U65" s="3"/>
      <c r="V65" s="25">
        <v>2</v>
      </c>
      <c r="W65" s="2"/>
      <c r="X65">
        <v>25.517900000000001</v>
      </c>
      <c r="Y65" s="2"/>
      <c r="Z65" s="5">
        <v>3.5213999999999999</v>
      </c>
      <c r="AA65" s="2"/>
      <c r="AB65" s="7">
        <f t="shared" si="0"/>
        <v>3.5213999999999999</v>
      </c>
      <c r="AC65" s="3">
        <v>2</v>
      </c>
      <c r="AG65" s="26"/>
      <c r="AI65" s="3"/>
      <c r="AJ65" s="3"/>
      <c r="AK65" s="6"/>
      <c r="AL65">
        <v>8.4909999999999997</v>
      </c>
      <c r="AM65" s="3"/>
      <c r="AN65" s="6"/>
      <c r="AO65" s="26"/>
      <c r="AP65" s="6"/>
      <c r="AQ65" s="1"/>
      <c r="AR65" s="3"/>
      <c r="AU65" s="3"/>
      <c r="AV65" s="3"/>
      <c r="AW65" s="5">
        <v>0.1167</v>
      </c>
      <c r="AX65" s="32"/>
      <c r="AY65" s="32"/>
      <c r="AZ65" s="28"/>
      <c r="BA65" s="3"/>
      <c r="BB65" s="32"/>
      <c r="BC65" s="32"/>
      <c r="BD65" s="32"/>
      <c r="BE65" s="3"/>
      <c r="BF65" s="2"/>
      <c r="BG65" s="2"/>
    </row>
    <row r="66" spans="1:59" x14ac:dyDescent="0.2">
      <c r="A66" s="1">
        <v>65</v>
      </c>
      <c r="B66" t="s">
        <v>62</v>
      </c>
      <c r="C66" t="s">
        <v>112</v>
      </c>
      <c r="D66" s="20">
        <v>0.73206018518518512</v>
      </c>
      <c r="E66" s="8">
        <v>44740</v>
      </c>
      <c r="F66" t="s">
        <v>129</v>
      </c>
      <c r="G66" t="s">
        <v>347</v>
      </c>
      <c r="H66" t="s">
        <v>374</v>
      </c>
      <c r="I66" s="23">
        <v>48.271666666666668</v>
      </c>
      <c r="J66" s="4">
        <v>-123.02033333333334</v>
      </c>
      <c r="K66" s="24">
        <v>22</v>
      </c>
      <c r="L66">
        <v>3</v>
      </c>
      <c r="M66" s="25">
        <v>2</v>
      </c>
      <c r="N66">
        <v>81.578000000000003</v>
      </c>
      <c r="O66">
        <v>80.876000000000005</v>
      </c>
      <c r="P66">
        <v>8.7731999999999992</v>
      </c>
      <c r="Q66" s="2"/>
      <c r="R66" s="26">
        <v>2</v>
      </c>
      <c r="S66" s="2"/>
      <c r="T66">
        <v>31.691400000000002</v>
      </c>
      <c r="U66" s="3"/>
      <c r="V66" s="25">
        <v>2</v>
      </c>
      <c r="W66" s="2"/>
      <c r="X66">
        <v>24.5642</v>
      </c>
      <c r="Y66" s="2"/>
      <c r="Z66" s="5">
        <v>4.5346000000000002</v>
      </c>
      <c r="AA66" s="2"/>
      <c r="AB66" s="7">
        <f t="shared" si="0"/>
        <v>4.5346000000000002</v>
      </c>
      <c r="AC66" s="3">
        <v>2</v>
      </c>
      <c r="AE66" s="28">
        <v>5.0134706363740955</v>
      </c>
      <c r="AF66" s="28">
        <v>5.0067566793524021</v>
      </c>
      <c r="AG66" s="26"/>
      <c r="AH66" s="4">
        <f t="shared" ref="AH66:AH74" si="8">AVERAGE(AE66:AF66)</f>
        <v>5.0101136578632488</v>
      </c>
      <c r="AI66"/>
      <c r="AJ66" s="3">
        <v>6</v>
      </c>
      <c r="AK66" s="6"/>
      <c r="AL66">
        <v>8.5510000000000002</v>
      </c>
      <c r="AM66" s="31">
        <v>31.683487985314716</v>
      </c>
      <c r="AN66" s="6"/>
      <c r="AO66" s="2">
        <v>2</v>
      </c>
      <c r="AP66" s="6"/>
      <c r="AQ66" s="1"/>
      <c r="AR66" s="3"/>
      <c r="AU66" s="3"/>
      <c r="AV66" s="3"/>
      <c r="AW66" s="5">
        <v>0.39179999999999998</v>
      </c>
      <c r="AX66" s="32"/>
      <c r="AY66" s="32"/>
      <c r="AZ66" s="28"/>
      <c r="BA66" s="3"/>
      <c r="BB66" s="32"/>
      <c r="BC66" s="32"/>
      <c r="BD66" s="32"/>
      <c r="BE66" s="3"/>
      <c r="BF66" s="2"/>
      <c r="BG66" s="2"/>
    </row>
    <row r="67" spans="1:59" x14ac:dyDescent="0.2">
      <c r="A67" s="1">
        <v>66</v>
      </c>
      <c r="B67" t="s">
        <v>62</v>
      </c>
      <c r="C67" t="s">
        <v>112</v>
      </c>
      <c r="D67" s="20">
        <v>0.73324074074074075</v>
      </c>
      <c r="E67" s="8">
        <v>44740</v>
      </c>
      <c r="F67" t="s">
        <v>130</v>
      </c>
      <c r="G67" t="s">
        <v>347</v>
      </c>
      <c r="H67" t="s">
        <v>374</v>
      </c>
      <c r="I67" s="23">
        <v>48.271666666666668</v>
      </c>
      <c r="J67" s="4">
        <v>-123.02033333333334</v>
      </c>
      <c r="K67" s="24">
        <v>22</v>
      </c>
      <c r="L67">
        <v>4</v>
      </c>
      <c r="M67" s="25">
        <v>2</v>
      </c>
      <c r="N67">
        <v>51.581000000000003</v>
      </c>
      <c r="O67">
        <v>51.14</v>
      </c>
      <c r="P67">
        <v>9.4269999999999996</v>
      </c>
      <c r="Q67" s="2"/>
      <c r="R67" s="26">
        <v>2</v>
      </c>
      <c r="S67" s="2"/>
      <c r="T67">
        <v>30.8765</v>
      </c>
      <c r="U67" s="3"/>
      <c r="V67" s="25">
        <v>2</v>
      </c>
      <c r="W67" s="2"/>
      <c r="X67">
        <v>23.8261</v>
      </c>
      <c r="Y67" s="2"/>
      <c r="Z67" s="5">
        <v>5.2294</v>
      </c>
      <c r="AA67" s="2"/>
      <c r="AB67" s="7">
        <f t="shared" ref="AB67:AB130" si="9">Z67</f>
        <v>5.2294</v>
      </c>
      <c r="AC67" s="3">
        <v>2</v>
      </c>
      <c r="AE67" s="28">
        <v>5.8214350437642972</v>
      </c>
      <c r="AF67" s="28">
        <v>5.7830851191422106</v>
      </c>
      <c r="AG67" s="26"/>
      <c r="AH67" s="4">
        <f t="shared" si="8"/>
        <v>5.8022600814532534</v>
      </c>
      <c r="AI67" s="3"/>
      <c r="AJ67" s="3">
        <v>6</v>
      </c>
      <c r="AK67" s="6"/>
      <c r="AL67">
        <v>8.6029999999999998</v>
      </c>
      <c r="AM67" s="31">
        <v>30.847807287496185</v>
      </c>
      <c r="AN67" s="6"/>
      <c r="AO67" s="26">
        <v>2</v>
      </c>
      <c r="AP67" s="6"/>
      <c r="AQ67" s="33">
        <v>24.617321766398831</v>
      </c>
      <c r="AR67" s="33">
        <v>0.45513841962503043</v>
      </c>
      <c r="AS67" s="33">
        <v>0.87480524525606684</v>
      </c>
      <c r="AT67" s="33">
        <v>1.9832224910640368</v>
      </c>
      <c r="AU67" s="33">
        <v>35.647822445921598</v>
      </c>
      <c r="AV67" s="3">
        <v>2</v>
      </c>
      <c r="AW67" s="5">
        <v>0.73870000000000002</v>
      </c>
      <c r="AX67" s="28">
        <v>1.3363294716433727</v>
      </c>
      <c r="AY67" s="28">
        <v>1.2493405722546906</v>
      </c>
      <c r="AZ67" s="28">
        <f t="shared" si="2"/>
        <v>1.2928350219490317</v>
      </c>
      <c r="BA67" s="3">
        <v>3</v>
      </c>
      <c r="BB67" s="28">
        <v>0.99699990271930905</v>
      </c>
      <c r="BC67" s="28">
        <v>0.80814947684418603</v>
      </c>
      <c r="BD67" s="32">
        <f t="shared" si="3"/>
        <v>0.90257468978174749</v>
      </c>
      <c r="BE67" s="3">
        <v>3</v>
      </c>
      <c r="BF67" s="2"/>
      <c r="BG67" s="2"/>
    </row>
    <row r="68" spans="1:59" x14ac:dyDescent="0.2">
      <c r="A68" s="1">
        <v>67</v>
      </c>
      <c r="B68" t="s">
        <v>62</v>
      </c>
      <c r="C68" t="s">
        <v>112</v>
      </c>
      <c r="D68" s="20">
        <v>0.73335648148148147</v>
      </c>
      <c r="E68" s="8">
        <v>44740</v>
      </c>
      <c r="F68" t="s">
        <v>131</v>
      </c>
      <c r="G68" t="s">
        <v>347</v>
      </c>
      <c r="H68" t="s">
        <v>374</v>
      </c>
      <c r="I68" s="23">
        <v>48.271666666666668</v>
      </c>
      <c r="J68" s="4">
        <v>-123.02033333333334</v>
      </c>
      <c r="K68" s="24">
        <v>22</v>
      </c>
      <c r="L68">
        <v>5</v>
      </c>
      <c r="M68" s="25">
        <v>2</v>
      </c>
      <c r="N68">
        <v>51.860999999999997</v>
      </c>
      <c r="O68">
        <v>51.417999999999999</v>
      </c>
      <c r="P68">
        <v>9.4202999999999992</v>
      </c>
      <c r="Q68" s="2"/>
      <c r="R68" s="26">
        <v>2</v>
      </c>
      <c r="S68" s="2"/>
      <c r="T68">
        <v>30.884599999999999</v>
      </c>
      <c r="U68" s="3"/>
      <c r="V68" s="25">
        <v>2</v>
      </c>
      <c r="W68" s="2"/>
      <c r="X68">
        <v>23.833500000000001</v>
      </c>
      <c r="Y68" s="2"/>
      <c r="Z68" s="5">
        <v>5.2272999999999996</v>
      </c>
      <c r="AA68" s="2"/>
      <c r="AB68" s="7">
        <f t="shared" si="9"/>
        <v>5.2272999999999996</v>
      </c>
      <c r="AC68" s="3">
        <v>2</v>
      </c>
      <c r="AG68" s="26"/>
      <c r="AI68"/>
      <c r="AJ68"/>
      <c r="AK68" s="6"/>
      <c r="AL68">
        <v>8.6039999999999992</v>
      </c>
      <c r="AM68" s="3"/>
      <c r="AN68" s="6"/>
      <c r="AO68" s="2"/>
      <c r="AP68" s="6"/>
      <c r="AQ68" s="1"/>
      <c r="AR68" s="3"/>
      <c r="AU68" s="3"/>
      <c r="AV68" s="3"/>
      <c r="AW68" s="5">
        <v>0.63819999999999999</v>
      </c>
      <c r="AX68" s="32"/>
      <c r="AY68" s="32"/>
      <c r="AZ68" s="28"/>
      <c r="BA68" s="3"/>
      <c r="BB68" s="32"/>
      <c r="BC68" s="32"/>
      <c r="BD68" s="32"/>
      <c r="BE68" s="3"/>
      <c r="BF68" s="2"/>
      <c r="BG68" s="2"/>
    </row>
    <row r="69" spans="1:59" x14ac:dyDescent="0.2">
      <c r="A69" s="1">
        <v>68</v>
      </c>
      <c r="B69" t="s">
        <v>62</v>
      </c>
      <c r="C69" t="s">
        <v>112</v>
      </c>
      <c r="D69" s="20">
        <v>0.73430555555555566</v>
      </c>
      <c r="E69" s="8">
        <v>44740</v>
      </c>
      <c r="F69" t="s">
        <v>132</v>
      </c>
      <c r="G69" t="s">
        <v>347</v>
      </c>
      <c r="H69" t="s">
        <v>374</v>
      </c>
      <c r="I69" s="23">
        <v>48.271666666666668</v>
      </c>
      <c r="J69" s="4">
        <v>-123.02033333333334</v>
      </c>
      <c r="K69" s="24">
        <v>22</v>
      </c>
      <c r="L69">
        <v>6</v>
      </c>
      <c r="M69" s="25">
        <v>2</v>
      </c>
      <c r="N69">
        <v>30.378</v>
      </c>
      <c r="O69">
        <v>30.12</v>
      </c>
      <c r="P69">
        <v>9.8085000000000004</v>
      </c>
      <c r="Q69" s="2"/>
      <c r="R69" s="26">
        <v>2</v>
      </c>
      <c r="S69" s="2"/>
      <c r="T69">
        <v>30.411200000000001</v>
      </c>
      <c r="U69" s="3"/>
      <c r="V69" s="25">
        <v>2</v>
      </c>
      <c r="W69" s="2"/>
      <c r="X69">
        <v>23.4025</v>
      </c>
      <c r="Y69" s="2"/>
      <c r="Z69" s="5">
        <v>5.6452999999999998</v>
      </c>
      <c r="AA69" s="2"/>
      <c r="AB69" s="7">
        <f t="shared" si="9"/>
        <v>5.6452999999999998</v>
      </c>
      <c r="AC69" s="3">
        <v>2</v>
      </c>
      <c r="AE69" s="28">
        <v>6.1524941084855174</v>
      </c>
      <c r="AF69" s="28">
        <v>6.1554080779949398</v>
      </c>
      <c r="AG69" s="26"/>
      <c r="AH69" s="4">
        <f t="shared" si="8"/>
        <v>6.153951093240229</v>
      </c>
      <c r="AI69" s="3"/>
      <c r="AJ69" s="3">
        <v>6</v>
      </c>
      <c r="AK69" s="6"/>
      <c r="AL69">
        <v>8.6349999999999998</v>
      </c>
      <c r="AM69" s="31">
        <v>30.480248471531628</v>
      </c>
      <c r="AN69" s="6"/>
      <c r="AO69" s="26">
        <v>2</v>
      </c>
      <c r="AP69" s="6"/>
      <c r="AQ69" s="1"/>
      <c r="AR69" s="3"/>
      <c r="AU69" s="3"/>
      <c r="AV69" s="3"/>
      <c r="AW69" s="5">
        <v>0.88460000000000005</v>
      </c>
      <c r="AX69" s="28">
        <v>1.574799040657173</v>
      </c>
      <c r="AY69" s="28">
        <v>1.7322789447228901</v>
      </c>
      <c r="AZ69" s="28">
        <f t="shared" ref="AZ69:AZ132" si="10">AVERAGE(AX69:AY69)</f>
        <v>1.6535389926900317</v>
      </c>
      <c r="BA69" s="3">
        <v>6</v>
      </c>
      <c r="BB69" s="28">
        <v>0.85198409417739907</v>
      </c>
      <c r="BC69" s="28">
        <v>0.69450419011168185</v>
      </c>
      <c r="BD69" s="32">
        <f t="shared" ref="BD69:BD91" si="11">AVERAGE(BB69:BC69)</f>
        <v>0.7732441421445404</v>
      </c>
      <c r="BE69" s="3">
        <v>6</v>
      </c>
      <c r="BF69" s="2"/>
      <c r="BG69" s="2"/>
    </row>
    <row r="70" spans="1:59" x14ac:dyDescent="0.2">
      <c r="A70" s="1">
        <v>69</v>
      </c>
      <c r="B70" t="s">
        <v>62</v>
      </c>
      <c r="C70" t="s">
        <v>112</v>
      </c>
      <c r="D70" s="20">
        <v>0.73502314814814806</v>
      </c>
      <c r="E70" s="8">
        <v>44740</v>
      </c>
      <c r="F70" t="s">
        <v>133</v>
      </c>
      <c r="G70" t="s">
        <v>347</v>
      </c>
      <c r="H70" t="s">
        <v>374</v>
      </c>
      <c r="I70" s="23">
        <v>48.271666666666668</v>
      </c>
      <c r="J70" s="4">
        <v>-123.02033333333334</v>
      </c>
      <c r="K70" s="24">
        <v>22</v>
      </c>
      <c r="L70">
        <v>7</v>
      </c>
      <c r="M70" s="25">
        <v>2</v>
      </c>
      <c r="N70">
        <v>20.562999999999999</v>
      </c>
      <c r="O70">
        <v>20.388999999999999</v>
      </c>
      <c r="P70">
        <v>10.526199999999999</v>
      </c>
      <c r="Q70" s="2"/>
      <c r="R70" s="26">
        <v>2</v>
      </c>
      <c r="S70" s="2"/>
      <c r="T70">
        <v>29.3184</v>
      </c>
      <c r="U70" s="3"/>
      <c r="V70" s="25">
        <v>2</v>
      </c>
      <c r="W70" s="2"/>
      <c r="X70">
        <v>22.434899999999999</v>
      </c>
      <c r="Y70" s="2"/>
      <c r="Z70" s="5">
        <v>6.3148999999999997</v>
      </c>
      <c r="AA70" s="2"/>
      <c r="AB70" s="7">
        <f t="shared" si="9"/>
        <v>6.3148999999999997</v>
      </c>
      <c r="AC70" s="3">
        <v>2</v>
      </c>
      <c r="AE70" s="28">
        <v>6.8930490263332356</v>
      </c>
      <c r="AF70" s="28">
        <v>6.9293991457854691</v>
      </c>
      <c r="AG70" s="26"/>
      <c r="AH70" s="4">
        <f t="shared" si="8"/>
        <v>6.9112240860593523</v>
      </c>
      <c r="AI70"/>
      <c r="AJ70" s="3">
        <v>6</v>
      </c>
      <c r="AK70" s="6"/>
      <c r="AL70">
        <v>8.6769999999999996</v>
      </c>
      <c r="AM70" s="31">
        <v>29.381099174679697</v>
      </c>
      <c r="AN70" s="6"/>
      <c r="AO70" s="2">
        <v>2</v>
      </c>
      <c r="AP70" s="6"/>
      <c r="AQ70" s="33">
        <v>21.687795821353788</v>
      </c>
      <c r="AR70" s="33">
        <v>0.51621346376917454</v>
      </c>
      <c r="AS70" s="33">
        <v>0.78612307498579659</v>
      </c>
      <c r="AT70" s="33">
        <v>1.831857227100073</v>
      </c>
      <c r="AU70" s="33">
        <v>36.374313670245925</v>
      </c>
      <c r="AV70" s="3">
        <v>2</v>
      </c>
      <c r="AW70" s="5">
        <v>1.1075999999999999</v>
      </c>
      <c r="AX70" s="28">
        <v>1.5223057393019339</v>
      </c>
      <c r="AY70" s="28">
        <v>1.4803110982177425</v>
      </c>
      <c r="AZ70" s="28">
        <f t="shared" si="10"/>
        <v>1.5013084187598382</v>
      </c>
      <c r="BA70" s="3">
        <v>6</v>
      </c>
      <c r="BB70" s="28">
        <v>0.58794046490204177</v>
      </c>
      <c r="BC70" s="28">
        <v>0.58773018190215365</v>
      </c>
      <c r="BD70" s="32">
        <f t="shared" si="11"/>
        <v>0.58783532340209765</v>
      </c>
      <c r="BE70" s="3">
        <v>6</v>
      </c>
      <c r="BF70" s="2"/>
      <c r="BG70" s="2"/>
    </row>
    <row r="71" spans="1:59" x14ac:dyDescent="0.2">
      <c r="A71" s="1">
        <v>70</v>
      </c>
      <c r="B71" t="s">
        <v>62</v>
      </c>
      <c r="C71" t="s">
        <v>112</v>
      </c>
      <c r="D71" s="20">
        <v>0.73575231481481485</v>
      </c>
      <c r="E71" s="8">
        <v>44740</v>
      </c>
      <c r="F71" t="s">
        <v>134</v>
      </c>
      <c r="G71" t="s">
        <v>347</v>
      </c>
      <c r="H71" t="s">
        <v>374</v>
      </c>
      <c r="I71" s="23">
        <v>48.271666666666668</v>
      </c>
      <c r="J71" s="4">
        <v>-123.02033333333334</v>
      </c>
      <c r="K71" s="24">
        <v>22</v>
      </c>
      <c r="L71">
        <v>8</v>
      </c>
      <c r="M71" s="25">
        <v>2</v>
      </c>
      <c r="N71">
        <v>10.741</v>
      </c>
      <c r="O71">
        <v>10.65</v>
      </c>
      <c r="P71">
        <v>10.686400000000001</v>
      </c>
      <c r="Q71" s="2"/>
      <c r="R71" s="26">
        <v>2</v>
      </c>
      <c r="S71" s="2"/>
      <c r="T71">
        <v>29.287299999999998</v>
      </c>
      <c r="U71" s="3"/>
      <c r="V71" s="25">
        <v>2</v>
      </c>
      <c r="W71" s="2"/>
      <c r="X71">
        <v>22.384</v>
      </c>
      <c r="Y71" s="2"/>
      <c r="Z71" s="5">
        <v>6.4527000000000001</v>
      </c>
      <c r="AA71" s="2"/>
      <c r="AB71" s="7">
        <f t="shared" si="9"/>
        <v>6.4527000000000001</v>
      </c>
      <c r="AC71" s="3">
        <v>2</v>
      </c>
      <c r="AE71" s="28">
        <v>7.0197437736437047</v>
      </c>
      <c r="AF71" s="28">
        <v>7.0293157924574281</v>
      </c>
      <c r="AG71" s="26"/>
      <c r="AH71" s="4">
        <f t="shared" si="8"/>
        <v>7.024529783050566</v>
      </c>
      <c r="AI71" s="3"/>
      <c r="AJ71" s="3">
        <v>6</v>
      </c>
      <c r="AK71" s="6"/>
      <c r="AL71">
        <v>8.6959999999999997</v>
      </c>
      <c r="AM71" s="31">
        <v>29.339899720339794</v>
      </c>
      <c r="AN71" s="6"/>
      <c r="AO71" s="26">
        <v>2</v>
      </c>
      <c r="AP71" s="6"/>
      <c r="AQ71" s="33">
        <v>21.361718767859752</v>
      </c>
      <c r="AR71" s="33">
        <v>0.50431891716581445</v>
      </c>
      <c r="AS71" s="33">
        <v>0.82026221271000732</v>
      </c>
      <c r="AT71" s="33">
        <v>1.8000667601168736</v>
      </c>
      <c r="AU71" s="33">
        <v>36.02291291329437</v>
      </c>
      <c r="AV71" s="3">
        <v>2</v>
      </c>
      <c r="AW71" s="5">
        <v>1.2093</v>
      </c>
      <c r="AX71" s="28">
        <v>1.7532762652649858</v>
      </c>
      <c r="AY71" s="28">
        <v>1.7322789447228901</v>
      </c>
      <c r="AZ71" s="28">
        <f t="shared" si="10"/>
        <v>1.7427776049939379</v>
      </c>
      <c r="BA71" s="3">
        <v>6</v>
      </c>
      <c r="BB71" s="28">
        <v>0.62075071446448726</v>
      </c>
      <c r="BC71" s="28">
        <v>0.64174803500658284</v>
      </c>
      <c r="BD71" s="32">
        <f t="shared" si="11"/>
        <v>0.631249374735535</v>
      </c>
      <c r="BE71" s="3">
        <v>6</v>
      </c>
      <c r="BF71" s="2"/>
      <c r="BG71" s="2"/>
    </row>
    <row r="72" spans="1:59" x14ac:dyDescent="0.2">
      <c r="A72" s="1">
        <v>71</v>
      </c>
      <c r="B72" t="s">
        <v>62</v>
      </c>
      <c r="C72" t="s">
        <v>112</v>
      </c>
      <c r="D72" s="20">
        <v>0.73637731481481483</v>
      </c>
      <c r="E72" s="8">
        <v>44740</v>
      </c>
      <c r="F72" t="s">
        <v>135</v>
      </c>
      <c r="G72" t="s">
        <v>347</v>
      </c>
      <c r="H72" t="s">
        <v>374</v>
      </c>
      <c r="I72" s="23">
        <v>48.271666666666668</v>
      </c>
      <c r="J72" s="4">
        <v>-123.02033333333334</v>
      </c>
      <c r="K72" s="24">
        <v>22</v>
      </c>
      <c r="L72">
        <v>9</v>
      </c>
      <c r="M72" s="25">
        <v>2</v>
      </c>
      <c r="N72">
        <v>5.1980000000000004</v>
      </c>
      <c r="O72">
        <v>5.1539999999999999</v>
      </c>
      <c r="P72">
        <v>11.0474</v>
      </c>
      <c r="Q72" s="2"/>
      <c r="R72" s="26">
        <v>2</v>
      </c>
      <c r="S72" s="2"/>
      <c r="T72">
        <v>29.0672</v>
      </c>
      <c r="U72" s="3"/>
      <c r="V72" s="25">
        <v>2</v>
      </c>
      <c r="W72" s="2"/>
      <c r="X72">
        <v>22.152200000000001</v>
      </c>
      <c r="Y72" s="2"/>
      <c r="Z72" s="5">
        <v>6.7778999999999998</v>
      </c>
      <c r="AA72" s="2"/>
      <c r="AB72" s="7">
        <f t="shared" si="9"/>
        <v>6.7778999999999998</v>
      </c>
      <c r="AC72" s="3">
        <v>2</v>
      </c>
      <c r="AE72" s="28">
        <v>7.3509738056800842</v>
      </c>
      <c r="AF72" s="28">
        <v>7.3791508131977119</v>
      </c>
      <c r="AG72" s="26"/>
      <c r="AH72" s="4">
        <f t="shared" si="8"/>
        <v>7.3650623094388976</v>
      </c>
      <c r="AI72"/>
      <c r="AJ72" s="3">
        <v>6</v>
      </c>
      <c r="AK72" s="6"/>
      <c r="AL72">
        <v>8.718</v>
      </c>
      <c r="AM72" s="31">
        <v>29.13862134697213</v>
      </c>
      <c r="AN72" s="6"/>
      <c r="AO72" s="2">
        <v>2</v>
      </c>
      <c r="AP72" s="6"/>
      <c r="AQ72" s="1"/>
      <c r="AR72" s="3"/>
      <c r="AU72" s="3"/>
      <c r="AV72" s="3"/>
      <c r="AW72" s="5">
        <v>0.88280000000000003</v>
      </c>
      <c r="AX72" s="28">
        <v>1.9527508104148943</v>
      </c>
      <c r="AY72" s="28">
        <v>1.9737481309569898</v>
      </c>
      <c r="AZ72" s="28">
        <f t="shared" si="10"/>
        <v>1.963249470685942</v>
      </c>
      <c r="BA72" s="3">
        <v>6</v>
      </c>
      <c r="BB72" s="28">
        <v>0.60064709667191662</v>
      </c>
      <c r="BC72" s="28">
        <v>0.52689362102472126</v>
      </c>
      <c r="BD72" s="32">
        <f t="shared" si="11"/>
        <v>0.56377035884831894</v>
      </c>
      <c r="BE72" s="3">
        <v>6</v>
      </c>
      <c r="BF72" s="2"/>
      <c r="BG72" s="2"/>
    </row>
    <row r="73" spans="1:59" x14ac:dyDescent="0.2">
      <c r="A73" s="1">
        <v>72</v>
      </c>
      <c r="B73" t="s">
        <v>62</v>
      </c>
      <c r="C73" t="s">
        <v>112</v>
      </c>
      <c r="D73" s="20">
        <v>0.73701388888888886</v>
      </c>
      <c r="E73" s="8">
        <v>44740</v>
      </c>
      <c r="F73" t="s">
        <v>136</v>
      </c>
      <c r="G73" t="s">
        <v>347</v>
      </c>
      <c r="H73" t="s">
        <v>374</v>
      </c>
      <c r="I73" s="23">
        <v>48.271666666666668</v>
      </c>
      <c r="J73" s="4">
        <v>-123.02033333333334</v>
      </c>
      <c r="K73" s="24">
        <v>22</v>
      </c>
      <c r="L73">
        <v>10</v>
      </c>
      <c r="M73" s="25">
        <v>2</v>
      </c>
      <c r="N73">
        <v>3.238</v>
      </c>
      <c r="O73">
        <v>3.2109999999999999</v>
      </c>
      <c r="P73">
        <v>11.0959</v>
      </c>
      <c r="Q73" s="2"/>
      <c r="R73" s="26">
        <v>2</v>
      </c>
      <c r="S73" s="2"/>
      <c r="T73">
        <v>29.053699999999999</v>
      </c>
      <c r="U73" s="3"/>
      <c r="V73" s="25">
        <v>2</v>
      </c>
      <c r="W73" s="2"/>
      <c r="X73">
        <v>22.133500000000002</v>
      </c>
      <c r="Y73" s="2"/>
      <c r="Z73" s="5">
        <v>6.7785000000000002</v>
      </c>
      <c r="AA73" s="2"/>
      <c r="AB73" s="7">
        <f t="shared" si="9"/>
        <v>6.7785000000000002</v>
      </c>
      <c r="AC73" s="3">
        <v>2</v>
      </c>
      <c r="AG73" s="26"/>
      <c r="AI73" s="3"/>
      <c r="AJ73" s="3"/>
      <c r="AK73" s="6"/>
      <c r="AL73">
        <v>8.7200000000000006</v>
      </c>
      <c r="AM73" s="3"/>
      <c r="AN73" s="6"/>
      <c r="AO73" s="26"/>
      <c r="AP73" s="6"/>
      <c r="AQ73" s="1"/>
      <c r="AR73" s="3"/>
      <c r="AU73" s="3"/>
      <c r="AV73" s="3"/>
      <c r="AW73" s="5">
        <v>0.61550000000000005</v>
      </c>
      <c r="AX73" s="32"/>
      <c r="AY73" s="32"/>
      <c r="AZ73" s="28"/>
      <c r="BA73" s="3"/>
      <c r="BB73" s="32"/>
      <c r="BC73" s="32"/>
      <c r="BD73" s="32"/>
      <c r="BE73" s="3"/>
      <c r="BF73" s="2"/>
      <c r="BG73" s="2"/>
    </row>
    <row r="74" spans="1:59" x14ac:dyDescent="0.2">
      <c r="A74" s="1">
        <v>73</v>
      </c>
      <c r="B74" t="s">
        <v>62</v>
      </c>
      <c r="C74" t="s">
        <v>112</v>
      </c>
      <c r="D74" s="20">
        <v>0.7371064814814815</v>
      </c>
      <c r="E74" s="8">
        <v>44740</v>
      </c>
      <c r="F74" t="s">
        <v>137</v>
      </c>
      <c r="G74" t="s">
        <v>347</v>
      </c>
      <c r="H74" t="s">
        <v>374</v>
      </c>
      <c r="I74" s="23">
        <v>48.271666666666668</v>
      </c>
      <c r="J74" s="4">
        <v>-123.02033333333334</v>
      </c>
      <c r="K74" s="24">
        <v>22</v>
      </c>
      <c r="L74">
        <v>11</v>
      </c>
      <c r="M74" s="25">
        <v>2</v>
      </c>
      <c r="N74">
        <v>3.1150000000000002</v>
      </c>
      <c r="O74">
        <v>3.0880000000000001</v>
      </c>
      <c r="P74">
        <v>11.112299999999999</v>
      </c>
      <c r="Q74" s="2"/>
      <c r="R74" s="26">
        <v>2</v>
      </c>
      <c r="S74" s="2"/>
      <c r="T74">
        <v>29.0488</v>
      </c>
      <c r="U74" s="3"/>
      <c r="V74" s="25">
        <v>2</v>
      </c>
      <c r="W74" s="2"/>
      <c r="X74">
        <v>22.126899999999999</v>
      </c>
      <c r="Y74" s="2"/>
      <c r="Z74" s="5">
        <v>6.7877999999999998</v>
      </c>
      <c r="AA74" s="2"/>
      <c r="AB74" s="7">
        <f t="shared" si="9"/>
        <v>6.7877999999999998</v>
      </c>
      <c r="AC74" s="3">
        <v>2</v>
      </c>
      <c r="AE74" s="28">
        <v>7.3969854221570772</v>
      </c>
      <c r="AF74" s="28">
        <v>7.4175818522376034</v>
      </c>
      <c r="AG74" s="26"/>
      <c r="AH74" s="4">
        <f t="shared" si="8"/>
        <v>7.4072836371973398</v>
      </c>
      <c r="AI74" s="3"/>
      <c r="AJ74" s="3">
        <v>6</v>
      </c>
      <c r="AK74" s="6"/>
      <c r="AL74">
        <v>8.7210000000000001</v>
      </c>
      <c r="AM74" s="31">
        <v>29.09881060440723</v>
      </c>
      <c r="AN74" s="6"/>
      <c r="AO74" s="26">
        <v>2</v>
      </c>
      <c r="AP74" s="6"/>
      <c r="AQ74" s="33">
        <v>20.971373011322132</v>
      </c>
      <c r="AR74" s="33">
        <v>0.4991687834185537</v>
      </c>
      <c r="AS74" s="33">
        <v>0.7501969016719422</v>
      </c>
      <c r="AT74" s="33">
        <v>1.7671304847090334</v>
      </c>
      <c r="AU74" s="33">
        <v>36.209279080472371</v>
      </c>
      <c r="AV74" s="3">
        <v>2</v>
      </c>
      <c r="AW74" s="5">
        <v>0.59509999999999996</v>
      </c>
      <c r="AX74" s="28">
        <v>1.7637749255360338</v>
      </c>
      <c r="AY74" s="28">
        <v>1.7007829639097465</v>
      </c>
      <c r="AZ74" s="28">
        <f t="shared" si="10"/>
        <v>1.7322789447228901</v>
      </c>
      <c r="BA74" s="3">
        <v>6</v>
      </c>
      <c r="BB74" s="28">
        <v>0.50473974398324017</v>
      </c>
      <c r="BC74" s="28">
        <v>0.47277062642034801</v>
      </c>
      <c r="BD74" s="32">
        <f t="shared" si="11"/>
        <v>0.48875518520179406</v>
      </c>
      <c r="BE74" s="3">
        <v>6</v>
      </c>
      <c r="BF74" s="2"/>
      <c r="BG74" s="2"/>
    </row>
    <row r="75" spans="1:59" x14ac:dyDescent="0.2">
      <c r="A75" s="1">
        <v>74</v>
      </c>
      <c r="B75" t="s">
        <v>62</v>
      </c>
      <c r="C75" t="s">
        <v>112</v>
      </c>
      <c r="D75" s="20">
        <v>0.66061342592592587</v>
      </c>
      <c r="E75" s="8">
        <v>44740</v>
      </c>
      <c r="F75" t="s">
        <v>138</v>
      </c>
      <c r="G75" t="s">
        <v>348</v>
      </c>
      <c r="H75" t="s">
        <v>375</v>
      </c>
      <c r="I75" s="23">
        <v>48.372500000000002</v>
      </c>
      <c r="J75" s="4">
        <v>-122.71666666666667</v>
      </c>
      <c r="K75" s="24">
        <v>26</v>
      </c>
      <c r="L75">
        <v>1</v>
      </c>
      <c r="M75" s="25">
        <v>2</v>
      </c>
      <c r="N75">
        <v>80.820999999999998</v>
      </c>
      <c r="O75">
        <v>80.123999999999995</v>
      </c>
      <c r="P75">
        <v>8.3679000000000006</v>
      </c>
      <c r="Q75" s="2"/>
      <c r="R75" s="26">
        <v>2</v>
      </c>
      <c r="S75" s="2"/>
      <c r="T75">
        <v>32.114100000000001</v>
      </c>
      <c r="U75" s="3"/>
      <c r="V75" s="25">
        <v>2</v>
      </c>
      <c r="W75" s="2"/>
      <c r="X75">
        <v>24.9557</v>
      </c>
      <c r="Y75" s="2"/>
      <c r="Z75" s="5">
        <v>4.0347</v>
      </c>
      <c r="AA75" s="2"/>
      <c r="AB75" s="7">
        <f t="shared" si="9"/>
        <v>4.0347</v>
      </c>
      <c r="AC75" s="3">
        <v>2</v>
      </c>
      <c r="AE75" s="29">
        <v>4.3625999999999996</v>
      </c>
      <c r="AG75" s="26"/>
      <c r="AH75" s="4">
        <f>AE75</f>
        <v>4.3625999999999996</v>
      </c>
      <c r="AI75" s="3"/>
      <c r="AJ75" s="3">
        <v>2</v>
      </c>
      <c r="AK75" s="6"/>
      <c r="AL75">
        <v>8.5050000000000008</v>
      </c>
      <c r="AM75" s="3"/>
      <c r="AN75" s="6"/>
      <c r="AO75" s="26"/>
      <c r="AP75" s="6"/>
      <c r="AQ75" s="1"/>
      <c r="AR75" s="3"/>
      <c r="AU75" s="3"/>
      <c r="AV75" s="3"/>
      <c r="AW75" s="5">
        <v>0.1275</v>
      </c>
      <c r="AX75" s="32"/>
      <c r="AY75" s="32"/>
      <c r="AZ75" s="28"/>
      <c r="BA75" s="3"/>
      <c r="BB75" s="32"/>
      <c r="BC75" s="32"/>
      <c r="BD75" s="32"/>
      <c r="BE75" s="3"/>
      <c r="BF75" s="2"/>
      <c r="BG75" s="2"/>
    </row>
    <row r="76" spans="1:59" x14ac:dyDescent="0.2">
      <c r="A76" s="1">
        <v>75</v>
      </c>
      <c r="B76" t="s">
        <v>62</v>
      </c>
      <c r="C76" t="s">
        <v>112</v>
      </c>
      <c r="D76" s="20">
        <v>0.66189814814814818</v>
      </c>
      <c r="E76" s="8">
        <v>44740</v>
      </c>
      <c r="F76" t="s">
        <v>139</v>
      </c>
      <c r="G76" t="s">
        <v>348</v>
      </c>
      <c r="H76" t="s">
        <v>375</v>
      </c>
      <c r="I76" s="23">
        <v>48.372500000000002</v>
      </c>
      <c r="J76" s="4">
        <v>-122.71666666666667</v>
      </c>
      <c r="K76" s="24">
        <v>26</v>
      </c>
      <c r="L76">
        <v>2</v>
      </c>
      <c r="M76" s="25">
        <v>2</v>
      </c>
      <c r="N76">
        <v>71.221000000000004</v>
      </c>
      <c r="O76">
        <v>70.608999999999995</v>
      </c>
      <c r="P76">
        <v>8.7650000000000006</v>
      </c>
      <c r="Q76" s="2"/>
      <c r="R76" s="26">
        <v>2</v>
      </c>
      <c r="S76" s="2"/>
      <c r="T76">
        <v>31.638000000000002</v>
      </c>
      <c r="U76" s="3"/>
      <c r="V76" s="25">
        <v>2</v>
      </c>
      <c r="W76" s="2"/>
      <c r="X76">
        <v>24.523399999999999</v>
      </c>
      <c r="Y76" s="2"/>
      <c r="Z76" s="5">
        <v>4.5068999999999999</v>
      </c>
      <c r="AA76" s="2"/>
      <c r="AB76" s="7">
        <f t="shared" si="9"/>
        <v>4.5068999999999999</v>
      </c>
      <c r="AC76" s="3">
        <v>2</v>
      </c>
      <c r="AE76" s="29">
        <v>5.0382999999999996</v>
      </c>
      <c r="AG76" s="26"/>
      <c r="AH76" s="4">
        <f t="shared" ref="AH76:AH91" si="12">AE76</f>
        <v>5.0382999999999996</v>
      </c>
      <c r="AI76" s="3"/>
      <c r="AJ76" s="3">
        <v>2</v>
      </c>
      <c r="AK76" s="6"/>
      <c r="AL76">
        <v>8.532</v>
      </c>
      <c r="AM76" s="3"/>
      <c r="AN76" s="6"/>
      <c r="AO76" s="26"/>
      <c r="AP76" s="6"/>
      <c r="AQ76" s="1"/>
      <c r="AR76" s="3"/>
      <c r="AU76" s="3"/>
      <c r="AV76" s="3"/>
      <c r="AW76" s="5">
        <v>0.2213</v>
      </c>
      <c r="AX76" s="32"/>
      <c r="AY76" s="32"/>
      <c r="AZ76" s="28"/>
      <c r="BA76" s="3"/>
      <c r="BB76" s="32"/>
      <c r="BC76" s="32"/>
      <c r="BD76" s="32"/>
      <c r="BE76" s="3"/>
      <c r="BF76" s="2"/>
      <c r="BG76" s="2"/>
    </row>
    <row r="77" spans="1:59" x14ac:dyDescent="0.2">
      <c r="A77" s="1">
        <v>76</v>
      </c>
      <c r="B77" t="s">
        <v>62</v>
      </c>
      <c r="C77" t="s">
        <v>112</v>
      </c>
      <c r="D77" s="20">
        <v>0.66289351851851852</v>
      </c>
      <c r="E77" s="8">
        <v>44740</v>
      </c>
      <c r="F77" t="s">
        <v>140</v>
      </c>
      <c r="G77" t="s">
        <v>348</v>
      </c>
      <c r="H77" t="s">
        <v>375</v>
      </c>
      <c r="I77" s="23">
        <v>48.372500000000002</v>
      </c>
      <c r="J77" s="4">
        <v>-122.71666666666667</v>
      </c>
      <c r="K77" s="24">
        <v>26</v>
      </c>
      <c r="L77">
        <v>3</v>
      </c>
      <c r="M77" s="25">
        <v>2</v>
      </c>
      <c r="N77">
        <v>51.470999999999997</v>
      </c>
      <c r="O77">
        <v>51.030999999999999</v>
      </c>
      <c r="P77">
        <v>9.3054000000000006</v>
      </c>
      <c r="Q77" s="2"/>
      <c r="R77" s="26">
        <v>2</v>
      </c>
      <c r="S77" s="2"/>
      <c r="T77">
        <v>30.948599999999999</v>
      </c>
      <c r="U77" s="3"/>
      <c r="V77" s="25">
        <v>2</v>
      </c>
      <c r="W77" s="2"/>
      <c r="X77">
        <v>23.901399999999999</v>
      </c>
      <c r="Y77" s="2"/>
      <c r="Z77" s="5">
        <v>5.0842000000000001</v>
      </c>
      <c r="AA77" s="2"/>
      <c r="AB77" s="7">
        <f t="shared" si="9"/>
        <v>5.0842000000000001</v>
      </c>
      <c r="AC77" s="3">
        <v>2</v>
      </c>
      <c r="AE77" s="29">
        <v>5.5635000000000003</v>
      </c>
      <c r="AG77" s="26"/>
      <c r="AH77" s="4">
        <f t="shared" si="12"/>
        <v>5.5635000000000003</v>
      </c>
      <c r="AI77" s="3"/>
      <c r="AJ77" s="3">
        <v>2</v>
      </c>
      <c r="AK77" s="6"/>
      <c r="AL77">
        <v>8.5719999999999992</v>
      </c>
      <c r="AM77" s="3"/>
      <c r="AN77" s="6"/>
      <c r="AO77" s="26"/>
      <c r="AP77" s="6"/>
      <c r="AQ77" s="1"/>
      <c r="AR77" s="3"/>
      <c r="AU77" s="3"/>
      <c r="AV77" s="3"/>
      <c r="AW77" s="5">
        <v>0.25540000000000002</v>
      </c>
      <c r="AX77" s="28">
        <v>0.75437954044383948</v>
      </c>
      <c r="AY77" s="28"/>
      <c r="AZ77" s="28">
        <f t="shared" si="10"/>
        <v>0.75437954044383948</v>
      </c>
      <c r="BA77" s="3">
        <v>2</v>
      </c>
      <c r="BB77" s="28">
        <v>0.71981463245268817</v>
      </c>
      <c r="BC77" s="32"/>
      <c r="BD77" s="32">
        <f t="shared" si="11"/>
        <v>0.71981463245268817</v>
      </c>
      <c r="BE77" s="3">
        <v>2</v>
      </c>
      <c r="BF77" s="2"/>
      <c r="BG77" s="2"/>
    </row>
    <row r="78" spans="1:59" x14ac:dyDescent="0.2">
      <c r="A78" s="1">
        <v>77</v>
      </c>
      <c r="B78" t="s">
        <v>62</v>
      </c>
      <c r="C78" t="s">
        <v>112</v>
      </c>
      <c r="D78" s="20">
        <v>0.66379629629629633</v>
      </c>
      <c r="E78" s="8">
        <v>44740</v>
      </c>
      <c r="F78" t="s">
        <v>141</v>
      </c>
      <c r="G78" t="s">
        <v>348</v>
      </c>
      <c r="H78" t="s">
        <v>375</v>
      </c>
      <c r="I78" s="23">
        <v>48.372500000000002</v>
      </c>
      <c r="J78" s="4">
        <v>-122.71666666666667</v>
      </c>
      <c r="K78" s="24">
        <v>26</v>
      </c>
      <c r="L78">
        <v>4</v>
      </c>
      <c r="M78" s="25">
        <v>2</v>
      </c>
      <c r="N78">
        <v>30.434000000000001</v>
      </c>
      <c r="O78">
        <v>30.175000000000001</v>
      </c>
      <c r="P78">
        <v>10.264900000000001</v>
      </c>
      <c r="Q78" s="2"/>
      <c r="R78" s="26">
        <v>2</v>
      </c>
      <c r="S78" s="2"/>
      <c r="T78">
        <v>29.656099999999999</v>
      </c>
      <c r="U78" s="3"/>
      <c r="V78" s="25">
        <v>2</v>
      </c>
      <c r="W78" s="2"/>
      <c r="X78">
        <v>22.740600000000001</v>
      </c>
      <c r="Y78" s="2"/>
      <c r="Z78" s="5">
        <v>5.9809000000000001</v>
      </c>
      <c r="AA78" s="2"/>
      <c r="AB78" s="7">
        <f t="shared" si="9"/>
        <v>5.9809000000000001</v>
      </c>
      <c r="AC78" s="3">
        <v>2</v>
      </c>
      <c r="AE78" s="29">
        <v>6.5156000000000001</v>
      </c>
      <c r="AG78" s="26"/>
      <c r="AH78" s="4">
        <f t="shared" si="12"/>
        <v>6.5156000000000001</v>
      </c>
      <c r="AI78" s="3"/>
      <c r="AJ78" s="3">
        <v>2</v>
      </c>
      <c r="AK78" s="6"/>
      <c r="AL78">
        <v>8.6359999999999992</v>
      </c>
      <c r="AM78" s="3"/>
      <c r="AN78" s="6"/>
      <c r="AO78" s="26"/>
      <c r="AP78" s="6"/>
      <c r="AQ78" s="1"/>
      <c r="AR78" s="3"/>
      <c r="AU78" s="3"/>
      <c r="AV78" s="3"/>
      <c r="AW78" s="5">
        <v>0.73270000000000002</v>
      </c>
      <c r="AX78" s="28">
        <v>1.4202824681195738</v>
      </c>
      <c r="AY78" s="28"/>
      <c r="AZ78" s="28">
        <f t="shared" si="10"/>
        <v>1.4202824681195738</v>
      </c>
      <c r="BA78" s="3">
        <v>2</v>
      </c>
      <c r="BB78" s="28">
        <v>0.67634924444437616</v>
      </c>
      <c r="BC78" s="32"/>
      <c r="BD78" s="32">
        <f t="shared" si="11"/>
        <v>0.67634924444437616</v>
      </c>
      <c r="BE78" s="3">
        <v>2</v>
      </c>
      <c r="BF78" s="2"/>
      <c r="BG78" s="2"/>
    </row>
    <row r="79" spans="1:59" x14ac:dyDescent="0.2">
      <c r="A79" s="1">
        <v>78</v>
      </c>
      <c r="B79" t="s">
        <v>62</v>
      </c>
      <c r="C79" t="s">
        <v>112</v>
      </c>
      <c r="D79" s="20">
        <v>0.66445601851851854</v>
      </c>
      <c r="E79" s="8">
        <v>44740</v>
      </c>
      <c r="F79" t="s">
        <v>142</v>
      </c>
      <c r="G79" t="s">
        <v>348</v>
      </c>
      <c r="H79" t="s">
        <v>375</v>
      </c>
      <c r="I79" s="23">
        <v>48.372500000000002</v>
      </c>
      <c r="J79" s="4">
        <v>-122.71666666666667</v>
      </c>
      <c r="K79" s="24">
        <v>26</v>
      </c>
      <c r="L79">
        <v>5</v>
      </c>
      <c r="M79" s="25">
        <v>2</v>
      </c>
      <c r="N79">
        <v>20.831</v>
      </c>
      <c r="O79">
        <v>20.655000000000001</v>
      </c>
      <c r="P79">
        <v>10.3584</v>
      </c>
      <c r="Q79" s="2"/>
      <c r="R79" s="26">
        <v>2</v>
      </c>
      <c r="S79" s="2"/>
      <c r="T79">
        <v>29.543600000000001</v>
      </c>
      <c r="U79" s="3"/>
      <c r="V79" s="25">
        <v>2</v>
      </c>
      <c r="W79" s="2"/>
      <c r="X79">
        <v>22.637599999999999</v>
      </c>
      <c r="Y79" s="2"/>
      <c r="Z79" s="5">
        <v>6.0617000000000001</v>
      </c>
      <c r="AA79" s="2"/>
      <c r="AB79" s="7">
        <f t="shared" si="9"/>
        <v>6.0617000000000001</v>
      </c>
      <c r="AC79" s="3">
        <v>2</v>
      </c>
      <c r="AE79" s="29">
        <v>6.61</v>
      </c>
      <c r="AG79" s="26"/>
      <c r="AH79" s="4">
        <f t="shared" si="12"/>
        <v>6.61</v>
      </c>
      <c r="AI79"/>
      <c r="AJ79" s="3">
        <v>2</v>
      </c>
      <c r="AK79" s="6"/>
      <c r="AL79">
        <v>8.6460000000000008</v>
      </c>
      <c r="AM79" s="3"/>
      <c r="AN79" s="6"/>
      <c r="AO79"/>
      <c r="AP79" s="6"/>
      <c r="AQ79" s="1"/>
      <c r="AR79" s="3"/>
      <c r="AU79" s="3"/>
      <c r="AV79" s="3"/>
      <c r="AW79" s="5">
        <v>0.77159999999999995</v>
      </c>
      <c r="AX79" s="28">
        <v>1.3690591659906715</v>
      </c>
      <c r="AY79" s="28"/>
      <c r="AZ79" s="28">
        <f t="shared" si="10"/>
        <v>1.3690591659906715</v>
      </c>
      <c r="BA79" s="3">
        <v>2</v>
      </c>
      <c r="BB79" s="28">
        <v>0.73225252807453767</v>
      </c>
      <c r="BC79" s="32"/>
      <c r="BD79" s="32">
        <f t="shared" si="11"/>
        <v>0.73225252807453767</v>
      </c>
      <c r="BE79" s="3">
        <v>2</v>
      </c>
      <c r="BF79" s="2"/>
      <c r="BG79" s="2"/>
    </row>
    <row r="80" spans="1:59" x14ac:dyDescent="0.2">
      <c r="A80" s="1">
        <v>79</v>
      </c>
      <c r="B80" t="s">
        <v>62</v>
      </c>
      <c r="C80" t="s">
        <v>112</v>
      </c>
      <c r="D80" s="20">
        <v>0.66516203703703702</v>
      </c>
      <c r="E80" s="8">
        <v>44740</v>
      </c>
      <c r="F80" t="s">
        <v>143</v>
      </c>
      <c r="G80" t="s">
        <v>348</v>
      </c>
      <c r="H80" t="s">
        <v>375</v>
      </c>
      <c r="I80" s="23">
        <v>48.372500000000002</v>
      </c>
      <c r="J80" s="4">
        <v>-122.71666666666667</v>
      </c>
      <c r="K80" s="24">
        <v>26</v>
      </c>
      <c r="L80">
        <v>6</v>
      </c>
      <c r="M80" s="25">
        <v>2</v>
      </c>
      <c r="N80">
        <v>10.44</v>
      </c>
      <c r="O80">
        <v>10.352</v>
      </c>
      <c r="P80">
        <v>10.5526</v>
      </c>
      <c r="Q80" s="2"/>
      <c r="R80" s="26">
        <v>2</v>
      </c>
      <c r="S80" s="2"/>
      <c r="T80">
        <v>29.309100000000001</v>
      </c>
      <c r="U80" s="3"/>
      <c r="V80" s="25">
        <v>2</v>
      </c>
      <c r="W80" s="2"/>
      <c r="X80">
        <v>22.423100000000002</v>
      </c>
      <c r="Y80" s="2"/>
      <c r="Z80" s="5">
        <v>6.2439</v>
      </c>
      <c r="AA80" s="2"/>
      <c r="AB80" s="7">
        <f t="shared" si="9"/>
        <v>6.2439</v>
      </c>
      <c r="AC80" s="3">
        <v>2</v>
      </c>
      <c r="AE80" s="29">
        <v>6.7835999999999999</v>
      </c>
      <c r="AG80" s="26"/>
      <c r="AH80" s="4">
        <f t="shared" si="12"/>
        <v>6.7835999999999999</v>
      </c>
      <c r="AI80" s="3"/>
      <c r="AJ80" s="3">
        <v>2</v>
      </c>
      <c r="AK80" s="6"/>
      <c r="AL80">
        <v>8.6639999999999997</v>
      </c>
      <c r="AM80" s="3"/>
      <c r="AN80" s="6"/>
      <c r="AO80" s="26"/>
      <c r="AP80" s="6"/>
      <c r="AQ80" s="1"/>
      <c r="AR80" s="3"/>
      <c r="AU80" s="3"/>
      <c r="AV80" s="3"/>
      <c r="AW80" s="5">
        <v>0.83489999999999998</v>
      </c>
      <c r="AX80" s="28">
        <v>1.8021289021713942</v>
      </c>
      <c r="AY80" s="28"/>
      <c r="AZ80" s="28">
        <f t="shared" si="10"/>
        <v>1.8021289021713942</v>
      </c>
      <c r="BA80" s="3">
        <v>2</v>
      </c>
      <c r="BB80" s="28">
        <v>0.66422134899200258</v>
      </c>
      <c r="BC80" s="32"/>
      <c r="BD80" s="32">
        <f t="shared" si="11"/>
        <v>0.66422134899200258</v>
      </c>
      <c r="BE80" s="3">
        <v>2</v>
      </c>
      <c r="BF80" s="2"/>
      <c r="BG80" s="2"/>
    </row>
    <row r="81" spans="1:59" x14ac:dyDescent="0.2">
      <c r="A81" s="1">
        <v>80</v>
      </c>
      <c r="B81" t="s">
        <v>62</v>
      </c>
      <c r="C81" t="s">
        <v>112</v>
      </c>
      <c r="D81" s="20">
        <v>0.66575231481481478</v>
      </c>
      <c r="E81" s="8">
        <v>44740</v>
      </c>
      <c r="F81" t="s">
        <v>144</v>
      </c>
      <c r="G81" t="s">
        <v>348</v>
      </c>
      <c r="H81" t="s">
        <v>375</v>
      </c>
      <c r="I81" s="23">
        <v>48.372500000000002</v>
      </c>
      <c r="J81" s="4">
        <v>-122.71666666666667</v>
      </c>
      <c r="K81" s="24">
        <v>26</v>
      </c>
      <c r="L81">
        <v>7</v>
      </c>
      <c r="M81" s="25">
        <v>2</v>
      </c>
      <c r="N81">
        <v>5.5679999999999996</v>
      </c>
      <c r="O81">
        <v>5.5209999999999999</v>
      </c>
      <c r="P81">
        <v>10.6691</v>
      </c>
      <c r="Q81" s="2"/>
      <c r="R81" s="26">
        <v>2</v>
      </c>
      <c r="S81" s="2"/>
      <c r="T81">
        <v>29.172000000000001</v>
      </c>
      <c r="U81" s="3"/>
      <c r="V81" s="25">
        <v>2</v>
      </c>
      <c r="W81" s="2"/>
      <c r="X81">
        <v>22.2971</v>
      </c>
      <c r="Y81" s="2"/>
      <c r="Z81" s="5">
        <v>6.3032000000000004</v>
      </c>
      <c r="AA81" s="2"/>
      <c r="AB81" s="7">
        <f t="shared" si="9"/>
        <v>6.3032000000000004</v>
      </c>
      <c r="AC81" s="3">
        <v>2</v>
      </c>
      <c r="AE81" s="29">
        <v>6.8949999999999996</v>
      </c>
      <c r="AG81" s="26"/>
      <c r="AH81" s="4">
        <f t="shared" si="12"/>
        <v>6.8949999999999996</v>
      </c>
      <c r="AI81"/>
      <c r="AJ81" s="3">
        <v>2</v>
      </c>
      <c r="AK81" s="6"/>
      <c r="AL81">
        <v>8.6760000000000002</v>
      </c>
      <c r="AM81" s="3"/>
      <c r="AN81" s="6"/>
      <c r="AO81"/>
      <c r="AP81" s="6"/>
      <c r="AQ81" s="1"/>
      <c r="AR81" s="3"/>
      <c r="AU81" s="3"/>
      <c r="AV81" s="3"/>
      <c r="AW81" s="5">
        <v>0.5736</v>
      </c>
      <c r="AX81" s="28">
        <v>1.8580088681301967</v>
      </c>
      <c r="AY81" s="28"/>
      <c r="AZ81" s="28">
        <f t="shared" si="10"/>
        <v>1.8580088681301967</v>
      </c>
      <c r="BA81" s="3">
        <v>2</v>
      </c>
      <c r="BB81" s="28">
        <v>0.75810079107348238</v>
      </c>
      <c r="BC81" s="32"/>
      <c r="BD81" s="32">
        <f t="shared" si="11"/>
        <v>0.75810079107348238</v>
      </c>
      <c r="BE81" s="3">
        <v>2</v>
      </c>
      <c r="BF81" s="2"/>
      <c r="BG81" s="2"/>
    </row>
    <row r="82" spans="1:59" x14ac:dyDescent="0.2">
      <c r="A82" s="1">
        <v>81</v>
      </c>
      <c r="B82" t="s">
        <v>62</v>
      </c>
      <c r="C82" t="s">
        <v>112</v>
      </c>
      <c r="D82" s="20">
        <v>0.66635416666666669</v>
      </c>
      <c r="E82" s="8">
        <v>44740</v>
      </c>
      <c r="F82" t="s">
        <v>145</v>
      </c>
      <c r="G82" t="s">
        <v>348</v>
      </c>
      <c r="H82" t="s">
        <v>375</v>
      </c>
      <c r="I82" s="23">
        <v>48.372500000000002</v>
      </c>
      <c r="J82" s="4">
        <v>-122.71666666666667</v>
      </c>
      <c r="K82" s="24">
        <v>26</v>
      </c>
      <c r="L82">
        <v>8</v>
      </c>
      <c r="M82" s="25">
        <v>2</v>
      </c>
      <c r="N82">
        <v>3.149</v>
      </c>
      <c r="O82">
        <v>3.1219999999999999</v>
      </c>
      <c r="P82">
        <v>10.698499999999999</v>
      </c>
      <c r="Q82" s="2"/>
      <c r="R82" s="26">
        <v>2</v>
      </c>
      <c r="S82" s="2"/>
      <c r="T82">
        <v>29.144300000000001</v>
      </c>
      <c r="U82" s="3"/>
      <c r="V82" s="25">
        <v>2</v>
      </c>
      <c r="W82" s="2"/>
      <c r="X82">
        <v>22.270700000000001</v>
      </c>
      <c r="Y82" s="2"/>
      <c r="Z82" s="5">
        <v>6.3338000000000001</v>
      </c>
      <c r="AA82" s="2"/>
      <c r="AB82" s="7">
        <f t="shared" si="9"/>
        <v>6.3338000000000001</v>
      </c>
      <c r="AC82" s="3">
        <v>2</v>
      </c>
      <c r="AE82" s="29">
        <v>6.9048999999999996</v>
      </c>
      <c r="AG82" s="26"/>
      <c r="AH82" s="4">
        <f t="shared" si="12"/>
        <v>6.9048999999999996</v>
      </c>
      <c r="AI82" s="3"/>
      <c r="AJ82" s="3">
        <v>2</v>
      </c>
      <c r="AK82" s="6"/>
      <c r="AL82">
        <v>8.6790000000000003</v>
      </c>
      <c r="AM82" s="3"/>
      <c r="AN82" s="6"/>
      <c r="AO82" s="26"/>
      <c r="AP82" s="6"/>
      <c r="AQ82" s="1"/>
      <c r="AR82" s="3"/>
      <c r="AU82" s="3"/>
      <c r="AV82" s="3"/>
      <c r="AW82" s="5">
        <v>0.372</v>
      </c>
      <c r="AX82" s="28">
        <v>1.7229656170630896</v>
      </c>
      <c r="AY82" s="28"/>
      <c r="AZ82" s="28">
        <f t="shared" si="10"/>
        <v>1.7229656170630896</v>
      </c>
      <c r="BA82" s="3">
        <v>2</v>
      </c>
      <c r="BB82" s="28">
        <v>0.60298518906254261</v>
      </c>
      <c r="BC82" s="32"/>
      <c r="BD82" s="32">
        <f t="shared" si="11"/>
        <v>0.60298518906254261</v>
      </c>
      <c r="BE82" s="3">
        <v>2</v>
      </c>
      <c r="BF82" s="2"/>
      <c r="BG82" s="2"/>
    </row>
    <row r="83" spans="1:59" x14ac:dyDescent="0.2">
      <c r="A83" s="1">
        <v>82</v>
      </c>
      <c r="B83" t="s">
        <v>62</v>
      </c>
      <c r="C83" t="s">
        <v>112</v>
      </c>
      <c r="D83" s="20">
        <v>0.92228009259259258</v>
      </c>
      <c r="E83" s="8">
        <v>44740</v>
      </c>
      <c r="F83" t="s">
        <v>146</v>
      </c>
      <c r="G83" t="s">
        <v>349</v>
      </c>
      <c r="H83" t="s">
        <v>376</v>
      </c>
      <c r="I83" s="23">
        <v>47.982500000000002</v>
      </c>
      <c r="J83" s="4">
        <v>-122.61750000000001</v>
      </c>
      <c r="K83" s="24">
        <v>7</v>
      </c>
      <c r="L83">
        <v>1</v>
      </c>
      <c r="M83" s="25">
        <v>2</v>
      </c>
      <c r="N83">
        <v>88.536000000000001</v>
      </c>
      <c r="O83">
        <v>87.775000000000006</v>
      </c>
      <c r="P83">
        <v>10.053699999999999</v>
      </c>
      <c r="Q83" s="2"/>
      <c r="R83" s="26">
        <v>2</v>
      </c>
      <c r="S83" s="2"/>
      <c r="T83">
        <v>30.25</v>
      </c>
      <c r="U83" s="3"/>
      <c r="V83" s="25">
        <v>2</v>
      </c>
      <c r="W83" s="2"/>
      <c r="X83">
        <v>23.238499999999998</v>
      </c>
      <c r="Y83" s="2"/>
      <c r="Z83" s="5">
        <v>5.976</v>
      </c>
      <c r="AA83" s="2"/>
      <c r="AB83" s="7">
        <f t="shared" si="9"/>
        <v>5.976</v>
      </c>
      <c r="AC83" s="3">
        <v>2</v>
      </c>
      <c r="AE83" s="28">
        <v>6.3621236443732947</v>
      </c>
      <c r="AG83" s="26"/>
      <c r="AH83" s="4">
        <f t="shared" si="12"/>
        <v>6.3621236443732947</v>
      </c>
      <c r="AI83"/>
      <c r="AJ83" s="3">
        <v>2</v>
      </c>
      <c r="AK83" s="6"/>
      <c r="AL83">
        <v>8.6859999999999999</v>
      </c>
      <c r="AM83" s="3"/>
      <c r="AN83" s="6"/>
      <c r="AO83"/>
      <c r="AP83" s="6"/>
      <c r="AQ83" s="33">
        <v>21.178464161504746</v>
      </c>
      <c r="AR83" s="33">
        <v>0.49260046610664721</v>
      </c>
      <c r="AS83" s="33">
        <v>1.3257860430241049</v>
      </c>
      <c r="AT83" s="33">
        <v>1.8680137451424397</v>
      </c>
      <c r="AU83" s="33">
        <v>31.402275606574143</v>
      </c>
      <c r="AV83" s="3">
        <v>2</v>
      </c>
      <c r="AW83" s="5">
        <v>1.3642000000000001</v>
      </c>
      <c r="AX83" s="32"/>
      <c r="AY83" s="32"/>
      <c r="AZ83" s="28"/>
      <c r="BA83" s="3"/>
      <c r="BB83" s="32"/>
      <c r="BC83" s="32"/>
      <c r="BD83" s="32"/>
      <c r="BE83" s="3"/>
      <c r="BF83" s="2"/>
      <c r="BG83" s="2"/>
    </row>
    <row r="84" spans="1:59" x14ac:dyDescent="0.2">
      <c r="A84" s="1">
        <v>83</v>
      </c>
      <c r="B84" t="s">
        <v>62</v>
      </c>
      <c r="C84" t="s">
        <v>112</v>
      </c>
      <c r="D84" s="20">
        <v>0.92234953703703704</v>
      </c>
      <c r="E84" s="8">
        <v>44740</v>
      </c>
      <c r="F84" t="s">
        <v>147</v>
      </c>
      <c r="G84" t="s">
        <v>349</v>
      </c>
      <c r="H84" t="s">
        <v>376</v>
      </c>
      <c r="I84" s="23">
        <v>47.982500000000002</v>
      </c>
      <c r="J84" s="4">
        <v>-122.61750000000001</v>
      </c>
      <c r="K84" s="24">
        <v>7</v>
      </c>
      <c r="L84">
        <v>2</v>
      </c>
      <c r="M84" s="25">
        <v>2</v>
      </c>
      <c r="N84">
        <v>89.278999999999996</v>
      </c>
      <c r="O84">
        <v>88.510999999999996</v>
      </c>
      <c r="P84">
        <v>10.045500000000001</v>
      </c>
      <c r="Q84" s="2"/>
      <c r="R84" s="26">
        <v>2</v>
      </c>
      <c r="S84" s="2"/>
      <c r="T84">
        <v>30.261199999999999</v>
      </c>
      <c r="U84" s="3"/>
      <c r="V84" s="25">
        <v>2</v>
      </c>
      <c r="W84" s="2"/>
      <c r="X84">
        <v>23.2486</v>
      </c>
      <c r="Y84" s="2"/>
      <c r="Z84" s="5">
        <v>5.9618000000000002</v>
      </c>
      <c r="AA84" s="2"/>
      <c r="AB84" s="7">
        <f t="shared" si="9"/>
        <v>5.9618000000000002</v>
      </c>
      <c r="AC84" s="3">
        <v>2</v>
      </c>
      <c r="AG84" s="26"/>
      <c r="AI84"/>
      <c r="AJ84"/>
      <c r="AK84" s="6"/>
      <c r="AL84">
        <v>8.6820000000000004</v>
      </c>
      <c r="AM84" s="3"/>
      <c r="AN84" s="6"/>
      <c r="AO84"/>
      <c r="AP84" s="6"/>
      <c r="AQ84" s="1"/>
      <c r="AR84" s="3"/>
      <c r="AU84" s="3"/>
      <c r="AV84" s="3"/>
      <c r="AW84" s="5">
        <v>1.3571</v>
      </c>
      <c r="AZ84" s="28"/>
      <c r="BA84" s="3"/>
      <c r="BC84" s="32"/>
      <c r="BD84" s="32"/>
      <c r="BE84" s="3"/>
      <c r="BF84" s="2"/>
      <c r="BG84" s="2"/>
    </row>
    <row r="85" spans="1:59" x14ac:dyDescent="0.2">
      <c r="A85" s="1">
        <v>84</v>
      </c>
      <c r="B85" t="s">
        <v>62</v>
      </c>
      <c r="C85" t="s">
        <v>112</v>
      </c>
      <c r="D85" s="20">
        <v>0.92347222222222225</v>
      </c>
      <c r="E85" s="8">
        <v>44740</v>
      </c>
      <c r="F85" t="s">
        <v>148</v>
      </c>
      <c r="G85" t="s">
        <v>349</v>
      </c>
      <c r="H85" t="s">
        <v>376</v>
      </c>
      <c r="I85" s="23">
        <v>47.982500000000002</v>
      </c>
      <c r="J85" s="4">
        <v>-122.61750000000001</v>
      </c>
      <c r="K85" s="24">
        <v>7</v>
      </c>
      <c r="L85">
        <v>3</v>
      </c>
      <c r="M85" s="25">
        <v>2</v>
      </c>
      <c r="N85">
        <v>50.856999999999999</v>
      </c>
      <c r="O85">
        <v>50.423999999999999</v>
      </c>
      <c r="P85">
        <v>10.3169</v>
      </c>
      <c r="Q85" s="2"/>
      <c r="R85" s="26">
        <v>2</v>
      </c>
      <c r="S85" s="2"/>
      <c r="T85">
        <v>29.836600000000001</v>
      </c>
      <c r="U85" s="3"/>
      <c r="V85" s="25">
        <v>2</v>
      </c>
      <c r="W85" s="2"/>
      <c r="X85">
        <v>22.873000000000001</v>
      </c>
      <c r="Y85" s="2"/>
      <c r="Z85" s="5">
        <v>6.3659999999999997</v>
      </c>
      <c r="AA85" s="2"/>
      <c r="AB85" s="7">
        <f t="shared" si="9"/>
        <v>6.3659999999999997</v>
      </c>
      <c r="AC85" s="3">
        <v>2</v>
      </c>
      <c r="AE85" s="28">
        <v>6.9281265629909328</v>
      </c>
      <c r="AG85" s="26"/>
      <c r="AH85" s="4">
        <f t="shared" si="12"/>
        <v>6.9281265629909328</v>
      </c>
      <c r="AI85" s="3"/>
      <c r="AJ85" s="3">
        <v>2</v>
      </c>
      <c r="AK85" s="6"/>
      <c r="AL85">
        <v>8.718</v>
      </c>
      <c r="AM85" s="3"/>
      <c r="AN85" s="6"/>
      <c r="AO85" s="26"/>
      <c r="AP85" s="6"/>
      <c r="AQ85" s="1"/>
      <c r="AR85" s="3"/>
      <c r="AU85" s="3"/>
      <c r="AV85" s="3"/>
      <c r="AW85" s="5">
        <v>1.3828</v>
      </c>
      <c r="AX85" s="28">
        <v>3.4924978724251821</v>
      </c>
      <c r="AY85" s="28"/>
      <c r="AZ85" s="28">
        <f t="shared" si="10"/>
        <v>3.4924978724251821</v>
      </c>
      <c r="BA85" s="3">
        <v>2</v>
      </c>
      <c r="BB85" s="28">
        <v>1.7022815939721054</v>
      </c>
      <c r="BC85" s="32"/>
      <c r="BD85" s="32">
        <f t="shared" si="11"/>
        <v>1.7022815939721054</v>
      </c>
      <c r="BE85" s="3">
        <v>2</v>
      </c>
      <c r="BF85" s="2"/>
      <c r="BG85" s="2"/>
    </row>
    <row r="86" spans="1:59" x14ac:dyDescent="0.2">
      <c r="A86" s="1">
        <v>85</v>
      </c>
      <c r="B86" t="s">
        <v>62</v>
      </c>
      <c r="C86" t="s">
        <v>112</v>
      </c>
      <c r="D86" s="20">
        <v>0.92437499999999995</v>
      </c>
      <c r="E86" s="8">
        <v>44740</v>
      </c>
      <c r="F86" t="s">
        <v>149</v>
      </c>
      <c r="G86" t="s">
        <v>349</v>
      </c>
      <c r="H86" t="s">
        <v>376</v>
      </c>
      <c r="I86" s="23">
        <v>47.982500000000002</v>
      </c>
      <c r="J86" s="4">
        <v>-122.61750000000001</v>
      </c>
      <c r="K86" s="24">
        <v>7</v>
      </c>
      <c r="L86">
        <v>4</v>
      </c>
      <c r="M86" s="25">
        <v>2</v>
      </c>
      <c r="N86">
        <v>30.05</v>
      </c>
      <c r="O86">
        <v>29.795999999999999</v>
      </c>
      <c r="P86">
        <v>10.6587</v>
      </c>
      <c r="Q86" s="2"/>
      <c r="R86" s="26">
        <v>2</v>
      </c>
      <c r="S86" s="2"/>
      <c r="T86">
        <v>29.474599999999999</v>
      </c>
      <c r="U86" s="3"/>
      <c r="V86" s="25">
        <v>2</v>
      </c>
      <c r="W86" s="2"/>
      <c r="X86">
        <v>22.534600000000001</v>
      </c>
      <c r="Y86" s="2"/>
      <c r="Z86" s="5">
        <v>6.8040000000000003</v>
      </c>
      <c r="AA86" s="2"/>
      <c r="AB86" s="7">
        <f t="shared" si="9"/>
        <v>6.8040000000000003</v>
      </c>
      <c r="AC86" s="3">
        <v>2</v>
      </c>
      <c r="AE86" s="28">
        <v>7.5845405286297085</v>
      </c>
      <c r="AG86" s="26"/>
      <c r="AH86" s="4">
        <f t="shared" si="12"/>
        <v>7.5845405286297085</v>
      </c>
      <c r="AI86" s="3"/>
      <c r="AJ86" s="3">
        <v>2</v>
      </c>
      <c r="AK86" s="6"/>
      <c r="AL86">
        <v>8.7729999999999997</v>
      </c>
      <c r="AM86" s="3"/>
      <c r="AN86" s="6"/>
      <c r="AO86" s="26"/>
      <c r="AP86" s="6"/>
      <c r="AQ86" s="1"/>
      <c r="AR86" s="3"/>
      <c r="AU86" s="3"/>
      <c r="AV86" s="3"/>
      <c r="AW86" s="5">
        <v>2.2667000000000002</v>
      </c>
      <c r="AX86" s="28">
        <v>6.1467962554683204</v>
      </c>
      <c r="AY86" s="28"/>
      <c r="AZ86" s="28">
        <f t="shared" si="10"/>
        <v>6.1467962554683204</v>
      </c>
      <c r="BA86" s="3">
        <v>2</v>
      </c>
      <c r="BB86" s="28">
        <v>1.3411741465457876</v>
      </c>
      <c r="BC86" s="32"/>
      <c r="BD86" s="32">
        <f t="shared" si="11"/>
        <v>1.3411741465457876</v>
      </c>
      <c r="BE86" s="3">
        <v>2</v>
      </c>
      <c r="BF86" s="2"/>
      <c r="BG86" s="2"/>
    </row>
    <row r="87" spans="1:59" x14ac:dyDescent="0.2">
      <c r="A87" s="1">
        <v>86</v>
      </c>
      <c r="B87" t="s">
        <v>62</v>
      </c>
      <c r="C87" t="s">
        <v>112</v>
      </c>
      <c r="D87" s="20">
        <v>0.92502314814814823</v>
      </c>
      <c r="E87" s="8">
        <v>44740</v>
      </c>
      <c r="F87" t="s">
        <v>150</v>
      </c>
      <c r="G87" t="s">
        <v>349</v>
      </c>
      <c r="H87" t="s">
        <v>376</v>
      </c>
      <c r="I87" s="23">
        <v>47.982500000000002</v>
      </c>
      <c r="J87" s="4">
        <v>-122.61750000000001</v>
      </c>
      <c r="K87" s="24">
        <v>7</v>
      </c>
      <c r="L87">
        <v>5</v>
      </c>
      <c r="M87" s="25">
        <v>2</v>
      </c>
      <c r="N87">
        <v>21.706</v>
      </c>
      <c r="O87">
        <v>21.523</v>
      </c>
      <c r="P87">
        <v>11.0038</v>
      </c>
      <c r="Q87" s="2"/>
      <c r="R87" s="26">
        <v>2</v>
      </c>
      <c r="S87" s="2"/>
      <c r="T87">
        <v>29.0365</v>
      </c>
      <c r="U87" s="3"/>
      <c r="V87" s="25">
        <v>2</v>
      </c>
      <c r="W87" s="2"/>
      <c r="X87">
        <v>22.136099999999999</v>
      </c>
      <c r="Y87" s="2"/>
      <c r="Z87" s="5">
        <v>7.3928000000000003</v>
      </c>
      <c r="AA87" s="2"/>
      <c r="AB87" s="7">
        <f t="shared" si="9"/>
        <v>7.3928000000000003</v>
      </c>
      <c r="AC87" s="3">
        <v>2</v>
      </c>
      <c r="AE87" s="28">
        <v>8.1382509189324033</v>
      </c>
      <c r="AG87" s="26"/>
      <c r="AH87" s="4">
        <f t="shared" si="12"/>
        <v>8.1382509189324033</v>
      </c>
      <c r="AI87" s="3"/>
      <c r="AJ87" s="3">
        <v>2</v>
      </c>
      <c r="AK87" s="6"/>
      <c r="AL87">
        <v>8.83</v>
      </c>
      <c r="AM87" s="3"/>
      <c r="AN87" s="6"/>
      <c r="AO87" s="26"/>
      <c r="AP87" s="6"/>
      <c r="AQ87" s="33">
        <v>15.332128296566838</v>
      </c>
      <c r="AR87" s="33">
        <v>0.52518573411249081</v>
      </c>
      <c r="AS87" s="33">
        <v>0.98151810125801475</v>
      </c>
      <c r="AT87" s="33">
        <v>1.4653127744825909</v>
      </c>
      <c r="AU87" s="33">
        <v>23.607128790187485</v>
      </c>
      <c r="AV87" s="3">
        <v>2</v>
      </c>
      <c r="AW87" s="5">
        <v>3.6600999999999999</v>
      </c>
      <c r="AX87" s="28">
        <v>8.4285615321194385</v>
      </c>
      <c r="AY87" s="28"/>
      <c r="AZ87" s="28">
        <f t="shared" si="10"/>
        <v>8.4285615321194385</v>
      </c>
      <c r="BA87" s="3">
        <v>2</v>
      </c>
      <c r="BB87" s="28">
        <v>2.0077972156877224</v>
      </c>
      <c r="BC87" s="32"/>
      <c r="BD87" s="32">
        <f t="shared" si="11"/>
        <v>2.0077972156877224</v>
      </c>
      <c r="BE87" s="3">
        <v>2</v>
      </c>
      <c r="BF87" s="2"/>
      <c r="BG87" s="2"/>
    </row>
    <row r="88" spans="1:59" x14ac:dyDescent="0.2">
      <c r="A88" s="1">
        <v>87</v>
      </c>
      <c r="B88" t="s">
        <v>62</v>
      </c>
      <c r="C88" t="s">
        <v>112</v>
      </c>
      <c r="D88" s="20">
        <v>0.92511574074074077</v>
      </c>
      <c r="E88" s="8">
        <v>44740</v>
      </c>
      <c r="F88" t="s">
        <v>151</v>
      </c>
      <c r="G88" t="s">
        <v>349</v>
      </c>
      <c r="H88" t="s">
        <v>376</v>
      </c>
      <c r="I88" s="23">
        <v>47.982500000000002</v>
      </c>
      <c r="J88" s="4">
        <v>-122.61750000000001</v>
      </c>
      <c r="K88" s="24">
        <v>7</v>
      </c>
      <c r="L88">
        <v>6</v>
      </c>
      <c r="M88" s="25">
        <v>2</v>
      </c>
      <c r="N88">
        <v>21.757000000000001</v>
      </c>
      <c r="O88">
        <v>21.573</v>
      </c>
      <c r="P88">
        <v>10.913399999999999</v>
      </c>
      <c r="Q88" s="2"/>
      <c r="R88" s="26">
        <v>2</v>
      </c>
      <c r="S88" s="2"/>
      <c r="T88">
        <v>29.151599999999998</v>
      </c>
      <c r="U88" s="3"/>
      <c r="V88" s="25">
        <v>2</v>
      </c>
      <c r="W88" s="2"/>
      <c r="X88">
        <v>22.2407</v>
      </c>
      <c r="Y88" s="2"/>
      <c r="Z88" s="5">
        <v>7.2965999999999998</v>
      </c>
      <c r="AA88" s="2"/>
      <c r="AB88" s="7">
        <f t="shared" si="9"/>
        <v>7.2965999999999998</v>
      </c>
      <c r="AC88" s="3">
        <v>2</v>
      </c>
      <c r="AG88" s="26"/>
      <c r="AI88"/>
      <c r="AJ88"/>
      <c r="AK88" s="6"/>
      <c r="AL88">
        <v>8.8209999999999997</v>
      </c>
      <c r="AM88" s="3"/>
      <c r="AN88" s="6"/>
      <c r="AO88"/>
      <c r="AP88" s="6"/>
      <c r="AQ88" s="1"/>
      <c r="AR88" s="3"/>
      <c r="AU88" s="3"/>
      <c r="AV88" s="3"/>
      <c r="AW88" s="5">
        <v>3.3054000000000001</v>
      </c>
      <c r="AZ88" s="28"/>
      <c r="BA88" s="3"/>
      <c r="BC88" s="32"/>
      <c r="BD88" s="32"/>
      <c r="BE88" s="3"/>
      <c r="BF88" s="2"/>
      <c r="BG88" s="2"/>
    </row>
    <row r="89" spans="1:59" x14ac:dyDescent="0.2">
      <c r="A89" s="1">
        <v>88</v>
      </c>
      <c r="B89" t="s">
        <v>62</v>
      </c>
      <c r="C89" t="s">
        <v>112</v>
      </c>
      <c r="D89" s="20">
        <v>0.92590277777777785</v>
      </c>
      <c r="E89" s="8">
        <v>44740</v>
      </c>
      <c r="F89" t="s">
        <v>152</v>
      </c>
      <c r="G89" t="s">
        <v>349</v>
      </c>
      <c r="H89" t="s">
        <v>376</v>
      </c>
      <c r="I89" s="23">
        <v>47.982500000000002</v>
      </c>
      <c r="J89" s="4">
        <v>-122.61750000000001</v>
      </c>
      <c r="K89" s="24">
        <v>7</v>
      </c>
      <c r="L89">
        <v>7</v>
      </c>
      <c r="M89" s="25">
        <v>2</v>
      </c>
      <c r="N89">
        <v>10.712</v>
      </c>
      <c r="O89">
        <v>10.621</v>
      </c>
      <c r="P89">
        <v>11.1677</v>
      </c>
      <c r="Q89" s="2"/>
      <c r="R89" s="26">
        <v>2</v>
      </c>
      <c r="S89" s="2"/>
      <c r="T89">
        <v>28.875499999999999</v>
      </c>
      <c r="U89" s="3"/>
      <c r="V89" s="25">
        <v>2</v>
      </c>
      <c r="W89" s="2"/>
      <c r="X89">
        <v>21.983000000000001</v>
      </c>
      <c r="Y89" s="2"/>
      <c r="Z89" s="5">
        <v>7.6553000000000004</v>
      </c>
      <c r="AA89" s="2"/>
      <c r="AB89" s="7">
        <f t="shared" si="9"/>
        <v>7.6553000000000004</v>
      </c>
      <c r="AC89" s="3">
        <v>2</v>
      </c>
      <c r="AE89" s="28">
        <v>8.3657039239537117</v>
      </c>
      <c r="AG89" s="26"/>
      <c r="AH89" s="4">
        <f t="shared" si="12"/>
        <v>8.3657039239537117</v>
      </c>
      <c r="AI89" s="3"/>
      <c r="AJ89" s="3">
        <v>2</v>
      </c>
      <c r="AK89" s="6"/>
      <c r="AL89">
        <v>8.86</v>
      </c>
      <c r="AM89" s="3"/>
      <c r="AN89" s="6"/>
      <c r="AO89" s="26"/>
      <c r="AP89" s="6"/>
      <c r="AQ89" s="1"/>
      <c r="AR89" s="3"/>
      <c r="AU89" s="3"/>
      <c r="AV89" s="3"/>
      <c r="AW89" s="5">
        <v>4.6833</v>
      </c>
      <c r="AX89" s="28">
        <v>9.5927274895945001</v>
      </c>
      <c r="AY89" s="28"/>
      <c r="AZ89" s="28">
        <f t="shared" si="10"/>
        <v>9.5927274895945001</v>
      </c>
      <c r="BA89" s="3">
        <v>2</v>
      </c>
      <c r="BB89" s="28">
        <v>2.2008258935777203</v>
      </c>
      <c r="BC89" s="32"/>
      <c r="BD89" s="32">
        <f t="shared" si="11"/>
        <v>2.2008258935777203</v>
      </c>
      <c r="BE89" s="3">
        <v>2</v>
      </c>
      <c r="BF89" s="2"/>
      <c r="BG89" s="2"/>
    </row>
    <row r="90" spans="1:59" x14ac:dyDescent="0.2">
      <c r="A90" s="1">
        <v>89</v>
      </c>
      <c r="B90" t="s">
        <v>62</v>
      </c>
      <c r="C90" t="s">
        <v>112</v>
      </c>
      <c r="D90" s="20">
        <v>0.92656250000000007</v>
      </c>
      <c r="E90" s="8">
        <v>44740</v>
      </c>
      <c r="F90" t="s">
        <v>153</v>
      </c>
      <c r="G90" t="s">
        <v>349</v>
      </c>
      <c r="H90" t="s">
        <v>376</v>
      </c>
      <c r="I90" s="23">
        <v>47.982500000000002</v>
      </c>
      <c r="J90" s="4">
        <v>-122.61750000000001</v>
      </c>
      <c r="K90" s="24">
        <v>7</v>
      </c>
      <c r="L90">
        <v>8</v>
      </c>
      <c r="M90" s="25">
        <v>2</v>
      </c>
      <c r="N90">
        <v>5.4160000000000004</v>
      </c>
      <c r="O90">
        <v>5.3710000000000004</v>
      </c>
      <c r="P90">
        <v>11.3475</v>
      </c>
      <c r="Q90" s="2"/>
      <c r="R90" s="26">
        <v>2</v>
      </c>
      <c r="S90" s="2"/>
      <c r="T90">
        <v>28.7592</v>
      </c>
      <c r="U90" s="3"/>
      <c r="V90" s="25">
        <v>2</v>
      </c>
      <c r="W90" s="2"/>
      <c r="X90">
        <v>21.861899999999999</v>
      </c>
      <c r="Y90" s="2"/>
      <c r="Z90" s="5">
        <v>7.9496000000000002</v>
      </c>
      <c r="AA90" s="2"/>
      <c r="AB90" s="7">
        <f t="shared" si="9"/>
        <v>7.9496000000000002</v>
      </c>
      <c r="AC90" s="3">
        <v>2</v>
      </c>
      <c r="AE90" s="28">
        <v>8.8020543179822432</v>
      </c>
      <c r="AG90" s="26"/>
      <c r="AH90" s="4">
        <f t="shared" si="12"/>
        <v>8.8020543179822432</v>
      </c>
      <c r="AI90"/>
      <c r="AJ90" s="3">
        <v>2</v>
      </c>
      <c r="AK90" s="6"/>
      <c r="AL90">
        <v>8.9</v>
      </c>
      <c r="AM90" s="3"/>
      <c r="AN90" s="6"/>
      <c r="AO90"/>
      <c r="AP90" s="6"/>
      <c r="AQ90" s="1"/>
      <c r="AR90" s="3"/>
      <c r="AU90" s="3"/>
      <c r="AV90" s="3"/>
      <c r="AW90" s="5">
        <v>5.8489000000000004</v>
      </c>
      <c r="AX90" s="28">
        <v>11.269126468358587</v>
      </c>
      <c r="AY90" s="28"/>
      <c r="AZ90" s="28">
        <f t="shared" si="10"/>
        <v>11.269126468358587</v>
      </c>
      <c r="BA90" s="3">
        <v>2</v>
      </c>
      <c r="BB90" s="28">
        <v>1.4604232150653949</v>
      </c>
      <c r="BC90" s="32"/>
      <c r="BD90" s="32">
        <f t="shared" si="11"/>
        <v>1.4604232150653949</v>
      </c>
      <c r="BE90" s="3">
        <v>2</v>
      </c>
      <c r="BF90" s="2"/>
      <c r="BG90" s="2"/>
    </row>
    <row r="91" spans="1:59" x14ac:dyDescent="0.2">
      <c r="A91" s="1">
        <v>90</v>
      </c>
      <c r="B91" t="s">
        <v>62</v>
      </c>
      <c r="C91" t="s">
        <v>112</v>
      </c>
      <c r="D91" s="20">
        <v>0.92721064814814813</v>
      </c>
      <c r="E91" s="8">
        <v>44740</v>
      </c>
      <c r="F91" t="s">
        <v>154</v>
      </c>
      <c r="G91" t="s">
        <v>349</v>
      </c>
      <c r="H91" t="s">
        <v>376</v>
      </c>
      <c r="I91" s="23">
        <v>47.982500000000002</v>
      </c>
      <c r="J91" s="4">
        <v>-122.61750000000001</v>
      </c>
      <c r="K91" s="24">
        <v>7</v>
      </c>
      <c r="L91">
        <v>9</v>
      </c>
      <c r="M91" s="25">
        <v>2</v>
      </c>
      <c r="N91">
        <v>3.4009999999999998</v>
      </c>
      <c r="O91">
        <v>3.3730000000000002</v>
      </c>
      <c r="P91">
        <v>11.4895</v>
      </c>
      <c r="Q91" s="2"/>
      <c r="R91" s="26">
        <v>2</v>
      </c>
      <c r="S91" s="2"/>
      <c r="T91">
        <v>28.657</v>
      </c>
      <c r="U91" s="3"/>
      <c r="V91" s="25">
        <v>2</v>
      </c>
      <c r="W91" s="2"/>
      <c r="X91">
        <v>21.758099999999999</v>
      </c>
      <c r="Y91" s="2"/>
      <c r="Z91" s="5">
        <v>8.1834000000000007</v>
      </c>
      <c r="AA91" s="2"/>
      <c r="AB91" s="7">
        <f t="shared" si="9"/>
        <v>8.1834000000000007</v>
      </c>
      <c r="AC91" s="3">
        <v>2</v>
      </c>
      <c r="AE91" s="28">
        <v>8.9014471433269566</v>
      </c>
      <c r="AG91" s="26"/>
      <c r="AH91" s="4">
        <f t="shared" si="12"/>
        <v>8.9014471433269566</v>
      </c>
      <c r="AI91" s="3"/>
      <c r="AJ91" s="3">
        <v>2</v>
      </c>
      <c r="AK91" s="6"/>
      <c r="AL91">
        <v>8.923</v>
      </c>
      <c r="AM91" s="3"/>
      <c r="AN91" s="6"/>
      <c r="AO91" s="26"/>
      <c r="AP91" s="6"/>
      <c r="AQ91" s="33">
        <v>12.389016910567324</v>
      </c>
      <c r="AR91" s="33">
        <v>0.48588870146092034</v>
      </c>
      <c r="AS91" s="33">
        <v>0.63331813505397283</v>
      </c>
      <c r="AT91" s="33">
        <v>1.2583457539566592</v>
      </c>
      <c r="AU91" s="33">
        <v>20.884241187119553</v>
      </c>
      <c r="AV91" s="3">
        <v>2</v>
      </c>
      <c r="AW91" s="5">
        <v>5.9637000000000002</v>
      </c>
      <c r="AX91" s="28">
        <v>10.244660425780534</v>
      </c>
      <c r="AY91" s="28"/>
      <c r="AZ91" s="28">
        <f t="shared" si="10"/>
        <v>10.244660425780534</v>
      </c>
      <c r="BA91" s="3">
        <v>2</v>
      </c>
      <c r="BB91" s="28">
        <v>2.5316890726560404</v>
      </c>
      <c r="BC91" s="32"/>
      <c r="BD91" s="32">
        <f t="shared" si="11"/>
        <v>2.5316890726560404</v>
      </c>
      <c r="BE91" s="3">
        <v>2</v>
      </c>
      <c r="BF91" s="2"/>
      <c r="BG91" s="2"/>
    </row>
    <row r="92" spans="1:59" x14ac:dyDescent="0.2">
      <c r="A92" s="1">
        <v>91</v>
      </c>
      <c r="B92" t="s">
        <v>62</v>
      </c>
      <c r="C92" t="s">
        <v>112</v>
      </c>
      <c r="D92" s="20">
        <v>0.92729166666666663</v>
      </c>
      <c r="E92" s="8">
        <v>44740</v>
      </c>
      <c r="F92" t="s">
        <v>155</v>
      </c>
      <c r="G92" t="s">
        <v>349</v>
      </c>
      <c r="H92" t="s">
        <v>376</v>
      </c>
      <c r="I92" s="23">
        <v>47.982500000000002</v>
      </c>
      <c r="J92" s="4">
        <v>-122.61750000000001</v>
      </c>
      <c r="K92" s="24">
        <v>7</v>
      </c>
      <c r="L92">
        <v>10</v>
      </c>
      <c r="M92" s="25">
        <v>2</v>
      </c>
      <c r="N92">
        <v>3.3860000000000001</v>
      </c>
      <c r="O92">
        <v>3.3580000000000001</v>
      </c>
      <c r="P92">
        <v>11.478</v>
      </c>
      <c r="Q92" s="2"/>
      <c r="R92" s="26">
        <v>2</v>
      </c>
      <c r="S92" s="2"/>
      <c r="T92">
        <v>28.6648</v>
      </c>
      <c r="U92" s="3"/>
      <c r="V92" s="25">
        <v>2</v>
      </c>
      <c r="W92" s="2"/>
      <c r="X92">
        <v>21.766100000000002</v>
      </c>
      <c r="Y92" s="2"/>
      <c r="Z92" s="5">
        <v>8.1865000000000006</v>
      </c>
      <c r="AA92" s="2"/>
      <c r="AB92" s="7">
        <f t="shared" si="9"/>
        <v>8.1865000000000006</v>
      </c>
      <c r="AC92" s="3">
        <v>2</v>
      </c>
      <c r="AG92" s="26"/>
      <c r="AI92"/>
      <c r="AJ92"/>
      <c r="AK92" s="6"/>
      <c r="AL92">
        <v>8.923</v>
      </c>
      <c r="AM92" s="3"/>
      <c r="AN92" s="6"/>
      <c r="AO92"/>
      <c r="AP92" s="6"/>
      <c r="AQ92" s="1"/>
      <c r="AR92" s="3"/>
      <c r="AU92" s="3"/>
      <c r="AV92" s="3"/>
      <c r="AW92" s="5">
        <v>5.7824999999999998</v>
      </c>
      <c r="AX92" s="32"/>
      <c r="AY92" s="32"/>
      <c r="AZ92" s="28"/>
      <c r="BA92" s="3"/>
      <c r="BB92" s="32"/>
      <c r="BC92" s="32"/>
      <c r="BD92" s="32"/>
      <c r="BE92" s="3"/>
      <c r="BF92" s="2"/>
      <c r="BG92" s="2"/>
    </row>
    <row r="93" spans="1:59" x14ac:dyDescent="0.2">
      <c r="A93" s="1">
        <v>92</v>
      </c>
      <c r="B93" t="s">
        <v>62</v>
      </c>
      <c r="C93" t="s">
        <v>112</v>
      </c>
      <c r="D93" s="20">
        <v>0.96636574074074078</v>
      </c>
      <c r="E93" s="8">
        <v>44740</v>
      </c>
      <c r="F93" t="s">
        <v>156</v>
      </c>
      <c r="G93" t="s">
        <v>350</v>
      </c>
      <c r="H93" t="s">
        <v>377</v>
      </c>
      <c r="I93" s="23">
        <v>47.896000000000001</v>
      </c>
      <c r="J93" s="4">
        <v>-122.60216666666666</v>
      </c>
      <c r="K93" s="24">
        <v>8</v>
      </c>
      <c r="L93">
        <v>1</v>
      </c>
      <c r="M93" s="25">
        <v>2</v>
      </c>
      <c r="N93">
        <v>113.185</v>
      </c>
      <c r="O93">
        <v>112.206</v>
      </c>
      <c r="P93">
        <v>10.2462</v>
      </c>
      <c r="Q93" s="2"/>
      <c r="R93" s="26">
        <v>2</v>
      </c>
      <c r="S93" s="2"/>
      <c r="T93">
        <v>29.9559</v>
      </c>
      <c r="U93" s="3"/>
      <c r="V93" s="25">
        <v>2</v>
      </c>
      <c r="W93" s="2"/>
      <c r="X93">
        <v>22.9786</v>
      </c>
      <c r="Y93" s="2"/>
      <c r="Z93" s="5">
        <v>6.1475</v>
      </c>
      <c r="AA93" s="2"/>
      <c r="AB93" s="7">
        <f t="shared" si="9"/>
        <v>6.1475</v>
      </c>
      <c r="AC93" s="3">
        <v>2</v>
      </c>
      <c r="AE93" s="28">
        <v>6.70069274449527</v>
      </c>
      <c r="AF93" s="28">
        <v>6.6992797487545319</v>
      </c>
      <c r="AG93" s="26"/>
      <c r="AH93" s="4">
        <f>AVERAGE(AE93:AF93)</f>
        <v>6.6999862466249009</v>
      </c>
      <c r="AI93" s="3"/>
      <c r="AJ93" s="3">
        <v>6</v>
      </c>
      <c r="AK93" s="6"/>
      <c r="AL93">
        <v>8.6989999999999998</v>
      </c>
      <c r="AM93" s="3"/>
      <c r="AN93" s="6"/>
      <c r="AO93" s="26"/>
      <c r="AP93" s="6"/>
      <c r="AQ93" s="33">
        <v>19.577316565595321</v>
      </c>
      <c r="AR93" s="33">
        <v>0.54759569561723886</v>
      </c>
      <c r="AS93" s="33">
        <v>2.1179597939371804</v>
      </c>
      <c r="AT93" s="33">
        <v>1.852968370562454</v>
      </c>
      <c r="AU93" s="33">
        <v>31.525529192695398</v>
      </c>
      <c r="AV93" s="3">
        <v>2</v>
      </c>
      <c r="AW93" s="5">
        <v>1.2989999999999999</v>
      </c>
      <c r="AX93" s="32"/>
      <c r="AY93" s="32"/>
      <c r="AZ93" s="28"/>
      <c r="BA93" s="3"/>
      <c r="BB93" s="32"/>
      <c r="BC93" s="32"/>
      <c r="BD93" s="32"/>
      <c r="BE93" s="3"/>
      <c r="BF93" s="2"/>
      <c r="BG93" s="2"/>
    </row>
    <row r="94" spans="1:59" x14ac:dyDescent="0.2">
      <c r="A94" s="1">
        <v>93</v>
      </c>
      <c r="B94" t="s">
        <v>62</v>
      </c>
      <c r="C94" t="s">
        <v>112</v>
      </c>
      <c r="D94" s="20">
        <v>0.96644675925925927</v>
      </c>
      <c r="E94" s="8">
        <v>44740</v>
      </c>
      <c r="F94" t="s">
        <v>157</v>
      </c>
      <c r="G94" t="s">
        <v>350</v>
      </c>
      <c r="H94" t="s">
        <v>377</v>
      </c>
      <c r="I94" s="23">
        <v>47.896000000000001</v>
      </c>
      <c r="J94" s="4">
        <v>-122.60216666666666</v>
      </c>
      <c r="K94" s="24">
        <v>8</v>
      </c>
      <c r="L94">
        <v>2</v>
      </c>
      <c r="M94" s="25">
        <v>2</v>
      </c>
      <c r="N94">
        <v>113.304</v>
      </c>
      <c r="O94">
        <v>112.324</v>
      </c>
      <c r="P94">
        <v>10.2461</v>
      </c>
      <c r="Q94" s="2"/>
      <c r="R94" s="26">
        <v>2</v>
      </c>
      <c r="S94" s="2"/>
      <c r="T94">
        <v>29.955300000000001</v>
      </c>
      <c r="U94" s="3"/>
      <c r="V94" s="25">
        <v>2</v>
      </c>
      <c r="W94" s="2"/>
      <c r="X94">
        <v>22.978200000000001</v>
      </c>
      <c r="Y94" s="2"/>
      <c r="Z94" s="5">
        <v>6.1456</v>
      </c>
      <c r="AA94" s="2"/>
      <c r="AB94" s="7">
        <f t="shared" si="9"/>
        <v>6.1456</v>
      </c>
      <c r="AC94" s="3">
        <v>2</v>
      </c>
      <c r="AG94" s="26"/>
      <c r="AI94"/>
      <c r="AJ94"/>
      <c r="AK94" s="6"/>
      <c r="AL94">
        <v>8.6989999999999998</v>
      </c>
      <c r="AM94" s="3"/>
      <c r="AN94" s="6"/>
      <c r="AO94"/>
      <c r="AP94" s="6"/>
      <c r="AQ94" s="1"/>
      <c r="AR94" s="3"/>
      <c r="AU94" s="3"/>
      <c r="AV94" s="3"/>
      <c r="AW94" s="5">
        <v>1.2188000000000001</v>
      </c>
      <c r="AX94" s="32"/>
      <c r="AY94" s="32"/>
      <c r="AZ94" s="28"/>
      <c r="BA94" s="3"/>
      <c r="BB94" s="32"/>
      <c r="BC94" s="32"/>
      <c r="BD94" s="32"/>
      <c r="BE94" s="3"/>
      <c r="BF94" s="2"/>
      <c r="BG94" s="2"/>
    </row>
    <row r="95" spans="1:59" x14ac:dyDescent="0.2">
      <c r="A95" s="1">
        <v>94</v>
      </c>
      <c r="B95" t="s">
        <v>62</v>
      </c>
      <c r="C95" t="s">
        <v>112</v>
      </c>
      <c r="D95" s="20">
        <v>0.96709490740740733</v>
      </c>
      <c r="E95" s="8">
        <v>44740</v>
      </c>
      <c r="F95" t="s">
        <v>158</v>
      </c>
      <c r="G95" t="s">
        <v>350</v>
      </c>
      <c r="H95" t="s">
        <v>377</v>
      </c>
      <c r="I95" s="23">
        <v>47.896000000000001</v>
      </c>
      <c r="J95" s="4">
        <v>-122.60216666666666</v>
      </c>
      <c r="K95" s="24">
        <v>8</v>
      </c>
      <c r="L95">
        <v>3</v>
      </c>
      <c r="M95" s="25">
        <v>2</v>
      </c>
      <c r="N95">
        <v>109.95699999999999</v>
      </c>
      <c r="O95">
        <v>109.00700000000001</v>
      </c>
      <c r="P95">
        <v>10.2456</v>
      </c>
      <c r="Q95" s="2"/>
      <c r="R95" s="26">
        <v>2</v>
      </c>
      <c r="S95" s="2"/>
      <c r="T95">
        <v>29.9512</v>
      </c>
      <c r="U95" s="3"/>
      <c r="V95" s="25">
        <v>2</v>
      </c>
      <c r="W95" s="2"/>
      <c r="X95">
        <v>22.975000000000001</v>
      </c>
      <c r="Y95" s="2"/>
      <c r="Z95" s="5">
        <v>6.1417999999999999</v>
      </c>
      <c r="AA95" s="2"/>
      <c r="AB95" s="7">
        <f t="shared" si="9"/>
        <v>6.1417999999999999</v>
      </c>
      <c r="AC95" s="3">
        <v>2</v>
      </c>
      <c r="AE95" s="28">
        <v>6.6954686740681115</v>
      </c>
      <c r="AF95" s="28">
        <v>6.704342958135233</v>
      </c>
      <c r="AG95" s="26"/>
      <c r="AH95" s="4">
        <f t="shared" ref="AH95:AH104" si="13">AVERAGE(AE95:AF95)</f>
        <v>6.6999058161016727</v>
      </c>
      <c r="AI95" s="3"/>
      <c r="AJ95" s="3">
        <v>6</v>
      </c>
      <c r="AK95" s="6"/>
      <c r="AL95">
        <v>8.6989999999999998</v>
      </c>
      <c r="AM95" s="3"/>
      <c r="AN95" s="6"/>
      <c r="AO95" s="26"/>
      <c r="AP95" s="6"/>
      <c r="AQ95" s="1"/>
      <c r="AR95" s="3"/>
      <c r="AU95" s="3"/>
      <c r="AV95" s="3"/>
      <c r="AW95" s="5">
        <v>1.329</v>
      </c>
      <c r="AX95" s="32"/>
      <c r="AY95" s="32"/>
      <c r="AZ95" s="28"/>
      <c r="BA95" s="3"/>
      <c r="BB95" s="32"/>
      <c r="BC95" s="32"/>
      <c r="BD95" s="32"/>
      <c r="BE95" s="3"/>
      <c r="BF95" s="2"/>
      <c r="BG95" s="2"/>
    </row>
    <row r="96" spans="1:59" x14ac:dyDescent="0.2">
      <c r="A96" s="1">
        <v>95</v>
      </c>
      <c r="B96" t="s">
        <v>62</v>
      </c>
      <c r="C96" t="s">
        <v>112</v>
      </c>
      <c r="D96" s="20">
        <v>0.96813657407407405</v>
      </c>
      <c r="E96" s="8">
        <v>44740</v>
      </c>
      <c r="F96" t="s">
        <v>159</v>
      </c>
      <c r="G96" t="s">
        <v>350</v>
      </c>
      <c r="H96" t="s">
        <v>377</v>
      </c>
      <c r="I96" s="23">
        <v>47.896000000000001</v>
      </c>
      <c r="J96" s="4">
        <v>-122.60216666666666</v>
      </c>
      <c r="K96" s="24">
        <v>8</v>
      </c>
      <c r="L96">
        <v>4</v>
      </c>
      <c r="M96" s="25">
        <v>2</v>
      </c>
      <c r="N96">
        <v>82.022999999999996</v>
      </c>
      <c r="O96">
        <v>81.319000000000003</v>
      </c>
      <c r="P96">
        <v>10.2598</v>
      </c>
      <c r="Q96" s="2"/>
      <c r="R96" s="26">
        <v>2</v>
      </c>
      <c r="S96" s="2"/>
      <c r="T96">
        <v>29.947900000000001</v>
      </c>
      <c r="U96" s="3"/>
      <c r="V96" s="25">
        <v>2</v>
      </c>
      <c r="W96" s="2"/>
      <c r="X96">
        <v>22.9696</v>
      </c>
      <c r="Y96" s="2"/>
      <c r="Z96" s="5">
        <v>6.1745000000000001</v>
      </c>
      <c r="AA96" s="2"/>
      <c r="AB96" s="7">
        <f t="shared" si="9"/>
        <v>6.1745000000000001</v>
      </c>
      <c r="AC96" s="3">
        <v>2</v>
      </c>
      <c r="AE96" s="28">
        <v>6.7357587183494827</v>
      </c>
      <c r="AF96" s="28">
        <v>6.7217700317969831</v>
      </c>
      <c r="AG96" s="26"/>
      <c r="AH96" s="4">
        <f t="shared" si="13"/>
        <v>6.7287643750732329</v>
      </c>
      <c r="AI96"/>
      <c r="AJ96">
        <v>6</v>
      </c>
      <c r="AK96" s="6"/>
      <c r="AL96">
        <v>8.7040000000000006</v>
      </c>
      <c r="AM96" s="3"/>
      <c r="AN96" s="6"/>
      <c r="AO96"/>
      <c r="AP96" s="6"/>
      <c r="AQ96" s="1"/>
      <c r="AR96" s="3"/>
      <c r="AU96" s="3"/>
      <c r="AV96" s="3"/>
      <c r="AW96" s="5">
        <v>1.1674</v>
      </c>
      <c r="AX96" s="32"/>
      <c r="AY96" s="32"/>
      <c r="AZ96" s="28"/>
      <c r="BA96" s="3"/>
      <c r="BB96" s="32"/>
      <c r="BC96" s="32"/>
      <c r="BD96" s="32"/>
      <c r="BE96" s="3"/>
      <c r="BF96" s="2"/>
      <c r="BG96" s="2"/>
    </row>
    <row r="97" spans="1:59" x14ac:dyDescent="0.2">
      <c r="A97" s="1">
        <v>96</v>
      </c>
      <c r="B97" t="s">
        <v>62</v>
      </c>
      <c r="C97" t="s">
        <v>112</v>
      </c>
      <c r="D97" s="20">
        <v>0.96924768518518523</v>
      </c>
      <c r="E97" s="8">
        <v>44740</v>
      </c>
      <c r="F97" t="s">
        <v>160</v>
      </c>
      <c r="G97" t="s">
        <v>350</v>
      </c>
      <c r="H97" t="s">
        <v>377</v>
      </c>
      <c r="I97" s="23">
        <v>47.896000000000001</v>
      </c>
      <c r="J97" s="4">
        <v>-122.60216666666666</v>
      </c>
      <c r="K97" s="24">
        <v>8</v>
      </c>
      <c r="L97">
        <v>5</v>
      </c>
      <c r="M97" s="25">
        <v>2</v>
      </c>
      <c r="N97">
        <v>51.045000000000002</v>
      </c>
      <c r="O97">
        <v>50.610999999999997</v>
      </c>
      <c r="P97">
        <v>10.475199999999999</v>
      </c>
      <c r="Q97" s="2"/>
      <c r="R97" s="26">
        <v>2</v>
      </c>
      <c r="S97" s="2"/>
      <c r="T97">
        <v>29.7698</v>
      </c>
      <c r="U97" s="3"/>
      <c r="V97" s="25">
        <v>2</v>
      </c>
      <c r="W97" s="2"/>
      <c r="X97">
        <v>22.795100000000001</v>
      </c>
      <c r="Y97" s="2"/>
      <c r="Z97" s="5">
        <v>6.4981999999999998</v>
      </c>
      <c r="AA97" s="2"/>
      <c r="AB97" s="7">
        <f t="shared" si="9"/>
        <v>6.4981999999999998</v>
      </c>
      <c r="AC97" s="3">
        <v>2</v>
      </c>
      <c r="AE97" s="28">
        <v>7.1087991993618687</v>
      </c>
      <c r="AF97" s="28">
        <v>7.0672994697213252</v>
      </c>
      <c r="AG97" s="26"/>
      <c r="AH97" s="4">
        <f t="shared" si="13"/>
        <v>7.0880493345415969</v>
      </c>
      <c r="AI97" s="3"/>
      <c r="AJ97" s="3">
        <v>6</v>
      </c>
      <c r="AK97" s="6"/>
      <c r="AL97">
        <v>8.7360000000000007</v>
      </c>
      <c r="AM97" s="3"/>
      <c r="AN97" s="6"/>
      <c r="AO97" s="26"/>
      <c r="AP97" s="6"/>
      <c r="AQ97" s="33">
        <v>18.032209999999999</v>
      </c>
      <c r="AR97" s="33">
        <v>0.50866106666666666</v>
      </c>
      <c r="AS97" s="33">
        <v>1.8388522222222221</v>
      </c>
      <c r="AT97" s="33">
        <v>1.7266487999999998</v>
      </c>
      <c r="AU97" s="33">
        <v>29.024029666666667</v>
      </c>
      <c r="AV97" s="3">
        <v>2</v>
      </c>
      <c r="AW97" s="5">
        <v>1.8582000000000001</v>
      </c>
      <c r="AX97" s="28">
        <v>5.7276965107772986</v>
      </c>
      <c r="AY97" s="28">
        <v>5.3551634043852783</v>
      </c>
      <c r="AZ97" s="28">
        <f t="shared" si="10"/>
        <v>5.541429957581288</v>
      </c>
      <c r="BA97" s="3">
        <v>6</v>
      </c>
      <c r="BB97" s="28">
        <v>1.7602738912368097</v>
      </c>
      <c r="BC97" s="28">
        <v>1.7116086625155347</v>
      </c>
      <c r="BD97" s="32">
        <f t="shared" ref="BD97:BD148" si="14">AVERAGE(BB97:BC97)</f>
        <v>1.7359412768761722</v>
      </c>
      <c r="BE97" s="3">
        <v>6</v>
      </c>
      <c r="BF97" s="2"/>
      <c r="BG97" s="2"/>
    </row>
    <row r="98" spans="1:59" x14ac:dyDescent="0.2">
      <c r="A98" s="1">
        <v>97</v>
      </c>
      <c r="B98" t="s">
        <v>62</v>
      </c>
      <c r="C98" t="s">
        <v>112</v>
      </c>
      <c r="D98" s="20">
        <v>0.9693518518518518</v>
      </c>
      <c r="E98" s="8">
        <v>44740</v>
      </c>
      <c r="F98" t="s">
        <v>161</v>
      </c>
      <c r="G98" t="s">
        <v>350</v>
      </c>
      <c r="H98" t="s">
        <v>377</v>
      </c>
      <c r="I98" s="23">
        <v>47.896000000000001</v>
      </c>
      <c r="J98" s="4">
        <v>-122.60216666666666</v>
      </c>
      <c r="K98" s="24">
        <v>8</v>
      </c>
      <c r="L98">
        <v>6</v>
      </c>
      <c r="M98" s="25">
        <v>2</v>
      </c>
      <c r="N98">
        <v>51.548000000000002</v>
      </c>
      <c r="O98">
        <v>51.11</v>
      </c>
      <c r="P98">
        <v>10.458399999999999</v>
      </c>
      <c r="Q98" s="2"/>
      <c r="R98" s="26">
        <v>2</v>
      </c>
      <c r="S98" s="2"/>
      <c r="T98">
        <v>29.769500000000001</v>
      </c>
      <c r="U98" s="3"/>
      <c r="V98" s="25">
        <v>2</v>
      </c>
      <c r="W98" s="2"/>
      <c r="X98">
        <v>22.797599999999999</v>
      </c>
      <c r="Y98" s="2"/>
      <c r="Z98" s="5">
        <v>6.5171999999999999</v>
      </c>
      <c r="AA98" s="2"/>
      <c r="AB98" s="7">
        <f t="shared" si="9"/>
        <v>6.5171999999999999</v>
      </c>
      <c r="AC98" s="3">
        <v>2</v>
      </c>
      <c r="AG98" s="26"/>
      <c r="AI98" s="3"/>
      <c r="AJ98" s="3"/>
      <c r="AK98" s="6"/>
      <c r="AL98">
        <v>8.74</v>
      </c>
      <c r="AM98" s="3"/>
      <c r="AN98" s="6"/>
      <c r="AO98" s="26"/>
      <c r="AP98" s="6"/>
      <c r="AQ98" s="1"/>
      <c r="AR98" s="3"/>
      <c r="AU98" s="3"/>
      <c r="AV98" s="3"/>
      <c r="AW98" s="5">
        <v>1.8504</v>
      </c>
      <c r="AX98" s="32"/>
      <c r="AY98" s="32"/>
      <c r="AZ98" s="28"/>
      <c r="BA98" s="3"/>
      <c r="BB98" s="32"/>
      <c r="BC98" s="32"/>
      <c r="BD98" s="32"/>
      <c r="BE98" s="3"/>
      <c r="BF98" s="2"/>
      <c r="BG98" s="2"/>
    </row>
    <row r="99" spans="1:59" x14ac:dyDescent="0.2">
      <c r="A99" s="1">
        <v>98</v>
      </c>
      <c r="B99" t="s">
        <v>62</v>
      </c>
      <c r="C99" t="s">
        <v>112</v>
      </c>
      <c r="D99" s="20">
        <v>0.97024305555555557</v>
      </c>
      <c r="E99" s="8">
        <v>44740</v>
      </c>
      <c r="F99" t="s">
        <v>162</v>
      </c>
      <c r="G99" t="s">
        <v>350</v>
      </c>
      <c r="H99" t="s">
        <v>377</v>
      </c>
      <c r="I99" s="23">
        <v>47.896000000000001</v>
      </c>
      <c r="J99" s="4">
        <v>-122.60216666666666</v>
      </c>
      <c r="K99" s="24">
        <v>8</v>
      </c>
      <c r="L99">
        <v>7</v>
      </c>
      <c r="M99" s="25">
        <v>2</v>
      </c>
      <c r="N99">
        <v>30.047999999999998</v>
      </c>
      <c r="O99">
        <v>29.794</v>
      </c>
      <c r="P99">
        <v>11.110799999999999</v>
      </c>
      <c r="Q99" s="2"/>
      <c r="R99" s="26">
        <v>2</v>
      </c>
      <c r="S99" s="2"/>
      <c r="T99">
        <v>29.413599999999999</v>
      </c>
      <c r="U99" s="3"/>
      <c r="V99" s="25">
        <v>2</v>
      </c>
      <c r="W99" s="2"/>
      <c r="X99">
        <v>22.411100000000001</v>
      </c>
      <c r="Y99" s="2"/>
      <c r="Z99" s="5">
        <v>7.6909000000000001</v>
      </c>
      <c r="AA99" s="2"/>
      <c r="AB99" s="7">
        <f t="shared" si="9"/>
        <v>7.6909000000000001</v>
      </c>
      <c r="AC99" s="3">
        <v>2</v>
      </c>
      <c r="AE99" s="28">
        <v>8.4466724822333568</v>
      </c>
      <c r="AF99" s="28">
        <v>8.4273707303272101</v>
      </c>
      <c r="AG99" s="26"/>
      <c r="AH99" s="4">
        <f t="shared" si="13"/>
        <v>8.4370216062802825</v>
      </c>
      <c r="AI99" s="3"/>
      <c r="AJ99" s="3">
        <v>6</v>
      </c>
      <c r="AK99" s="6"/>
      <c r="AL99">
        <v>8.8640000000000008</v>
      </c>
      <c r="AM99" s="3"/>
      <c r="AN99" s="6"/>
      <c r="AO99" s="26"/>
      <c r="AP99" s="6"/>
      <c r="AQ99" s="1"/>
      <c r="AR99" s="3"/>
      <c r="AU99" s="3"/>
      <c r="AV99" s="3"/>
      <c r="AW99" s="5">
        <v>4.5960000000000001</v>
      </c>
      <c r="AX99" s="28">
        <v>14.901324255680777</v>
      </c>
      <c r="AY99" s="28">
        <v>12.666125617328658</v>
      </c>
      <c r="AZ99" s="28">
        <f t="shared" si="10"/>
        <v>13.783724936504719</v>
      </c>
      <c r="BA99" s="3">
        <v>6</v>
      </c>
      <c r="BB99" s="28">
        <v>1.5722106287502637</v>
      </c>
      <c r="BC99" s="28">
        <v>2.2630153716869694</v>
      </c>
      <c r="BD99" s="32">
        <f t="shared" si="14"/>
        <v>1.9176130002186165</v>
      </c>
      <c r="BE99" s="3">
        <v>6</v>
      </c>
      <c r="BF99" s="2"/>
      <c r="BG99" s="2"/>
    </row>
    <row r="100" spans="1:59" x14ac:dyDescent="0.2">
      <c r="A100" s="1">
        <v>99</v>
      </c>
      <c r="B100" t="s">
        <v>62</v>
      </c>
      <c r="C100" t="s">
        <v>112</v>
      </c>
      <c r="D100" s="20">
        <v>0.97094907407407405</v>
      </c>
      <c r="E100" s="8">
        <v>44740</v>
      </c>
      <c r="F100" t="s">
        <v>163</v>
      </c>
      <c r="G100" t="s">
        <v>350</v>
      </c>
      <c r="H100" t="s">
        <v>377</v>
      </c>
      <c r="I100" s="23">
        <v>47.896000000000001</v>
      </c>
      <c r="J100" s="4">
        <v>-122.60216666666666</v>
      </c>
      <c r="K100" s="24">
        <v>8</v>
      </c>
      <c r="L100">
        <v>8</v>
      </c>
      <c r="M100" s="25">
        <v>2</v>
      </c>
      <c r="N100">
        <v>21.824999999999999</v>
      </c>
      <c r="O100">
        <v>21.640999999999998</v>
      </c>
      <c r="P100">
        <v>11.6921</v>
      </c>
      <c r="Q100" s="2"/>
      <c r="R100" s="26">
        <v>2</v>
      </c>
      <c r="S100" s="2"/>
      <c r="T100">
        <v>29.269300000000001</v>
      </c>
      <c r="U100" s="3"/>
      <c r="V100" s="25">
        <v>2</v>
      </c>
      <c r="W100" s="2"/>
      <c r="X100">
        <v>22.198</v>
      </c>
      <c r="Y100" s="2"/>
      <c r="Z100" s="5">
        <v>8.8754000000000008</v>
      </c>
      <c r="AA100" s="2"/>
      <c r="AB100" s="7">
        <f t="shared" si="9"/>
        <v>8.8754000000000008</v>
      </c>
      <c r="AC100" s="3">
        <v>2</v>
      </c>
      <c r="AE100" s="28">
        <v>10.333091578333944</v>
      </c>
      <c r="AF100" s="28">
        <v>10.286023766185977</v>
      </c>
      <c r="AG100" s="26"/>
      <c r="AH100" s="4">
        <f t="shared" si="13"/>
        <v>10.30955767225996</v>
      </c>
      <c r="AI100" s="3"/>
      <c r="AJ100" s="3">
        <v>6</v>
      </c>
      <c r="AK100" s="6"/>
      <c r="AL100">
        <v>8.9890000000000008</v>
      </c>
      <c r="AM100" s="3"/>
      <c r="AN100" s="6"/>
      <c r="AO100" s="26"/>
      <c r="AP100" s="6"/>
      <c r="AQ100" s="33">
        <v>4.9599383475773067</v>
      </c>
      <c r="AR100" s="33">
        <v>0.20818244156318477</v>
      </c>
      <c r="AS100" s="33">
        <v>0.36463615219543866</v>
      </c>
      <c r="AT100" s="33">
        <v>0.88617611110299488</v>
      </c>
      <c r="AU100" s="33">
        <v>13.352293562064768</v>
      </c>
      <c r="AV100" s="3">
        <v>2</v>
      </c>
      <c r="AW100" s="5">
        <v>7.8487999999999998</v>
      </c>
      <c r="AX100" s="28">
        <v>22.421836340969669</v>
      </c>
      <c r="AY100" s="28">
        <v>22.945711021833443</v>
      </c>
      <c r="AZ100" s="28">
        <f t="shared" si="10"/>
        <v>22.683773681401554</v>
      </c>
      <c r="BA100" s="3">
        <v>3</v>
      </c>
      <c r="BB100" s="28">
        <v>4.4295575225027939</v>
      </c>
      <c r="BC100" s="28">
        <v>5.6957757658705139</v>
      </c>
      <c r="BD100" s="32">
        <f t="shared" si="14"/>
        <v>5.0626666441866544</v>
      </c>
      <c r="BE100" s="3">
        <v>3</v>
      </c>
      <c r="BF100" s="2"/>
      <c r="BG100" s="2"/>
    </row>
    <row r="101" spans="1:59" x14ac:dyDescent="0.2">
      <c r="A101" s="1">
        <v>100</v>
      </c>
      <c r="B101" t="s">
        <v>62</v>
      </c>
      <c r="C101" t="s">
        <v>112</v>
      </c>
      <c r="D101" s="20">
        <v>0.97164351851851849</v>
      </c>
      <c r="E101" s="8">
        <v>44740</v>
      </c>
      <c r="F101" t="s">
        <v>164</v>
      </c>
      <c r="G101" t="s">
        <v>350</v>
      </c>
      <c r="H101" t="s">
        <v>377</v>
      </c>
      <c r="I101" s="23">
        <v>47.896000000000001</v>
      </c>
      <c r="J101" s="4">
        <v>-122.60216666666666</v>
      </c>
      <c r="K101" s="24">
        <v>8</v>
      </c>
      <c r="L101">
        <v>9</v>
      </c>
      <c r="M101" s="25">
        <v>2</v>
      </c>
      <c r="N101">
        <v>10.076000000000001</v>
      </c>
      <c r="O101">
        <v>9.9909999999999997</v>
      </c>
      <c r="P101">
        <v>12.540900000000001</v>
      </c>
      <c r="Q101" s="2"/>
      <c r="R101" s="26">
        <v>2</v>
      </c>
      <c r="S101" s="2"/>
      <c r="T101">
        <v>28.935400000000001</v>
      </c>
      <c r="U101" s="3"/>
      <c r="V101" s="25">
        <v>2</v>
      </c>
      <c r="W101" s="2"/>
      <c r="X101">
        <v>21.785900000000002</v>
      </c>
      <c r="Y101" s="2"/>
      <c r="Z101" s="5">
        <v>9.6937999999999995</v>
      </c>
      <c r="AA101" s="2"/>
      <c r="AB101" s="7">
        <f t="shared" si="9"/>
        <v>9.6937999999999995</v>
      </c>
      <c r="AC101" s="3">
        <v>2</v>
      </c>
      <c r="AE101" s="28">
        <v>10.665203257830296</v>
      </c>
      <c r="AF101" s="28">
        <v>10.702961322494824</v>
      </c>
      <c r="AG101" s="26"/>
      <c r="AH101" s="4">
        <f t="shared" si="13"/>
        <v>10.684082290162561</v>
      </c>
      <c r="AI101"/>
      <c r="AJ101" s="3">
        <v>6</v>
      </c>
      <c r="AK101" s="6"/>
      <c r="AL101">
        <v>9.0909999999999993</v>
      </c>
      <c r="AM101" s="3"/>
      <c r="AN101" s="6"/>
      <c r="AO101"/>
      <c r="AP101" s="6"/>
      <c r="AQ101" s="33">
        <v>4.1101664623812999</v>
      </c>
      <c r="AR101" s="33">
        <v>0.17770731760409053</v>
      </c>
      <c r="AS101" s="33">
        <v>0.21846980277574871</v>
      </c>
      <c r="AT101" s="33">
        <v>0.7530082498173849</v>
      </c>
      <c r="AU101" s="33">
        <v>11.401924214024836</v>
      </c>
      <c r="AV101" s="3">
        <v>2</v>
      </c>
      <c r="AW101" s="5">
        <v>9.6404999999999994</v>
      </c>
      <c r="AX101" s="28">
        <v>26.403283915534377</v>
      </c>
      <c r="AY101" s="28">
        <v>39.290601064783303</v>
      </c>
      <c r="AZ101" s="28"/>
      <c r="BA101" s="3">
        <v>4</v>
      </c>
      <c r="BB101" s="28">
        <v>-1.9737804789633502</v>
      </c>
      <c r="BC101" s="28">
        <v>-11.280911779749269</v>
      </c>
      <c r="BD101" s="32"/>
      <c r="BE101" s="3">
        <v>4</v>
      </c>
      <c r="BF101" s="2"/>
      <c r="BG101" s="2"/>
    </row>
    <row r="102" spans="1:59" x14ac:dyDescent="0.2">
      <c r="A102" s="1">
        <v>101</v>
      </c>
      <c r="B102" t="s">
        <v>62</v>
      </c>
      <c r="C102" t="s">
        <v>112</v>
      </c>
      <c r="D102" s="20">
        <v>0.97229166666666667</v>
      </c>
      <c r="E102" s="8">
        <v>44740</v>
      </c>
      <c r="F102" t="s">
        <v>165</v>
      </c>
      <c r="G102" t="s">
        <v>350</v>
      </c>
      <c r="H102" t="s">
        <v>377</v>
      </c>
      <c r="I102" s="23">
        <v>47.896000000000001</v>
      </c>
      <c r="J102" s="4">
        <v>-122.60216666666666</v>
      </c>
      <c r="K102" s="24">
        <v>8</v>
      </c>
      <c r="L102">
        <v>10</v>
      </c>
      <c r="M102" s="25">
        <v>2</v>
      </c>
      <c r="N102">
        <v>4.9800000000000004</v>
      </c>
      <c r="O102">
        <v>4.9379999999999997</v>
      </c>
      <c r="P102">
        <v>12.9657</v>
      </c>
      <c r="Q102" s="2"/>
      <c r="R102" s="26">
        <v>2</v>
      </c>
      <c r="S102" s="2"/>
      <c r="T102">
        <v>28.766200000000001</v>
      </c>
      <c r="U102" s="3"/>
      <c r="V102" s="25">
        <v>2</v>
      </c>
      <c r="W102" s="2"/>
      <c r="X102">
        <v>21.575800000000001</v>
      </c>
      <c r="Y102" s="2"/>
      <c r="Z102" s="5">
        <v>10.0059</v>
      </c>
      <c r="AA102" s="2"/>
      <c r="AB102" s="7">
        <f t="shared" si="9"/>
        <v>10.0059</v>
      </c>
      <c r="AC102" s="3">
        <v>2</v>
      </c>
      <c r="AE102" s="28">
        <v>10.938794017613697</v>
      </c>
      <c r="AF102" s="28">
        <v>10.928515167654687</v>
      </c>
      <c r="AG102" s="26"/>
      <c r="AH102" s="4">
        <f t="shared" si="13"/>
        <v>10.933654592634191</v>
      </c>
      <c r="AI102" s="3"/>
      <c r="AJ102" s="3">
        <v>6</v>
      </c>
      <c r="AK102" s="6"/>
      <c r="AL102">
        <v>9.1460000000000008</v>
      </c>
      <c r="AM102" s="3"/>
      <c r="AN102" s="6"/>
      <c r="AO102" s="26"/>
      <c r="AP102" s="6"/>
      <c r="AQ102" s="1"/>
      <c r="AR102" s="3"/>
      <c r="AU102" s="3"/>
      <c r="AV102" s="3"/>
      <c r="AW102" s="5">
        <v>10.8832</v>
      </c>
      <c r="AX102" s="28">
        <v>11.420468042830345</v>
      </c>
      <c r="AY102" s="28">
        <v>30.908606170962859</v>
      </c>
      <c r="AZ102" s="28"/>
      <c r="BA102" s="3">
        <v>4</v>
      </c>
      <c r="BB102" s="28">
        <v>14.272630399080564</v>
      </c>
      <c r="BC102" s="28">
        <v>-7.1109002370617747</v>
      </c>
      <c r="BD102" s="32"/>
      <c r="BE102" s="3">
        <v>4</v>
      </c>
      <c r="BF102" s="2"/>
      <c r="BG102" s="2"/>
    </row>
    <row r="103" spans="1:59" x14ac:dyDescent="0.2">
      <c r="A103" s="1">
        <v>102</v>
      </c>
      <c r="B103" t="s">
        <v>62</v>
      </c>
      <c r="C103" t="s">
        <v>112</v>
      </c>
      <c r="D103" s="20">
        <v>0.97280092592592593</v>
      </c>
      <c r="E103" s="8">
        <v>44740</v>
      </c>
      <c r="F103" t="s">
        <v>166</v>
      </c>
      <c r="G103" t="s">
        <v>350</v>
      </c>
      <c r="H103" t="s">
        <v>377</v>
      </c>
      <c r="I103" s="23">
        <v>47.896000000000001</v>
      </c>
      <c r="J103" s="4">
        <v>-122.60216666666666</v>
      </c>
      <c r="K103" s="24">
        <v>8</v>
      </c>
      <c r="L103">
        <v>11</v>
      </c>
      <c r="M103" s="25">
        <v>2</v>
      </c>
      <c r="N103">
        <v>3.5659999999999998</v>
      </c>
      <c r="O103">
        <v>3.536</v>
      </c>
      <c r="P103">
        <v>12.988799999999999</v>
      </c>
      <c r="Q103" s="2"/>
      <c r="R103" s="26">
        <v>2</v>
      </c>
      <c r="S103" s="2"/>
      <c r="T103">
        <v>28.747800000000002</v>
      </c>
      <c r="U103" s="3"/>
      <c r="V103" s="25">
        <v>2</v>
      </c>
      <c r="W103" s="2"/>
      <c r="X103">
        <v>21.557099999999998</v>
      </c>
      <c r="Y103" s="2"/>
      <c r="Z103" s="5">
        <v>10.0023</v>
      </c>
      <c r="AA103" s="2"/>
      <c r="AB103" s="7">
        <f t="shared" si="9"/>
        <v>10.0023</v>
      </c>
      <c r="AC103" s="3">
        <v>2</v>
      </c>
      <c r="AG103" s="26"/>
      <c r="AI103"/>
      <c r="AJ103"/>
      <c r="AK103" s="6"/>
      <c r="AL103">
        <v>9.1519999999999992</v>
      </c>
      <c r="AM103" s="3"/>
      <c r="AN103" s="6"/>
      <c r="AO103"/>
      <c r="AP103" s="6"/>
      <c r="AQ103" s="1"/>
      <c r="AR103" s="3"/>
      <c r="AU103" s="3"/>
      <c r="AV103" s="3"/>
      <c r="AW103" s="5">
        <v>9.6166</v>
      </c>
      <c r="AX103" s="32"/>
      <c r="AY103" s="32"/>
      <c r="AZ103" s="28"/>
      <c r="BA103" s="3"/>
      <c r="BB103" s="32"/>
      <c r="BC103" s="32"/>
      <c r="BD103" s="32"/>
      <c r="BE103" s="3"/>
      <c r="BF103" s="2"/>
      <c r="BG103" s="2"/>
    </row>
    <row r="104" spans="1:59" x14ac:dyDescent="0.2">
      <c r="A104" s="1">
        <v>103</v>
      </c>
      <c r="B104" t="s">
        <v>62</v>
      </c>
      <c r="C104" t="s">
        <v>112</v>
      </c>
      <c r="D104" s="20">
        <v>0.97290509259259261</v>
      </c>
      <c r="E104" s="8">
        <v>44740</v>
      </c>
      <c r="F104" t="s">
        <v>167</v>
      </c>
      <c r="G104" t="s">
        <v>350</v>
      </c>
      <c r="H104" t="s">
        <v>377</v>
      </c>
      <c r="I104" s="23">
        <v>47.896000000000001</v>
      </c>
      <c r="J104" s="4">
        <v>-122.60216666666666</v>
      </c>
      <c r="K104" s="24">
        <v>8</v>
      </c>
      <c r="L104">
        <v>12</v>
      </c>
      <c r="M104" s="25">
        <v>2</v>
      </c>
      <c r="N104">
        <v>3.5979999999999999</v>
      </c>
      <c r="O104">
        <v>3.5680000000000001</v>
      </c>
      <c r="P104">
        <v>12.9854</v>
      </c>
      <c r="Q104" s="2"/>
      <c r="R104" s="26">
        <v>2</v>
      </c>
      <c r="S104" s="2"/>
      <c r="T104">
        <v>28.751300000000001</v>
      </c>
      <c r="U104" s="3"/>
      <c r="V104" s="25">
        <v>2</v>
      </c>
      <c r="W104" s="2"/>
      <c r="X104">
        <v>21.560500000000001</v>
      </c>
      <c r="Y104" s="2"/>
      <c r="Z104" s="5">
        <v>10.046900000000001</v>
      </c>
      <c r="AA104" s="2"/>
      <c r="AB104" s="7">
        <f t="shared" si="9"/>
        <v>10.046900000000001</v>
      </c>
      <c r="AC104" s="3">
        <v>2</v>
      </c>
      <c r="AE104" s="28">
        <v>10.923530024321735</v>
      </c>
      <c r="AF104" s="28">
        <v>10.92194914019132</v>
      </c>
      <c r="AG104" s="26"/>
      <c r="AH104" s="4">
        <f t="shared" si="13"/>
        <v>10.922739582256527</v>
      </c>
      <c r="AI104" s="3"/>
      <c r="AJ104" s="3">
        <v>6</v>
      </c>
      <c r="AK104" s="6"/>
      <c r="AL104">
        <v>9.1530000000000005</v>
      </c>
      <c r="AM104" s="3"/>
      <c r="AN104" s="6"/>
      <c r="AO104" s="26"/>
      <c r="AP104" s="6"/>
      <c r="AQ104" s="33">
        <v>3.5179833462137817</v>
      </c>
      <c r="AR104" s="33">
        <v>0.15741794523983443</v>
      </c>
      <c r="AS104" s="33">
        <v>0.12468622801720639</v>
      </c>
      <c r="AT104" s="33">
        <v>0.7121313828098369</v>
      </c>
      <c r="AU104" s="33">
        <v>10.356924919844168</v>
      </c>
      <c r="AV104" s="3">
        <v>2</v>
      </c>
      <c r="AW104" s="5">
        <v>9.5861000000000001</v>
      </c>
      <c r="AX104" s="28">
        <v>38.661951447746766</v>
      </c>
      <c r="AY104" s="28">
        <v>21.583636851587624</v>
      </c>
      <c r="AZ104" s="28"/>
      <c r="BA104" s="3">
        <v>4</v>
      </c>
      <c r="BB104" s="28">
        <v>-14.337747594954058</v>
      </c>
      <c r="BC104" s="28">
        <v>4.5306599254365789</v>
      </c>
      <c r="BD104" s="32"/>
      <c r="BE104" s="3">
        <v>4</v>
      </c>
      <c r="BF104" s="2"/>
      <c r="BG104" s="2"/>
    </row>
    <row r="105" spans="1:59" x14ac:dyDescent="0.2">
      <c r="A105" s="1">
        <v>104</v>
      </c>
      <c r="B105" t="s">
        <v>62</v>
      </c>
      <c r="C105" t="s">
        <v>168</v>
      </c>
      <c r="D105" s="20">
        <v>0.66861111111111116</v>
      </c>
      <c r="E105" s="8">
        <v>44741</v>
      </c>
      <c r="F105" t="s">
        <v>169</v>
      </c>
      <c r="G105" t="s">
        <v>351</v>
      </c>
      <c r="H105" t="s">
        <v>378</v>
      </c>
      <c r="I105" s="23">
        <v>47.802</v>
      </c>
      <c r="J105" s="4">
        <v>-122.717</v>
      </c>
      <c r="K105" s="24">
        <v>10</v>
      </c>
      <c r="L105">
        <v>1</v>
      </c>
      <c r="M105" s="25">
        <v>2</v>
      </c>
      <c r="N105">
        <v>53.320999999999998</v>
      </c>
      <c r="O105">
        <v>52.866999999999997</v>
      </c>
      <c r="P105">
        <v>10.161099999999999</v>
      </c>
      <c r="Q105" s="2"/>
      <c r="R105" s="26">
        <v>2</v>
      </c>
      <c r="S105" s="2"/>
      <c r="T105">
        <v>29.865300000000001</v>
      </c>
      <c r="U105" s="3"/>
      <c r="V105" s="25">
        <v>2</v>
      </c>
      <c r="W105" s="2"/>
      <c r="X105">
        <v>22.9208</v>
      </c>
      <c r="Y105" s="2"/>
      <c r="Z105" s="5">
        <v>5.8139000000000003</v>
      </c>
      <c r="AA105" s="2"/>
      <c r="AB105" s="7">
        <f t="shared" si="9"/>
        <v>5.8139000000000003</v>
      </c>
      <c r="AC105" s="3">
        <v>2</v>
      </c>
      <c r="AE105" s="28">
        <v>6.2004558026809988</v>
      </c>
      <c r="AG105" s="26"/>
      <c r="AH105" s="4">
        <f>AE105</f>
        <v>6.2004558026809988</v>
      </c>
      <c r="AI105"/>
      <c r="AJ105" s="3">
        <v>2</v>
      </c>
      <c r="AK105" s="6"/>
      <c r="AL105">
        <v>8.67</v>
      </c>
      <c r="AM105" s="3"/>
      <c r="AN105" s="6"/>
      <c r="AO105"/>
      <c r="AP105" s="6"/>
      <c r="AQ105" s="33">
        <v>21.062908719990261</v>
      </c>
      <c r="AR105" s="33">
        <v>0.51903685663501331</v>
      </c>
      <c r="AS105" s="33">
        <v>1.9934498886454022</v>
      </c>
      <c r="AT105" s="33">
        <v>2.117727289797906</v>
      </c>
      <c r="AU105" s="33">
        <v>36.832535836133431</v>
      </c>
      <c r="AV105" s="3">
        <v>2</v>
      </c>
      <c r="AW105" s="5">
        <v>1.4737</v>
      </c>
      <c r="AX105" s="28">
        <v>5.5879965958802913</v>
      </c>
      <c r="AY105" s="28"/>
      <c r="AZ105" s="28">
        <f t="shared" si="10"/>
        <v>5.5879965958802913</v>
      </c>
      <c r="BA105" s="3">
        <v>2</v>
      </c>
      <c r="BB105" s="28">
        <v>2.6487708463352289</v>
      </c>
      <c r="BC105" s="32"/>
      <c r="BD105" s="32">
        <f t="shared" si="14"/>
        <v>2.6487708463352289</v>
      </c>
      <c r="BE105" s="3">
        <v>2</v>
      </c>
      <c r="BF105" s="2"/>
      <c r="BG105" s="2"/>
    </row>
    <row r="106" spans="1:59" x14ac:dyDescent="0.2">
      <c r="A106" s="1">
        <v>105</v>
      </c>
      <c r="B106" t="s">
        <v>62</v>
      </c>
      <c r="C106" t="s">
        <v>168</v>
      </c>
      <c r="D106" s="20">
        <v>0.66871527777777784</v>
      </c>
      <c r="E106" s="8">
        <v>44741</v>
      </c>
      <c r="F106" t="s">
        <v>170</v>
      </c>
      <c r="G106" t="s">
        <v>351</v>
      </c>
      <c r="H106" t="s">
        <v>378</v>
      </c>
      <c r="I106" s="23">
        <v>47.802</v>
      </c>
      <c r="J106" s="4">
        <v>-122.717</v>
      </c>
      <c r="K106" s="24">
        <v>10</v>
      </c>
      <c r="L106">
        <v>2</v>
      </c>
      <c r="M106" s="25">
        <v>2</v>
      </c>
      <c r="N106">
        <v>53.311999999999998</v>
      </c>
      <c r="O106">
        <v>52.859000000000002</v>
      </c>
      <c r="P106">
        <v>10.1442</v>
      </c>
      <c r="Q106" s="2"/>
      <c r="R106" s="26">
        <v>2</v>
      </c>
      <c r="S106" s="2"/>
      <c r="T106">
        <v>29.857099999999999</v>
      </c>
      <c r="U106" s="3"/>
      <c r="V106" s="25">
        <v>2</v>
      </c>
      <c r="W106" s="2"/>
      <c r="X106">
        <v>22.917100000000001</v>
      </c>
      <c r="Y106" s="2"/>
      <c r="Z106" s="5">
        <v>5.8201999999999998</v>
      </c>
      <c r="AA106" s="2"/>
      <c r="AB106" s="7">
        <f t="shared" si="9"/>
        <v>5.8201999999999998</v>
      </c>
      <c r="AC106" s="3">
        <v>2</v>
      </c>
      <c r="AG106" s="26"/>
      <c r="AI106" s="3"/>
      <c r="AJ106" s="3"/>
      <c r="AK106" s="6"/>
      <c r="AL106">
        <v>8.6690000000000005</v>
      </c>
      <c r="AM106" s="3"/>
      <c r="AN106" s="6"/>
      <c r="AO106" s="26"/>
      <c r="AP106" s="6"/>
      <c r="AQ106" s="1"/>
      <c r="AR106" s="3"/>
      <c r="AU106" s="3"/>
      <c r="AV106" s="3"/>
      <c r="AW106" s="5">
        <v>1.4796</v>
      </c>
      <c r="AX106" s="32"/>
      <c r="AY106" s="32"/>
      <c r="AZ106" s="28"/>
      <c r="BA106" s="3"/>
      <c r="BB106" s="32"/>
      <c r="BC106" s="32"/>
      <c r="BD106" s="32"/>
      <c r="BE106" s="3"/>
      <c r="BF106" s="2"/>
      <c r="BG106" s="2"/>
    </row>
    <row r="107" spans="1:59" x14ac:dyDescent="0.2">
      <c r="A107" s="1">
        <v>106</v>
      </c>
      <c r="B107" t="s">
        <v>62</v>
      </c>
      <c r="C107" t="s">
        <v>168</v>
      </c>
      <c r="D107" s="20">
        <v>0.66949074074074078</v>
      </c>
      <c r="E107" s="8">
        <v>44741</v>
      </c>
      <c r="F107" t="s">
        <v>171</v>
      </c>
      <c r="G107" t="s">
        <v>351</v>
      </c>
      <c r="H107" t="s">
        <v>378</v>
      </c>
      <c r="I107" s="23">
        <v>47.802</v>
      </c>
      <c r="J107" s="4">
        <v>-122.717</v>
      </c>
      <c r="K107" s="24">
        <v>10</v>
      </c>
      <c r="L107">
        <v>3</v>
      </c>
      <c r="M107" s="25">
        <v>2</v>
      </c>
      <c r="N107">
        <v>40.392000000000003</v>
      </c>
      <c r="O107">
        <v>40.049999999999997</v>
      </c>
      <c r="P107">
        <v>10.064</v>
      </c>
      <c r="Q107" s="2"/>
      <c r="R107" s="26">
        <v>2</v>
      </c>
      <c r="S107" s="2"/>
      <c r="T107">
        <v>29.7273</v>
      </c>
      <c r="U107" s="3"/>
      <c r="V107" s="25">
        <v>2</v>
      </c>
      <c r="W107" s="2"/>
      <c r="X107">
        <v>22.828600000000002</v>
      </c>
      <c r="Y107" s="2"/>
      <c r="Z107" s="5">
        <v>5.5186000000000002</v>
      </c>
      <c r="AA107" s="2"/>
      <c r="AB107" s="7">
        <f t="shared" si="9"/>
        <v>5.5186000000000002</v>
      </c>
      <c r="AC107" s="3">
        <v>2</v>
      </c>
      <c r="AE107" s="28">
        <v>5.9066805695133322</v>
      </c>
      <c r="AG107" s="26"/>
      <c r="AH107" s="4">
        <f t="shared" ref="AH107:AH126" si="15">AE107</f>
        <v>5.9066805695133322</v>
      </c>
      <c r="AI107"/>
      <c r="AJ107" s="3">
        <v>2</v>
      </c>
      <c r="AK107" s="6"/>
      <c r="AL107">
        <v>8.6240000000000006</v>
      </c>
      <c r="AM107" s="3"/>
      <c r="AN107" s="6"/>
      <c r="AO107"/>
      <c r="AP107" s="6"/>
      <c r="AQ107" s="1"/>
      <c r="AR107" s="3"/>
      <c r="AU107" s="3"/>
      <c r="AV107" s="3"/>
      <c r="AW107" s="5">
        <v>1.5166999999999999</v>
      </c>
      <c r="AZ107" s="28"/>
      <c r="BA107" s="3"/>
      <c r="BC107" s="32"/>
      <c r="BD107" s="32"/>
      <c r="BE107" s="3"/>
      <c r="BF107" s="2"/>
      <c r="BG107" s="2"/>
    </row>
    <row r="108" spans="1:59" x14ac:dyDescent="0.2">
      <c r="A108" s="1">
        <v>107</v>
      </c>
      <c r="B108" t="s">
        <v>62</v>
      </c>
      <c r="C108" t="s">
        <v>168</v>
      </c>
      <c r="D108" s="20">
        <v>0.67019675925925926</v>
      </c>
      <c r="E108" s="8">
        <v>44741</v>
      </c>
      <c r="F108" t="s">
        <v>172</v>
      </c>
      <c r="G108" t="s">
        <v>351</v>
      </c>
      <c r="H108" t="s">
        <v>378</v>
      </c>
      <c r="I108" s="4">
        <v>47.802</v>
      </c>
      <c r="J108" s="4">
        <v>-122.717</v>
      </c>
      <c r="K108" s="24">
        <v>10</v>
      </c>
      <c r="L108">
        <v>4</v>
      </c>
      <c r="M108" s="25">
        <v>2</v>
      </c>
      <c r="N108">
        <v>30.526</v>
      </c>
      <c r="O108">
        <v>30.268000000000001</v>
      </c>
      <c r="P108">
        <v>10.5913</v>
      </c>
      <c r="Q108" s="2"/>
      <c r="R108" s="26">
        <v>2</v>
      </c>
      <c r="S108" s="2"/>
      <c r="T108">
        <v>29.614899999999999</v>
      </c>
      <c r="U108" s="4"/>
      <c r="V108" s="25">
        <v>2</v>
      </c>
      <c r="W108" s="2"/>
      <c r="X108">
        <v>22.655000000000001</v>
      </c>
      <c r="Y108" s="2"/>
      <c r="Z108" s="5">
        <v>6.4627999999999997</v>
      </c>
      <c r="AA108" s="2"/>
      <c r="AB108" s="7">
        <f t="shared" si="9"/>
        <v>6.4627999999999997</v>
      </c>
      <c r="AC108" s="3">
        <v>2</v>
      </c>
      <c r="AE108" s="28">
        <v>6.9957786224423231</v>
      </c>
      <c r="AG108" s="26"/>
      <c r="AH108" s="4">
        <f t="shared" si="15"/>
        <v>6.9957786224423231</v>
      </c>
      <c r="AJ108" s="1">
        <v>2</v>
      </c>
      <c r="AK108" s="6"/>
      <c r="AL108">
        <v>8.7490000000000006</v>
      </c>
      <c r="AN108" s="6"/>
      <c r="AP108" s="6"/>
      <c r="AU108" s="34"/>
      <c r="AV108" s="34"/>
      <c r="AW108" s="5">
        <v>2.8921999999999999</v>
      </c>
      <c r="AX108" s="28">
        <v>8.8476612768104612</v>
      </c>
      <c r="AY108" s="28"/>
      <c r="AZ108" s="28">
        <f t="shared" si="10"/>
        <v>8.8476612768104612</v>
      </c>
      <c r="BA108" s="1">
        <v>2</v>
      </c>
      <c r="BB108" s="28">
        <v>2.2438948811729365</v>
      </c>
      <c r="BD108" s="32">
        <f t="shared" si="14"/>
        <v>2.2438948811729365</v>
      </c>
      <c r="BE108" s="1">
        <v>2</v>
      </c>
      <c r="BF108" s="2"/>
      <c r="BG108" s="2"/>
    </row>
    <row r="109" spans="1:59" x14ac:dyDescent="0.2">
      <c r="A109" s="1">
        <v>108</v>
      </c>
      <c r="B109" t="s">
        <v>62</v>
      </c>
      <c r="C109" t="s">
        <v>168</v>
      </c>
      <c r="D109" s="20">
        <v>0.67087962962962966</v>
      </c>
      <c r="E109" s="8">
        <v>44741</v>
      </c>
      <c r="F109" t="s">
        <v>173</v>
      </c>
      <c r="G109" t="s">
        <v>351</v>
      </c>
      <c r="H109" t="s">
        <v>378</v>
      </c>
      <c r="I109" s="4">
        <v>47.802</v>
      </c>
      <c r="J109" s="4">
        <v>-122.717</v>
      </c>
      <c r="K109" s="24">
        <v>10</v>
      </c>
      <c r="L109">
        <v>5</v>
      </c>
      <c r="M109" s="25">
        <v>2</v>
      </c>
      <c r="N109">
        <v>20.399000000000001</v>
      </c>
      <c r="O109">
        <v>20.227</v>
      </c>
      <c r="P109">
        <v>11.8177</v>
      </c>
      <c r="Q109" s="2"/>
      <c r="R109" s="26">
        <v>2</v>
      </c>
      <c r="S109" s="2"/>
      <c r="T109">
        <v>29.086300000000001</v>
      </c>
      <c r="U109" s="4"/>
      <c r="V109" s="25">
        <v>2</v>
      </c>
      <c r="W109" s="2"/>
      <c r="X109">
        <v>22.033899999999999</v>
      </c>
      <c r="Y109" s="2"/>
      <c r="Z109" s="5">
        <v>8.0135000000000005</v>
      </c>
      <c r="AA109" s="2"/>
      <c r="AB109" s="7">
        <f t="shared" si="9"/>
        <v>8.0135000000000005</v>
      </c>
      <c r="AC109" s="3">
        <v>2</v>
      </c>
      <c r="AG109" s="26"/>
      <c r="AJ109" s="1"/>
      <c r="AK109" s="6"/>
      <c r="AL109">
        <v>8.9339999999999993</v>
      </c>
      <c r="AN109" s="6"/>
      <c r="AP109" s="6"/>
      <c r="AU109" s="34"/>
      <c r="AV109" s="34"/>
      <c r="AW109" s="5">
        <v>5.8632999999999997</v>
      </c>
      <c r="AZ109" s="28"/>
      <c r="BD109" s="32"/>
      <c r="BF109" s="2"/>
      <c r="BG109" s="2"/>
    </row>
    <row r="110" spans="1:59" x14ac:dyDescent="0.2">
      <c r="A110" s="1">
        <v>109</v>
      </c>
      <c r="B110" t="s">
        <v>62</v>
      </c>
      <c r="C110" t="s">
        <v>168</v>
      </c>
      <c r="D110" s="20">
        <v>0.67099537037037038</v>
      </c>
      <c r="E110" s="8">
        <v>44741</v>
      </c>
      <c r="F110" t="s">
        <v>174</v>
      </c>
      <c r="G110" t="s">
        <v>351</v>
      </c>
      <c r="H110" t="s">
        <v>378</v>
      </c>
      <c r="I110" s="4">
        <v>47.802</v>
      </c>
      <c r="J110" s="4">
        <v>-122.717</v>
      </c>
      <c r="K110" s="24">
        <v>10</v>
      </c>
      <c r="L110">
        <v>6</v>
      </c>
      <c r="M110" s="25">
        <v>2</v>
      </c>
      <c r="N110">
        <v>20.414000000000001</v>
      </c>
      <c r="O110">
        <v>20.242000000000001</v>
      </c>
      <c r="P110">
        <v>11.8262</v>
      </c>
      <c r="Q110" s="2"/>
      <c r="R110" s="26">
        <v>2</v>
      </c>
      <c r="S110" s="2"/>
      <c r="T110">
        <v>29.084199999999999</v>
      </c>
      <c r="U110" s="4"/>
      <c r="V110" s="25">
        <v>2</v>
      </c>
      <c r="W110" s="2"/>
      <c r="X110">
        <v>22.0307</v>
      </c>
      <c r="Y110" s="2"/>
      <c r="Z110" s="5">
        <v>8.0056999999999992</v>
      </c>
      <c r="AA110" s="2"/>
      <c r="AB110" s="7">
        <f t="shared" si="9"/>
        <v>8.0056999999999992</v>
      </c>
      <c r="AC110" s="3">
        <v>2</v>
      </c>
      <c r="AE110" s="28">
        <v>8.7564823679436739</v>
      </c>
      <c r="AG110" s="26"/>
      <c r="AH110" s="4">
        <f t="shared" si="15"/>
        <v>8.7564823679436739</v>
      </c>
      <c r="AJ110" s="1">
        <v>2</v>
      </c>
      <c r="AK110" s="6"/>
      <c r="AL110">
        <v>8.9350000000000005</v>
      </c>
      <c r="AN110" s="6"/>
      <c r="AP110" s="6"/>
      <c r="AQ110" s="33">
        <v>8.8450365551984405</v>
      </c>
      <c r="AR110" s="33">
        <v>0.27847457691745797</v>
      </c>
      <c r="AS110" s="33">
        <v>1.0402123120931743</v>
      </c>
      <c r="AT110" s="33">
        <v>1.2560111550523496</v>
      </c>
      <c r="AU110" s="33">
        <v>19.701243129997568</v>
      </c>
      <c r="AV110" s="1">
        <v>2</v>
      </c>
      <c r="AW110" s="5">
        <v>6.1988000000000003</v>
      </c>
      <c r="AX110" s="28">
        <v>17.183089532331895</v>
      </c>
      <c r="AY110" s="28"/>
      <c r="AZ110" s="28">
        <f t="shared" si="10"/>
        <v>17.183089532331895</v>
      </c>
      <c r="BA110" s="1">
        <v>2</v>
      </c>
      <c r="BB110" s="28">
        <v>3.3620292581943159</v>
      </c>
      <c r="BD110" s="32">
        <f t="shared" si="14"/>
        <v>3.3620292581943159</v>
      </c>
      <c r="BE110" s="1">
        <v>2</v>
      </c>
      <c r="BF110" s="2"/>
      <c r="BG110" s="2"/>
    </row>
    <row r="111" spans="1:59" x14ac:dyDescent="0.2">
      <c r="A111" s="1">
        <v>110</v>
      </c>
      <c r="B111" t="s">
        <v>62</v>
      </c>
      <c r="C111" t="s">
        <v>168</v>
      </c>
      <c r="D111" s="20">
        <v>0.67167824074074067</v>
      </c>
      <c r="E111" s="8">
        <v>44741</v>
      </c>
      <c r="F111" t="s">
        <v>175</v>
      </c>
      <c r="G111" t="s">
        <v>351</v>
      </c>
      <c r="H111" t="s">
        <v>378</v>
      </c>
      <c r="I111" s="4">
        <v>47.802</v>
      </c>
      <c r="J111" s="4">
        <v>-122.717</v>
      </c>
      <c r="K111" s="24">
        <v>10</v>
      </c>
      <c r="L111">
        <v>7</v>
      </c>
      <c r="M111" s="25">
        <v>2</v>
      </c>
      <c r="N111">
        <v>10.379</v>
      </c>
      <c r="O111">
        <v>10.292</v>
      </c>
      <c r="P111">
        <v>12.7323</v>
      </c>
      <c r="Q111" s="2"/>
      <c r="R111" s="26">
        <v>2</v>
      </c>
      <c r="S111" s="2"/>
      <c r="T111">
        <v>28.5732</v>
      </c>
      <c r="U111" s="4"/>
      <c r="V111" s="25">
        <v>2</v>
      </c>
      <c r="W111" s="2"/>
      <c r="X111">
        <v>21.470400000000001</v>
      </c>
      <c r="Y111" s="2"/>
      <c r="Z111" s="5">
        <v>8.8848000000000003</v>
      </c>
      <c r="AA111" s="2"/>
      <c r="AB111" s="7">
        <f t="shared" si="9"/>
        <v>8.8848000000000003</v>
      </c>
      <c r="AC111" s="3">
        <v>2</v>
      </c>
      <c r="AE111" s="28">
        <v>9.5871233574326453</v>
      </c>
      <c r="AG111" s="26"/>
      <c r="AH111" s="4">
        <f t="shared" si="15"/>
        <v>9.5871233574326453</v>
      </c>
      <c r="AJ111" s="1">
        <v>2</v>
      </c>
      <c r="AK111" s="6"/>
      <c r="AL111">
        <v>9.0370000000000008</v>
      </c>
      <c r="AN111" s="6"/>
      <c r="AP111" s="6"/>
      <c r="AQ111" s="33">
        <v>4.1330096333089852</v>
      </c>
      <c r="AR111" s="33">
        <v>0.15238690284879475</v>
      </c>
      <c r="AS111" s="33">
        <v>0.31173203272461653</v>
      </c>
      <c r="AT111" s="33">
        <v>0.86912952899926954</v>
      </c>
      <c r="AU111" s="33">
        <v>14.098073358802043</v>
      </c>
      <c r="AV111" s="1">
        <v>2</v>
      </c>
      <c r="AW111" s="5">
        <v>9.3899000000000008</v>
      </c>
      <c r="AX111" s="28">
        <v>19.185454979189</v>
      </c>
      <c r="AY111" s="28"/>
      <c r="AZ111" s="28">
        <f t="shared" si="10"/>
        <v>19.185454979189</v>
      </c>
      <c r="BA111" s="1">
        <v>2</v>
      </c>
      <c r="BB111" s="28">
        <v>3.2316564118407349</v>
      </c>
      <c r="BD111" s="32">
        <f t="shared" si="14"/>
        <v>3.2316564118407349</v>
      </c>
      <c r="BE111" s="1">
        <v>2</v>
      </c>
      <c r="BF111" s="2"/>
      <c r="BG111" s="2"/>
    </row>
    <row r="112" spans="1:59" x14ac:dyDescent="0.2">
      <c r="A112" s="1">
        <v>111</v>
      </c>
      <c r="B112" t="s">
        <v>62</v>
      </c>
      <c r="C112" t="s">
        <v>168</v>
      </c>
      <c r="D112" s="20">
        <v>0.67232638888888896</v>
      </c>
      <c r="E112" s="8">
        <v>44741</v>
      </c>
      <c r="F112" t="s">
        <v>176</v>
      </c>
      <c r="G112" t="s">
        <v>351</v>
      </c>
      <c r="H112" t="s">
        <v>378</v>
      </c>
      <c r="I112" s="4">
        <v>47.802</v>
      </c>
      <c r="J112" s="4">
        <v>-122.717</v>
      </c>
      <c r="K112" s="24">
        <v>10</v>
      </c>
      <c r="L112">
        <v>8</v>
      </c>
      <c r="M112" s="25">
        <v>2</v>
      </c>
      <c r="N112">
        <v>4.9080000000000004</v>
      </c>
      <c r="O112">
        <v>4.867</v>
      </c>
      <c r="P112">
        <v>13.988099999999999</v>
      </c>
      <c r="Q112" s="2"/>
      <c r="R112" s="26">
        <v>2</v>
      </c>
      <c r="S112" s="2"/>
      <c r="T112">
        <v>27.188400000000001</v>
      </c>
      <c r="U112" s="4"/>
      <c r="V112" s="25">
        <v>2</v>
      </c>
      <c r="W112" s="2"/>
      <c r="X112">
        <v>20.162099999999999</v>
      </c>
      <c r="Y112" s="2"/>
      <c r="Z112" s="5">
        <v>8.8842999999999996</v>
      </c>
      <c r="AA112" s="2"/>
      <c r="AB112" s="7">
        <f t="shared" si="9"/>
        <v>8.8842999999999996</v>
      </c>
      <c r="AC112" s="3">
        <v>2</v>
      </c>
      <c r="AE112" s="28">
        <v>9.8236384334030866</v>
      </c>
      <c r="AG112" s="26"/>
      <c r="AH112" s="4">
        <f t="shared" si="15"/>
        <v>9.8236384334030866</v>
      </c>
      <c r="AJ112" s="1">
        <v>2</v>
      </c>
      <c r="AK112" s="6"/>
      <c r="AL112">
        <v>9.0890000000000004</v>
      </c>
      <c r="AN112" s="6"/>
      <c r="AP112" s="6"/>
      <c r="AV112" s="1"/>
      <c r="AW112" s="5">
        <v>6.2698999999999998</v>
      </c>
      <c r="AX112" s="28">
        <v>14.063124766298733</v>
      </c>
      <c r="AY112" s="28"/>
      <c r="AZ112" s="28">
        <f t="shared" si="10"/>
        <v>14.063124766298733</v>
      </c>
      <c r="BA112" s="1">
        <v>2</v>
      </c>
      <c r="BB112" s="28">
        <v>1.5212136328931269</v>
      </c>
      <c r="BD112" s="32">
        <f t="shared" si="14"/>
        <v>1.5212136328931269</v>
      </c>
      <c r="BE112" s="1">
        <v>2</v>
      </c>
      <c r="BF112" s="2"/>
      <c r="BG112" s="2"/>
    </row>
    <row r="113" spans="1:59" x14ac:dyDescent="0.2">
      <c r="A113" s="1">
        <v>112</v>
      </c>
      <c r="B113" t="s">
        <v>62</v>
      </c>
      <c r="C113" t="s">
        <v>168</v>
      </c>
      <c r="D113" s="20">
        <v>0.6728587962962963</v>
      </c>
      <c r="E113" s="8">
        <v>44741</v>
      </c>
      <c r="F113" t="s">
        <v>177</v>
      </c>
      <c r="G113" t="s">
        <v>351</v>
      </c>
      <c r="H113" t="s">
        <v>378</v>
      </c>
      <c r="I113" s="4">
        <v>47.802</v>
      </c>
      <c r="J113" s="4">
        <v>-122.717</v>
      </c>
      <c r="K113" s="24">
        <v>10</v>
      </c>
      <c r="L113">
        <v>9</v>
      </c>
      <c r="M113" s="25">
        <v>2</v>
      </c>
      <c r="N113">
        <v>3.214</v>
      </c>
      <c r="O113">
        <v>3.1869999999999998</v>
      </c>
      <c r="P113">
        <v>14.5853</v>
      </c>
      <c r="Q113" s="2"/>
      <c r="R113" s="26">
        <v>2</v>
      </c>
      <c r="S113" s="2"/>
      <c r="T113">
        <v>26.612100000000002</v>
      </c>
      <c r="U113" s="4"/>
      <c r="V113" s="25">
        <v>2</v>
      </c>
      <c r="W113" s="2"/>
      <c r="X113">
        <v>19.600300000000001</v>
      </c>
      <c r="Y113" s="2"/>
      <c r="Z113" s="5">
        <v>9.1224000000000007</v>
      </c>
      <c r="AA113" s="2"/>
      <c r="AB113" s="7">
        <f t="shared" si="9"/>
        <v>9.1224000000000007</v>
      </c>
      <c r="AC113" s="3">
        <v>2</v>
      </c>
      <c r="AE113" s="28">
        <v>9.9968113079462473</v>
      </c>
      <c r="AG113" s="26"/>
      <c r="AH113" s="4">
        <f t="shared" si="15"/>
        <v>9.9968113079462473</v>
      </c>
      <c r="AJ113" s="1">
        <v>2</v>
      </c>
      <c r="AK113" s="6"/>
      <c r="AL113">
        <v>9.1359999999999992</v>
      </c>
      <c r="AN113" s="6"/>
      <c r="AP113" s="6"/>
      <c r="AV113" s="1"/>
      <c r="AW113" s="5">
        <v>5.5242000000000004</v>
      </c>
      <c r="AX113" s="28">
        <v>11.036293276863574</v>
      </c>
      <c r="AY113" s="28"/>
      <c r="AZ113" s="28">
        <f t="shared" si="10"/>
        <v>11.036293276863574</v>
      </c>
      <c r="BA113" s="1">
        <v>2</v>
      </c>
      <c r="BB113" s="28">
        <v>1.9740552966359382</v>
      </c>
      <c r="BD113" s="32">
        <f t="shared" si="14"/>
        <v>1.9740552966359382</v>
      </c>
      <c r="BE113" s="1">
        <v>2</v>
      </c>
      <c r="BF113" s="2"/>
      <c r="BG113" s="2"/>
    </row>
    <row r="114" spans="1:59" x14ac:dyDescent="0.2">
      <c r="A114" s="1">
        <v>113</v>
      </c>
      <c r="B114" t="s">
        <v>62</v>
      </c>
      <c r="C114" t="s">
        <v>168</v>
      </c>
      <c r="D114" s="20">
        <v>0.6729398148148148</v>
      </c>
      <c r="E114" s="8">
        <v>44741</v>
      </c>
      <c r="F114" t="s">
        <v>178</v>
      </c>
      <c r="G114" t="s">
        <v>351</v>
      </c>
      <c r="H114" t="s">
        <v>378</v>
      </c>
      <c r="I114" s="4">
        <v>47.802</v>
      </c>
      <c r="J114" s="4">
        <v>-122.717</v>
      </c>
      <c r="K114" s="24">
        <v>10</v>
      </c>
      <c r="L114">
        <v>10</v>
      </c>
      <c r="M114" s="25">
        <v>2</v>
      </c>
      <c r="N114">
        <v>3.2130000000000001</v>
      </c>
      <c r="O114">
        <v>3.1859999999999999</v>
      </c>
      <c r="P114">
        <v>14.617699999999999</v>
      </c>
      <c r="Q114" s="2"/>
      <c r="R114" s="26">
        <v>2</v>
      </c>
      <c r="S114" s="2"/>
      <c r="T114">
        <v>26.583400000000001</v>
      </c>
      <c r="U114" s="4"/>
      <c r="V114" s="25">
        <v>2</v>
      </c>
      <c r="W114" s="2"/>
      <c r="X114">
        <v>19.5718</v>
      </c>
      <c r="Y114" s="2"/>
      <c r="Z114" s="5">
        <v>9.1489999999999991</v>
      </c>
      <c r="AA114" s="2"/>
      <c r="AB114" s="7">
        <f t="shared" si="9"/>
        <v>9.1489999999999991</v>
      </c>
      <c r="AC114" s="3">
        <v>2</v>
      </c>
      <c r="AG114" s="26"/>
      <c r="AJ114" s="1"/>
      <c r="AK114" s="6"/>
      <c r="AL114">
        <v>9.14</v>
      </c>
      <c r="AN114" s="6"/>
      <c r="AP114" s="6"/>
      <c r="AQ114" s="33">
        <v>0.95158747233990737</v>
      </c>
      <c r="AR114" s="33">
        <v>6.2233107401996585E-2</v>
      </c>
      <c r="AS114" s="33">
        <v>4.6834406298190013E-3</v>
      </c>
      <c r="AT114" s="33">
        <v>0.46944465938641344</v>
      </c>
      <c r="AU114" s="33">
        <v>8.3741014090333579</v>
      </c>
      <c r="AV114" s="1">
        <v>2</v>
      </c>
      <c r="AW114" s="5">
        <v>5.0254000000000003</v>
      </c>
      <c r="AZ114" s="28"/>
      <c r="BD114" s="32"/>
      <c r="BF114" s="2"/>
      <c r="BG114" s="2"/>
    </row>
    <row r="115" spans="1:59" x14ac:dyDescent="0.2">
      <c r="A115" s="1">
        <v>114</v>
      </c>
      <c r="B115" t="s">
        <v>62</v>
      </c>
      <c r="C115" t="s">
        <v>168</v>
      </c>
      <c r="D115" s="20">
        <v>0.95114583333333336</v>
      </c>
      <c r="E115" s="8">
        <v>44741</v>
      </c>
      <c r="F115" t="s">
        <v>179</v>
      </c>
      <c r="G115" t="s">
        <v>352</v>
      </c>
      <c r="H115" t="s">
        <v>379</v>
      </c>
      <c r="I115" s="4">
        <v>47.371499999999997</v>
      </c>
      <c r="J115" s="4">
        <v>-123.13249999999999</v>
      </c>
      <c r="K115" s="24">
        <v>11</v>
      </c>
      <c r="L115">
        <v>1</v>
      </c>
      <c r="M115" s="25">
        <v>2</v>
      </c>
      <c r="N115">
        <v>81.41</v>
      </c>
      <c r="O115">
        <v>80.715999999999994</v>
      </c>
      <c r="P115">
        <v>9.8402999999999992</v>
      </c>
      <c r="Q115" s="2"/>
      <c r="R115" s="26">
        <v>2</v>
      </c>
      <c r="S115" s="2"/>
      <c r="T115">
        <v>29.931999999999999</v>
      </c>
      <c r="U115" s="4"/>
      <c r="V115" s="25">
        <v>2</v>
      </c>
      <c r="W115" s="2"/>
      <c r="X115">
        <v>23.0245</v>
      </c>
      <c r="Y115" s="2"/>
      <c r="Z115" s="5">
        <v>1.5125</v>
      </c>
      <c r="AA115" s="2"/>
      <c r="AB115" s="7">
        <f t="shared" si="9"/>
        <v>1.5125</v>
      </c>
      <c r="AC115" s="3">
        <v>2</v>
      </c>
      <c r="AE115" s="28">
        <v>1.6787549310793237</v>
      </c>
      <c r="AG115" s="26"/>
      <c r="AH115" s="4">
        <f t="shared" si="15"/>
        <v>1.6787549310793237</v>
      </c>
      <c r="AJ115" s="1">
        <v>2</v>
      </c>
      <c r="AK115" s="6"/>
      <c r="AL115">
        <v>8.1890000000000001</v>
      </c>
      <c r="AM115" s="31">
        <v>29.978753332250033</v>
      </c>
      <c r="AN115" s="6"/>
      <c r="AO115" s="1">
        <v>2</v>
      </c>
      <c r="AP115" s="6"/>
      <c r="AQ115" s="5">
        <v>34.641980880725626</v>
      </c>
      <c r="AR115" s="5">
        <v>0.21700634693877552</v>
      </c>
      <c r="AS115" s="5">
        <v>0.21555451428571432</v>
      </c>
      <c r="AT115" s="5">
        <v>3.9961802023809523</v>
      </c>
      <c r="AU115" s="5">
        <v>62.662600910714282</v>
      </c>
      <c r="AV115" s="1">
        <v>2</v>
      </c>
      <c r="AW115" s="5">
        <v>0.11609999999999999</v>
      </c>
      <c r="AZ115" s="28"/>
      <c r="BD115" s="32"/>
      <c r="BF115" s="2"/>
      <c r="BG115" s="2"/>
    </row>
    <row r="116" spans="1:59" x14ac:dyDescent="0.2">
      <c r="A116" s="1">
        <v>115</v>
      </c>
      <c r="B116" t="s">
        <v>62</v>
      </c>
      <c r="C116" t="s">
        <v>168</v>
      </c>
      <c r="D116" s="20">
        <v>0.95122685185185185</v>
      </c>
      <c r="E116" s="8">
        <v>44741</v>
      </c>
      <c r="F116" t="s">
        <v>180</v>
      </c>
      <c r="G116" t="s">
        <v>352</v>
      </c>
      <c r="H116" t="s">
        <v>379</v>
      </c>
      <c r="I116" s="4">
        <v>47.371499999999997</v>
      </c>
      <c r="J116" s="4">
        <v>-123.13249999999999</v>
      </c>
      <c r="K116" s="24">
        <v>11</v>
      </c>
      <c r="L116">
        <v>2</v>
      </c>
      <c r="M116" s="25">
        <v>2</v>
      </c>
      <c r="N116">
        <v>81.385000000000005</v>
      </c>
      <c r="O116">
        <v>80.691000000000003</v>
      </c>
      <c r="P116">
        <v>9.8414999999999999</v>
      </c>
      <c r="Q116" s="2"/>
      <c r="R116" s="26">
        <v>2</v>
      </c>
      <c r="S116" s="2"/>
      <c r="T116">
        <v>29.784700000000001</v>
      </c>
      <c r="U116" s="4"/>
      <c r="V116" s="25">
        <v>2</v>
      </c>
      <c r="W116" s="2"/>
      <c r="X116">
        <v>22.909500000000001</v>
      </c>
      <c r="Y116" s="2"/>
      <c r="Z116" s="5">
        <v>1.5491999999999999</v>
      </c>
      <c r="AA116" s="2"/>
      <c r="AB116" s="7">
        <f t="shared" si="9"/>
        <v>1.5491999999999999</v>
      </c>
      <c r="AC116" s="3">
        <v>2</v>
      </c>
      <c r="AG116" s="26"/>
      <c r="AJ116" s="1"/>
      <c r="AK116" s="6"/>
      <c r="AL116">
        <v>8.1890000000000001</v>
      </c>
      <c r="AN116" s="6"/>
      <c r="AO116" s="1"/>
      <c r="AP116" s="6"/>
      <c r="AV116" s="1"/>
      <c r="AW116" s="5">
        <v>0.1346</v>
      </c>
      <c r="AZ116" s="28"/>
      <c r="BD116" s="32"/>
      <c r="BF116" s="2"/>
      <c r="BG116" s="2"/>
    </row>
    <row r="117" spans="1:59" x14ac:dyDescent="0.2">
      <c r="A117" s="1">
        <v>116</v>
      </c>
      <c r="B117" t="s">
        <v>62</v>
      </c>
      <c r="C117" t="s">
        <v>168</v>
      </c>
      <c r="D117" s="20">
        <v>0.95185185185185184</v>
      </c>
      <c r="E117" s="8">
        <v>44741</v>
      </c>
      <c r="F117" t="s">
        <v>181</v>
      </c>
      <c r="G117" t="s">
        <v>352</v>
      </c>
      <c r="H117" t="s">
        <v>379</v>
      </c>
      <c r="I117" s="4">
        <v>47.371499999999997</v>
      </c>
      <c r="J117" s="4">
        <v>-123.13249999999999</v>
      </c>
      <c r="K117" s="24">
        <v>11</v>
      </c>
      <c r="L117">
        <v>3</v>
      </c>
      <c r="M117" s="25">
        <v>2</v>
      </c>
      <c r="N117">
        <v>75.980999999999995</v>
      </c>
      <c r="O117">
        <v>75.334000000000003</v>
      </c>
      <c r="P117">
        <v>9.8451000000000004</v>
      </c>
      <c r="Q117" s="2"/>
      <c r="R117" s="26">
        <v>2</v>
      </c>
      <c r="S117" s="2"/>
      <c r="T117">
        <v>29.903700000000001</v>
      </c>
      <c r="U117" s="4"/>
      <c r="V117" s="25">
        <v>2</v>
      </c>
      <c r="W117" s="2"/>
      <c r="X117">
        <v>23.0017</v>
      </c>
      <c r="Y117" s="2"/>
      <c r="Z117" s="5">
        <v>1.5955999999999999</v>
      </c>
      <c r="AA117" s="2"/>
      <c r="AB117" s="7">
        <f t="shared" si="9"/>
        <v>1.5955999999999999</v>
      </c>
      <c r="AC117" s="3">
        <v>2</v>
      </c>
      <c r="AG117" s="26"/>
      <c r="AJ117" s="1"/>
      <c r="AK117" s="6"/>
      <c r="AL117">
        <v>8.19</v>
      </c>
      <c r="AN117" s="6"/>
      <c r="AO117" s="1"/>
      <c r="AP117" s="6"/>
      <c r="AV117" s="1"/>
      <c r="AW117" s="5">
        <v>6.9500000000000006E-2</v>
      </c>
      <c r="AZ117" s="28"/>
      <c r="BD117" s="32"/>
      <c r="BF117" s="2"/>
      <c r="BG117" s="2"/>
    </row>
    <row r="118" spans="1:59" x14ac:dyDescent="0.2">
      <c r="A118" s="1">
        <v>117</v>
      </c>
      <c r="B118" t="s">
        <v>62</v>
      </c>
      <c r="C118" t="s">
        <v>168</v>
      </c>
      <c r="D118" s="20">
        <v>0.95276620370370368</v>
      </c>
      <c r="E118" s="8">
        <v>44741</v>
      </c>
      <c r="F118" t="s">
        <v>182</v>
      </c>
      <c r="G118" t="s">
        <v>352</v>
      </c>
      <c r="H118" t="s">
        <v>379</v>
      </c>
      <c r="I118" s="4">
        <v>47.371499999999997</v>
      </c>
      <c r="J118" s="4">
        <v>-123.13249999999999</v>
      </c>
      <c r="K118" s="24">
        <v>11</v>
      </c>
      <c r="L118">
        <v>4</v>
      </c>
      <c r="M118" s="25">
        <v>2</v>
      </c>
      <c r="N118">
        <v>50.936999999999998</v>
      </c>
      <c r="O118">
        <v>50.506</v>
      </c>
      <c r="P118">
        <v>9.8787000000000003</v>
      </c>
      <c r="Q118" s="2"/>
      <c r="R118" s="26">
        <v>2</v>
      </c>
      <c r="S118" s="2"/>
      <c r="T118">
        <v>29.762599999999999</v>
      </c>
      <c r="U118" s="4"/>
      <c r="V118" s="25">
        <v>2</v>
      </c>
      <c r="W118" s="2"/>
      <c r="X118">
        <v>22.885899999999999</v>
      </c>
      <c r="Y118" s="2"/>
      <c r="Z118" s="5">
        <v>1.8807</v>
      </c>
      <c r="AA118" s="2"/>
      <c r="AB118" s="7">
        <f t="shared" si="9"/>
        <v>1.8807</v>
      </c>
      <c r="AC118" s="3">
        <v>2</v>
      </c>
      <c r="AE118" s="28">
        <v>1.9807950140365984</v>
      </c>
      <c r="AG118" s="26"/>
      <c r="AH118" s="4">
        <f t="shared" si="15"/>
        <v>1.9807950140365984</v>
      </c>
      <c r="AJ118" s="1">
        <v>2</v>
      </c>
      <c r="AK118" s="6"/>
      <c r="AL118">
        <v>8.2110000000000003</v>
      </c>
      <c r="AM118" s="31">
        <v>29.822934309903982</v>
      </c>
      <c r="AN118" s="6"/>
      <c r="AO118" s="1">
        <v>2</v>
      </c>
      <c r="AP118" s="6"/>
      <c r="AQ118" s="5">
        <v>31.498705495776651</v>
      </c>
      <c r="AR118" s="5">
        <v>0.77320985816326548</v>
      </c>
      <c r="AS118" s="5">
        <v>1.988901542857143</v>
      </c>
      <c r="AT118" s="5">
        <v>3.808452931547619</v>
      </c>
      <c r="AU118" s="5">
        <v>58.928538465178569</v>
      </c>
      <c r="AV118" s="1">
        <v>2</v>
      </c>
      <c r="AW118" s="5">
        <v>0.23089999999999999</v>
      </c>
      <c r="AX118" s="28">
        <v>0.19737481309569896</v>
      </c>
      <c r="AY118" s="28"/>
      <c r="AZ118" s="28">
        <f t="shared" si="10"/>
        <v>0.19737481309569896</v>
      </c>
      <c r="BA118" s="1">
        <v>2</v>
      </c>
      <c r="BB118" s="28">
        <v>0.45891175641173759</v>
      </c>
      <c r="BD118" s="32">
        <f t="shared" si="14"/>
        <v>0.45891175641173759</v>
      </c>
      <c r="BE118" s="1">
        <v>2</v>
      </c>
      <c r="BF118" s="2"/>
      <c r="BG118" s="2"/>
    </row>
    <row r="119" spans="1:59" x14ac:dyDescent="0.2">
      <c r="A119" s="1">
        <v>118</v>
      </c>
      <c r="B119" t="s">
        <v>62</v>
      </c>
      <c r="C119" t="s">
        <v>168</v>
      </c>
      <c r="D119" s="20">
        <v>0.95288194444444441</v>
      </c>
      <c r="E119" s="8">
        <v>44741</v>
      </c>
      <c r="F119" t="s">
        <v>183</v>
      </c>
      <c r="G119" t="s">
        <v>352</v>
      </c>
      <c r="H119" t="s">
        <v>379</v>
      </c>
      <c r="I119" s="4">
        <v>47.371499999999997</v>
      </c>
      <c r="J119" s="4">
        <v>-123.13249999999999</v>
      </c>
      <c r="K119" s="24">
        <v>11</v>
      </c>
      <c r="L119">
        <v>5</v>
      </c>
      <c r="M119" s="25">
        <v>2</v>
      </c>
      <c r="N119">
        <v>50.904000000000003</v>
      </c>
      <c r="O119">
        <v>50.472999999999999</v>
      </c>
      <c r="P119">
        <v>9.8793000000000006</v>
      </c>
      <c r="Q119" s="2"/>
      <c r="R119" s="26">
        <v>2</v>
      </c>
      <c r="S119" s="2"/>
      <c r="T119">
        <v>29.763300000000001</v>
      </c>
      <c r="U119" s="4"/>
      <c r="V119" s="25">
        <v>2</v>
      </c>
      <c r="W119" s="2"/>
      <c r="X119">
        <v>22.886299999999999</v>
      </c>
      <c r="Y119" s="2"/>
      <c r="Z119" s="5">
        <v>1.8765000000000001</v>
      </c>
      <c r="AA119" s="2"/>
      <c r="AB119" s="7">
        <f t="shared" si="9"/>
        <v>1.8765000000000001</v>
      </c>
      <c r="AC119" s="3">
        <v>2</v>
      </c>
      <c r="AG119" s="26"/>
      <c r="AJ119" s="1"/>
      <c r="AK119" s="6"/>
      <c r="AL119">
        <v>8.2110000000000003</v>
      </c>
      <c r="AN119" s="6"/>
      <c r="AO119" s="1"/>
      <c r="AP119" s="6"/>
      <c r="AV119" s="1"/>
      <c r="AW119" s="5">
        <v>0.2339</v>
      </c>
      <c r="AZ119" s="28"/>
      <c r="BD119" s="32"/>
      <c r="BF119" s="2"/>
      <c r="BG119" s="2"/>
    </row>
    <row r="120" spans="1:59" x14ac:dyDescent="0.2">
      <c r="A120" s="1">
        <v>119</v>
      </c>
      <c r="B120" t="s">
        <v>62</v>
      </c>
      <c r="C120" t="s">
        <v>168</v>
      </c>
      <c r="D120" s="20">
        <v>0.95365740740740745</v>
      </c>
      <c r="E120" s="8">
        <v>44741</v>
      </c>
      <c r="F120" t="s">
        <v>184</v>
      </c>
      <c r="G120" t="s">
        <v>352</v>
      </c>
      <c r="H120" t="s">
        <v>379</v>
      </c>
      <c r="I120" s="4">
        <v>47.371499999999997</v>
      </c>
      <c r="J120" s="4">
        <v>-123.13249999999999</v>
      </c>
      <c r="K120" s="24">
        <v>11</v>
      </c>
      <c r="L120">
        <v>6</v>
      </c>
      <c r="M120" s="25">
        <v>2</v>
      </c>
      <c r="N120">
        <v>30.626000000000001</v>
      </c>
      <c r="O120">
        <v>30.369</v>
      </c>
      <c r="P120">
        <v>9.8861000000000008</v>
      </c>
      <c r="Q120" s="2"/>
      <c r="R120" s="26">
        <v>2</v>
      </c>
      <c r="S120" s="2"/>
      <c r="T120">
        <v>29.516100000000002</v>
      </c>
      <c r="U120" s="4"/>
      <c r="V120" s="25">
        <v>2</v>
      </c>
      <c r="W120" s="2"/>
      <c r="X120">
        <v>22.6922</v>
      </c>
      <c r="Y120" s="2"/>
      <c r="Z120" s="5">
        <v>2.9588000000000001</v>
      </c>
      <c r="AA120" s="2"/>
      <c r="AB120" s="7">
        <f t="shared" si="9"/>
        <v>2.9588000000000001</v>
      </c>
      <c r="AC120" s="3">
        <v>2</v>
      </c>
      <c r="AE120" s="28">
        <v>3.1454118238932356</v>
      </c>
      <c r="AG120" s="26"/>
      <c r="AH120" s="4">
        <f t="shared" si="15"/>
        <v>3.1454118238932356</v>
      </c>
      <c r="AJ120" s="1">
        <v>2</v>
      </c>
      <c r="AK120" s="6"/>
      <c r="AL120">
        <v>8.3170000000000002</v>
      </c>
      <c r="AN120" s="6"/>
      <c r="AO120" s="1"/>
      <c r="AP120" s="6"/>
      <c r="AV120" s="1"/>
      <c r="AW120" s="5">
        <v>1.915</v>
      </c>
      <c r="AX120" s="28">
        <v>0.8608901422259212</v>
      </c>
      <c r="AY120" s="28"/>
      <c r="AZ120" s="28">
        <f t="shared" si="10"/>
        <v>0.8608901422259212</v>
      </c>
      <c r="BA120" s="1">
        <v>2</v>
      </c>
      <c r="BB120" s="28">
        <v>0.42636004233850416</v>
      </c>
      <c r="BD120" s="32">
        <f t="shared" si="14"/>
        <v>0.42636004233850416</v>
      </c>
      <c r="BE120" s="1">
        <v>2</v>
      </c>
      <c r="BF120" s="2"/>
      <c r="BG120" s="2"/>
    </row>
    <row r="121" spans="1:59" x14ac:dyDescent="0.2">
      <c r="A121" s="1">
        <v>120</v>
      </c>
      <c r="B121" t="s">
        <v>62</v>
      </c>
      <c r="C121" t="s">
        <v>168</v>
      </c>
      <c r="D121" s="20">
        <v>0.95416666666666661</v>
      </c>
      <c r="E121" s="8">
        <v>44741</v>
      </c>
      <c r="F121" t="s">
        <v>185</v>
      </c>
      <c r="G121" t="s">
        <v>352</v>
      </c>
      <c r="H121" t="s">
        <v>379</v>
      </c>
      <c r="I121" s="4">
        <v>47.371499999999997</v>
      </c>
      <c r="J121" s="4">
        <v>-123.13249999999999</v>
      </c>
      <c r="K121" s="24">
        <v>11</v>
      </c>
      <c r="L121">
        <v>7</v>
      </c>
      <c r="M121" s="25">
        <v>2</v>
      </c>
      <c r="N121">
        <v>25.715</v>
      </c>
      <c r="O121">
        <v>25.498999999999999</v>
      </c>
      <c r="P121">
        <v>9.9769000000000005</v>
      </c>
      <c r="Q121" s="2"/>
      <c r="R121" s="26">
        <v>2</v>
      </c>
      <c r="S121" s="2"/>
      <c r="T121">
        <v>29.468800000000002</v>
      </c>
      <c r="U121" s="4"/>
      <c r="V121" s="25">
        <v>2</v>
      </c>
      <c r="W121" s="2"/>
      <c r="X121">
        <v>22.640899999999998</v>
      </c>
      <c r="Y121" s="2"/>
      <c r="Z121" s="5">
        <v>3.1362000000000001</v>
      </c>
      <c r="AA121" s="2"/>
      <c r="AB121" s="7">
        <f t="shared" si="9"/>
        <v>3.1362000000000001</v>
      </c>
      <c r="AC121" s="3">
        <v>2</v>
      </c>
      <c r="AG121" s="26"/>
      <c r="AJ121" s="1"/>
      <c r="AK121" s="6"/>
      <c r="AL121">
        <v>8.34</v>
      </c>
      <c r="AN121" s="6"/>
      <c r="AO121" s="1"/>
      <c r="AP121" s="6"/>
      <c r="AV121" s="1"/>
      <c r="AW121" s="5">
        <v>1.9012</v>
      </c>
      <c r="AZ121" s="28"/>
      <c r="BD121" s="32"/>
      <c r="BF121" s="2"/>
      <c r="BG121" s="2"/>
    </row>
    <row r="122" spans="1:59" x14ac:dyDescent="0.2">
      <c r="A122" s="1">
        <v>121</v>
      </c>
      <c r="B122" t="s">
        <v>62</v>
      </c>
      <c r="C122" t="s">
        <v>168</v>
      </c>
      <c r="D122" s="20">
        <v>0.95439814814814816</v>
      </c>
      <c r="E122" s="8">
        <v>44741</v>
      </c>
      <c r="F122" t="s">
        <v>186</v>
      </c>
      <c r="G122" t="s">
        <v>352</v>
      </c>
      <c r="H122" t="s">
        <v>379</v>
      </c>
      <c r="I122" s="4">
        <v>47.371499999999997</v>
      </c>
      <c r="J122" s="4">
        <v>-123.13249999999999</v>
      </c>
      <c r="K122" s="24">
        <v>11</v>
      </c>
      <c r="L122">
        <v>8</v>
      </c>
      <c r="M122" s="25">
        <v>2</v>
      </c>
      <c r="N122">
        <v>25.71</v>
      </c>
      <c r="O122">
        <v>25.494</v>
      </c>
      <c r="P122">
        <v>9.9786000000000001</v>
      </c>
      <c r="Q122" s="2"/>
      <c r="R122" s="26">
        <v>2</v>
      </c>
      <c r="S122" s="2"/>
      <c r="T122">
        <v>29.468499999999999</v>
      </c>
      <c r="U122" s="4"/>
      <c r="V122" s="25">
        <v>2</v>
      </c>
      <c r="W122" s="2"/>
      <c r="X122">
        <v>22.6403</v>
      </c>
      <c r="Y122" s="2"/>
      <c r="Z122" s="5">
        <v>3.141</v>
      </c>
      <c r="AA122" s="2"/>
      <c r="AB122" s="7">
        <f t="shared" si="9"/>
        <v>3.141</v>
      </c>
      <c r="AC122" s="3">
        <v>2</v>
      </c>
      <c r="AG122" s="26"/>
      <c r="AJ122" s="1"/>
      <c r="AK122" s="6"/>
      <c r="AL122">
        <v>8.34</v>
      </c>
      <c r="AN122" s="6"/>
      <c r="AO122" s="1"/>
      <c r="AP122" s="6"/>
      <c r="AV122" s="1"/>
      <c r="AW122" s="5">
        <v>2.1656</v>
      </c>
      <c r="AZ122" s="28"/>
      <c r="BD122" s="32"/>
      <c r="BF122" s="2"/>
      <c r="BG122" s="2"/>
    </row>
    <row r="123" spans="1:59" x14ac:dyDescent="0.2">
      <c r="A123" s="1">
        <v>122</v>
      </c>
      <c r="B123" t="s">
        <v>62</v>
      </c>
      <c r="C123" t="s">
        <v>168</v>
      </c>
      <c r="D123" s="20">
        <v>0.9549537037037038</v>
      </c>
      <c r="E123" s="8">
        <v>44741</v>
      </c>
      <c r="F123" t="s">
        <v>187</v>
      </c>
      <c r="G123" t="s">
        <v>352</v>
      </c>
      <c r="H123" t="s">
        <v>379</v>
      </c>
      <c r="I123" s="4">
        <v>47.371499999999997</v>
      </c>
      <c r="J123" s="4">
        <v>-123.13249999999999</v>
      </c>
      <c r="K123" s="24">
        <v>11</v>
      </c>
      <c r="L123">
        <v>9</v>
      </c>
      <c r="M123" s="25">
        <v>2</v>
      </c>
      <c r="N123">
        <v>20.472000000000001</v>
      </c>
      <c r="O123">
        <v>20.3</v>
      </c>
      <c r="P123">
        <v>10.025700000000001</v>
      </c>
      <c r="Q123" s="2"/>
      <c r="R123" s="26">
        <v>2</v>
      </c>
      <c r="S123" s="2"/>
      <c r="T123">
        <v>29.427700000000002</v>
      </c>
      <c r="U123" s="4"/>
      <c r="V123" s="25">
        <v>2</v>
      </c>
      <c r="W123" s="2"/>
      <c r="X123">
        <v>22.600899999999999</v>
      </c>
      <c r="Y123" s="2"/>
      <c r="Z123" s="5">
        <v>3.3784000000000001</v>
      </c>
      <c r="AA123" s="2"/>
      <c r="AB123" s="7">
        <f t="shared" si="9"/>
        <v>3.3784000000000001</v>
      </c>
      <c r="AC123" s="3">
        <v>2</v>
      </c>
      <c r="AE123" s="28">
        <v>4.4192817154614854</v>
      </c>
      <c r="AG123" s="26"/>
      <c r="AH123" s="4">
        <f t="shared" si="15"/>
        <v>4.4192817154614854</v>
      </c>
      <c r="AJ123" s="1">
        <v>2</v>
      </c>
      <c r="AK123" s="6"/>
      <c r="AL123">
        <v>8.3819999999999997</v>
      </c>
      <c r="AN123" s="6"/>
      <c r="AO123" s="1"/>
      <c r="AP123" s="6"/>
      <c r="AQ123" s="5">
        <v>20.574106053061225</v>
      </c>
      <c r="AR123" s="5">
        <v>0.58669400204081645</v>
      </c>
      <c r="AS123" s="5">
        <v>3.0187693714285717</v>
      </c>
      <c r="AT123" s="5">
        <v>2.5437044571428573</v>
      </c>
      <c r="AU123" s="5">
        <v>25.596627542857146</v>
      </c>
      <c r="AV123" s="1">
        <v>2</v>
      </c>
      <c r="AW123" s="5">
        <v>1.5909</v>
      </c>
      <c r="AX123" s="28">
        <v>0.39684935824560752</v>
      </c>
      <c r="AY123" s="28"/>
      <c r="AZ123" s="28">
        <f t="shared" si="10"/>
        <v>0.39684935824560752</v>
      </c>
      <c r="BA123" s="1">
        <v>2</v>
      </c>
      <c r="BB123" s="28">
        <v>0.45991060066120654</v>
      </c>
      <c r="BD123" s="32">
        <f t="shared" si="14"/>
        <v>0.45991060066120654</v>
      </c>
      <c r="BE123" s="1">
        <v>2</v>
      </c>
      <c r="BF123" s="2"/>
      <c r="BG123" s="2"/>
    </row>
    <row r="124" spans="1:59" x14ac:dyDescent="0.2">
      <c r="A124" s="1">
        <v>123</v>
      </c>
      <c r="B124" t="s">
        <v>62</v>
      </c>
      <c r="C124" t="s">
        <v>168</v>
      </c>
      <c r="D124" s="20">
        <v>0.95561342592592602</v>
      </c>
      <c r="E124" s="8">
        <v>44741</v>
      </c>
      <c r="F124" t="s">
        <v>188</v>
      </c>
      <c r="G124" t="s">
        <v>352</v>
      </c>
      <c r="H124" t="s">
        <v>379</v>
      </c>
      <c r="I124" s="4">
        <v>47.371499999999997</v>
      </c>
      <c r="J124" s="4">
        <v>-123.13249999999999</v>
      </c>
      <c r="K124" s="24">
        <v>11</v>
      </c>
      <c r="L124">
        <v>10</v>
      </c>
      <c r="M124" s="25">
        <v>2</v>
      </c>
      <c r="N124">
        <v>10.372999999999999</v>
      </c>
      <c r="O124">
        <v>10.286</v>
      </c>
      <c r="P124">
        <v>10.553599999999999</v>
      </c>
      <c r="Q124" s="2"/>
      <c r="R124" s="26">
        <v>2</v>
      </c>
      <c r="S124" s="2"/>
      <c r="T124">
        <v>29.194800000000001</v>
      </c>
      <c r="U124" s="4"/>
      <c r="V124" s="25">
        <v>2</v>
      </c>
      <c r="W124" s="2"/>
      <c r="X124">
        <v>22.334</v>
      </c>
      <c r="Y124" s="2"/>
      <c r="Z124" s="5">
        <v>7.0153999999999996</v>
      </c>
      <c r="AA124" s="2"/>
      <c r="AB124" s="7">
        <f t="shared" si="9"/>
        <v>7.0153999999999996</v>
      </c>
      <c r="AC124" s="3">
        <v>2</v>
      </c>
      <c r="AE124" s="28">
        <v>6.9433230679992519</v>
      </c>
      <c r="AG124" s="26"/>
      <c r="AH124" s="4">
        <f t="shared" si="15"/>
        <v>6.9433230679992519</v>
      </c>
      <c r="AJ124" s="1">
        <v>2</v>
      </c>
      <c r="AK124" s="6"/>
      <c r="AL124">
        <v>8.7870000000000008</v>
      </c>
      <c r="AM124" s="31">
        <v>29.279552768342995</v>
      </c>
      <c r="AN124" s="6"/>
      <c r="AO124" s="1">
        <v>2</v>
      </c>
      <c r="AP124" s="6"/>
      <c r="AQ124" s="5">
        <v>11.033353976388891</v>
      </c>
      <c r="AR124" s="5">
        <v>0.34363034999999997</v>
      </c>
      <c r="AS124" s="5">
        <v>1.1726308000000001</v>
      </c>
      <c r="AT124" s="5">
        <v>1.6671781541666666</v>
      </c>
      <c r="AU124" s="5">
        <v>12.30099084375</v>
      </c>
      <c r="AV124" s="1">
        <v>2</v>
      </c>
      <c r="AW124" s="5">
        <v>5.52</v>
      </c>
      <c r="AX124" s="28">
        <v>2.1732226761068989</v>
      </c>
      <c r="AY124" s="28"/>
      <c r="AZ124" s="28">
        <f t="shared" si="10"/>
        <v>2.1732226761068989</v>
      </c>
      <c r="BA124" s="1">
        <v>2</v>
      </c>
      <c r="BB124" s="28">
        <v>0.25356045872767347</v>
      </c>
      <c r="BD124" s="32">
        <f t="shared" si="14"/>
        <v>0.25356045872767347</v>
      </c>
      <c r="BE124" s="1">
        <v>2</v>
      </c>
      <c r="BF124" s="2"/>
      <c r="BG124" s="2"/>
    </row>
    <row r="125" spans="1:59" x14ac:dyDescent="0.2">
      <c r="A125" s="1">
        <v>124</v>
      </c>
      <c r="B125" t="s">
        <v>62</v>
      </c>
      <c r="C125" t="s">
        <v>168</v>
      </c>
      <c r="D125" s="20">
        <v>0.95628472222222216</v>
      </c>
      <c r="E125" s="8">
        <v>44741</v>
      </c>
      <c r="F125" t="s">
        <v>96</v>
      </c>
      <c r="G125" t="s">
        <v>352</v>
      </c>
      <c r="H125" t="s">
        <v>379</v>
      </c>
      <c r="I125" s="4">
        <v>47.371499999999997</v>
      </c>
      <c r="J125" s="4">
        <v>-123.13249999999999</v>
      </c>
      <c r="K125" s="24">
        <v>11</v>
      </c>
      <c r="L125">
        <v>11</v>
      </c>
      <c r="M125" s="25">
        <v>2</v>
      </c>
      <c r="N125">
        <v>5.8650000000000002</v>
      </c>
      <c r="O125">
        <v>5.8159999999999998</v>
      </c>
      <c r="P125">
        <v>11.3162</v>
      </c>
      <c r="Q125" s="2"/>
      <c r="R125" s="26">
        <v>2</v>
      </c>
      <c r="S125" s="2"/>
      <c r="T125">
        <v>28.820599999999999</v>
      </c>
      <c r="U125" s="4"/>
      <c r="V125" s="25">
        <v>2</v>
      </c>
      <c r="W125" s="2"/>
      <c r="X125">
        <v>21.914899999999999</v>
      </c>
      <c r="Y125" s="2"/>
      <c r="Z125" s="5">
        <v>8.1760000000000002</v>
      </c>
      <c r="AA125" s="2"/>
      <c r="AB125" s="7">
        <f t="shared" si="9"/>
        <v>8.1760000000000002</v>
      </c>
      <c r="AC125" s="3">
        <v>2</v>
      </c>
      <c r="AE125" s="28">
        <v>7.8252102379707846</v>
      </c>
      <c r="AG125" s="26"/>
      <c r="AH125" s="4">
        <f t="shared" si="15"/>
        <v>7.8252102379707846</v>
      </c>
      <c r="AJ125" s="1">
        <v>2</v>
      </c>
      <c r="AK125" s="6"/>
      <c r="AL125">
        <v>8.8719999999999999</v>
      </c>
      <c r="AM125" s="31">
        <v>29.110293671619008</v>
      </c>
      <c r="AN125" s="6"/>
      <c r="AO125" s="1">
        <v>2</v>
      </c>
      <c r="AP125" s="6"/>
      <c r="AV125" s="1"/>
      <c r="AW125" s="5">
        <v>10.2774</v>
      </c>
      <c r="AX125" s="28">
        <v>2.509179804780429</v>
      </c>
      <c r="AY125" s="28"/>
      <c r="AZ125" s="28">
        <f t="shared" si="10"/>
        <v>2.509179804780429</v>
      </c>
      <c r="BA125" s="1">
        <v>2</v>
      </c>
      <c r="BB125" s="28">
        <v>0.59288211539941549</v>
      </c>
      <c r="BD125" s="32">
        <f t="shared" si="14"/>
        <v>0.59288211539941549</v>
      </c>
      <c r="BE125" s="1">
        <v>2</v>
      </c>
      <c r="BF125" s="2"/>
      <c r="BG125" s="2"/>
    </row>
    <row r="126" spans="1:59" x14ac:dyDescent="0.2">
      <c r="A126" s="1">
        <v>125</v>
      </c>
      <c r="B126" t="s">
        <v>62</v>
      </c>
      <c r="C126" t="s">
        <v>168</v>
      </c>
      <c r="D126" s="20">
        <v>0.95685185185185195</v>
      </c>
      <c r="E126" s="8">
        <v>44741</v>
      </c>
      <c r="F126" t="s">
        <v>189</v>
      </c>
      <c r="G126" t="s">
        <v>352</v>
      </c>
      <c r="H126" t="s">
        <v>379</v>
      </c>
      <c r="I126" s="4">
        <v>47.371499999999997</v>
      </c>
      <c r="J126" s="4">
        <v>-123.13249999999999</v>
      </c>
      <c r="K126" s="24">
        <v>11</v>
      </c>
      <c r="L126">
        <v>12</v>
      </c>
      <c r="M126" s="25">
        <v>2</v>
      </c>
      <c r="N126">
        <v>3.1930000000000001</v>
      </c>
      <c r="O126">
        <v>3.1659999999999999</v>
      </c>
      <c r="P126">
        <v>12.14</v>
      </c>
      <c r="Q126" s="2"/>
      <c r="R126" s="26">
        <v>2</v>
      </c>
      <c r="S126" s="2"/>
      <c r="T126">
        <v>28.5032</v>
      </c>
      <c r="U126" s="4"/>
      <c r="V126" s="25">
        <v>2</v>
      </c>
      <c r="W126" s="2"/>
      <c r="X126">
        <v>21.5242</v>
      </c>
      <c r="Y126" s="2"/>
      <c r="Z126" s="5">
        <v>8.4778000000000002</v>
      </c>
      <c r="AA126" s="2"/>
      <c r="AB126" s="7">
        <f t="shared" si="9"/>
        <v>8.4778000000000002</v>
      </c>
      <c r="AC126" s="3">
        <v>2</v>
      </c>
      <c r="AE126" s="28">
        <v>7.5853593198205491</v>
      </c>
      <c r="AG126" s="26"/>
      <c r="AH126" s="4">
        <f t="shared" si="15"/>
        <v>7.5853593198205491</v>
      </c>
      <c r="AJ126" s="1">
        <v>2</v>
      </c>
      <c r="AK126" s="6"/>
      <c r="AL126">
        <v>8.9139999999999997</v>
      </c>
      <c r="AM126" s="31">
        <v>28.98803238115919</v>
      </c>
      <c r="AN126" s="6"/>
      <c r="AO126" s="1">
        <v>2</v>
      </c>
      <c r="AP126" s="6"/>
      <c r="AQ126" s="5">
        <v>7.7244699657596367</v>
      </c>
      <c r="AR126" s="5">
        <v>0.25760584489795918</v>
      </c>
      <c r="AS126" s="5">
        <v>1.0137354285714286</v>
      </c>
      <c r="AT126" s="5">
        <v>1.7054575476190477</v>
      </c>
      <c r="AU126" s="5">
        <v>14.904288067857143</v>
      </c>
      <c r="AV126" s="1">
        <v>2</v>
      </c>
      <c r="AW126" s="5">
        <v>2.8815</v>
      </c>
      <c r="AX126" s="28">
        <v>2.0157427720411811</v>
      </c>
      <c r="AY126" s="28"/>
      <c r="AZ126" s="28">
        <f t="shared" si="10"/>
        <v>2.0157427720411811</v>
      </c>
      <c r="BA126" s="1">
        <v>2</v>
      </c>
      <c r="BB126" s="28">
        <v>0.41104036279339073</v>
      </c>
      <c r="BD126" s="32">
        <f t="shared" si="14"/>
        <v>0.41104036279339073</v>
      </c>
      <c r="BE126" s="1">
        <v>2</v>
      </c>
      <c r="BF126" s="2"/>
      <c r="BG126" s="2"/>
    </row>
    <row r="127" spans="1:59" x14ac:dyDescent="0.2">
      <c r="A127" s="1">
        <v>126</v>
      </c>
      <c r="B127" t="s">
        <v>62</v>
      </c>
      <c r="C127" t="s">
        <v>168</v>
      </c>
      <c r="D127" s="20">
        <v>0.90450231481481491</v>
      </c>
      <c r="E127" s="8">
        <v>44741</v>
      </c>
      <c r="F127" t="s">
        <v>190</v>
      </c>
      <c r="G127" t="s">
        <v>353</v>
      </c>
      <c r="H127" t="s">
        <v>380</v>
      </c>
      <c r="I127" s="4">
        <v>47.426333333333332</v>
      </c>
      <c r="J127" s="4">
        <v>-123.107</v>
      </c>
      <c r="K127" s="24">
        <v>12</v>
      </c>
      <c r="L127">
        <v>1</v>
      </c>
      <c r="M127" s="25">
        <v>2</v>
      </c>
      <c r="N127">
        <v>122.619</v>
      </c>
      <c r="O127">
        <v>121.56</v>
      </c>
      <c r="P127">
        <v>9.7253000000000007</v>
      </c>
      <c r="Q127" s="2"/>
      <c r="R127" s="26">
        <v>2</v>
      </c>
      <c r="S127" s="2"/>
      <c r="T127">
        <v>30.031400000000001</v>
      </c>
      <c r="U127" s="4"/>
      <c r="V127" s="25">
        <v>2</v>
      </c>
      <c r="W127" s="2"/>
      <c r="X127">
        <v>23.120899999999999</v>
      </c>
      <c r="Y127" s="2"/>
      <c r="Z127" s="5">
        <v>1.9241999999999999</v>
      </c>
      <c r="AA127" s="2"/>
      <c r="AB127" s="7">
        <f t="shared" si="9"/>
        <v>1.9241999999999999</v>
      </c>
      <c r="AC127" s="3">
        <v>2</v>
      </c>
      <c r="AE127" s="28">
        <v>2.1510237982454194</v>
      </c>
      <c r="AF127" s="28">
        <v>2.1827399066914706</v>
      </c>
      <c r="AG127" s="26"/>
      <c r="AH127" s="4">
        <f>AVERAGE(AE127:AF127)</f>
        <v>2.1668818524684452</v>
      </c>
      <c r="AJ127" s="1">
        <v>6</v>
      </c>
      <c r="AK127" s="6"/>
      <c r="AL127">
        <v>8.2129999999999992</v>
      </c>
      <c r="AN127" s="6"/>
      <c r="AO127" s="1"/>
      <c r="AP127" s="6"/>
      <c r="AQ127" s="33">
        <v>33.580023958315067</v>
      </c>
      <c r="AR127" s="33">
        <v>4.2589669929388833E-2</v>
      </c>
      <c r="AS127" s="33">
        <v>7.0967486405324858E-5</v>
      </c>
      <c r="AT127" s="33">
        <v>3.6782864719746771</v>
      </c>
      <c r="AU127" s="33">
        <v>75.313647589822253</v>
      </c>
      <c r="AV127" s="1">
        <v>2</v>
      </c>
      <c r="AW127" s="5">
        <v>5.8099999999999999E-2</v>
      </c>
      <c r="AZ127" s="28"/>
      <c r="BD127" s="32"/>
      <c r="BF127" s="2"/>
      <c r="BG127" s="2"/>
    </row>
    <row r="128" spans="1:59" x14ac:dyDescent="0.2">
      <c r="A128" s="1">
        <v>127</v>
      </c>
      <c r="B128" t="s">
        <v>62</v>
      </c>
      <c r="C128" t="s">
        <v>168</v>
      </c>
      <c r="D128" s="20">
        <v>0.90460648148148148</v>
      </c>
      <c r="E128" s="8">
        <v>44741</v>
      </c>
      <c r="F128" t="s">
        <v>191</v>
      </c>
      <c r="G128" t="s">
        <v>353</v>
      </c>
      <c r="H128" t="s">
        <v>380</v>
      </c>
      <c r="I128" s="4">
        <v>47.426333333333332</v>
      </c>
      <c r="J128" s="4">
        <v>-123.107</v>
      </c>
      <c r="K128" s="24">
        <v>12</v>
      </c>
      <c r="L128">
        <v>2</v>
      </c>
      <c r="M128" s="25">
        <v>2</v>
      </c>
      <c r="N128">
        <v>122.749</v>
      </c>
      <c r="O128">
        <v>121.688</v>
      </c>
      <c r="P128">
        <v>9.7255000000000003</v>
      </c>
      <c r="Q128" s="2"/>
      <c r="R128" s="26">
        <v>2</v>
      </c>
      <c r="S128" s="2"/>
      <c r="T128">
        <v>30.031300000000002</v>
      </c>
      <c r="U128" s="4"/>
      <c r="V128" s="25">
        <v>2</v>
      </c>
      <c r="W128" s="2"/>
      <c r="X128">
        <v>23.120899999999999</v>
      </c>
      <c r="Y128" s="2"/>
      <c r="Z128" s="5">
        <v>1.9180999999999999</v>
      </c>
      <c r="AA128" s="2"/>
      <c r="AB128" s="7">
        <f t="shared" si="9"/>
        <v>1.9180999999999999</v>
      </c>
      <c r="AC128" s="3">
        <v>2</v>
      </c>
      <c r="AG128" s="26"/>
      <c r="AJ128" s="1"/>
      <c r="AK128" s="6"/>
      <c r="AL128">
        <v>8.2129999999999992</v>
      </c>
      <c r="AN128" s="6"/>
      <c r="AO128" s="1"/>
      <c r="AP128" s="6"/>
      <c r="AV128" s="1"/>
      <c r="AW128" s="5">
        <v>4.6100000000000002E-2</v>
      </c>
      <c r="AZ128" s="28"/>
      <c r="BD128" s="32"/>
      <c r="BF128" s="2"/>
      <c r="BG128" s="2"/>
    </row>
    <row r="129" spans="1:59" x14ac:dyDescent="0.2">
      <c r="A129" s="1">
        <v>128</v>
      </c>
      <c r="B129" t="s">
        <v>62</v>
      </c>
      <c r="C129" t="s">
        <v>168</v>
      </c>
      <c r="D129" s="20">
        <v>0.90547453703703706</v>
      </c>
      <c r="E129" s="8">
        <v>44741</v>
      </c>
      <c r="F129" t="s">
        <v>192</v>
      </c>
      <c r="G129" t="s">
        <v>353</v>
      </c>
      <c r="H129" t="s">
        <v>380</v>
      </c>
      <c r="I129" s="4">
        <v>47.426333333333332</v>
      </c>
      <c r="J129" s="4">
        <v>-123.107</v>
      </c>
      <c r="K129" s="24">
        <v>12</v>
      </c>
      <c r="L129">
        <v>3</v>
      </c>
      <c r="M129" s="25">
        <v>2</v>
      </c>
      <c r="N129">
        <v>101.18600000000001</v>
      </c>
      <c r="O129">
        <v>100.31699999999999</v>
      </c>
      <c r="P129">
        <v>9.7737999999999996</v>
      </c>
      <c r="Q129" s="2"/>
      <c r="R129" s="26">
        <v>2</v>
      </c>
      <c r="S129" s="2"/>
      <c r="T129">
        <v>29.9847</v>
      </c>
      <c r="U129" s="4"/>
      <c r="V129" s="25">
        <v>2</v>
      </c>
      <c r="W129" s="2"/>
      <c r="X129">
        <v>23.076499999999999</v>
      </c>
      <c r="Y129" s="2"/>
      <c r="Z129" s="5">
        <v>2.1398999999999999</v>
      </c>
      <c r="AA129" s="2"/>
      <c r="AB129" s="7">
        <f t="shared" si="9"/>
        <v>2.1398999999999999</v>
      </c>
      <c r="AC129" s="3">
        <v>2</v>
      </c>
      <c r="AG129" s="26"/>
      <c r="AJ129" s="1"/>
      <c r="AK129" s="6"/>
      <c r="AL129">
        <v>8.2270000000000003</v>
      </c>
      <c r="AN129" s="6"/>
      <c r="AO129" s="1"/>
      <c r="AP129" s="6"/>
      <c r="AV129" s="1"/>
      <c r="AW129" s="5">
        <v>2.8799999999999999E-2</v>
      </c>
      <c r="AZ129" s="28"/>
      <c r="BD129" s="32"/>
      <c r="BF129" s="2"/>
      <c r="BG129" s="2"/>
    </row>
    <row r="130" spans="1:59" x14ac:dyDescent="0.2">
      <c r="A130" s="1">
        <v>129</v>
      </c>
      <c r="B130" t="s">
        <v>62</v>
      </c>
      <c r="C130" t="s">
        <v>168</v>
      </c>
      <c r="D130" s="20">
        <v>0.90621527777777777</v>
      </c>
      <c r="E130" s="8">
        <v>44741</v>
      </c>
      <c r="F130" t="s">
        <v>193</v>
      </c>
      <c r="G130" t="s">
        <v>353</v>
      </c>
      <c r="H130" t="s">
        <v>380</v>
      </c>
      <c r="I130" s="4">
        <v>47.426333333333332</v>
      </c>
      <c r="J130" s="4">
        <v>-123.107</v>
      </c>
      <c r="K130" s="24">
        <v>12</v>
      </c>
      <c r="L130">
        <v>4</v>
      </c>
      <c r="M130" s="25">
        <v>2</v>
      </c>
      <c r="N130">
        <v>82.367999999999995</v>
      </c>
      <c r="O130">
        <v>81.665000000000006</v>
      </c>
      <c r="P130">
        <v>9.7536000000000005</v>
      </c>
      <c r="Q130" s="2"/>
      <c r="R130" s="26">
        <v>2</v>
      </c>
      <c r="S130" s="2"/>
      <c r="T130">
        <v>29.9009</v>
      </c>
      <c r="U130" s="4"/>
      <c r="V130" s="25">
        <v>2</v>
      </c>
      <c r="W130" s="2"/>
      <c r="X130">
        <v>23.013999999999999</v>
      </c>
      <c r="Y130" s="2"/>
      <c r="Z130" s="5">
        <v>2.1749999999999998</v>
      </c>
      <c r="AA130" s="2"/>
      <c r="AB130" s="7">
        <f t="shared" si="9"/>
        <v>2.1749999999999998</v>
      </c>
      <c r="AC130" s="3">
        <v>2</v>
      </c>
      <c r="AE130" s="28">
        <v>2.3467770059212123</v>
      </c>
      <c r="AF130" s="28">
        <v>2.3262900273873068</v>
      </c>
      <c r="AG130" s="26"/>
      <c r="AH130" s="4">
        <f t="shared" ref="AH130:AH138" si="16">AVERAGE(AE130:AF130)</f>
        <v>2.3365335166542596</v>
      </c>
      <c r="AJ130" s="1">
        <v>6</v>
      </c>
      <c r="AK130" s="6"/>
      <c r="AL130">
        <v>8.2319999999999993</v>
      </c>
      <c r="AN130" s="6"/>
      <c r="AO130" s="1"/>
      <c r="AP130" s="6"/>
      <c r="AV130" s="1"/>
      <c r="AW130" s="5">
        <v>2.8799999999999999E-2</v>
      </c>
      <c r="AZ130" s="28"/>
      <c r="BD130" s="32"/>
      <c r="BF130" s="2"/>
      <c r="BG130" s="2"/>
    </row>
    <row r="131" spans="1:59" x14ac:dyDescent="0.2">
      <c r="A131" s="1">
        <v>130</v>
      </c>
      <c r="B131" t="s">
        <v>62</v>
      </c>
      <c r="C131" t="s">
        <v>168</v>
      </c>
      <c r="D131" s="20">
        <v>0.90726851851851853</v>
      </c>
      <c r="E131" s="8">
        <v>44741</v>
      </c>
      <c r="F131" t="s">
        <v>194</v>
      </c>
      <c r="G131" t="s">
        <v>353</v>
      </c>
      <c r="H131" t="s">
        <v>380</v>
      </c>
      <c r="I131" s="4">
        <v>47.426333333333332</v>
      </c>
      <c r="J131" s="4">
        <v>-123.107</v>
      </c>
      <c r="K131" s="24">
        <v>12</v>
      </c>
      <c r="L131">
        <v>5</v>
      </c>
      <c r="M131" s="25">
        <v>2</v>
      </c>
      <c r="N131">
        <v>50.472999999999999</v>
      </c>
      <c r="O131">
        <v>50.045000000000002</v>
      </c>
      <c r="P131">
        <v>9.6366999999999994</v>
      </c>
      <c r="Q131" s="2"/>
      <c r="R131" s="26">
        <v>2</v>
      </c>
      <c r="S131" s="2"/>
      <c r="T131">
        <v>29.658799999999999</v>
      </c>
      <c r="U131" s="4"/>
      <c r="V131" s="25">
        <v>2</v>
      </c>
      <c r="W131" s="2"/>
      <c r="X131">
        <v>22.8429</v>
      </c>
      <c r="Y131" s="2"/>
      <c r="Z131" s="5">
        <v>3.1720000000000002</v>
      </c>
      <c r="AA131" s="2"/>
      <c r="AB131" s="7">
        <f t="shared" ref="AB131:AB194" si="17">Z131</f>
        <v>3.1720000000000002</v>
      </c>
      <c r="AC131" s="3">
        <v>2</v>
      </c>
      <c r="AG131" s="26"/>
      <c r="AJ131" s="1"/>
      <c r="AK131" s="6"/>
      <c r="AL131">
        <v>8.327</v>
      </c>
      <c r="AN131" s="6"/>
      <c r="AP131" s="6"/>
      <c r="AV131" s="1"/>
      <c r="AW131" s="5">
        <v>0.32479999999999998</v>
      </c>
      <c r="AZ131" s="28"/>
      <c r="BD131" s="32"/>
      <c r="BF131" s="2"/>
      <c r="BG131" s="2"/>
    </row>
    <row r="132" spans="1:59" x14ac:dyDescent="0.2">
      <c r="A132" s="1">
        <v>131</v>
      </c>
      <c r="B132" t="s">
        <v>62</v>
      </c>
      <c r="C132" t="s">
        <v>168</v>
      </c>
      <c r="D132" s="20">
        <v>0.90738425925925925</v>
      </c>
      <c r="E132" s="8">
        <v>44741</v>
      </c>
      <c r="F132" t="s">
        <v>195</v>
      </c>
      <c r="G132" t="s">
        <v>353</v>
      </c>
      <c r="H132" t="s">
        <v>380</v>
      </c>
      <c r="I132" s="4">
        <v>47.426333333333332</v>
      </c>
      <c r="J132" s="4">
        <v>-123.107</v>
      </c>
      <c r="K132" s="24">
        <v>12</v>
      </c>
      <c r="L132">
        <v>6</v>
      </c>
      <c r="M132" s="25">
        <v>2</v>
      </c>
      <c r="N132">
        <v>50.59</v>
      </c>
      <c r="O132">
        <v>50.161000000000001</v>
      </c>
      <c r="P132">
        <v>9.6049000000000007</v>
      </c>
      <c r="Q132" s="2"/>
      <c r="R132" s="26">
        <v>2</v>
      </c>
      <c r="S132" s="2"/>
      <c r="T132">
        <v>29.660900000000002</v>
      </c>
      <c r="U132" s="4"/>
      <c r="V132" s="25">
        <v>2</v>
      </c>
      <c r="W132" s="2"/>
      <c r="X132">
        <v>22.849499999999999</v>
      </c>
      <c r="Y132" s="2"/>
      <c r="Z132" s="5">
        <v>3.3136000000000001</v>
      </c>
      <c r="AA132" s="2"/>
      <c r="AB132" s="7">
        <f t="shared" si="17"/>
        <v>3.3136000000000001</v>
      </c>
      <c r="AC132" s="3">
        <v>2</v>
      </c>
      <c r="AE132" s="28">
        <v>3.7830098481887053</v>
      </c>
      <c r="AF132" s="28">
        <v>3.7763457640526026</v>
      </c>
      <c r="AG132" s="26"/>
      <c r="AH132" s="4">
        <f t="shared" si="16"/>
        <v>3.7796778061206542</v>
      </c>
      <c r="AJ132" s="1">
        <v>6</v>
      </c>
      <c r="AK132" s="6"/>
      <c r="AL132">
        <v>8.3379999999999992</v>
      </c>
      <c r="AN132" s="6"/>
      <c r="AP132" s="6"/>
      <c r="AQ132" s="33">
        <v>30.651278380082783</v>
      </c>
      <c r="AR132" s="33">
        <v>0.12355733211589968</v>
      </c>
      <c r="AS132" s="33">
        <v>1.2065477152828608E-3</v>
      </c>
      <c r="AT132" s="33">
        <v>2.8487790673484295</v>
      </c>
      <c r="AU132" s="33">
        <v>43.525668823496474</v>
      </c>
      <c r="AV132" s="1">
        <v>2</v>
      </c>
      <c r="AW132" s="5">
        <v>0.28050000000000003</v>
      </c>
      <c r="AX132" s="28">
        <v>0.18162682268912733</v>
      </c>
      <c r="AY132" s="28">
        <v>0.17532762652649855</v>
      </c>
      <c r="AZ132" s="28">
        <f t="shared" si="10"/>
        <v>0.17847722460781296</v>
      </c>
      <c r="BA132" s="1">
        <v>6</v>
      </c>
      <c r="BB132" s="28">
        <v>0.44511629995945351</v>
      </c>
      <c r="BC132" s="28">
        <v>0.44086426510106236</v>
      </c>
      <c r="BD132" s="32">
        <f t="shared" si="14"/>
        <v>0.44299028253025796</v>
      </c>
      <c r="BE132" s="1">
        <v>6</v>
      </c>
      <c r="BF132" s="2"/>
      <c r="BG132" s="2"/>
    </row>
    <row r="133" spans="1:59" x14ac:dyDescent="0.2">
      <c r="A133" s="1">
        <v>132</v>
      </c>
      <c r="B133" t="s">
        <v>62</v>
      </c>
      <c r="C133" t="s">
        <v>168</v>
      </c>
      <c r="D133" s="20">
        <v>0.90819444444444442</v>
      </c>
      <c r="E133" s="8">
        <v>44741</v>
      </c>
      <c r="F133" t="s">
        <v>196</v>
      </c>
      <c r="G133" t="s">
        <v>353</v>
      </c>
      <c r="H133" t="s">
        <v>380</v>
      </c>
      <c r="I133" s="4">
        <v>47.426333333333332</v>
      </c>
      <c r="J133" s="4">
        <v>-123.107</v>
      </c>
      <c r="K133" s="24">
        <v>12</v>
      </c>
      <c r="L133">
        <v>7</v>
      </c>
      <c r="M133" s="25">
        <v>2</v>
      </c>
      <c r="N133">
        <v>30.398</v>
      </c>
      <c r="O133">
        <v>30.141999999999999</v>
      </c>
      <c r="P133">
        <v>9.7591999999999999</v>
      </c>
      <c r="Q133" s="2"/>
      <c r="R133" s="26">
        <v>2</v>
      </c>
      <c r="S133" s="2"/>
      <c r="T133">
        <v>29.5136</v>
      </c>
      <c r="U133" s="4"/>
      <c r="V133" s="25">
        <v>2</v>
      </c>
      <c r="W133" s="2"/>
      <c r="X133">
        <v>22.7102</v>
      </c>
      <c r="Y133" s="2"/>
      <c r="Z133" s="5">
        <v>4.2278000000000002</v>
      </c>
      <c r="AA133" s="2"/>
      <c r="AB133" s="7">
        <f t="shared" si="17"/>
        <v>4.2278000000000002</v>
      </c>
      <c r="AC133" s="3">
        <v>2</v>
      </c>
      <c r="AE133" s="28">
        <v>4.5562722140846734</v>
      </c>
      <c r="AF133" s="28">
        <v>4.5439814231249764</v>
      </c>
      <c r="AG133" s="26"/>
      <c r="AH133" s="4">
        <f t="shared" si="16"/>
        <v>4.5501268186048254</v>
      </c>
      <c r="AJ133" s="1">
        <v>6</v>
      </c>
      <c r="AK133" s="6"/>
      <c r="AL133">
        <v>8.4600000000000009</v>
      </c>
      <c r="AN133" s="6"/>
      <c r="AP133" s="6"/>
      <c r="AV133" s="1"/>
      <c r="AW133" s="5">
        <v>0.87260000000000004</v>
      </c>
      <c r="AX133" s="28">
        <v>0.47243971219715186</v>
      </c>
      <c r="AY133" s="28">
        <v>9.4487942439430372E-2</v>
      </c>
      <c r="AZ133" s="28">
        <f t="shared" ref="AZ133:AZ193" si="18">AVERAGE(AX133:AY133)</f>
        <v>0.28346382731829112</v>
      </c>
      <c r="BA133" s="1">
        <v>6</v>
      </c>
      <c r="BB133" s="28">
        <v>0.62488831398891531</v>
      </c>
      <c r="BC133" s="28">
        <v>0.11864692418517118</v>
      </c>
      <c r="BD133" s="32">
        <f t="shared" si="14"/>
        <v>0.37176761908704326</v>
      </c>
      <c r="BE133" s="1">
        <v>6</v>
      </c>
      <c r="BF133" s="2"/>
      <c r="BG133" s="2"/>
    </row>
    <row r="134" spans="1:59" x14ac:dyDescent="0.2">
      <c r="A134" s="1">
        <v>133</v>
      </c>
      <c r="B134" t="s">
        <v>62</v>
      </c>
      <c r="C134" t="s">
        <v>168</v>
      </c>
      <c r="D134" s="20">
        <v>0.90891203703703705</v>
      </c>
      <c r="E134" s="8">
        <v>44741</v>
      </c>
      <c r="F134" t="s">
        <v>197</v>
      </c>
      <c r="G134" t="s">
        <v>353</v>
      </c>
      <c r="H134" t="s">
        <v>380</v>
      </c>
      <c r="I134" s="4">
        <v>47.426333333333332</v>
      </c>
      <c r="J134" s="4">
        <v>-123.107</v>
      </c>
      <c r="K134" s="24">
        <v>12</v>
      </c>
      <c r="L134">
        <v>8</v>
      </c>
      <c r="M134" s="25">
        <v>2</v>
      </c>
      <c r="N134">
        <v>20.535</v>
      </c>
      <c r="O134">
        <v>20.363</v>
      </c>
      <c r="P134">
        <v>10.0785</v>
      </c>
      <c r="Q134" s="2"/>
      <c r="R134" s="26">
        <v>2</v>
      </c>
      <c r="S134" s="2"/>
      <c r="T134">
        <v>29.383099999999999</v>
      </c>
      <c r="U134" s="4"/>
      <c r="V134" s="25">
        <v>2</v>
      </c>
      <c r="W134" s="2"/>
      <c r="X134">
        <v>22.5578</v>
      </c>
      <c r="Y134" s="2"/>
      <c r="Z134" s="5">
        <v>4.9573</v>
      </c>
      <c r="AA134" s="2"/>
      <c r="AB134" s="7">
        <f t="shared" si="17"/>
        <v>4.9573</v>
      </c>
      <c r="AC134" s="3">
        <v>2</v>
      </c>
      <c r="AE134" s="28">
        <v>5.6292215317540331</v>
      </c>
      <c r="AF134" s="28">
        <v>5.572212161660433</v>
      </c>
      <c r="AG134" s="26"/>
      <c r="AH134" s="4">
        <f t="shared" si="16"/>
        <v>5.6007168467072326</v>
      </c>
      <c r="AJ134" s="1">
        <v>6</v>
      </c>
      <c r="AK134" s="6"/>
      <c r="AL134">
        <v>8.5549999999999997</v>
      </c>
      <c r="AN134" s="6"/>
      <c r="AP134" s="6"/>
      <c r="AQ134" s="33">
        <v>20.42546485376187</v>
      </c>
      <c r="AR134" s="33">
        <v>0.4822525314828342</v>
      </c>
      <c r="AS134" s="33">
        <v>1.1378603440467494</v>
      </c>
      <c r="AT134" s="33">
        <v>2.0844024560993426</v>
      </c>
      <c r="AU134" s="33">
        <v>24.351177348867786</v>
      </c>
      <c r="AV134" s="1">
        <v>2</v>
      </c>
      <c r="AW134" s="5">
        <v>0.52929999999999999</v>
      </c>
      <c r="AX134" s="28">
        <v>0.34015659278194943</v>
      </c>
      <c r="AY134" s="28">
        <v>0.34225632483615881</v>
      </c>
      <c r="AZ134" s="28">
        <f t="shared" si="18"/>
        <v>0.34120645880905409</v>
      </c>
      <c r="BA134" s="1">
        <v>6</v>
      </c>
      <c r="BB134" s="28">
        <v>0.57358001363837219</v>
      </c>
      <c r="BC134" s="28">
        <v>0.62212619048505824</v>
      </c>
      <c r="BD134" s="32">
        <f t="shared" si="14"/>
        <v>0.59785310206171527</v>
      </c>
      <c r="BE134" s="1">
        <v>6</v>
      </c>
      <c r="BF134" s="2"/>
      <c r="BG134" s="2"/>
    </row>
    <row r="135" spans="1:59" x14ac:dyDescent="0.2">
      <c r="A135" s="1">
        <v>134</v>
      </c>
      <c r="B135" t="s">
        <v>62</v>
      </c>
      <c r="C135" t="s">
        <v>168</v>
      </c>
      <c r="D135" s="20">
        <v>0.90959490740740734</v>
      </c>
      <c r="E135" s="8">
        <v>44741</v>
      </c>
      <c r="F135" t="s">
        <v>198</v>
      </c>
      <c r="G135" t="s">
        <v>353</v>
      </c>
      <c r="H135" t="s">
        <v>380</v>
      </c>
      <c r="I135" s="4">
        <v>47.426333333333332</v>
      </c>
      <c r="J135" s="4">
        <v>-123.107</v>
      </c>
      <c r="K135" s="24">
        <v>12</v>
      </c>
      <c r="L135">
        <v>9</v>
      </c>
      <c r="M135" s="25">
        <v>2</v>
      </c>
      <c r="N135">
        <v>10.265000000000001</v>
      </c>
      <c r="O135">
        <v>10.18</v>
      </c>
      <c r="P135">
        <v>10.519600000000001</v>
      </c>
      <c r="Q135" s="2"/>
      <c r="R135" s="26">
        <v>2</v>
      </c>
      <c r="S135" s="2"/>
      <c r="T135">
        <v>29.2272</v>
      </c>
      <c r="U135" s="4"/>
      <c r="V135" s="25">
        <v>2</v>
      </c>
      <c r="W135" s="2"/>
      <c r="X135">
        <v>22.364699999999999</v>
      </c>
      <c r="Y135" s="2"/>
      <c r="Z135" s="5">
        <v>7.3794000000000004</v>
      </c>
      <c r="AA135" s="2"/>
      <c r="AB135" s="7">
        <f t="shared" si="17"/>
        <v>7.3794000000000004</v>
      </c>
      <c r="AC135" s="3">
        <v>2</v>
      </c>
      <c r="AE135" s="28">
        <v>9.6229240021538462</v>
      </c>
      <c r="AF135" s="28">
        <v>9.5986008622800245</v>
      </c>
      <c r="AG135" s="26"/>
      <c r="AH135" s="4">
        <f t="shared" si="16"/>
        <v>9.6107624322169354</v>
      </c>
      <c r="AJ135" s="1">
        <v>6</v>
      </c>
      <c r="AK135" s="6"/>
      <c r="AL135">
        <v>8.8379999999999992</v>
      </c>
      <c r="AN135" s="6"/>
      <c r="AP135" s="6"/>
      <c r="AQ135" s="33">
        <v>3.505101150523497</v>
      </c>
      <c r="AR135" s="33">
        <v>0.15068582298514729</v>
      </c>
      <c r="AS135" s="33">
        <v>0.12818427720152584</v>
      </c>
      <c r="AT135" s="33">
        <v>1.0903439634526417</v>
      </c>
      <c r="AU135" s="33">
        <v>8.7128843659362065</v>
      </c>
      <c r="AV135" s="1">
        <v>2</v>
      </c>
      <c r="AW135" s="5">
        <v>14.9224</v>
      </c>
      <c r="AX135" s="28">
        <v>2.9816195169775805</v>
      </c>
      <c r="AY135" s="28">
        <v>2.8976302348091982</v>
      </c>
      <c r="AZ135" s="28">
        <f t="shared" si="18"/>
        <v>2.9396248758933892</v>
      </c>
      <c r="BA135" s="1">
        <v>6</v>
      </c>
      <c r="BB135" s="28">
        <v>0.71131134037937693</v>
      </c>
      <c r="BC135" s="28">
        <v>0.80585185356877898</v>
      </c>
      <c r="BD135" s="32">
        <f t="shared" si="14"/>
        <v>0.7585815969740779</v>
      </c>
      <c r="BE135" s="1">
        <v>6</v>
      </c>
      <c r="BF135" s="2"/>
      <c r="BG135" s="2"/>
    </row>
    <row r="136" spans="1:59" x14ac:dyDescent="0.2">
      <c r="A136" s="1">
        <v>135</v>
      </c>
      <c r="B136" t="s">
        <v>62</v>
      </c>
      <c r="C136" t="s">
        <v>168</v>
      </c>
      <c r="D136" s="20">
        <v>0.91012731481481479</v>
      </c>
      <c r="E136" s="8">
        <v>44741</v>
      </c>
      <c r="F136" t="s">
        <v>199</v>
      </c>
      <c r="G136" t="s">
        <v>353</v>
      </c>
      <c r="H136" t="s">
        <v>380</v>
      </c>
      <c r="I136" s="4">
        <v>47.426333333333332</v>
      </c>
      <c r="J136" s="4">
        <v>-123.107</v>
      </c>
      <c r="K136" s="24">
        <v>12</v>
      </c>
      <c r="L136">
        <v>10</v>
      </c>
      <c r="M136" s="25">
        <v>2</v>
      </c>
      <c r="N136">
        <v>5.9829999999999997</v>
      </c>
      <c r="O136">
        <v>5.9329999999999998</v>
      </c>
      <c r="P136">
        <v>11.545999999999999</v>
      </c>
      <c r="Q136" s="2"/>
      <c r="R136" s="26">
        <v>2</v>
      </c>
      <c r="S136" s="2"/>
      <c r="T136">
        <v>28.769200000000001</v>
      </c>
      <c r="U136" s="4"/>
      <c r="V136" s="25">
        <v>2</v>
      </c>
      <c r="W136" s="2"/>
      <c r="X136">
        <v>21.8353</v>
      </c>
      <c r="Y136" s="2"/>
      <c r="Z136" s="5">
        <v>9.9582999999999995</v>
      </c>
      <c r="AA136" s="2"/>
      <c r="AB136" s="7">
        <f t="shared" si="17"/>
        <v>9.9582999999999995</v>
      </c>
      <c r="AC136" s="3">
        <v>2</v>
      </c>
      <c r="AE136" s="28">
        <v>10.372860649395443</v>
      </c>
      <c r="AF136" s="28">
        <v>10.327725755281799</v>
      </c>
      <c r="AG136" s="26"/>
      <c r="AH136" s="4">
        <f t="shared" si="16"/>
        <v>10.350293202338621</v>
      </c>
      <c r="AJ136" s="1">
        <v>6</v>
      </c>
      <c r="AK136" s="6"/>
      <c r="AL136">
        <v>9.0259999999999998</v>
      </c>
      <c r="AN136" s="6"/>
      <c r="AP136" s="6"/>
      <c r="AV136" s="1"/>
      <c r="AW136" s="5">
        <v>10.633800000000001</v>
      </c>
      <c r="AX136" s="28">
        <v>3.3175766456511107</v>
      </c>
      <c r="AY136" s="28">
        <v>3.5275498510720675</v>
      </c>
      <c r="AZ136" s="28">
        <f t="shared" si="18"/>
        <v>3.4225632483615893</v>
      </c>
      <c r="BA136" s="1">
        <v>6</v>
      </c>
      <c r="BB136" s="28">
        <v>0.69189114233644322</v>
      </c>
      <c r="BC136" s="28">
        <v>0.64018640223078493</v>
      </c>
      <c r="BD136" s="32">
        <f t="shared" si="14"/>
        <v>0.66603877228361408</v>
      </c>
      <c r="BE136" s="1">
        <v>6</v>
      </c>
      <c r="BF136" s="2"/>
      <c r="BG136" s="2"/>
    </row>
    <row r="137" spans="1:59" x14ac:dyDescent="0.2">
      <c r="A137" s="1">
        <v>136</v>
      </c>
      <c r="B137" t="s">
        <v>62</v>
      </c>
      <c r="C137" t="s">
        <v>168</v>
      </c>
      <c r="D137" s="20">
        <v>0.91068287037037043</v>
      </c>
      <c r="E137" s="8">
        <v>44741</v>
      </c>
      <c r="F137" t="s">
        <v>200</v>
      </c>
      <c r="G137" t="s">
        <v>353</v>
      </c>
      <c r="H137" t="s">
        <v>380</v>
      </c>
      <c r="I137" s="4">
        <v>47.426333333333332</v>
      </c>
      <c r="J137" s="4">
        <v>-123.107</v>
      </c>
      <c r="K137" s="24">
        <v>12</v>
      </c>
      <c r="L137">
        <v>11</v>
      </c>
      <c r="M137" s="25">
        <v>2</v>
      </c>
      <c r="N137">
        <v>3.2810000000000001</v>
      </c>
      <c r="O137">
        <v>3.254</v>
      </c>
      <c r="P137">
        <v>13.6122</v>
      </c>
      <c r="Q137" s="2"/>
      <c r="R137" s="26">
        <v>2</v>
      </c>
      <c r="S137" s="2"/>
      <c r="T137">
        <v>26.456900000000001</v>
      </c>
      <c r="U137" s="4"/>
      <c r="V137" s="25">
        <v>2</v>
      </c>
      <c r="W137" s="2"/>
      <c r="X137">
        <v>19.6708</v>
      </c>
      <c r="Y137" s="2"/>
      <c r="Z137" s="5">
        <v>8.7685999999999993</v>
      </c>
      <c r="AA137" s="2"/>
      <c r="AB137" s="7">
        <f t="shared" si="17"/>
        <v>8.7685999999999993</v>
      </c>
      <c r="AC137" s="3">
        <v>2</v>
      </c>
      <c r="AG137" s="26"/>
      <c r="AJ137" s="1"/>
      <c r="AK137" s="6"/>
      <c r="AL137">
        <v>9.0169999999999995</v>
      </c>
      <c r="AN137" s="6"/>
      <c r="AP137" s="6"/>
      <c r="AV137" s="1"/>
      <c r="AW137" s="5">
        <v>3.2450000000000001</v>
      </c>
      <c r="AZ137" s="28"/>
      <c r="BD137" s="32"/>
      <c r="BF137" s="2"/>
      <c r="BG137" s="2"/>
    </row>
    <row r="138" spans="1:59" x14ac:dyDescent="0.2">
      <c r="A138" s="1">
        <v>137</v>
      </c>
      <c r="B138" t="s">
        <v>62</v>
      </c>
      <c r="C138" t="s">
        <v>168</v>
      </c>
      <c r="D138" s="20">
        <v>0.91076388888888893</v>
      </c>
      <c r="E138" s="8">
        <v>44741</v>
      </c>
      <c r="F138" t="s">
        <v>201</v>
      </c>
      <c r="G138" t="s">
        <v>353</v>
      </c>
      <c r="H138" t="s">
        <v>380</v>
      </c>
      <c r="I138" s="4">
        <v>47.426333333333332</v>
      </c>
      <c r="J138" s="4">
        <v>-123.107</v>
      </c>
      <c r="K138" s="24">
        <v>12</v>
      </c>
      <c r="L138">
        <v>12</v>
      </c>
      <c r="M138" s="25">
        <v>2</v>
      </c>
      <c r="N138">
        <v>3.27</v>
      </c>
      <c r="O138">
        <v>3.2429999999999999</v>
      </c>
      <c r="P138">
        <v>13.7072</v>
      </c>
      <c r="Q138" s="2"/>
      <c r="R138" s="26">
        <v>2</v>
      </c>
      <c r="S138" s="2"/>
      <c r="T138">
        <v>26.365200000000002</v>
      </c>
      <c r="U138" s="4"/>
      <c r="V138" s="25">
        <v>2</v>
      </c>
      <c r="W138" s="2"/>
      <c r="X138">
        <v>19.582100000000001</v>
      </c>
      <c r="Y138" s="2"/>
      <c r="Z138" s="5">
        <v>8.7150999999999996</v>
      </c>
      <c r="AA138" s="2"/>
      <c r="AB138" s="7">
        <f t="shared" si="17"/>
        <v>8.7150999999999996</v>
      </c>
      <c r="AC138" s="3">
        <v>2</v>
      </c>
      <c r="AE138" s="28">
        <v>9.7853530775047162</v>
      </c>
      <c r="AF138" s="28">
        <v>9.8170845769745174</v>
      </c>
      <c r="AG138" s="26"/>
      <c r="AH138" s="4">
        <f t="shared" si="16"/>
        <v>9.8012188272396159</v>
      </c>
      <c r="AJ138" s="1">
        <v>6</v>
      </c>
      <c r="AK138" s="6"/>
      <c r="AL138">
        <v>9.02</v>
      </c>
      <c r="AN138" s="6"/>
      <c r="AP138" s="6"/>
      <c r="AQ138" s="33">
        <v>0.55000000000000004</v>
      </c>
      <c r="AR138" s="33">
        <v>0.1</v>
      </c>
      <c r="AS138" s="33">
        <v>0.04</v>
      </c>
      <c r="AT138" s="33">
        <v>0.98</v>
      </c>
      <c r="AU138" s="33">
        <v>15.72</v>
      </c>
      <c r="AV138" s="1">
        <v>2</v>
      </c>
      <c r="AW138" s="5">
        <v>3.1516999999999999</v>
      </c>
      <c r="AX138" s="28">
        <v>1.9947454514990857</v>
      </c>
      <c r="AY138" s="28">
        <v>2.036740092583277</v>
      </c>
      <c r="AZ138" s="28">
        <f t="shared" si="18"/>
        <v>2.0157427720411816</v>
      </c>
      <c r="BA138" s="1">
        <v>6</v>
      </c>
      <c r="BB138" s="28">
        <v>0.43203768333548637</v>
      </c>
      <c r="BC138" s="28">
        <v>0.43224796633537449</v>
      </c>
      <c r="BD138" s="32">
        <f t="shared" si="14"/>
        <v>0.43214282483543043</v>
      </c>
      <c r="BE138" s="1">
        <v>6</v>
      </c>
      <c r="BF138" s="2"/>
      <c r="BG138" s="2"/>
    </row>
    <row r="139" spans="1:59" x14ac:dyDescent="0.2">
      <c r="A139" s="1">
        <v>138</v>
      </c>
      <c r="B139" t="s">
        <v>62</v>
      </c>
      <c r="C139" t="s">
        <v>168</v>
      </c>
      <c r="D139" s="20">
        <v>0.83086805555555554</v>
      </c>
      <c r="E139" s="8">
        <v>44741</v>
      </c>
      <c r="F139" t="s">
        <v>202</v>
      </c>
      <c r="G139" t="s">
        <v>354</v>
      </c>
      <c r="H139" t="s">
        <v>381</v>
      </c>
      <c r="I139" s="4">
        <v>47.547833333333337</v>
      </c>
      <c r="J139" s="4">
        <v>-123.00716666666666</v>
      </c>
      <c r="K139" s="24">
        <v>13</v>
      </c>
      <c r="L139">
        <v>1</v>
      </c>
      <c r="M139" s="25">
        <v>2</v>
      </c>
      <c r="N139">
        <v>141.34399999999999</v>
      </c>
      <c r="O139">
        <v>140.11600000000001</v>
      </c>
      <c r="P139">
        <v>9.4116</v>
      </c>
      <c r="Q139" s="2"/>
      <c r="R139" s="26">
        <v>2</v>
      </c>
      <c r="S139" s="2"/>
      <c r="T139">
        <v>29.9834</v>
      </c>
      <c r="U139" s="4"/>
      <c r="V139" s="25">
        <v>2</v>
      </c>
      <c r="W139" s="2"/>
      <c r="X139">
        <v>23.1325</v>
      </c>
      <c r="Y139" s="2"/>
      <c r="Z139" s="5">
        <v>2.9742000000000002</v>
      </c>
      <c r="AA139" s="2"/>
      <c r="AB139" s="7">
        <f t="shared" si="17"/>
        <v>2.9742000000000002</v>
      </c>
      <c r="AC139" s="3">
        <v>2</v>
      </c>
      <c r="AE139" s="28">
        <v>3.1773856571488572</v>
      </c>
      <c r="AG139" s="26"/>
      <c r="AH139" s="4">
        <f>AE139</f>
        <v>3.1773856571488572</v>
      </c>
      <c r="AJ139" s="1">
        <v>2</v>
      </c>
      <c r="AK139" s="6"/>
      <c r="AL139">
        <v>8.2949999999999999</v>
      </c>
      <c r="AN139" s="6"/>
      <c r="AP139" s="6"/>
      <c r="AV139" s="1"/>
      <c r="AW139" s="5">
        <v>2.8799999999999999E-2</v>
      </c>
      <c r="AZ139" s="28"/>
      <c r="BD139" s="32"/>
      <c r="BF139" s="2"/>
      <c r="BG139" s="2"/>
    </row>
    <row r="140" spans="1:59" x14ac:dyDescent="0.2">
      <c r="A140" s="1">
        <v>139</v>
      </c>
      <c r="B140" t="s">
        <v>62</v>
      </c>
      <c r="C140" t="s">
        <v>168</v>
      </c>
      <c r="D140" s="20">
        <v>0.83173611111111112</v>
      </c>
      <c r="E140" s="8">
        <v>44741</v>
      </c>
      <c r="F140" t="s">
        <v>203</v>
      </c>
      <c r="G140" t="s">
        <v>354</v>
      </c>
      <c r="H140" t="s">
        <v>381</v>
      </c>
      <c r="I140" s="4">
        <v>47.547833333333337</v>
      </c>
      <c r="J140" s="4">
        <v>-123.00716666666666</v>
      </c>
      <c r="K140" s="24">
        <v>13</v>
      </c>
      <c r="L140">
        <v>2</v>
      </c>
      <c r="M140" s="25">
        <v>2</v>
      </c>
      <c r="N140">
        <v>121.423</v>
      </c>
      <c r="O140">
        <v>120.374</v>
      </c>
      <c r="P140">
        <v>9.5563000000000002</v>
      </c>
      <c r="Q140" s="2"/>
      <c r="R140" s="26">
        <v>2</v>
      </c>
      <c r="S140" s="2"/>
      <c r="T140">
        <v>29.973299999999998</v>
      </c>
      <c r="U140" s="4"/>
      <c r="V140" s="25">
        <v>2</v>
      </c>
      <c r="W140" s="2"/>
      <c r="X140">
        <v>23.102</v>
      </c>
      <c r="Y140" s="2"/>
      <c r="Z140" s="5">
        <v>2.7688999999999999</v>
      </c>
      <c r="AA140" s="2"/>
      <c r="AB140" s="7">
        <f t="shared" si="17"/>
        <v>2.7688999999999999</v>
      </c>
      <c r="AC140" s="3">
        <v>2</v>
      </c>
      <c r="AE140" s="28">
        <v>2.9798391272294826</v>
      </c>
      <c r="AG140" s="26"/>
      <c r="AH140" s="4">
        <f t="shared" ref="AH140:AH185" si="19">AE140</f>
        <v>2.9798391272294826</v>
      </c>
      <c r="AJ140" s="1">
        <v>2</v>
      </c>
      <c r="AK140" s="6"/>
      <c r="AL140">
        <v>8.2789999999999999</v>
      </c>
      <c r="AN140" s="6"/>
      <c r="AP140" s="6"/>
      <c r="AV140" s="1"/>
      <c r="AW140" s="5">
        <v>1.15E-2</v>
      </c>
      <c r="AZ140" s="28"/>
      <c r="BD140" s="32"/>
      <c r="BF140" s="2"/>
      <c r="BG140" s="2"/>
    </row>
    <row r="141" spans="1:59" x14ac:dyDescent="0.2">
      <c r="A141" s="1">
        <v>140</v>
      </c>
      <c r="B141" t="s">
        <v>62</v>
      </c>
      <c r="C141" t="s">
        <v>168</v>
      </c>
      <c r="D141" s="20">
        <v>0.83256944444444436</v>
      </c>
      <c r="E141" s="8">
        <v>44741</v>
      </c>
      <c r="F141" t="s">
        <v>204</v>
      </c>
      <c r="G141" t="s">
        <v>354</v>
      </c>
      <c r="H141" t="s">
        <v>381</v>
      </c>
      <c r="I141" s="4">
        <v>47.547833333333337</v>
      </c>
      <c r="J141" s="4">
        <v>-123.00716666666666</v>
      </c>
      <c r="K141" s="24">
        <v>13</v>
      </c>
      <c r="L141">
        <v>3</v>
      </c>
      <c r="M141" s="25">
        <v>2</v>
      </c>
      <c r="N141">
        <v>100.892</v>
      </c>
      <c r="O141">
        <v>100.02500000000001</v>
      </c>
      <c r="P141">
        <v>9.4359000000000002</v>
      </c>
      <c r="Q141" s="2"/>
      <c r="R141" s="26">
        <v>2</v>
      </c>
      <c r="S141" s="2"/>
      <c r="T141">
        <v>29.861499999999999</v>
      </c>
      <c r="U141" s="4"/>
      <c r="V141" s="25">
        <v>2</v>
      </c>
      <c r="W141" s="2"/>
      <c r="X141">
        <v>23.033000000000001</v>
      </c>
      <c r="Y141" s="2"/>
      <c r="Z141" s="5">
        <v>3.1865999999999999</v>
      </c>
      <c r="AA141" s="2"/>
      <c r="AB141" s="7">
        <f t="shared" si="17"/>
        <v>3.1865999999999999</v>
      </c>
      <c r="AC141" s="3">
        <v>2</v>
      </c>
      <c r="AE141" s="28">
        <v>3.4141624605318639</v>
      </c>
      <c r="AG141" s="26"/>
      <c r="AH141" s="4">
        <f t="shared" si="19"/>
        <v>3.4141624605318639</v>
      </c>
      <c r="AJ141" s="1">
        <v>2</v>
      </c>
      <c r="AK141" s="6"/>
      <c r="AL141">
        <v>8.3230000000000004</v>
      </c>
      <c r="AN141" s="6"/>
      <c r="AP141" s="6"/>
      <c r="AV141" s="1"/>
      <c r="AW141" s="5">
        <v>2.9399999999999999E-2</v>
      </c>
      <c r="AZ141" s="28"/>
      <c r="BD141" s="32"/>
      <c r="BF141" s="2"/>
      <c r="BG141" s="2"/>
    </row>
    <row r="142" spans="1:59" x14ac:dyDescent="0.2">
      <c r="A142" s="1">
        <v>141</v>
      </c>
      <c r="B142" t="s">
        <v>62</v>
      </c>
      <c r="C142" t="s">
        <v>168</v>
      </c>
      <c r="D142" s="20">
        <v>0.83351851851851855</v>
      </c>
      <c r="E142" s="8">
        <v>44741</v>
      </c>
      <c r="F142" t="s">
        <v>205</v>
      </c>
      <c r="G142" t="s">
        <v>354</v>
      </c>
      <c r="H142" t="s">
        <v>381</v>
      </c>
      <c r="I142" s="4">
        <v>47.547833333333337</v>
      </c>
      <c r="J142" s="4">
        <v>-123.00716666666666</v>
      </c>
      <c r="K142" s="24">
        <v>13</v>
      </c>
      <c r="L142">
        <v>4</v>
      </c>
      <c r="M142" s="25">
        <v>2</v>
      </c>
      <c r="N142">
        <v>80.974999999999994</v>
      </c>
      <c r="O142">
        <v>80.283000000000001</v>
      </c>
      <c r="P142">
        <v>9.3587000000000007</v>
      </c>
      <c r="Q142" s="2"/>
      <c r="R142" s="26">
        <v>2</v>
      </c>
      <c r="S142" s="2"/>
      <c r="T142">
        <v>29.7834</v>
      </c>
      <c r="U142" s="4"/>
      <c r="V142" s="25">
        <v>2</v>
      </c>
      <c r="W142" s="2"/>
      <c r="X142">
        <v>22.983599999999999</v>
      </c>
      <c r="Y142" s="2"/>
      <c r="Z142" s="5">
        <v>3.7473000000000001</v>
      </c>
      <c r="AA142" s="2"/>
      <c r="AB142" s="7">
        <f t="shared" si="17"/>
        <v>3.7473000000000001</v>
      </c>
      <c r="AC142" s="3">
        <v>2</v>
      </c>
      <c r="AE142" s="28">
        <v>4.0775519466825392</v>
      </c>
      <c r="AG142" s="26"/>
      <c r="AH142" s="4">
        <f t="shared" si="19"/>
        <v>4.0775519466825392</v>
      </c>
      <c r="AJ142" s="1">
        <v>2</v>
      </c>
      <c r="AK142" s="6"/>
      <c r="AL142">
        <v>8.3810000000000002</v>
      </c>
      <c r="AN142" s="6"/>
      <c r="AP142" s="6"/>
      <c r="AV142" s="1"/>
      <c r="AW142" s="5">
        <v>2.8799999999999999E-2</v>
      </c>
      <c r="AZ142" s="28"/>
      <c r="BD142" s="32"/>
      <c r="BF142" s="2"/>
      <c r="BG142" s="2"/>
    </row>
    <row r="143" spans="1:59" x14ac:dyDescent="0.2">
      <c r="A143" s="1">
        <v>142</v>
      </c>
      <c r="B143" t="s">
        <v>62</v>
      </c>
      <c r="C143" t="s">
        <v>168</v>
      </c>
      <c r="D143" s="20">
        <v>0.83454861111111101</v>
      </c>
      <c r="E143" s="8">
        <v>44741</v>
      </c>
      <c r="F143" t="s">
        <v>206</v>
      </c>
      <c r="G143" t="s">
        <v>354</v>
      </c>
      <c r="H143" t="s">
        <v>381</v>
      </c>
      <c r="I143" s="4">
        <v>47.547833333333337</v>
      </c>
      <c r="J143" s="4">
        <v>-123.00716666666666</v>
      </c>
      <c r="K143" s="24">
        <v>13</v>
      </c>
      <c r="L143">
        <v>5</v>
      </c>
      <c r="M143" s="25">
        <v>2</v>
      </c>
      <c r="N143">
        <v>50.951000000000001</v>
      </c>
      <c r="O143">
        <v>50.518999999999998</v>
      </c>
      <c r="P143">
        <v>9.6548999999999996</v>
      </c>
      <c r="Q143" s="2"/>
      <c r="R143" s="26">
        <v>2</v>
      </c>
      <c r="S143" s="2"/>
      <c r="T143">
        <v>29.588000000000001</v>
      </c>
      <c r="U143" s="4"/>
      <c r="V143" s="25">
        <v>2</v>
      </c>
      <c r="W143" s="2"/>
      <c r="X143">
        <v>22.7849</v>
      </c>
      <c r="Y143" s="2"/>
      <c r="Z143" s="5">
        <v>5.0664999999999996</v>
      </c>
      <c r="AA143" s="2"/>
      <c r="AB143" s="7">
        <f t="shared" si="17"/>
        <v>5.0664999999999996</v>
      </c>
      <c r="AC143" s="3">
        <v>2</v>
      </c>
      <c r="AE143" s="28">
        <v>5.5526654643065667</v>
      </c>
      <c r="AG143" s="26"/>
      <c r="AH143" s="4">
        <f t="shared" si="19"/>
        <v>5.5526654643065667</v>
      </c>
      <c r="AJ143" s="1">
        <v>2</v>
      </c>
      <c r="AK143" s="6"/>
      <c r="AL143">
        <v>8.5559999999999992</v>
      </c>
      <c r="AN143" s="6"/>
      <c r="AP143" s="6"/>
      <c r="AV143" s="1"/>
      <c r="AW143" s="5">
        <v>0.2447</v>
      </c>
      <c r="AX143" s="28">
        <v>0.88476612768104612</v>
      </c>
      <c r="AY143" s="28"/>
      <c r="AZ143" s="28">
        <f t="shared" si="18"/>
        <v>0.88476612768104612</v>
      </c>
      <c r="BA143" s="1">
        <v>2</v>
      </c>
      <c r="BB143" s="28">
        <v>1.7453834760264095</v>
      </c>
      <c r="BD143" s="32">
        <f t="shared" si="14"/>
        <v>1.7453834760264095</v>
      </c>
      <c r="BE143" s="1">
        <v>2</v>
      </c>
      <c r="BF143" s="2"/>
      <c r="BG143" s="2"/>
    </row>
    <row r="144" spans="1:59" x14ac:dyDescent="0.2">
      <c r="A144" s="1">
        <v>143</v>
      </c>
      <c r="B144" t="s">
        <v>62</v>
      </c>
      <c r="C144" t="s">
        <v>168</v>
      </c>
      <c r="D144" s="20">
        <v>0.83538194444444447</v>
      </c>
      <c r="E144" s="8">
        <v>44741</v>
      </c>
      <c r="F144" t="s">
        <v>207</v>
      </c>
      <c r="G144" t="s">
        <v>354</v>
      </c>
      <c r="H144" t="s">
        <v>381</v>
      </c>
      <c r="I144" s="4">
        <v>47.547833333333337</v>
      </c>
      <c r="J144" s="4">
        <v>-123.00716666666666</v>
      </c>
      <c r="K144" s="24">
        <v>13</v>
      </c>
      <c r="L144">
        <v>6</v>
      </c>
      <c r="M144" s="25">
        <v>2</v>
      </c>
      <c r="N144">
        <v>30.655999999999999</v>
      </c>
      <c r="O144">
        <v>30.398</v>
      </c>
      <c r="P144">
        <v>10.055099999999999</v>
      </c>
      <c r="Q144" s="2"/>
      <c r="R144" s="26">
        <v>2</v>
      </c>
      <c r="S144" s="2"/>
      <c r="T144">
        <v>29.451499999999999</v>
      </c>
      <c r="U144" s="4"/>
      <c r="V144" s="25">
        <v>2</v>
      </c>
      <c r="W144" s="2"/>
      <c r="X144">
        <v>22.614999999999998</v>
      </c>
      <c r="Y144" s="2"/>
      <c r="Z144" s="5">
        <v>5.4352999999999998</v>
      </c>
      <c r="AA144" s="2"/>
      <c r="AB144" s="7">
        <f t="shared" si="17"/>
        <v>5.4352999999999998</v>
      </c>
      <c r="AC144" s="3">
        <v>2</v>
      </c>
      <c r="AE144" s="28">
        <v>6.011914705169219</v>
      </c>
      <c r="AG144" s="26"/>
      <c r="AH144" s="4">
        <f t="shared" si="19"/>
        <v>6.011914705169219</v>
      </c>
      <c r="AJ144" s="1">
        <v>2</v>
      </c>
      <c r="AK144" s="6"/>
      <c r="AL144">
        <v>8.6199999999999992</v>
      </c>
      <c r="AN144" s="6"/>
      <c r="AP144" s="6"/>
      <c r="AV144" s="1"/>
      <c r="AW144" s="5">
        <v>0.53469999999999995</v>
      </c>
      <c r="AX144" s="28">
        <v>1.4435657872690753</v>
      </c>
      <c r="AY144" s="28"/>
      <c r="AZ144" s="28">
        <f t="shared" si="18"/>
        <v>1.4435657872690753</v>
      </c>
      <c r="BA144" s="1">
        <v>2</v>
      </c>
      <c r="BB144" s="28">
        <v>2.3004194137379788</v>
      </c>
      <c r="BD144" s="32">
        <f t="shared" si="14"/>
        <v>2.3004194137379788</v>
      </c>
      <c r="BE144" s="1">
        <v>2</v>
      </c>
      <c r="BF144" s="2"/>
      <c r="BG144" s="2"/>
    </row>
    <row r="145" spans="1:59" x14ac:dyDescent="0.2">
      <c r="A145" s="1">
        <v>144</v>
      </c>
      <c r="B145" t="s">
        <v>62</v>
      </c>
      <c r="C145" t="s">
        <v>168</v>
      </c>
      <c r="D145" s="20">
        <v>0.83605324074074072</v>
      </c>
      <c r="E145" s="8">
        <v>44741</v>
      </c>
      <c r="F145" t="s">
        <v>208</v>
      </c>
      <c r="G145" t="s">
        <v>354</v>
      </c>
      <c r="H145" t="s">
        <v>381</v>
      </c>
      <c r="I145" s="4">
        <v>47.547833333333337</v>
      </c>
      <c r="J145" s="4">
        <v>-123.00716666666666</v>
      </c>
      <c r="K145" s="24">
        <v>13</v>
      </c>
      <c r="L145">
        <v>7</v>
      </c>
      <c r="M145" s="25">
        <v>2</v>
      </c>
      <c r="N145">
        <v>20.251999999999999</v>
      </c>
      <c r="O145">
        <v>20.082000000000001</v>
      </c>
      <c r="P145">
        <v>10.5611</v>
      </c>
      <c r="Q145" s="2"/>
      <c r="R145" s="26">
        <v>2</v>
      </c>
      <c r="S145" s="2"/>
      <c r="T145">
        <v>29.246400000000001</v>
      </c>
      <c r="U145" s="4"/>
      <c r="V145" s="25">
        <v>2</v>
      </c>
      <c r="W145" s="2"/>
      <c r="X145">
        <v>22.373100000000001</v>
      </c>
      <c r="Y145" s="2"/>
      <c r="Z145" s="5">
        <v>6.5274000000000001</v>
      </c>
      <c r="AA145" s="2"/>
      <c r="AB145" s="7">
        <f t="shared" si="17"/>
        <v>6.5274000000000001</v>
      </c>
      <c r="AC145" s="3">
        <v>2</v>
      </c>
      <c r="AE145" s="28">
        <v>7.2478608525714483</v>
      </c>
      <c r="AG145" s="26"/>
      <c r="AH145" s="4">
        <f t="shared" si="19"/>
        <v>7.2478608525714483</v>
      </c>
      <c r="AJ145" s="1">
        <v>2</v>
      </c>
      <c r="AK145" s="6"/>
      <c r="AL145">
        <v>8.7539999999999996</v>
      </c>
      <c r="AN145" s="6"/>
      <c r="AP145" s="6"/>
      <c r="AV145" s="1"/>
      <c r="AW145" s="5">
        <v>4.032</v>
      </c>
      <c r="AX145" s="28">
        <v>13.783724936504717</v>
      </c>
      <c r="AY145" s="28"/>
      <c r="AZ145" s="28">
        <f t="shared" si="18"/>
        <v>13.783724936504717</v>
      </c>
      <c r="BA145" s="1">
        <v>2</v>
      </c>
      <c r="BB145" s="28">
        <v>4.7022019934676109</v>
      </c>
      <c r="BD145" s="32">
        <f t="shared" si="14"/>
        <v>4.7022019934676109</v>
      </c>
      <c r="BE145" s="1">
        <v>2</v>
      </c>
      <c r="BF145" s="2"/>
      <c r="BG145" s="2"/>
    </row>
    <row r="146" spans="1:59" x14ac:dyDescent="0.2">
      <c r="A146" s="1">
        <v>145</v>
      </c>
      <c r="B146" t="s">
        <v>62</v>
      </c>
      <c r="C146" t="s">
        <v>168</v>
      </c>
      <c r="D146" s="20">
        <v>0.83690972222222226</v>
      </c>
      <c r="E146" s="8">
        <v>44741</v>
      </c>
      <c r="F146" t="s">
        <v>209</v>
      </c>
      <c r="G146" t="s">
        <v>354</v>
      </c>
      <c r="H146" t="s">
        <v>381</v>
      </c>
      <c r="I146" s="4">
        <v>47.547833333333337</v>
      </c>
      <c r="J146" s="4">
        <v>-123.00716666666666</v>
      </c>
      <c r="K146" s="24">
        <v>13</v>
      </c>
      <c r="L146">
        <v>8</v>
      </c>
      <c r="M146" s="25">
        <v>2</v>
      </c>
      <c r="N146">
        <v>10.603</v>
      </c>
      <c r="O146">
        <v>10.513999999999999</v>
      </c>
      <c r="P146">
        <v>12.0741</v>
      </c>
      <c r="Q146" s="2"/>
      <c r="R146" s="26">
        <v>2</v>
      </c>
      <c r="S146" s="2"/>
      <c r="T146">
        <v>28.057300000000001</v>
      </c>
      <c r="U146" s="4"/>
      <c r="V146" s="25">
        <v>2</v>
      </c>
      <c r="W146" s="2"/>
      <c r="X146">
        <v>21.1907</v>
      </c>
      <c r="Y146" s="2"/>
      <c r="Z146" s="5">
        <v>9.6890000000000001</v>
      </c>
      <c r="AA146" s="2"/>
      <c r="AB146" s="7">
        <f t="shared" si="17"/>
        <v>9.6890000000000001</v>
      </c>
      <c r="AC146" s="3">
        <v>2</v>
      </c>
      <c r="AE146" s="28">
        <v>7.9605034206721106</v>
      </c>
      <c r="AG146" s="26"/>
      <c r="AH146" s="4">
        <f t="shared" si="19"/>
        <v>7.9605034206721106</v>
      </c>
      <c r="AJ146" s="1">
        <v>2</v>
      </c>
      <c r="AK146" s="6"/>
      <c r="AL146">
        <v>9.0719999999999992</v>
      </c>
      <c r="AN146" s="6"/>
      <c r="AP146" s="6"/>
      <c r="AV146" s="1"/>
      <c r="AW146" s="5">
        <v>6.7526000000000002</v>
      </c>
      <c r="AX146" s="28">
        <v>13.131792000318685</v>
      </c>
      <c r="AY146" s="28"/>
      <c r="AZ146" s="28">
        <f t="shared" si="18"/>
        <v>13.131792000318685</v>
      </c>
      <c r="BA146" s="1">
        <v>2</v>
      </c>
      <c r="BB146" s="28">
        <v>3.2481432540871773</v>
      </c>
      <c r="BD146" s="32">
        <f t="shared" si="14"/>
        <v>3.2481432540871773</v>
      </c>
      <c r="BE146" s="1">
        <v>2</v>
      </c>
      <c r="BF146" s="2"/>
      <c r="BG146" s="2"/>
    </row>
    <row r="147" spans="1:59" x14ac:dyDescent="0.2">
      <c r="A147" s="1">
        <v>146</v>
      </c>
      <c r="B147" t="s">
        <v>62</v>
      </c>
      <c r="C147" t="s">
        <v>168</v>
      </c>
      <c r="D147" s="20">
        <v>0.83753472222222225</v>
      </c>
      <c r="E147" s="8">
        <v>44741</v>
      </c>
      <c r="F147" t="s">
        <v>210</v>
      </c>
      <c r="G147" t="s">
        <v>354</v>
      </c>
      <c r="H147" t="s">
        <v>381</v>
      </c>
      <c r="I147" s="4">
        <v>47.547833333333337</v>
      </c>
      <c r="J147" s="4">
        <v>-123.00716666666666</v>
      </c>
      <c r="K147" s="24">
        <v>13</v>
      </c>
      <c r="L147">
        <v>9</v>
      </c>
      <c r="M147" s="25">
        <v>2</v>
      </c>
      <c r="N147">
        <v>5.1859999999999999</v>
      </c>
      <c r="O147">
        <v>5.1429999999999998</v>
      </c>
      <c r="P147">
        <v>13.5823</v>
      </c>
      <c r="Q147" s="2"/>
      <c r="R147" s="26">
        <v>2</v>
      </c>
      <c r="S147" s="2"/>
      <c r="T147">
        <v>26.238700000000001</v>
      </c>
      <c r="U147" s="4"/>
      <c r="V147" s="25">
        <v>2</v>
      </c>
      <c r="W147" s="2"/>
      <c r="X147">
        <v>19.508400000000002</v>
      </c>
      <c r="Y147" s="2"/>
      <c r="Z147" s="5">
        <v>9.3976000000000006</v>
      </c>
      <c r="AA147" s="2"/>
      <c r="AB147" s="7">
        <f t="shared" si="17"/>
        <v>9.3976000000000006</v>
      </c>
      <c r="AC147" s="3">
        <v>2</v>
      </c>
      <c r="AE147" s="28">
        <v>10.332562451788519</v>
      </c>
      <c r="AG147" s="26"/>
      <c r="AH147" s="4">
        <f t="shared" si="19"/>
        <v>10.332562451788519</v>
      </c>
      <c r="AJ147" s="1">
        <v>2</v>
      </c>
      <c r="AK147" s="6"/>
      <c r="AL147">
        <v>9.1110000000000007</v>
      </c>
      <c r="AN147" s="6"/>
      <c r="AP147" s="6"/>
      <c r="AV147" s="1"/>
      <c r="AW147" s="5">
        <v>3.9895999999999998</v>
      </c>
      <c r="AX147" s="28">
        <v>7.3109622129433811</v>
      </c>
      <c r="AY147" s="28"/>
      <c r="AZ147" s="28">
        <f t="shared" si="18"/>
        <v>7.3109622129433811</v>
      </c>
      <c r="BA147" s="1">
        <v>2</v>
      </c>
      <c r="BB147" s="28">
        <v>1.8618015295239008</v>
      </c>
      <c r="BD147" s="32">
        <f t="shared" si="14"/>
        <v>1.8618015295239008</v>
      </c>
      <c r="BE147" s="1">
        <v>2</v>
      </c>
      <c r="BF147" s="2"/>
      <c r="BG147" s="2"/>
    </row>
    <row r="148" spans="1:59" x14ac:dyDescent="0.2">
      <c r="A148" s="1">
        <v>147</v>
      </c>
      <c r="B148" t="s">
        <v>62</v>
      </c>
      <c r="C148" t="s">
        <v>168</v>
      </c>
      <c r="D148" s="20">
        <v>0.83805555555555555</v>
      </c>
      <c r="E148" s="8">
        <v>44741</v>
      </c>
      <c r="F148" t="s">
        <v>211</v>
      </c>
      <c r="G148" t="s">
        <v>354</v>
      </c>
      <c r="H148" t="s">
        <v>381</v>
      </c>
      <c r="I148" s="4">
        <v>47.547833333333337</v>
      </c>
      <c r="J148" s="4">
        <v>-123.00716666666666</v>
      </c>
      <c r="K148" s="24">
        <v>13</v>
      </c>
      <c r="L148">
        <v>10</v>
      </c>
      <c r="M148" s="25">
        <v>2</v>
      </c>
      <c r="N148">
        <v>3.206</v>
      </c>
      <c r="O148">
        <v>3.1789999999999998</v>
      </c>
      <c r="P148">
        <v>13.979699999999999</v>
      </c>
      <c r="Q148" s="2"/>
      <c r="R148" s="26">
        <v>2</v>
      </c>
      <c r="S148" s="2"/>
      <c r="T148">
        <v>25.845400000000001</v>
      </c>
      <c r="U148" s="4"/>
      <c r="V148" s="25">
        <v>2</v>
      </c>
      <c r="W148" s="2"/>
      <c r="X148">
        <v>19.1294</v>
      </c>
      <c r="Y148" s="2"/>
      <c r="Z148" s="5">
        <v>9.2905999999999995</v>
      </c>
      <c r="AA148" s="2"/>
      <c r="AB148" s="7">
        <f t="shared" si="17"/>
        <v>9.2905999999999995</v>
      </c>
      <c r="AC148" s="3">
        <v>2</v>
      </c>
      <c r="AE148" s="28">
        <v>10.227312867605418</v>
      </c>
      <c r="AG148" s="26"/>
      <c r="AH148" s="4">
        <f t="shared" si="19"/>
        <v>10.227312867605418</v>
      </c>
      <c r="AJ148" s="1">
        <v>2</v>
      </c>
      <c r="AK148" s="6"/>
      <c r="AL148">
        <v>9.1229999999999993</v>
      </c>
      <c r="AN148" s="6"/>
      <c r="AP148" s="6"/>
      <c r="AV148" s="1"/>
      <c r="AW148" s="5">
        <v>3.419</v>
      </c>
      <c r="AX148" s="28">
        <v>6.2399295320663253</v>
      </c>
      <c r="AY148" s="28"/>
      <c r="AZ148" s="28">
        <f t="shared" si="18"/>
        <v>6.2399295320663253</v>
      </c>
      <c r="BA148" s="1">
        <v>2</v>
      </c>
      <c r="BB148" s="28">
        <v>1.7160390200736639</v>
      </c>
      <c r="BD148" s="32">
        <f t="shared" si="14"/>
        <v>1.7160390200736639</v>
      </c>
      <c r="BE148" s="1">
        <v>2</v>
      </c>
      <c r="BF148" s="2"/>
      <c r="BG148" s="2"/>
    </row>
    <row r="149" spans="1:59" x14ac:dyDescent="0.2">
      <c r="A149" s="1">
        <v>148</v>
      </c>
      <c r="B149" t="s">
        <v>62</v>
      </c>
      <c r="C149" t="s">
        <v>168</v>
      </c>
      <c r="D149" s="20">
        <v>0.79185185185185192</v>
      </c>
      <c r="E149" s="8">
        <v>44741</v>
      </c>
      <c r="F149" t="s">
        <v>212</v>
      </c>
      <c r="G149" t="s">
        <v>355</v>
      </c>
      <c r="H149" t="s">
        <v>382</v>
      </c>
      <c r="I149" s="4">
        <v>47.606999999999999</v>
      </c>
      <c r="J149" s="4">
        <v>-122.93966666666667</v>
      </c>
      <c r="K149" s="24">
        <v>14</v>
      </c>
      <c r="L149">
        <v>1</v>
      </c>
      <c r="M149" s="25">
        <v>2</v>
      </c>
      <c r="N149">
        <v>172.95400000000001</v>
      </c>
      <c r="O149">
        <v>171.43700000000001</v>
      </c>
      <c r="P149">
        <v>9.2085000000000008</v>
      </c>
      <c r="Q149" s="2"/>
      <c r="R149" s="26">
        <v>2</v>
      </c>
      <c r="S149" s="2"/>
      <c r="T149">
        <v>29.961200000000002</v>
      </c>
      <c r="U149" s="4"/>
      <c r="V149" s="25">
        <v>2</v>
      </c>
      <c r="W149" s="2"/>
      <c r="X149">
        <v>23.146699999999999</v>
      </c>
      <c r="Y149" s="2"/>
      <c r="Z149" s="5">
        <v>3.3816000000000002</v>
      </c>
      <c r="AA149" s="2"/>
      <c r="AB149" s="7">
        <f t="shared" si="17"/>
        <v>3.3816000000000002</v>
      </c>
      <c r="AC149" s="3">
        <v>2</v>
      </c>
      <c r="AE149" s="28">
        <v>3.7279505027423072</v>
      </c>
      <c r="AG149" s="26"/>
      <c r="AH149" s="4">
        <f t="shared" si="19"/>
        <v>3.7279505027423072</v>
      </c>
      <c r="AJ149" s="1">
        <v>2</v>
      </c>
      <c r="AK149" s="6"/>
      <c r="AL149">
        <v>8.3290000000000006</v>
      </c>
      <c r="AN149" s="6"/>
      <c r="AP149" s="6"/>
      <c r="AQ149" s="33">
        <v>31.15503955738982</v>
      </c>
      <c r="AR149" s="33">
        <v>0.13673352953494033</v>
      </c>
      <c r="AS149" s="33">
        <v>2.6448138949760589E-2</v>
      </c>
      <c r="AT149" s="33">
        <v>3.2794795252982714</v>
      </c>
      <c r="AU149" s="33">
        <v>65.685191567543214</v>
      </c>
      <c r="AV149" s="1">
        <v>2</v>
      </c>
      <c r="AW149" s="5">
        <v>6.7000000000000002E-3</v>
      </c>
      <c r="AZ149" s="28"/>
      <c r="BD149" s="32"/>
      <c r="BF149" s="2"/>
      <c r="BG149" s="2"/>
    </row>
    <row r="150" spans="1:59" x14ac:dyDescent="0.2">
      <c r="A150" s="1">
        <v>149</v>
      </c>
      <c r="B150" t="s">
        <v>62</v>
      </c>
      <c r="C150" t="s">
        <v>168</v>
      </c>
      <c r="D150" s="20">
        <v>0.79289351851851853</v>
      </c>
      <c r="E150" s="8">
        <v>44741</v>
      </c>
      <c r="F150" t="s">
        <v>213</v>
      </c>
      <c r="G150" t="s">
        <v>355</v>
      </c>
      <c r="H150" t="s">
        <v>382</v>
      </c>
      <c r="I150" s="4">
        <v>47.606999999999999</v>
      </c>
      <c r="J150" s="4">
        <v>-122.93966666666667</v>
      </c>
      <c r="K150" s="24">
        <v>14</v>
      </c>
      <c r="L150">
        <v>2</v>
      </c>
      <c r="M150" s="25">
        <v>2</v>
      </c>
      <c r="N150">
        <v>141.87799999999999</v>
      </c>
      <c r="O150">
        <v>140.64500000000001</v>
      </c>
      <c r="P150">
        <v>9.2454000000000001</v>
      </c>
      <c r="Q150" s="2"/>
      <c r="R150" s="26">
        <v>2</v>
      </c>
      <c r="S150" s="2"/>
      <c r="T150">
        <v>29.9529</v>
      </c>
      <c r="U150" s="4"/>
      <c r="V150" s="25">
        <v>2</v>
      </c>
      <c r="W150" s="2"/>
      <c r="X150">
        <v>23.1341</v>
      </c>
      <c r="Y150" s="2"/>
      <c r="Z150" s="5">
        <v>3.5464000000000002</v>
      </c>
      <c r="AA150" s="2"/>
      <c r="AB150" s="7">
        <f t="shared" si="17"/>
        <v>3.5464000000000002</v>
      </c>
      <c r="AC150" s="3">
        <v>2</v>
      </c>
      <c r="AE150" s="28">
        <v>3.8686770416658405</v>
      </c>
      <c r="AG150" s="26"/>
      <c r="AH150" s="4">
        <f t="shared" si="19"/>
        <v>3.8686770416658405</v>
      </c>
      <c r="AJ150" s="1">
        <v>2</v>
      </c>
      <c r="AK150" s="6"/>
      <c r="AL150">
        <v>8.3480000000000008</v>
      </c>
      <c r="AN150" s="6"/>
      <c r="AP150" s="6"/>
      <c r="AV150" s="1"/>
      <c r="AW150" s="5">
        <v>-2.3199999999999998E-2</v>
      </c>
      <c r="AZ150" s="28"/>
      <c r="BD150" s="32"/>
      <c r="BF150" s="2"/>
      <c r="BG150" s="2"/>
    </row>
    <row r="151" spans="1:59" x14ac:dyDescent="0.2">
      <c r="A151" s="1">
        <v>150</v>
      </c>
      <c r="B151" t="s">
        <v>62</v>
      </c>
      <c r="C151" t="s">
        <v>168</v>
      </c>
      <c r="D151" s="20">
        <v>0.79388888888888898</v>
      </c>
      <c r="E151" s="8">
        <v>44741</v>
      </c>
      <c r="F151" t="s">
        <v>214</v>
      </c>
      <c r="G151" t="s">
        <v>355</v>
      </c>
      <c r="H151" t="s">
        <v>382</v>
      </c>
      <c r="I151" s="4">
        <v>47.606999999999999</v>
      </c>
      <c r="J151" s="4">
        <v>-122.93966666666667</v>
      </c>
      <c r="K151" s="24">
        <v>14</v>
      </c>
      <c r="L151">
        <v>3</v>
      </c>
      <c r="M151" s="25">
        <v>2</v>
      </c>
      <c r="N151">
        <v>111.684</v>
      </c>
      <c r="O151">
        <v>110.721</v>
      </c>
      <c r="P151">
        <v>9.3661999999999992</v>
      </c>
      <c r="Q151" s="2"/>
      <c r="R151" s="26">
        <v>2</v>
      </c>
      <c r="S151" s="2"/>
      <c r="T151">
        <v>29.935700000000001</v>
      </c>
      <c r="U151" s="4"/>
      <c r="V151" s="25">
        <v>2</v>
      </c>
      <c r="W151" s="2"/>
      <c r="X151">
        <v>23.101800000000001</v>
      </c>
      <c r="Y151" s="2"/>
      <c r="Z151" s="5">
        <v>3.2745000000000002</v>
      </c>
      <c r="AA151" s="2"/>
      <c r="AB151" s="7">
        <f t="shared" si="17"/>
        <v>3.2745000000000002</v>
      </c>
      <c r="AC151" s="3">
        <v>2</v>
      </c>
      <c r="AE151" s="28">
        <v>3.5759957336373618</v>
      </c>
      <c r="AG151" s="26"/>
      <c r="AH151" s="4">
        <f t="shared" si="19"/>
        <v>3.5759957336373618</v>
      </c>
      <c r="AJ151" s="1">
        <v>2</v>
      </c>
      <c r="AK151" s="6"/>
      <c r="AL151">
        <v>8.3239999999999998</v>
      </c>
      <c r="AN151" s="6"/>
      <c r="AP151" s="6"/>
      <c r="AV151" s="1"/>
      <c r="AW151" s="5">
        <v>-5.0000000000000001E-4</v>
      </c>
      <c r="AZ151" s="28"/>
      <c r="BD151" s="32"/>
      <c r="BF151" s="2"/>
      <c r="BG151" s="2"/>
    </row>
    <row r="152" spans="1:59" x14ac:dyDescent="0.2">
      <c r="A152" s="1">
        <v>151</v>
      </c>
      <c r="B152" t="s">
        <v>62</v>
      </c>
      <c r="C152" t="s">
        <v>168</v>
      </c>
      <c r="D152" s="20">
        <v>0.79503472222222227</v>
      </c>
      <c r="E152" s="8">
        <v>44741</v>
      </c>
      <c r="F152" t="s">
        <v>215</v>
      </c>
      <c r="G152" t="s">
        <v>355</v>
      </c>
      <c r="H152" t="s">
        <v>382</v>
      </c>
      <c r="I152" s="4">
        <v>47.606999999999999</v>
      </c>
      <c r="J152" s="4">
        <v>-122.93966666666667</v>
      </c>
      <c r="K152" s="24">
        <v>14</v>
      </c>
      <c r="L152">
        <v>4</v>
      </c>
      <c r="M152" s="25">
        <v>2</v>
      </c>
      <c r="N152">
        <v>75.661000000000001</v>
      </c>
      <c r="O152">
        <v>75.015000000000001</v>
      </c>
      <c r="P152">
        <v>9.2713000000000001</v>
      </c>
      <c r="Q152" s="2"/>
      <c r="R152" s="26">
        <v>2</v>
      </c>
      <c r="S152" s="2"/>
      <c r="T152">
        <v>29.751300000000001</v>
      </c>
      <c r="U152" s="4"/>
      <c r="V152" s="25">
        <v>2</v>
      </c>
      <c r="W152" s="2"/>
      <c r="X152">
        <v>22.971599999999999</v>
      </c>
      <c r="Y152" s="2"/>
      <c r="Z152" s="5">
        <v>4.3630000000000004</v>
      </c>
      <c r="AA152" s="2"/>
      <c r="AB152" s="7">
        <f t="shared" si="17"/>
        <v>4.3630000000000004</v>
      </c>
      <c r="AC152" s="3">
        <v>2</v>
      </c>
      <c r="AE152" s="28">
        <v>5.8411402621802511</v>
      </c>
      <c r="AG152" s="26"/>
      <c r="AH152" s="4">
        <f t="shared" si="19"/>
        <v>5.8411402621802511</v>
      </c>
      <c r="AJ152" s="1">
        <v>2</v>
      </c>
      <c r="AK152" s="6"/>
      <c r="AL152">
        <v>8.4529999999999994</v>
      </c>
      <c r="AN152" s="6"/>
      <c r="AP152" s="6"/>
      <c r="AQ152" s="33">
        <v>29.787186988580473</v>
      </c>
      <c r="AR152" s="33">
        <v>5.8930889237886509E-2</v>
      </c>
      <c r="AS152" s="33">
        <v>1.2753817790763654E-3</v>
      </c>
      <c r="AT152" s="33">
        <v>2.6358342502069636</v>
      </c>
      <c r="AU152" s="33">
        <v>46.657360206988074</v>
      </c>
      <c r="AV152" s="1">
        <v>2</v>
      </c>
      <c r="AW152" s="5">
        <v>-5.0000000000000001E-4</v>
      </c>
      <c r="AZ152" s="28"/>
      <c r="BD152" s="32"/>
      <c r="BF152" s="2"/>
      <c r="BG152" s="2"/>
    </row>
    <row r="153" spans="1:59" x14ac:dyDescent="0.2">
      <c r="A153" s="1">
        <v>152</v>
      </c>
      <c r="B153" t="s">
        <v>62</v>
      </c>
      <c r="C153" t="s">
        <v>168</v>
      </c>
      <c r="D153" s="20">
        <v>0.79592592592592604</v>
      </c>
      <c r="E153" s="8">
        <v>44741</v>
      </c>
      <c r="F153" t="s">
        <v>216</v>
      </c>
      <c r="G153" t="s">
        <v>355</v>
      </c>
      <c r="H153" t="s">
        <v>382</v>
      </c>
      <c r="I153" s="4">
        <v>47.606999999999999</v>
      </c>
      <c r="J153" s="4">
        <v>-122.93966666666667</v>
      </c>
      <c r="K153" s="24">
        <v>14</v>
      </c>
      <c r="L153">
        <v>5</v>
      </c>
      <c r="M153" s="25">
        <v>2</v>
      </c>
      <c r="N153">
        <v>50.786000000000001</v>
      </c>
      <c r="O153">
        <v>50.356000000000002</v>
      </c>
      <c r="P153">
        <v>9.5786999999999995</v>
      </c>
      <c r="Q153" s="2"/>
      <c r="R153" s="26">
        <v>2</v>
      </c>
      <c r="S153" s="2"/>
      <c r="T153">
        <v>29.641100000000002</v>
      </c>
      <c r="U153" s="4"/>
      <c r="V153" s="25">
        <v>2</v>
      </c>
      <c r="W153" s="2"/>
      <c r="X153">
        <v>22.838100000000001</v>
      </c>
      <c r="Y153" s="2"/>
      <c r="Z153" s="5">
        <v>5.0778999999999996</v>
      </c>
      <c r="AA153" s="2"/>
      <c r="AB153" s="7">
        <f t="shared" si="17"/>
        <v>5.0778999999999996</v>
      </c>
      <c r="AC153" s="3">
        <v>2</v>
      </c>
      <c r="AE153" s="28">
        <v>5.6514535864920665</v>
      </c>
      <c r="AG153" s="26"/>
      <c r="AH153" s="4">
        <f t="shared" si="19"/>
        <v>5.6514535864920665</v>
      </c>
      <c r="AJ153" s="1">
        <v>2</v>
      </c>
      <c r="AK153" s="6"/>
      <c r="AL153">
        <v>8.5559999999999992</v>
      </c>
      <c r="AN153" s="6"/>
      <c r="AP153" s="6"/>
      <c r="AV153" s="1"/>
      <c r="AW153" s="5">
        <v>0.2195</v>
      </c>
      <c r="AX153" s="28">
        <v>0.37718977022191974</v>
      </c>
      <c r="AY153" s="28"/>
      <c r="AZ153" s="28">
        <f t="shared" si="18"/>
        <v>0.37718977022191974</v>
      </c>
      <c r="BA153" s="1">
        <v>2</v>
      </c>
      <c r="BB153" s="28">
        <v>1.3684433297476191</v>
      </c>
      <c r="BD153" s="32">
        <f t="shared" ref="BD153:BD180" si="20">AVERAGE(BB153:BC153)</f>
        <v>1.3684433297476191</v>
      </c>
      <c r="BE153" s="1">
        <v>2</v>
      </c>
      <c r="BF153" s="2"/>
      <c r="BG153" s="2"/>
    </row>
    <row r="154" spans="1:59" x14ac:dyDescent="0.2">
      <c r="A154" s="1">
        <v>153</v>
      </c>
      <c r="B154" t="s">
        <v>62</v>
      </c>
      <c r="C154" t="s">
        <v>168</v>
      </c>
      <c r="D154" s="20">
        <v>0.79702546296296306</v>
      </c>
      <c r="E154" s="8">
        <v>44741</v>
      </c>
      <c r="F154" t="s">
        <v>217</v>
      </c>
      <c r="G154" t="s">
        <v>355</v>
      </c>
      <c r="H154" t="s">
        <v>382</v>
      </c>
      <c r="I154" s="4">
        <v>47.606999999999999</v>
      </c>
      <c r="J154" s="4">
        <v>-122.93966666666667</v>
      </c>
      <c r="K154" s="24">
        <v>14</v>
      </c>
      <c r="L154">
        <v>6</v>
      </c>
      <c r="M154" s="25">
        <v>2</v>
      </c>
      <c r="N154">
        <v>31.059000000000001</v>
      </c>
      <c r="O154">
        <v>30.795999999999999</v>
      </c>
      <c r="P154">
        <v>9.8371999999999993</v>
      </c>
      <c r="Q154" s="2"/>
      <c r="R154" s="26">
        <v>2</v>
      </c>
      <c r="S154" s="2"/>
      <c r="T154">
        <v>29.5655</v>
      </c>
      <c r="U154" s="4"/>
      <c r="V154" s="25">
        <v>2</v>
      </c>
      <c r="W154" s="2"/>
      <c r="X154">
        <v>22.738399999999999</v>
      </c>
      <c r="Y154" s="2"/>
      <c r="Z154" s="5">
        <v>5.2652999999999999</v>
      </c>
      <c r="AA154" s="2"/>
      <c r="AB154" s="7">
        <f t="shared" si="17"/>
        <v>5.2652999999999999</v>
      </c>
      <c r="AC154" s="3">
        <v>2</v>
      </c>
      <c r="AE154" s="28"/>
      <c r="AG154" s="26"/>
      <c r="AJ154" s="1"/>
      <c r="AK154" s="6"/>
      <c r="AL154">
        <v>8.5920000000000005</v>
      </c>
      <c r="AN154" s="6"/>
      <c r="AP154" s="6"/>
      <c r="AV154" s="1"/>
      <c r="AW154" s="5">
        <v>0.67230000000000001</v>
      </c>
      <c r="AX154" s="28">
        <v>1.5879223659959825</v>
      </c>
      <c r="AY154" s="28"/>
      <c r="AZ154" s="28">
        <f t="shared" si="18"/>
        <v>1.5879223659959825</v>
      </c>
      <c r="BA154" s="1">
        <v>2</v>
      </c>
      <c r="BB154" s="28">
        <v>1.9173837784468721</v>
      </c>
      <c r="BD154" s="32">
        <f t="shared" si="20"/>
        <v>1.9173837784468721</v>
      </c>
      <c r="BE154" s="1">
        <v>2</v>
      </c>
      <c r="BF154" s="2"/>
      <c r="BG154" s="2"/>
    </row>
    <row r="155" spans="1:59" x14ac:dyDescent="0.2">
      <c r="A155" s="1">
        <v>154</v>
      </c>
      <c r="B155" t="s">
        <v>62</v>
      </c>
      <c r="C155" t="s">
        <v>168</v>
      </c>
      <c r="D155" s="20">
        <v>0.79754629629629636</v>
      </c>
      <c r="E155" s="8">
        <v>44741</v>
      </c>
      <c r="F155" t="s">
        <v>218</v>
      </c>
      <c r="G155" t="s">
        <v>355</v>
      </c>
      <c r="H155" t="s">
        <v>382</v>
      </c>
      <c r="I155" s="4">
        <v>47.606999999999999</v>
      </c>
      <c r="J155" s="4">
        <v>-122.93966666666667</v>
      </c>
      <c r="K155" s="24">
        <v>14</v>
      </c>
      <c r="L155">
        <v>7</v>
      </c>
      <c r="M155" s="25">
        <v>2</v>
      </c>
      <c r="N155">
        <v>20.579000000000001</v>
      </c>
      <c r="O155">
        <v>20.405999999999999</v>
      </c>
      <c r="P155">
        <v>10.201000000000001</v>
      </c>
      <c r="Q155" s="2"/>
      <c r="R155" s="26">
        <v>2</v>
      </c>
      <c r="S155" s="2"/>
      <c r="T155">
        <v>29.418299999999999</v>
      </c>
      <c r="U155" s="4"/>
      <c r="V155" s="25">
        <v>2</v>
      </c>
      <c r="W155" s="2"/>
      <c r="X155">
        <v>22.5655</v>
      </c>
      <c r="Y155" s="2"/>
      <c r="Z155" s="5">
        <v>5.7976999999999999</v>
      </c>
      <c r="AA155" s="2"/>
      <c r="AB155" s="7">
        <f t="shared" si="17"/>
        <v>5.7976999999999999</v>
      </c>
      <c r="AC155" s="3">
        <v>2</v>
      </c>
      <c r="AE155" s="28">
        <v>5.9631933462255482</v>
      </c>
      <c r="AG155" s="26"/>
      <c r="AH155" s="4">
        <f t="shared" si="19"/>
        <v>5.9631933462255482</v>
      </c>
      <c r="AJ155" s="1">
        <v>2</v>
      </c>
      <c r="AK155" s="6"/>
      <c r="AL155">
        <v>8.6660000000000004</v>
      </c>
      <c r="AN155" s="6"/>
      <c r="AP155" s="6"/>
      <c r="AQ155" s="33">
        <v>22.75301085726808</v>
      </c>
      <c r="AR155" s="33">
        <v>0.24849442395909421</v>
      </c>
      <c r="AS155" s="33">
        <v>4.0935166837107378E-2</v>
      </c>
      <c r="AT155" s="33">
        <v>2.1038830099342585</v>
      </c>
      <c r="AU155" s="33">
        <v>33.133444943535423</v>
      </c>
      <c r="AV155" s="1">
        <v>2</v>
      </c>
      <c r="AW155" s="5">
        <v>2.0255999999999998</v>
      </c>
      <c r="AX155" s="28">
        <v>2.9802648511361554</v>
      </c>
      <c r="AY155" s="28"/>
      <c r="AZ155" s="28">
        <f t="shared" si="18"/>
        <v>2.9802648511361554</v>
      </c>
      <c r="BA155" s="1">
        <v>2</v>
      </c>
      <c r="BB155" s="28">
        <v>2.4485136903240727</v>
      </c>
      <c r="BD155" s="32">
        <f t="shared" si="20"/>
        <v>2.4485136903240727</v>
      </c>
      <c r="BE155" s="1">
        <v>2</v>
      </c>
      <c r="BF155" s="2"/>
      <c r="BG155" s="2"/>
    </row>
    <row r="156" spans="1:59" x14ac:dyDescent="0.2">
      <c r="A156" s="1">
        <v>155</v>
      </c>
      <c r="B156" t="s">
        <v>62</v>
      </c>
      <c r="C156" t="s">
        <v>168</v>
      </c>
      <c r="D156" s="20">
        <v>0.79814814814814816</v>
      </c>
      <c r="E156" s="8">
        <v>44741</v>
      </c>
      <c r="F156" t="s">
        <v>219</v>
      </c>
      <c r="G156" t="s">
        <v>355</v>
      </c>
      <c r="H156" t="s">
        <v>382</v>
      </c>
      <c r="I156" s="4">
        <v>47.606999999999999</v>
      </c>
      <c r="J156" s="4">
        <v>-122.93966666666667</v>
      </c>
      <c r="K156" s="24">
        <v>14</v>
      </c>
      <c r="L156">
        <v>8</v>
      </c>
      <c r="M156" s="25">
        <v>2</v>
      </c>
      <c r="N156">
        <v>10.901999999999999</v>
      </c>
      <c r="O156">
        <v>10.81</v>
      </c>
      <c r="P156">
        <v>13.1572</v>
      </c>
      <c r="Q156" s="2"/>
      <c r="R156" s="26">
        <v>2</v>
      </c>
      <c r="S156" s="2"/>
      <c r="T156">
        <v>26.895199999999999</v>
      </c>
      <c r="U156" s="4"/>
      <c r="V156" s="25">
        <v>2</v>
      </c>
      <c r="W156" s="2"/>
      <c r="X156">
        <v>20.094899999999999</v>
      </c>
      <c r="Y156" s="2"/>
      <c r="Z156" s="5">
        <v>9.5167999999999999</v>
      </c>
      <c r="AA156" s="2"/>
      <c r="AB156" s="7">
        <f t="shared" si="17"/>
        <v>9.5167999999999999</v>
      </c>
      <c r="AC156" s="3">
        <v>2</v>
      </c>
      <c r="AE156" s="28">
        <v>10.247363295517932</v>
      </c>
      <c r="AG156" s="26"/>
      <c r="AH156" s="4">
        <f t="shared" si="19"/>
        <v>10.247363295517932</v>
      </c>
      <c r="AJ156" s="1">
        <v>2</v>
      </c>
      <c r="AK156" s="6"/>
      <c r="AL156">
        <v>9.09</v>
      </c>
      <c r="AN156" s="6"/>
      <c r="AP156" s="6"/>
      <c r="AQ156" s="33">
        <v>1.1785895517409299</v>
      </c>
      <c r="AR156" s="33">
        <v>0.13920623189676162</v>
      </c>
      <c r="AS156" s="33">
        <v>4.8294245475204944E-2</v>
      </c>
      <c r="AT156" s="33">
        <v>0.69077558375943504</v>
      </c>
      <c r="AU156" s="33">
        <v>10.548615309617727</v>
      </c>
      <c r="AV156" s="1">
        <v>2</v>
      </c>
      <c r="AW156" s="5">
        <v>5.7878999999999996</v>
      </c>
      <c r="AX156" s="28">
        <v>12.619558979029657</v>
      </c>
      <c r="AY156" s="28"/>
      <c r="AZ156" s="28">
        <f t="shared" si="18"/>
        <v>12.619558979029657</v>
      </c>
      <c r="BA156" s="1">
        <v>2</v>
      </c>
      <c r="BB156" s="28">
        <v>3.0115792351747941</v>
      </c>
      <c r="BD156" s="32">
        <f t="shared" si="20"/>
        <v>3.0115792351747941</v>
      </c>
      <c r="BE156" s="1">
        <v>2</v>
      </c>
      <c r="BF156" s="2"/>
      <c r="BG156" s="2"/>
    </row>
    <row r="157" spans="1:59" x14ac:dyDescent="0.2">
      <c r="A157" s="1">
        <v>156</v>
      </c>
      <c r="B157" t="s">
        <v>62</v>
      </c>
      <c r="C157" t="s">
        <v>168</v>
      </c>
      <c r="D157" s="20">
        <v>0.79879629629629623</v>
      </c>
      <c r="E157" s="8">
        <v>44741</v>
      </c>
      <c r="F157" t="s">
        <v>220</v>
      </c>
      <c r="G157" t="s">
        <v>355</v>
      </c>
      <c r="H157" t="s">
        <v>382</v>
      </c>
      <c r="I157" s="4">
        <v>47.606999999999999</v>
      </c>
      <c r="J157" s="4">
        <v>-122.93966666666667</v>
      </c>
      <c r="K157" s="24">
        <v>14</v>
      </c>
      <c r="L157">
        <v>9</v>
      </c>
      <c r="M157" s="25">
        <v>2</v>
      </c>
      <c r="N157">
        <v>5.8719999999999999</v>
      </c>
      <c r="O157">
        <v>5.8230000000000004</v>
      </c>
      <c r="P157">
        <v>13.969099999999999</v>
      </c>
      <c r="Q157" s="2"/>
      <c r="R157" s="26">
        <v>2</v>
      </c>
      <c r="S157" s="2"/>
      <c r="T157">
        <v>26.406099999999999</v>
      </c>
      <c r="U157" s="4"/>
      <c r="V157" s="25">
        <v>2</v>
      </c>
      <c r="W157" s="2"/>
      <c r="X157">
        <v>19.563300000000002</v>
      </c>
      <c r="Y157" s="2"/>
      <c r="Z157" s="5">
        <v>9.8223000000000003</v>
      </c>
      <c r="AA157" s="2"/>
      <c r="AB157" s="7">
        <f t="shared" si="17"/>
        <v>9.8223000000000003</v>
      </c>
      <c r="AC157" s="3">
        <v>2</v>
      </c>
      <c r="AE157" s="28">
        <v>10.691298925107283</v>
      </c>
      <c r="AG157" s="26"/>
      <c r="AH157" s="4">
        <f t="shared" si="19"/>
        <v>10.691298925107283</v>
      </c>
      <c r="AJ157" s="1">
        <v>2</v>
      </c>
      <c r="AK157" s="6"/>
      <c r="AL157">
        <v>9.1590000000000007</v>
      </c>
      <c r="AN157" s="6"/>
      <c r="AP157" s="6"/>
      <c r="AV157" s="1"/>
      <c r="AW157" s="5">
        <v>3.7437999999999998</v>
      </c>
      <c r="AX157" s="28">
        <v>6.2864961703653277</v>
      </c>
      <c r="AY157" s="28"/>
      <c r="AZ157" s="28">
        <f t="shared" si="18"/>
        <v>6.2864961703653277</v>
      </c>
      <c r="BA157" s="1">
        <v>2</v>
      </c>
      <c r="BB157" s="28">
        <v>1.4354733067117222</v>
      </c>
      <c r="BD157" s="32">
        <f t="shared" si="20"/>
        <v>1.4354733067117222</v>
      </c>
      <c r="BE157" s="1">
        <v>2</v>
      </c>
      <c r="BF157" s="2"/>
      <c r="BG157" s="2"/>
    </row>
    <row r="158" spans="1:59" x14ac:dyDescent="0.2">
      <c r="A158" s="1">
        <v>157</v>
      </c>
      <c r="B158" t="s">
        <v>62</v>
      </c>
      <c r="C158" t="s">
        <v>168</v>
      </c>
      <c r="D158" s="20">
        <v>0.79936342592592602</v>
      </c>
      <c r="E158" s="8">
        <v>44741</v>
      </c>
      <c r="F158" t="s">
        <v>221</v>
      </c>
      <c r="G158" t="s">
        <v>355</v>
      </c>
      <c r="H158" t="s">
        <v>382</v>
      </c>
      <c r="I158" s="4">
        <v>47.606999999999999</v>
      </c>
      <c r="J158" s="4">
        <v>-122.93966666666667</v>
      </c>
      <c r="K158" s="24">
        <v>14</v>
      </c>
      <c r="L158">
        <v>10</v>
      </c>
      <c r="M158" s="25">
        <v>2</v>
      </c>
      <c r="N158">
        <v>3.1360000000000001</v>
      </c>
      <c r="O158">
        <v>3.11</v>
      </c>
      <c r="P158">
        <v>14.0593</v>
      </c>
      <c r="Q158" s="2"/>
      <c r="R158" s="26">
        <v>2</v>
      </c>
      <c r="S158" s="2"/>
      <c r="T158">
        <v>26.298200000000001</v>
      </c>
      <c r="U158" s="4"/>
      <c r="V158" s="25">
        <v>2</v>
      </c>
      <c r="W158" s="2"/>
      <c r="X158">
        <v>19.462599999999998</v>
      </c>
      <c r="Y158" s="2"/>
      <c r="Z158" s="5">
        <v>9.7695000000000007</v>
      </c>
      <c r="AA158" s="2"/>
      <c r="AB158" s="7">
        <f t="shared" si="17"/>
        <v>9.7695000000000007</v>
      </c>
      <c r="AC158" s="3">
        <v>2</v>
      </c>
      <c r="AE158" s="28">
        <v>10.789138363150029</v>
      </c>
      <c r="AG158" s="26"/>
      <c r="AH158" s="4">
        <f t="shared" si="19"/>
        <v>10.789138363150029</v>
      </c>
      <c r="AJ158" s="1">
        <v>2</v>
      </c>
      <c r="AK158" s="6"/>
      <c r="AL158">
        <v>9.1679999999999993</v>
      </c>
      <c r="AN158" s="6"/>
      <c r="AP158" s="6"/>
      <c r="AQ158" s="33">
        <v>0.10608638641344037</v>
      </c>
      <c r="AR158" s="33">
        <v>4.2107816654492349E-2</v>
      </c>
      <c r="AS158" s="33">
        <v>-1.5715639964301354E-5</v>
      </c>
      <c r="AT158" s="33">
        <v>0.46609109150231309</v>
      </c>
      <c r="AU158" s="33">
        <v>7.9271695052349642</v>
      </c>
      <c r="AV158" s="1">
        <v>2</v>
      </c>
      <c r="AW158" s="5">
        <v>2.6002999999999998</v>
      </c>
      <c r="AX158" s="28">
        <v>5.2620301277872743</v>
      </c>
      <c r="AY158" s="28"/>
      <c r="AZ158" s="28">
        <f t="shared" si="18"/>
        <v>5.2620301277872743</v>
      </c>
      <c r="BA158" s="1">
        <v>2</v>
      </c>
      <c r="BB158" s="28">
        <v>1.3367437889876586</v>
      </c>
      <c r="BD158" s="32">
        <f t="shared" si="20"/>
        <v>1.3367437889876586</v>
      </c>
      <c r="BE158" s="1">
        <v>2</v>
      </c>
      <c r="BF158" s="2"/>
      <c r="BG158" s="2"/>
    </row>
    <row r="159" spans="1:59" x14ac:dyDescent="0.2">
      <c r="A159" s="1">
        <v>158</v>
      </c>
      <c r="B159" t="s">
        <v>62</v>
      </c>
      <c r="C159" t="s">
        <v>168</v>
      </c>
      <c r="D159" s="20">
        <v>0.75545138888888885</v>
      </c>
      <c r="E159" s="8">
        <v>44741</v>
      </c>
      <c r="F159" t="s">
        <v>222</v>
      </c>
      <c r="G159" t="s">
        <v>356</v>
      </c>
      <c r="H159" t="s">
        <v>383</v>
      </c>
      <c r="I159" s="4">
        <v>47.661000000000001</v>
      </c>
      <c r="J159" s="4">
        <v>-122.86116666666666</v>
      </c>
      <c r="K159" s="24">
        <v>15</v>
      </c>
      <c r="L159">
        <v>1</v>
      </c>
      <c r="M159" s="25">
        <v>2</v>
      </c>
      <c r="N159">
        <v>131.00700000000001</v>
      </c>
      <c r="O159">
        <v>129.87</v>
      </c>
      <c r="P159">
        <v>9.2004000000000001</v>
      </c>
      <c r="Q159" s="2"/>
      <c r="R159" s="26">
        <v>2</v>
      </c>
      <c r="S159" s="2"/>
      <c r="T159">
        <v>29.951899999999998</v>
      </c>
      <c r="U159" s="4"/>
      <c r="V159" s="25">
        <v>2</v>
      </c>
      <c r="W159" s="2"/>
      <c r="X159">
        <v>23.14</v>
      </c>
      <c r="Y159" s="2"/>
      <c r="Z159" s="5">
        <v>3.6966000000000001</v>
      </c>
      <c r="AA159" s="2"/>
      <c r="AB159" s="7">
        <f t="shared" si="17"/>
        <v>3.6966000000000001</v>
      </c>
      <c r="AC159" s="3">
        <v>2</v>
      </c>
      <c r="AE159" s="28">
        <v>4.1205746429857095</v>
      </c>
      <c r="AG159" s="26"/>
      <c r="AH159" s="4">
        <f t="shared" si="19"/>
        <v>4.1205746429857095</v>
      </c>
      <c r="AJ159" s="1">
        <v>2</v>
      </c>
      <c r="AK159" s="6"/>
      <c r="AL159">
        <v>8.3670000000000009</v>
      </c>
      <c r="AN159" s="6"/>
      <c r="AP159" s="6"/>
      <c r="AV159" s="1"/>
      <c r="AW159" s="5">
        <v>1.6199999999999999E-2</v>
      </c>
      <c r="AZ159" s="28"/>
      <c r="BD159" s="32"/>
      <c r="BF159" s="2"/>
      <c r="BG159" s="2"/>
    </row>
    <row r="160" spans="1:59" x14ac:dyDescent="0.2">
      <c r="A160" s="1">
        <v>159</v>
      </c>
      <c r="B160" t="s">
        <v>62</v>
      </c>
      <c r="C160" t="s">
        <v>168</v>
      </c>
      <c r="D160" s="20">
        <v>0.75651620370370365</v>
      </c>
      <c r="E160" s="8">
        <v>44741</v>
      </c>
      <c r="F160" t="s">
        <v>223</v>
      </c>
      <c r="G160" t="s">
        <v>356</v>
      </c>
      <c r="H160" t="s">
        <v>383</v>
      </c>
      <c r="I160" s="4">
        <v>47.661000000000001</v>
      </c>
      <c r="J160" s="4">
        <v>-122.86116666666666</v>
      </c>
      <c r="K160" s="24">
        <v>15</v>
      </c>
      <c r="L160">
        <v>2</v>
      </c>
      <c r="M160" s="25">
        <v>2</v>
      </c>
      <c r="N160">
        <v>101.416</v>
      </c>
      <c r="O160">
        <v>100.54300000000001</v>
      </c>
      <c r="P160">
        <v>9.2063000000000006</v>
      </c>
      <c r="Q160" s="2"/>
      <c r="R160" s="26">
        <v>2</v>
      </c>
      <c r="S160" s="2"/>
      <c r="T160">
        <v>29.908000000000001</v>
      </c>
      <c r="U160" s="4"/>
      <c r="V160" s="25">
        <v>2</v>
      </c>
      <c r="W160" s="2"/>
      <c r="X160">
        <v>23.104299999999999</v>
      </c>
      <c r="Y160" s="2"/>
      <c r="Z160" s="5">
        <v>3.7602000000000002</v>
      </c>
      <c r="AA160" s="2"/>
      <c r="AB160" s="7">
        <f t="shared" si="17"/>
        <v>3.7602000000000002</v>
      </c>
      <c r="AC160" s="3">
        <v>2</v>
      </c>
      <c r="AG160" s="26"/>
      <c r="AJ160" s="1"/>
      <c r="AK160" s="6"/>
      <c r="AL160">
        <v>8.3689999999999998</v>
      </c>
      <c r="AN160" s="6"/>
      <c r="AP160" s="6"/>
      <c r="AV160" s="1"/>
      <c r="AW160" s="5">
        <v>-5.0000000000000001E-4</v>
      </c>
      <c r="AZ160" s="28"/>
      <c r="BD160" s="32"/>
      <c r="BF160" s="2"/>
      <c r="BG160" s="2"/>
    </row>
    <row r="161" spans="1:59" x14ac:dyDescent="0.2">
      <c r="A161" s="1">
        <v>160</v>
      </c>
      <c r="B161" t="s">
        <v>62</v>
      </c>
      <c r="C161" t="s">
        <v>168</v>
      </c>
      <c r="D161" s="20">
        <v>0.75737268518518519</v>
      </c>
      <c r="E161" s="8">
        <v>44741</v>
      </c>
      <c r="F161" t="s">
        <v>224</v>
      </c>
      <c r="G161" t="s">
        <v>356</v>
      </c>
      <c r="H161" t="s">
        <v>383</v>
      </c>
      <c r="I161" s="4">
        <v>47.661000000000001</v>
      </c>
      <c r="J161" s="4">
        <v>-122.86116666666666</v>
      </c>
      <c r="K161" s="24">
        <v>15</v>
      </c>
      <c r="L161">
        <v>3</v>
      </c>
      <c r="M161" s="25">
        <v>2</v>
      </c>
      <c r="N161">
        <v>81.396000000000001</v>
      </c>
      <c r="O161">
        <v>80.698999999999998</v>
      </c>
      <c r="P161">
        <v>9.1847999999999992</v>
      </c>
      <c r="Q161" s="2"/>
      <c r="R161" s="26">
        <v>2</v>
      </c>
      <c r="S161" s="2"/>
      <c r="T161">
        <v>29.858499999999999</v>
      </c>
      <c r="U161" s="4"/>
      <c r="V161" s="25">
        <v>2</v>
      </c>
      <c r="W161" s="2"/>
      <c r="X161">
        <v>23.0686</v>
      </c>
      <c r="Y161" s="2"/>
      <c r="Z161" s="5">
        <v>4.0738000000000003</v>
      </c>
      <c r="AA161" s="2"/>
      <c r="AB161" s="7">
        <f t="shared" si="17"/>
        <v>4.0738000000000003</v>
      </c>
      <c r="AC161" s="3">
        <v>2</v>
      </c>
      <c r="AE161" s="28">
        <v>5.04</v>
      </c>
      <c r="AG161" s="26"/>
      <c r="AH161" s="4">
        <f t="shared" si="19"/>
        <v>5.04</v>
      </c>
      <c r="AJ161" s="1">
        <v>2</v>
      </c>
      <c r="AK161" s="6"/>
      <c r="AL161">
        <v>8.41</v>
      </c>
      <c r="AN161" s="6"/>
      <c r="AP161" s="6"/>
      <c r="AV161" s="1"/>
      <c r="AW161" s="5">
        <v>1.15E-2</v>
      </c>
      <c r="AZ161" s="28"/>
      <c r="BD161" s="32"/>
      <c r="BF161" s="2"/>
      <c r="BG161" s="2"/>
    </row>
    <row r="162" spans="1:59" x14ac:dyDescent="0.2">
      <c r="A162" s="1">
        <v>161</v>
      </c>
      <c r="B162" t="s">
        <v>62</v>
      </c>
      <c r="C162" t="s">
        <v>168</v>
      </c>
      <c r="D162" s="20">
        <v>0.7584953703703704</v>
      </c>
      <c r="E162" s="8">
        <v>44741</v>
      </c>
      <c r="F162" t="s">
        <v>225</v>
      </c>
      <c r="G162" t="s">
        <v>356</v>
      </c>
      <c r="H162" t="s">
        <v>383</v>
      </c>
      <c r="I162" s="4">
        <v>47.661000000000001</v>
      </c>
      <c r="J162" s="4">
        <v>-122.86116666666666</v>
      </c>
      <c r="K162" s="24">
        <v>15</v>
      </c>
      <c r="L162">
        <v>4</v>
      </c>
      <c r="M162" s="25">
        <v>2</v>
      </c>
      <c r="N162">
        <v>51.387</v>
      </c>
      <c r="O162">
        <v>50.951000000000001</v>
      </c>
      <c r="P162">
        <v>9.4545999999999992</v>
      </c>
      <c r="Q162" s="2"/>
      <c r="R162" s="26">
        <v>2</v>
      </c>
      <c r="S162" s="2"/>
      <c r="T162">
        <v>29.750499999999999</v>
      </c>
      <c r="U162" s="4"/>
      <c r="V162" s="25">
        <v>2</v>
      </c>
      <c r="W162" s="2"/>
      <c r="X162">
        <v>22.942699999999999</v>
      </c>
      <c r="Y162" s="2"/>
      <c r="Z162" s="5">
        <v>4.7397</v>
      </c>
      <c r="AA162" s="2"/>
      <c r="AB162" s="7">
        <f t="shared" si="17"/>
        <v>4.7397</v>
      </c>
      <c r="AC162" s="3">
        <v>2</v>
      </c>
      <c r="AE162" s="28">
        <v>5.2142488577413433</v>
      </c>
      <c r="AG162" s="26"/>
      <c r="AH162" s="4">
        <f t="shared" si="19"/>
        <v>5.2142488577413433</v>
      </c>
      <c r="AJ162" s="1">
        <v>2</v>
      </c>
      <c r="AK162" s="6"/>
      <c r="AL162">
        <v>8.5009999999999994</v>
      </c>
      <c r="AN162" s="6"/>
      <c r="AP162" s="6"/>
      <c r="AV162" s="1"/>
      <c r="AW162" s="5">
        <v>0.32300000000000001</v>
      </c>
      <c r="AX162" s="28">
        <v>0.94530275746974946</v>
      </c>
      <c r="AY162" s="28"/>
      <c r="AZ162" s="28">
        <f t="shared" si="18"/>
        <v>0.94530275746974946</v>
      </c>
      <c r="BA162" s="1">
        <v>2</v>
      </c>
      <c r="BB162" s="28">
        <v>0.94072978753755376</v>
      </c>
      <c r="BD162" s="32">
        <f t="shared" si="20"/>
        <v>0.94072978753755376</v>
      </c>
      <c r="BE162" s="1">
        <v>2</v>
      </c>
      <c r="BF162" s="2"/>
      <c r="BG162" s="2"/>
    </row>
    <row r="163" spans="1:59" x14ac:dyDescent="0.2">
      <c r="A163" s="1">
        <v>162</v>
      </c>
      <c r="B163" t="s">
        <v>62</v>
      </c>
      <c r="C163" t="s">
        <v>168</v>
      </c>
      <c r="D163" s="20">
        <v>0.7593981481481481</v>
      </c>
      <c r="E163" s="8">
        <v>44741</v>
      </c>
      <c r="F163" t="s">
        <v>226</v>
      </c>
      <c r="G163" t="s">
        <v>356</v>
      </c>
      <c r="H163" t="s">
        <v>383</v>
      </c>
      <c r="I163" s="4">
        <v>47.661000000000001</v>
      </c>
      <c r="J163" s="4">
        <v>-122.86116666666666</v>
      </c>
      <c r="K163" s="24">
        <v>15</v>
      </c>
      <c r="L163">
        <v>5</v>
      </c>
      <c r="M163" s="25">
        <v>2</v>
      </c>
      <c r="N163">
        <v>30.78</v>
      </c>
      <c r="O163">
        <v>30.521000000000001</v>
      </c>
      <c r="P163">
        <v>10.0442</v>
      </c>
      <c r="Q163" s="2"/>
      <c r="R163" s="26">
        <v>2</v>
      </c>
      <c r="S163" s="2"/>
      <c r="T163">
        <v>29.492999999999999</v>
      </c>
      <c r="U163" s="4"/>
      <c r="V163" s="25">
        <v>2</v>
      </c>
      <c r="W163" s="2"/>
      <c r="X163">
        <v>22.649100000000001</v>
      </c>
      <c r="Y163" s="2"/>
      <c r="Z163" s="5">
        <v>5.5179</v>
      </c>
      <c r="AA163" s="2"/>
      <c r="AB163" s="7">
        <f t="shared" si="17"/>
        <v>5.5179</v>
      </c>
      <c r="AC163" s="3">
        <v>2</v>
      </c>
      <c r="AE163" s="28">
        <v>6.0413941437484997</v>
      </c>
      <c r="AG163" s="26"/>
      <c r="AH163" s="4">
        <f t="shared" si="19"/>
        <v>6.0413941437484997</v>
      </c>
      <c r="AJ163" s="1">
        <v>2</v>
      </c>
      <c r="AK163" s="6"/>
      <c r="AL163">
        <v>8.6199999999999992</v>
      </c>
      <c r="AN163" s="6"/>
      <c r="AP163" s="6"/>
      <c r="AV163" s="1"/>
      <c r="AW163" s="5">
        <v>1.2619</v>
      </c>
      <c r="AX163" s="28">
        <v>2.7753716426205441</v>
      </c>
      <c r="AY163" s="28"/>
      <c r="AZ163" s="28">
        <f t="shared" si="18"/>
        <v>2.7753716426205441</v>
      </c>
      <c r="BA163" s="1">
        <v>2</v>
      </c>
      <c r="BB163" s="28">
        <v>1.7829303396055445</v>
      </c>
      <c r="BD163" s="32">
        <f t="shared" si="20"/>
        <v>1.7829303396055445</v>
      </c>
      <c r="BE163" s="1">
        <v>2</v>
      </c>
      <c r="BF163" s="2"/>
      <c r="BG163" s="2"/>
    </row>
    <row r="164" spans="1:59" x14ac:dyDescent="0.2">
      <c r="A164" s="1">
        <v>163</v>
      </c>
      <c r="B164" t="s">
        <v>62</v>
      </c>
      <c r="C164" t="s">
        <v>168</v>
      </c>
      <c r="D164" s="20">
        <v>0.76003472222222224</v>
      </c>
      <c r="E164" s="8">
        <v>44741</v>
      </c>
      <c r="F164" t="s">
        <v>227</v>
      </c>
      <c r="G164" t="s">
        <v>356</v>
      </c>
      <c r="H164" t="s">
        <v>383</v>
      </c>
      <c r="I164" s="4">
        <v>47.661000000000001</v>
      </c>
      <c r="J164" s="4">
        <v>-122.86116666666666</v>
      </c>
      <c r="K164" s="24">
        <v>15</v>
      </c>
      <c r="L164">
        <v>6</v>
      </c>
      <c r="M164" s="25">
        <v>2</v>
      </c>
      <c r="N164">
        <v>20.481000000000002</v>
      </c>
      <c r="O164">
        <v>20.309000000000001</v>
      </c>
      <c r="P164">
        <v>11.221500000000001</v>
      </c>
      <c r="Q164" s="2"/>
      <c r="R164" s="26">
        <v>2</v>
      </c>
      <c r="S164" s="2"/>
      <c r="T164">
        <v>28.994</v>
      </c>
      <c r="U164" s="4"/>
      <c r="V164" s="25">
        <v>2</v>
      </c>
      <c r="W164" s="2"/>
      <c r="X164">
        <v>22.065999999999999</v>
      </c>
      <c r="Y164" s="2"/>
      <c r="Z164" s="5">
        <v>7.2854999999999999</v>
      </c>
      <c r="AA164" s="2"/>
      <c r="AB164" s="7">
        <f t="shared" si="17"/>
        <v>7.2854999999999999</v>
      </c>
      <c r="AC164" s="3">
        <v>2</v>
      </c>
      <c r="AE164" s="28">
        <v>8.0631010399017882</v>
      </c>
      <c r="AG164" s="26"/>
      <c r="AH164" s="4">
        <f t="shared" si="19"/>
        <v>8.0631010399017882</v>
      </c>
      <c r="AJ164" s="1">
        <v>2</v>
      </c>
      <c r="AK164" s="6"/>
      <c r="AL164">
        <v>8.84</v>
      </c>
      <c r="AN164" s="6"/>
      <c r="AP164" s="6"/>
      <c r="AV164" s="1"/>
      <c r="AW164" s="5">
        <v>6.3040000000000003</v>
      </c>
      <c r="AX164" s="28">
        <v>14.202824681195741</v>
      </c>
      <c r="AY164" s="28"/>
      <c r="AZ164" s="28">
        <f t="shared" si="18"/>
        <v>14.202824681195741</v>
      </c>
      <c r="BA164" s="1">
        <v>2</v>
      </c>
      <c r="BB164" s="28">
        <v>3.5343052085751796</v>
      </c>
      <c r="BD164" s="32">
        <f t="shared" si="20"/>
        <v>3.5343052085751796</v>
      </c>
      <c r="BE164" s="1">
        <v>2</v>
      </c>
      <c r="BF164" s="2"/>
      <c r="BG164" s="2"/>
    </row>
    <row r="165" spans="1:59" x14ac:dyDescent="0.2">
      <c r="A165" s="1">
        <v>164</v>
      </c>
      <c r="B165" t="s">
        <v>62</v>
      </c>
      <c r="C165" t="s">
        <v>168</v>
      </c>
      <c r="D165" s="20">
        <v>0.76074074074074083</v>
      </c>
      <c r="E165" s="8">
        <v>44741</v>
      </c>
      <c r="F165" t="s">
        <v>228</v>
      </c>
      <c r="G165" t="s">
        <v>356</v>
      </c>
      <c r="H165" t="s">
        <v>383</v>
      </c>
      <c r="I165" s="4">
        <v>47.661000000000001</v>
      </c>
      <c r="J165" s="4">
        <v>-122.86116666666666</v>
      </c>
      <c r="K165" s="24">
        <v>15</v>
      </c>
      <c r="L165">
        <v>7</v>
      </c>
      <c r="M165" s="25">
        <v>2</v>
      </c>
      <c r="N165">
        <v>10.760999999999999</v>
      </c>
      <c r="O165">
        <v>10.67</v>
      </c>
      <c r="P165">
        <v>13.503500000000001</v>
      </c>
      <c r="Q165" s="2"/>
      <c r="R165" s="26">
        <v>2</v>
      </c>
      <c r="S165" s="2"/>
      <c r="T165">
        <v>27.6023</v>
      </c>
      <c r="U165" s="4"/>
      <c r="V165" s="25">
        <v>2</v>
      </c>
      <c r="W165" s="2"/>
      <c r="X165">
        <v>20.575099999999999</v>
      </c>
      <c r="Y165" s="2"/>
      <c r="Z165" s="5">
        <v>10.5753</v>
      </c>
      <c r="AA165" s="2"/>
      <c r="AB165" s="7">
        <f t="shared" si="17"/>
        <v>10.5753</v>
      </c>
      <c r="AC165" s="3">
        <v>2</v>
      </c>
      <c r="AE165" s="28">
        <v>11.716477090757254</v>
      </c>
      <c r="AG165" s="26"/>
      <c r="AH165" s="4">
        <f t="shared" si="19"/>
        <v>11.716477090757254</v>
      </c>
      <c r="AJ165" s="1">
        <v>2</v>
      </c>
      <c r="AK165" s="6"/>
      <c r="AL165">
        <v>9.2100000000000009</v>
      </c>
      <c r="AN165" s="6"/>
      <c r="AP165" s="6"/>
      <c r="AV165" s="1"/>
      <c r="AW165" s="5">
        <v>7.4055999999999997</v>
      </c>
      <c r="AX165" s="28">
        <v>10.94316000026557</v>
      </c>
      <c r="AY165" s="28"/>
      <c r="AZ165" s="28">
        <f t="shared" si="18"/>
        <v>10.94316000026557</v>
      </c>
      <c r="BA165" s="1">
        <v>2</v>
      </c>
      <c r="BB165" s="28">
        <v>2.6755861683975866</v>
      </c>
      <c r="BD165" s="32">
        <f t="shared" si="20"/>
        <v>2.6755861683975866</v>
      </c>
      <c r="BE165" s="1">
        <v>2</v>
      </c>
      <c r="BF165" s="2"/>
      <c r="BG165" s="2"/>
    </row>
    <row r="166" spans="1:59" x14ac:dyDescent="0.2">
      <c r="A166" s="1">
        <v>165</v>
      </c>
      <c r="B166" t="s">
        <v>62</v>
      </c>
      <c r="C166" t="s">
        <v>168</v>
      </c>
      <c r="D166" s="20">
        <v>0.76140046296296304</v>
      </c>
      <c r="E166" s="8">
        <v>44741</v>
      </c>
      <c r="F166" t="s">
        <v>229</v>
      </c>
      <c r="G166" t="s">
        <v>356</v>
      </c>
      <c r="H166" t="s">
        <v>383</v>
      </c>
      <c r="I166" s="4">
        <v>47.661000000000001</v>
      </c>
      <c r="J166" s="4">
        <v>-122.86116666666666</v>
      </c>
      <c r="K166" s="24">
        <v>15</v>
      </c>
      <c r="L166">
        <v>8</v>
      </c>
      <c r="M166" s="25">
        <v>2</v>
      </c>
      <c r="N166">
        <v>5.4749999999999996</v>
      </c>
      <c r="O166">
        <v>5.4290000000000003</v>
      </c>
      <c r="P166">
        <v>13.677300000000001</v>
      </c>
      <c r="Q166" s="2"/>
      <c r="R166" s="26">
        <v>2</v>
      </c>
      <c r="S166" s="2"/>
      <c r="T166">
        <v>27.528400000000001</v>
      </c>
      <c r="U166" s="4"/>
      <c r="V166" s="25">
        <v>2</v>
      </c>
      <c r="W166" s="2"/>
      <c r="X166">
        <v>20.4846</v>
      </c>
      <c r="Y166" s="2"/>
      <c r="Z166" s="5">
        <v>10.655799999999999</v>
      </c>
      <c r="AA166" s="2"/>
      <c r="AB166" s="7">
        <f t="shared" si="17"/>
        <v>10.655799999999999</v>
      </c>
      <c r="AC166" s="3">
        <v>2</v>
      </c>
      <c r="AE166" s="28">
        <v>11.348229326811188</v>
      </c>
      <c r="AG166" s="26"/>
      <c r="AH166" s="4">
        <f t="shared" si="19"/>
        <v>11.348229326811188</v>
      </c>
      <c r="AJ166" s="1">
        <v>2</v>
      </c>
      <c r="AK166" s="6"/>
      <c r="AL166">
        <v>9.2319999999999993</v>
      </c>
      <c r="AN166" s="6"/>
      <c r="AP166" s="6"/>
      <c r="AV166" s="1"/>
      <c r="AW166" s="5">
        <v>6.6239999999999997</v>
      </c>
      <c r="AX166" s="28">
        <v>13.03865872372068</v>
      </c>
      <c r="AY166" s="28"/>
      <c r="AZ166" s="28">
        <f t="shared" si="18"/>
        <v>13.03865872372068</v>
      </c>
      <c r="BA166" s="1">
        <v>2</v>
      </c>
      <c r="BB166" s="28">
        <v>2.4988798604585938</v>
      </c>
      <c r="BD166" s="32">
        <f t="shared" si="20"/>
        <v>2.4988798604585938</v>
      </c>
      <c r="BE166" s="1">
        <v>2</v>
      </c>
      <c r="BF166" s="2"/>
      <c r="BG166" s="2"/>
    </row>
    <row r="167" spans="1:59" x14ac:dyDescent="0.2">
      <c r="A167" s="1">
        <v>166</v>
      </c>
      <c r="B167" t="s">
        <v>62</v>
      </c>
      <c r="C167" t="s">
        <v>168</v>
      </c>
      <c r="D167" s="20">
        <v>0.7619097222222222</v>
      </c>
      <c r="E167" s="8">
        <v>44741</v>
      </c>
      <c r="F167" t="s">
        <v>230</v>
      </c>
      <c r="G167" t="s">
        <v>356</v>
      </c>
      <c r="H167" t="s">
        <v>383</v>
      </c>
      <c r="I167" s="4">
        <v>47.661000000000001</v>
      </c>
      <c r="J167" s="4">
        <v>-122.86116666666666</v>
      </c>
      <c r="K167" s="24">
        <v>15</v>
      </c>
      <c r="L167">
        <v>9</v>
      </c>
      <c r="M167" s="25">
        <v>2</v>
      </c>
      <c r="N167">
        <v>3.2559999999999998</v>
      </c>
      <c r="O167">
        <v>3.2290000000000001</v>
      </c>
      <c r="P167">
        <v>13.819800000000001</v>
      </c>
      <c r="Q167" s="2"/>
      <c r="R167" s="26">
        <v>2</v>
      </c>
      <c r="S167" s="2"/>
      <c r="T167">
        <v>26.927399999999999</v>
      </c>
      <c r="U167" s="4"/>
      <c r="V167" s="25">
        <v>2</v>
      </c>
      <c r="W167" s="2"/>
      <c r="X167">
        <v>19.9937</v>
      </c>
      <c r="Y167" s="2"/>
      <c r="Z167" s="5">
        <v>10.0169</v>
      </c>
      <c r="AA167" s="2"/>
      <c r="AB167" s="7">
        <f t="shared" si="17"/>
        <v>10.0169</v>
      </c>
      <c r="AC167" s="3">
        <v>2</v>
      </c>
      <c r="AE167" s="28">
        <v>11.120152486717</v>
      </c>
      <c r="AG167" s="26"/>
      <c r="AH167" s="4">
        <f t="shared" si="19"/>
        <v>11.120152486717</v>
      </c>
      <c r="AJ167" s="1">
        <v>2</v>
      </c>
      <c r="AK167" s="6"/>
      <c r="AL167">
        <v>9.202</v>
      </c>
      <c r="AN167" s="6"/>
      <c r="AP167" s="6"/>
      <c r="AV167" s="1"/>
      <c r="AW167" s="5">
        <v>5.0134999999999996</v>
      </c>
      <c r="AX167" s="28">
        <v>11.5019596598536</v>
      </c>
      <c r="AY167" s="28"/>
      <c r="AZ167" s="28">
        <f t="shared" si="18"/>
        <v>11.5019596598536</v>
      </c>
      <c r="BA167" s="1">
        <v>2</v>
      </c>
      <c r="BB167" s="28">
        <v>2.7719839189857938</v>
      </c>
      <c r="BD167" s="32">
        <f t="shared" si="20"/>
        <v>2.7719839189857938</v>
      </c>
      <c r="BE167" s="1">
        <v>2</v>
      </c>
      <c r="BF167" s="2"/>
      <c r="BG167" s="2"/>
    </row>
    <row r="168" spans="1:59" x14ac:dyDescent="0.2">
      <c r="A168" s="1">
        <v>167</v>
      </c>
      <c r="B168" t="s">
        <v>62</v>
      </c>
      <c r="C168" t="s">
        <v>168</v>
      </c>
      <c r="D168" s="20">
        <v>0.7066782407407407</v>
      </c>
      <c r="E168" s="8">
        <v>44741</v>
      </c>
      <c r="F168" t="s">
        <v>231</v>
      </c>
      <c r="G168" t="s">
        <v>357</v>
      </c>
      <c r="H168" t="s">
        <v>384</v>
      </c>
      <c r="I168" s="4">
        <v>47.736333333333334</v>
      </c>
      <c r="J168" s="4">
        <v>-122.76133333333334</v>
      </c>
      <c r="K168" s="24">
        <v>17</v>
      </c>
      <c r="L168">
        <v>1</v>
      </c>
      <c r="M168" s="25">
        <v>2</v>
      </c>
      <c r="N168">
        <v>95.334999999999994</v>
      </c>
      <c r="O168">
        <v>94.515000000000001</v>
      </c>
      <c r="P168">
        <v>9.6408000000000005</v>
      </c>
      <c r="Q168" s="2"/>
      <c r="R168" s="26">
        <v>2</v>
      </c>
      <c r="S168" s="2"/>
      <c r="T168">
        <v>29.724299999999999</v>
      </c>
      <c r="U168" s="4"/>
      <c r="V168" s="25">
        <v>2</v>
      </c>
      <c r="W168" s="2"/>
      <c r="X168">
        <v>22.894100000000002</v>
      </c>
      <c r="Y168" s="2"/>
      <c r="Z168" s="5">
        <v>4.8586999999999998</v>
      </c>
      <c r="AA168" s="2"/>
      <c r="AB168" s="7">
        <f t="shared" si="17"/>
        <v>4.8586999999999998</v>
      </c>
      <c r="AC168" s="3">
        <v>2</v>
      </c>
      <c r="AE168" s="28">
        <v>5.2279983407939419</v>
      </c>
      <c r="AG168" s="26"/>
      <c r="AH168" s="4">
        <f t="shared" si="19"/>
        <v>5.2279983407939419</v>
      </c>
      <c r="AJ168" s="1">
        <v>2</v>
      </c>
      <c r="AK168" s="6"/>
      <c r="AL168">
        <v>8.5220000000000002</v>
      </c>
      <c r="AN168" s="6"/>
      <c r="AP168" s="6"/>
      <c r="AQ168" s="33">
        <v>26.372165171852934</v>
      </c>
      <c r="AR168" s="33">
        <v>0.35118060852203548</v>
      </c>
      <c r="AS168" s="33">
        <v>0.22019769512214915</v>
      </c>
      <c r="AT168" s="33">
        <v>2.5373496546871195</v>
      </c>
      <c r="AU168" s="33">
        <v>43.138471971560755</v>
      </c>
      <c r="AV168" s="1">
        <v>2</v>
      </c>
      <c r="AW168" s="5">
        <v>0.89059999999999995</v>
      </c>
      <c r="AZ168" s="28"/>
      <c r="BD168" s="32"/>
      <c r="BF168" s="2"/>
      <c r="BG168" s="2"/>
    </row>
    <row r="169" spans="1:59" x14ac:dyDescent="0.2">
      <c r="A169" s="1">
        <v>168</v>
      </c>
      <c r="B169" t="s">
        <v>62</v>
      </c>
      <c r="C169" t="s">
        <v>168</v>
      </c>
      <c r="D169" s="20">
        <v>0.7073842592592593</v>
      </c>
      <c r="E169" s="8">
        <v>44741</v>
      </c>
      <c r="F169" t="s">
        <v>232</v>
      </c>
      <c r="G169" t="s">
        <v>357</v>
      </c>
      <c r="H169" t="s">
        <v>384</v>
      </c>
      <c r="I169" s="4">
        <v>47.736333333333334</v>
      </c>
      <c r="J169" s="4">
        <v>-122.76133333333334</v>
      </c>
      <c r="K169" s="24">
        <v>17</v>
      </c>
      <c r="L169">
        <v>2</v>
      </c>
      <c r="M169" s="25">
        <v>2</v>
      </c>
      <c r="N169">
        <v>81.507999999999996</v>
      </c>
      <c r="O169">
        <v>80.81</v>
      </c>
      <c r="P169">
        <v>9.7491000000000003</v>
      </c>
      <c r="Q169" s="2"/>
      <c r="R169" s="26">
        <v>2</v>
      </c>
      <c r="S169" s="2"/>
      <c r="T169">
        <v>29.700500000000002</v>
      </c>
      <c r="U169" s="4"/>
      <c r="V169" s="25">
        <v>2</v>
      </c>
      <c r="W169" s="2"/>
      <c r="X169">
        <v>22.8584</v>
      </c>
      <c r="Y169" s="2"/>
      <c r="Z169" s="5">
        <v>5.0087000000000002</v>
      </c>
      <c r="AA169" s="2"/>
      <c r="AB169" s="7">
        <f t="shared" si="17"/>
        <v>5.0087000000000002</v>
      </c>
      <c r="AC169" s="3">
        <v>2</v>
      </c>
      <c r="AE169" s="28">
        <v>5.4552534670217181</v>
      </c>
      <c r="AG169" s="26"/>
      <c r="AH169" s="4">
        <f t="shared" si="19"/>
        <v>5.4552534670217181</v>
      </c>
      <c r="AJ169" s="1">
        <v>2</v>
      </c>
      <c r="AK169" s="6"/>
      <c r="AL169">
        <v>8.5449999999999999</v>
      </c>
      <c r="AN169" s="6"/>
      <c r="AP169" s="6"/>
      <c r="AV169" s="1"/>
      <c r="AW169" s="5">
        <v>1.1531</v>
      </c>
      <c r="AZ169" s="28"/>
      <c r="BD169" s="32"/>
      <c r="BF169" s="2"/>
      <c r="BG169" s="2"/>
    </row>
    <row r="170" spans="1:59" x14ac:dyDescent="0.2">
      <c r="A170" s="1">
        <v>169</v>
      </c>
      <c r="B170" t="s">
        <v>62</v>
      </c>
      <c r="C170" t="s">
        <v>168</v>
      </c>
      <c r="D170" s="20">
        <v>0.70844907407407398</v>
      </c>
      <c r="E170" s="8">
        <v>44741</v>
      </c>
      <c r="F170" t="s">
        <v>233</v>
      </c>
      <c r="G170" t="s">
        <v>357</v>
      </c>
      <c r="H170" t="s">
        <v>384</v>
      </c>
      <c r="I170" s="4">
        <v>47.736333333333334</v>
      </c>
      <c r="J170" s="4">
        <v>-122.76133333333334</v>
      </c>
      <c r="K170" s="24">
        <v>17</v>
      </c>
      <c r="L170">
        <v>3</v>
      </c>
      <c r="M170" s="25">
        <v>2</v>
      </c>
      <c r="N170">
        <v>50.816000000000003</v>
      </c>
      <c r="O170">
        <v>50.384999999999998</v>
      </c>
      <c r="P170">
        <v>9.9949999999999992</v>
      </c>
      <c r="Q170" s="2"/>
      <c r="R170" s="26">
        <v>2</v>
      </c>
      <c r="S170" s="2"/>
      <c r="T170">
        <v>29.6496</v>
      </c>
      <c r="U170" s="4"/>
      <c r="V170" s="25">
        <v>2</v>
      </c>
      <c r="W170" s="2"/>
      <c r="X170">
        <v>22.779299999999999</v>
      </c>
      <c r="Y170" s="2"/>
      <c r="Z170" s="5">
        <v>5.3552</v>
      </c>
      <c r="AA170" s="2"/>
      <c r="AB170" s="7">
        <f t="shared" si="17"/>
        <v>5.3552</v>
      </c>
      <c r="AC170" s="3">
        <v>2</v>
      </c>
      <c r="AE170" s="28">
        <v>5.7806463690356313</v>
      </c>
      <c r="AG170" s="26"/>
      <c r="AH170" s="4">
        <f t="shared" si="19"/>
        <v>5.7806463690356313</v>
      </c>
      <c r="AJ170" s="1">
        <v>2</v>
      </c>
      <c r="AK170" s="6"/>
      <c r="AL170">
        <v>8.6010000000000009</v>
      </c>
      <c r="AN170" s="6"/>
      <c r="AP170" s="6"/>
      <c r="AQ170" s="33">
        <v>23.213268569466763</v>
      </c>
      <c r="AR170" s="33">
        <v>0.43475250031653268</v>
      </c>
      <c r="AS170" s="33">
        <v>0.94183334267510754</v>
      </c>
      <c r="AT170" s="33">
        <v>2.3209292758948137</v>
      </c>
      <c r="AU170" s="33">
        <v>39.093472904431458</v>
      </c>
      <c r="AV170" s="1">
        <v>2</v>
      </c>
      <c r="AW170" s="5">
        <v>1.5914999999999999</v>
      </c>
      <c r="AX170" s="28">
        <v>4.7032304681992443</v>
      </c>
      <c r="AY170" s="28"/>
      <c r="AZ170" s="28">
        <f t="shared" si="18"/>
        <v>4.7032304681992443</v>
      </c>
      <c r="BA170" s="1">
        <v>2</v>
      </c>
      <c r="BB170" s="28">
        <v>1.7083441885253354</v>
      </c>
      <c r="BD170" s="32">
        <f t="shared" si="20"/>
        <v>1.7083441885253354</v>
      </c>
      <c r="BE170" s="1">
        <v>2</v>
      </c>
      <c r="BF170" s="2"/>
      <c r="BG170" s="2"/>
    </row>
    <row r="171" spans="1:59" x14ac:dyDescent="0.2">
      <c r="A171" s="1">
        <v>170</v>
      </c>
      <c r="B171" t="s">
        <v>62</v>
      </c>
      <c r="C171" t="s">
        <v>168</v>
      </c>
      <c r="D171" s="20">
        <v>0.70930555555555552</v>
      </c>
      <c r="E171" s="8">
        <v>44741</v>
      </c>
      <c r="F171" t="s">
        <v>234</v>
      </c>
      <c r="G171" t="s">
        <v>357</v>
      </c>
      <c r="H171" t="s">
        <v>384</v>
      </c>
      <c r="I171" s="4">
        <v>47.736333333333334</v>
      </c>
      <c r="J171" s="4">
        <v>-122.76133333333334</v>
      </c>
      <c r="K171" s="24">
        <v>17</v>
      </c>
      <c r="L171">
        <v>4</v>
      </c>
      <c r="M171" s="25">
        <v>2</v>
      </c>
      <c r="N171">
        <v>30.213000000000001</v>
      </c>
      <c r="O171">
        <v>29.957999999999998</v>
      </c>
      <c r="P171">
        <v>10.5639</v>
      </c>
      <c r="Q171" s="2"/>
      <c r="R171" s="26">
        <v>2</v>
      </c>
      <c r="S171" s="2"/>
      <c r="T171">
        <v>29.466100000000001</v>
      </c>
      <c r="U171" s="4"/>
      <c r="V171" s="25">
        <v>2</v>
      </c>
      <c r="W171" s="2"/>
      <c r="X171">
        <v>22.543700000000001</v>
      </c>
      <c r="Y171" s="2"/>
      <c r="Z171" s="5">
        <v>6.2606999999999999</v>
      </c>
      <c r="AA171" s="2"/>
      <c r="AB171" s="7">
        <f t="shared" si="17"/>
        <v>6.2606999999999999</v>
      </c>
      <c r="AC171" s="3">
        <v>2</v>
      </c>
      <c r="AE171" s="28">
        <v>6.610261483758519</v>
      </c>
      <c r="AG171" s="26"/>
      <c r="AH171" s="4">
        <f t="shared" si="19"/>
        <v>6.610261483758519</v>
      </c>
      <c r="AJ171" s="1">
        <v>2</v>
      </c>
      <c r="AK171" s="6"/>
      <c r="AL171">
        <v>8.7210000000000001</v>
      </c>
      <c r="AN171" s="6"/>
      <c r="AP171" s="6"/>
      <c r="AV171" s="1"/>
      <c r="AW171" s="5">
        <v>4.1612</v>
      </c>
      <c r="AX171" s="28">
        <v>8.2422949789234288</v>
      </c>
      <c r="AY171" s="28"/>
      <c r="AZ171" s="28">
        <f t="shared" si="18"/>
        <v>8.2422949789234288</v>
      </c>
      <c r="BA171" s="1">
        <v>2</v>
      </c>
      <c r="BB171" s="28">
        <v>2.0536643238459691</v>
      </c>
      <c r="BD171" s="32">
        <f t="shared" si="20"/>
        <v>2.0536643238459691</v>
      </c>
      <c r="BE171" s="1">
        <v>2</v>
      </c>
      <c r="BF171" s="2"/>
      <c r="BG171" s="2"/>
    </row>
    <row r="172" spans="1:59" x14ac:dyDescent="0.2">
      <c r="A172" s="1">
        <v>171</v>
      </c>
      <c r="B172" t="s">
        <v>62</v>
      </c>
      <c r="C172" t="s">
        <v>168</v>
      </c>
      <c r="D172" s="20">
        <v>0.7099537037037037</v>
      </c>
      <c r="E172" s="8">
        <v>44741</v>
      </c>
      <c r="F172" t="s">
        <v>235</v>
      </c>
      <c r="G172" t="s">
        <v>357</v>
      </c>
      <c r="H172" t="s">
        <v>384</v>
      </c>
      <c r="I172" s="4">
        <v>47.736333333333334</v>
      </c>
      <c r="J172" s="4">
        <v>-122.76133333333334</v>
      </c>
      <c r="K172" s="24">
        <v>17</v>
      </c>
      <c r="L172">
        <v>5</v>
      </c>
      <c r="M172" s="25">
        <v>2</v>
      </c>
      <c r="N172">
        <v>20.521000000000001</v>
      </c>
      <c r="O172">
        <v>20.347999999999999</v>
      </c>
      <c r="P172">
        <v>11.636100000000001</v>
      </c>
      <c r="Q172" s="2"/>
      <c r="R172" s="26">
        <v>2</v>
      </c>
      <c r="S172" s="2"/>
      <c r="T172">
        <v>28.976199999999999</v>
      </c>
      <c r="U172" s="4"/>
      <c r="V172" s="25">
        <v>2</v>
      </c>
      <c r="W172" s="2"/>
      <c r="X172">
        <v>21.980399999999999</v>
      </c>
      <c r="Y172" s="2"/>
      <c r="Z172" s="5">
        <v>7.5377999999999998</v>
      </c>
      <c r="AA172" s="2"/>
      <c r="AB172" s="7">
        <f t="shared" si="17"/>
        <v>7.5377999999999998</v>
      </c>
      <c r="AC172" s="3">
        <v>2</v>
      </c>
      <c r="AE172" s="28">
        <v>7.4586488350645421</v>
      </c>
      <c r="AG172" s="26"/>
      <c r="AH172" s="4">
        <f t="shared" si="19"/>
        <v>7.4586488350645421</v>
      </c>
      <c r="AJ172" s="1">
        <v>2</v>
      </c>
      <c r="AK172" s="6"/>
      <c r="AL172">
        <v>8.8840000000000003</v>
      </c>
      <c r="AN172" s="6"/>
      <c r="AP172" s="6"/>
      <c r="AQ172" s="33">
        <v>15.456063191964938</v>
      </c>
      <c r="AR172" s="33">
        <v>0.33564463739956168</v>
      </c>
      <c r="AS172" s="33">
        <v>1.0199814585829072</v>
      </c>
      <c r="AT172" s="33">
        <v>1.7691701048940831</v>
      </c>
      <c r="AU172" s="33">
        <v>28.568508910080354</v>
      </c>
      <c r="AV172" s="1">
        <v>2</v>
      </c>
      <c r="AW172" s="5">
        <v>8.1136999999999997</v>
      </c>
      <c r="AX172" s="28">
        <v>11.595092936451605</v>
      </c>
      <c r="AY172" s="28"/>
      <c r="AZ172" s="28">
        <f t="shared" si="18"/>
        <v>11.595092936451605</v>
      </c>
      <c r="BA172" s="1">
        <v>2</v>
      </c>
      <c r="BB172" s="28">
        <v>2.6788506423877885</v>
      </c>
      <c r="BD172" s="32">
        <f t="shared" si="20"/>
        <v>2.6788506423877885</v>
      </c>
      <c r="BE172" s="1">
        <v>2</v>
      </c>
      <c r="BF172" s="2"/>
      <c r="BG172" s="2"/>
    </row>
    <row r="173" spans="1:59" x14ac:dyDescent="0.2">
      <c r="A173" s="1">
        <v>172</v>
      </c>
      <c r="B173" t="s">
        <v>62</v>
      </c>
      <c r="C173" t="s">
        <v>168</v>
      </c>
      <c r="D173" s="20">
        <v>0.71059027777777783</v>
      </c>
      <c r="E173" s="8">
        <v>44741</v>
      </c>
      <c r="F173" t="s">
        <v>236</v>
      </c>
      <c r="G173" t="s">
        <v>357</v>
      </c>
      <c r="H173" t="s">
        <v>384</v>
      </c>
      <c r="I173" s="4">
        <v>47.736333333333334</v>
      </c>
      <c r="J173" s="4">
        <v>-122.76133333333334</v>
      </c>
      <c r="K173" s="24">
        <v>17</v>
      </c>
      <c r="L173">
        <v>6</v>
      </c>
      <c r="M173" s="25">
        <v>2</v>
      </c>
      <c r="N173">
        <v>10.388999999999999</v>
      </c>
      <c r="O173">
        <v>10.302</v>
      </c>
      <c r="P173">
        <v>14.395300000000001</v>
      </c>
      <c r="Q173" s="2"/>
      <c r="R173" s="26">
        <v>2</v>
      </c>
      <c r="S173" s="2"/>
      <c r="T173">
        <v>26.6114</v>
      </c>
      <c r="U173" s="4"/>
      <c r="V173" s="25">
        <v>2</v>
      </c>
      <c r="W173" s="2"/>
      <c r="X173">
        <v>19.637799999999999</v>
      </c>
      <c r="Y173" s="2"/>
      <c r="Z173" s="5">
        <v>9.2950999999999997</v>
      </c>
      <c r="AA173" s="2"/>
      <c r="AB173" s="7">
        <f t="shared" si="17"/>
        <v>9.2950999999999997</v>
      </c>
      <c r="AC173" s="3">
        <v>2</v>
      </c>
      <c r="AE173" s="28">
        <v>10.138382161545879</v>
      </c>
      <c r="AG173" s="26"/>
      <c r="AH173" s="4">
        <f t="shared" si="19"/>
        <v>10.138382161545879</v>
      </c>
      <c r="AJ173" s="1">
        <v>2</v>
      </c>
      <c r="AK173" s="6"/>
      <c r="AL173">
        <v>9.1210000000000004</v>
      </c>
      <c r="AN173" s="6"/>
      <c r="AP173" s="6"/>
      <c r="AQ173" s="33">
        <v>1.3573854420501585</v>
      </c>
      <c r="AR173" s="33">
        <v>7.2642144996347691E-2</v>
      </c>
      <c r="AS173" s="33">
        <v>2.7124167194221274E-3</v>
      </c>
      <c r="AT173" s="33">
        <v>0.51725952817141463</v>
      </c>
      <c r="AU173" s="33">
        <v>8.5314039695885064</v>
      </c>
      <c r="AV173" s="1">
        <v>2</v>
      </c>
      <c r="AW173" s="5">
        <v>5.9954000000000001</v>
      </c>
      <c r="AX173" s="28">
        <v>11.688226213049608</v>
      </c>
      <c r="AY173" s="28"/>
      <c r="AZ173" s="28">
        <f t="shared" si="18"/>
        <v>11.688226213049608</v>
      </c>
      <c r="BA173" s="1">
        <v>2</v>
      </c>
      <c r="BB173" s="28">
        <v>1.5093216205002569</v>
      </c>
      <c r="BD173" s="32">
        <f t="shared" si="20"/>
        <v>1.5093216205002569</v>
      </c>
      <c r="BE173" s="1">
        <v>2</v>
      </c>
      <c r="BF173" s="2"/>
      <c r="BG173" s="2"/>
    </row>
    <row r="174" spans="1:59" x14ac:dyDescent="0.2">
      <c r="A174" s="1">
        <v>173</v>
      </c>
      <c r="B174" t="s">
        <v>62</v>
      </c>
      <c r="C174" t="s">
        <v>168</v>
      </c>
      <c r="D174" s="20">
        <v>0.71116898148148155</v>
      </c>
      <c r="E174" s="8">
        <v>44741</v>
      </c>
      <c r="F174" t="s">
        <v>237</v>
      </c>
      <c r="G174" t="s">
        <v>357</v>
      </c>
      <c r="H174" t="s">
        <v>384</v>
      </c>
      <c r="I174" s="4">
        <v>47.736333333333334</v>
      </c>
      <c r="J174" s="4">
        <v>-122.76133333333334</v>
      </c>
      <c r="K174" s="24">
        <v>17</v>
      </c>
      <c r="L174">
        <v>7</v>
      </c>
      <c r="M174" s="25">
        <v>2</v>
      </c>
      <c r="N174">
        <v>5.0330000000000004</v>
      </c>
      <c r="O174">
        <v>4.9909999999999997</v>
      </c>
      <c r="P174">
        <v>14.5044</v>
      </c>
      <c r="Q174" s="2"/>
      <c r="R174" s="26">
        <v>2</v>
      </c>
      <c r="S174" s="2"/>
      <c r="T174">
        <v>26.5137</v>
      </c>
      <c r="U174" s="4"/>
      <c r="V174" s="25">
        <v>2</v>
      </c>
      <c r="W174" s="2"/>
      <c r="X174">
        <v>19.540900000000001</v>
      </c>
      <c r="Y174" s="2"/>
      <c r="Z174" s="5">
        <v>9.3736999999999995</v>
      </c>
      <c r="AA174" s="2"/>
      <c r="AB174" s="7">
        <f t="shared" si="17"/>
        <v>9.3736999999999995</v>
      </c>
      <c r="AC174" s="3">
        <v>2</v>
      </c>
      <c r="AE174" s="28">
        <v>10.26298850421046</v>
      </c>
      <c r="AG174" s="26"/>
      <c r="AH174" s="4">
        <f t="shared" si="19"/>
        <v>10.26298850421046</v>
      </c>
      <c r="AJ174" s="1">
        <v>2</v>
      </c>
      <c r="AK174" s="6"/>
      <c r="AL174">
        <v>9.15</v>
      </c>
      <c r="AN174" s="6"/>
      <c r="AP174" s="6"/>
      <c r="AV174" s="1"/>
      <c r="AW174" s="5">
        <v>5.5098000000000003</v>
      </c>
      <c r="AX174" s="28">
        <v>10.524060255574549</v>
      </c>
      <c r="AY174" s="28"/>
      <c r="AZ174" s="28">
        <f t="shared" si="18"/>
        <v>10.524060255574549</v>
      </c>
      <c r="BA174" s="1">
        <v>2</v>
      </c>
      <c r="BB174" s="28">
        <v>1.5970918326857899</v>
      </c>
      <c r="BD174" s="32">
        <f t="shared" si="20"/>
        <v>1.5970918326857899</v>
      </c>
      <c r="BE174" s="1">
        <v>2</v>
      </c>
      <c r="BF174" s="2"/>
      <c r="BG174" s="2"/>
    </row>
    <row r="175" spans="1:59" x14ac:dyDescent="0.2">
      <c r="A175" s="1">
        <v>174</v>
      </c>
      <c r="B175" t="s">
        <v>62</v>
      </c>
      <c r="C175" t="s">
        <v>168</v>
      </c>
      <c r="D175" s="20">
        <v>0.71181712962962962</v>
      </c>
      <c r="E175" s="8">
        <v>44741</v>
      </c>
      <c r="F175" t="s">
        <v>238</v>
      </c>
      <c r="G175" t="s">
        <v>357</v>
      </c>
      <c r="H175" t="s">
        <v>384</v>
      </c>
      <c r="I175" s="4">
        <v>47.736333333333334</v>
      </c>
      <c r="J175" s="4">
        <v>-122.76133333333334</v>
      </c>
      <c r="K175" s="24">
        <v>17</v>
      </c>
      <c r="L175">
        <v>8</v>
      </c>
      <c r="M175" s="25">
        <v>2</v>
      </c>
      <c r="N175">
        <v>3.1139999999999999</v>
      </c>
      <c r="O175">
        <v>3.0870000000000002</v>
      </c>
      <c r="P175">
        <v>14.5113</v>
      </c>
      <c r="Q175" s="2"/>
      <c r="R175" s="26">
        <v>2</v>
      </c>
      <c r="S175" s="2"/>
      <c r="T175">
        <v>26.499199999999998</v>
      </c>
      <c r="U175" s="4"/>
      <c r="V175" s="25">
        <v>2</v>
      </c>
      <c r="W175" s="2"/>
      <c r="X175">
        <v>19.528199999999998</v>
      </c>
      <c r="Y175" s="2"/>
      <c r="Z175" s="5">
        <v>9.3938000000000006</v>
      </c>
      <c r="AA175" s="2"/>
      <c r="AB175" s="7">
        <f t="shared" si="17"/>
        <v>9.3938000000000006</v>
      </c>
      <c r="AC175" s="3">
        <v>2</v>
      </c>
      <c r="AE175" s="28">
        <v>10.254409004765183</v>
      </c>
      <c r="AG175" s="26"/>
      <c r="AH175" s="4">
        <f t="shared" si="19"/>
        <v>10.254409004765183</v>
      </c>
      <c r="AJ175" s="1">
        <v>2</v>
      </c>
      <c r="AK175" s="6"/>
      <c r="AL175">
        <v>9.1639999999999997</v>
      </c>
      <c r="AN175" s="6"/>
      <c r="AP175" s="6"/>
      <c r="AQ175" s="33">
        <v>1.0472637260287314</v>
      </c>
      <c r="AR175" s="33">
        <v>0.11504289067445825</v>
      </c>
      <c r="AS175" s="33">
        <v>5.6057625192772764E-5</v>
      </c>
      <c r="AT175" s="33">
        <v>0.4676348655466277</v>
      </c>
      <c r="AU175" s="33">
        <v>7.6614127126856584</v>
      </c>
      <c r="AV175" s="1">
        <v>2</v>
      </c>
      <c r="AW175" s="5">
        <v>5.4440999999999997</v>
      </c>
      <c r="AX175" s="28">
        <v>9.6392941278935034</v>
      </c>
      <c r="AY175" s="28"/>
      <c r="AZ175" s="28">
        <f t="shared" si="18"/>
        <v>9.6392941278935034</v>
      </c>
      <c r="BA175" s="1">
        <v>3</v>
      </c>
      <c r="BB175" s="28">
        <v>2.2746016367396584</v>
      </c>
      <c r="BD175" s="32">
        <f t="shared" si="20"/>
        <v>2.2746016367396584</v>
      </c>
      <c r="BE175" s="1">
        <v>3</v>
      </c>
      <c r="BF175" s="2"/>
      <c r="BG175" s="2"/>
    </row>
    <row r="176" spans="1:59" x14ac:dyDescent="0.2">
      <c r="A176" s="1">
        <v>175</v>
      </c>
      <c r="B176" t="s">
        <v>62</v>
      </c>
      <c r="C176" t="s">
        <v>168</v>
      </c>
      <c r="D176" s="20">
        <v>0.86631944444444453</v>
      </c>
      <c r="E176" s="8">
        <v>44741</v>
      </c>
      <c r="F176" t="s">
        <v>239</v>
      </c>
      <c r="G176" t="s">
        <v>358</v>
      </c>
      <c r="H176" t="s">
        <v>385</v>
      </c>
      <c r="I176" s="4">
        <v>47.490333333333332</v>
      </c>
      <c r="J176" s="4">
        <v>-123.05666666666667</v>
      </c>
      <c r="K176" s="24">
        <v>401</v>
      </c>
      <c r="L176">
        <v>1</v>
      </c>
      <c r="M176" s="25">
        <v>2</v>
      </c>
      <c r="N176">
        <v>152.1</v>
      </c>
      <c r="O176">
        <v>150.77600000000001</v>
      </c>
      <c r="P176">
        <v>9.4923999999999999</v>
      </c>
      <c r="Q176" s="2"/>
      <c r="R176" s="26">
        <v>2</v>
      </c>
      <c r="S176" s="2"/>
      <c r="T176">
        <v>30.001899999999999</v>
      </c>
      <c r="U176" s="4"/>
      <c r="V176" s="25">
        <v>2</v>
      </c>
      <c r="W176" s="2"/>
      <c r="X176">
        <v>23.134699999999999</v>
      </c>
      <c r="Y176" s="2"/>
      <c r="Z176" s="5">
        <v>2.6423999999999999</v>
      </c>
      <c r="AA176" s="2"/>
      <c r="AB176" s="7">
        <f t="shared" si="17"/>
        <v>2.6423999999999999</v>
      </c>
      <c r="AC176" s="3">
        <v>2</v>
      </c>
      <c r="AE176" s="28">
        <v>2.9494731153536766</v>
      </c>
      <c r="AG176" s="26"/>
      <c r="AH176" s="4">
        <f t="shared" si="19"/>
        <v>2.9494731153536766</v>
      </c>
      <c r="AJ176" s="1">
        <v>2</v>
      </c>
      <c r="AK176" s="6"/>
      <c r="AL176">
        <v>8.2710000000000008</v>
      </c>
      <c r="AN176" s="6"/>
      <c r="AP176" s="6"/>
      <c r="AQ176" s="33">
        <v>32.706977970294616</v>
      </c>
      <c r="AR176" s="33">
        <v>4.6308322376430476E-2</v>
      </c>
      <c r="AS176" s="33">
        <v>-8.8753672591597349E-6</v>
      </c>
      <c r="AT176" s="33">
        <v>3.4171224493791081</v>
      </c>
      <c r="AU176" s="33">
        <v>69.000868705161935</v>
      </c>
      <c r="AV176" s="1">
        <v>2</v>
      </c>
      <c r="AW176" s="5">
        <v>1.2699999999999999E-2</v>
      </c>
      <c r="AZ176" s="28"/>
      <c r="BD176" s="32"/>
      <c r="BF176" s="2"/>
      <c r="BG176" s="2"/>
    </row>
    <row r="177" spans="1:59" x14ac:dyDescent="0.2">
      <c r="A177" s="1">
        <v>176</v>
      </c>
      <c r="B177" t="s">
        <v>62</v>
      </c>
      <c r="C177" t="s">
        <v>168</v>
      </c>
      <c r="D177" s="20">
        <v>0.8674074074074074</v>
      </c>
      <c r="E177" s="8">
        <v>44741</v>
      </c>
      <c r="F177" t="s">
        <v>240</v>
      </c>
      <c r="G177" t="s">
        <v>358</v>
      </c>
      <c r="H177" t="s">
        <v>385</v>
      </c>
      <c r="I177" s="4">
        <v>47.490333333333332</v>
      </c>
      <c r="J177" s="4">
        <v>-123.05666666666667</v>
      </c>
      <c r="K177" s="24">
        <v>401</v>
      </c>
      <c r="L177">
        <v>2</v>
      </c>
      <c r="M177" s="25">
        <v>2</v>
      </c>
      <c r="N177">
        <v>121.224</v>
      </c>
      <c r="O177">
        <v>120.17700000000001</v>
      </c>
      <c r="P177">
        <v>9.6864000000000008</v>
      </c>
      <c r="Q177" s="2"/>
      <c r="R177" s="26">
        <v>2</v>
      </c>
      <c r="S177" s="2"/>
      <c r="T177">
        <v>30.007400000000001</v>
      </c>
      <c r="U177" s="4"/>
      <c r="V177" s="25">
        <v>2</v>
      </c>
      <c r="W177" s="2"/>
      <c r="X177">
        <v>23.1083</v>
      </c>
      <c r="Y177" s="2"/>
      <c r="Z177" s="5">
        <v>2.3668999999999998</v>
      </c>
      <c r="AA177" s="2"/>
      <c r="AB177" s="7">
        <f t="shared" si="17"/>
        <v>2.3668999999999998</v>
      </c>
      <c r="AC177" s="3">
        <v>2</v>
      </c>
      <c r="AE177" s="28">
        <v>2.696633473388796</v>
      </c>
      <c r="AG177" s="26"/>
      <c r="AH177" s="4">
        <f t="shared" si="19"/>
        <v>2.696633473388796</v>
      </c>
      <c r="AJ177" s="1">
        <v>2</v>
      </c>
      <c r="AK177" s="6"/>
      <c r="AL177">
        <v>8.2420000000000009</v>
      </c>
      <c r="AN177" s="6"/>
      <c r="AP177" s="6"/>
      <c r="AV177" s="1"/>
      <c r="AW177" s="5">
        <v>-5.0000000000000001E-4</v>
      </c>
      <c r="AZ177" s="28"/>
      <c r="BD177" s="32"/>
      <c r="BF177" s="2"/>
      <c r="BG177" s="2"/>
    </row>
    <row r="178" spans="1:59" x14ac:dyDescent="0.2">
      <c r="A178" s="1">
        <v>177</v>
      </c>
      <c r="B178" t="s">
        <v>62</v>
      </c>
      <c r="C178" t="s">
        <v>168</v>
      </c>
      <c r="D178" s="20">
        <v>0.86827546296296287</v>
      </c>
      <c r="E178" s="8">
        <v>44741</v>
      </c>
      <c r="F178" t="s">
        <v>241</v>
      </c>
      <c r="G178" t="s">
        <v>358</v>
      </c>
      <c r="H178" t="s">
        <v>385</v>
      </c>
      <c r="I178" s="4">
        <v>47.490333333333332</v>
      </c>
      <c r="J178" s="4">
        <v>-123.05666666666667</v>
      </c>
      <c r="K178" s="24">
        <v>401</v>
      </c>
      <c r="L178">
        <v>3</v>
      </c>
      <c r="M178" s="25">
        <v>2</v>
      </c>
      <c r="N178">
        <v>101.44799999999999</v>
      </c>
      <c r="O178">
        <v>100.577</v>
      </c>
      <c r="P178">
        <v>9.5733999999999995</v>
      </c>
      <c r="Q178" s="2"/>
      <c r="R178" s="26">
        <v>2</v>
      </c>
      <c r="S178" s="2"/>
      <c r="T178">
        <v>29.918099999999999</v>
      </c>
      <c r="U178" s="4"/>
      <c r="V178" s="25">
        <v>2</v>
      </c>
      <c r="W178" s="2"/>
      <c r="X178">
        <v>23.055900000000001</v>
      </c>
      <c r="Y178" s="2"/>
      <c r="Z178" s="5">
        <v>2.6537999999999999</v>
      </c>
      <c r="AA178" s="2"/>
      <c r="AB178" s="7">
        <f t="shared" si="17"/>
        <v>2.6537999999999999</v>
      </c>
      <c r="AC178" s="3">
        <v>2</v>
      </c>
      <c r="AE178" s="28">
        <v>2.8894191920242238</v>
      </c>
      <c r="AG178" s="26"/>
      <c r="AH178" s="4">
        <f t="shared" si="19"/>
        <v>2.8894191920242238</v>
      </c>
      <c r="AJ178" s="1">
        <v>2</v>
      </c>
      <c r="AK178" s="6"/>
      <c r="AL178">
        <v>8.2720000000000002</v>
      </c>
      <c r="AN178" s="6"/>
      <c r="AP178" s="6"/>
      <c r="AV178" s="1"/>
      <c r="AW178" s="5">
        <v>-5.0000000000000001E-4</v>
      </c>
      <c r="AZ178" s="28"/>
      <c r="BD178" s="32"/>
      <c r="BF178" s="2"/>
      <c r="BG178" s="2"/>
    </row>
    <row r="179" spans="1:59" x14ac:dyDescent="0.2">
      <c r="A179" s="1">
        <v>178</v>
      </c>
      <c r="B179" t="s">
        <v>62</v>
      </c>
      <c r="C179" t="s">
        <v>168</v>
      </c>
      <c r="D179" s="20">
        <v>0.86920138888888887</v>
      </c>
      <c r="E179" s="8">
        <v>44741</v>
      </c>
      <c r="F179" t="s">
        <v>242</v>
      </c>
      <c r="G179" t="s">
        <v>358</v>
      </c>
      <c r="H179" t="s">
        <v>385</v>
      </c>
      <c r="I179" s="4">
        <v>47.490333333333332</v>
      </c>
      <c r="J179" s="4">
        <v>-123.05666666666667</v>
      </c>
      <c r="K179" s="24">
        <v>401</v>
      </c>
      <c r="L179">
        <v>4</v>
      </c>
      <c r="M179" s="25">
        <v>2</v>
      </c>
      <c r="N179">
        <v>75.778000000000006</v>
      </c>
      <c r="O179">
        <v>75.131</v>
      </c>
      <c r="P179">
        <v>9.4354999999999993</v>
      </c>
      <c r="Q179" s="2"/>
      <c r="R179" s="26">
        <v>2</v>
      </c>
      <c r="S179" s="2"/>
      <c r="T179">
        <v>29.7715</v>
      </c>
      <c r="U179" s="4"/>
      <c r="V179" s="25">
        <v>2</v>
      </c>
      <c r="W179" s="2"/>
      <c r="X179">
        <v>22.962399999999999</v>
      </c>
      <c r="Y179" s="2"/>
      <c r="Z179" s="5">
        <v>3.4870999999999999</v>
      </c>
      <c r="AA179" s="2"/>
      <c r="AB179" s="7">
        <f t="shared" si="17"/>
        <v>3.4870999999999999</v>
      </c>
      <c r="AC179" s="3">
        <v>2</v>
      </c>
      <c r="AE179" s="28">
        <v>3.8262738087872439</v>
      </c>
      <c r="AG179" s="26"/>
      <c r="AH179" s="4">
        <f t="shared" si="19"/>
        <v>3.8262738087872439</v>
      </c>
      <c r="AJ179" s="1">
        <v>2</v>
      </c>
      <c r="AK179" s="6"/>
      <c r="AL179">
        <v>8.3569999999999993</v>
      </c>
      <c r="AN179" s="6"/>
      <c r="AP179" s="6"/>
      <c r="AQ179" s="33">
        <v>31.475095329656678</v>
      </c>
      <c r="AR179" s="33">
        <v>6.5179012149987808E-2</v>
      </c>
      <c r="AS179" s="33">
        <v>-9.5588832075306135E-6</v>
      </c>
      <c r="AT179" s="33">
        <v>2.844466486997808</v>
      </c>
      <c r="AU179" s="33">
        <v>50.821031034964697</v>
      </c>
      <c r="AV179" s="1">
        <v>2</v>
      </c>
      <c r="AW179" s="5">
        <v>4.3700000000000003E-2</v>
      </c>
      <c r="AZ179" s="28"/>
      <c r="BD179" s="32"/>
      <c r="BF179" s="2"/>
      <c r="BG179" s="2"/>
    </row>
    <row r="180" spans="1:59" x14ac:dyDescent="0.2">
      <c r="A180" s="1">
        <v>179</v>
      </c>
      <c r="B180" t="s">
        <v>62</v>
      </c>
      <c r="C180" t="s">
        <v>168</v>
      </c>
      <c r="D180" s="20">
        <v>0.87008101851851849</v>
      </c>
      <c r="E180" s="8">
        <v>44741</v>
      </c>
      <c r="F180" t="s">
        <v>243</v>
      </c>
      <c r="G180" t="s">
        <v>358</v>
      </c>
      <c r="H180" t="s">
        <v>385</v>
      </c>
      <c r="I180" s="4">
        <v>47.490333333333332</v>
      </c>
      <c r="J180" s="4">
        <v>-123.05666666666667</v>
      </c>
      <c r="K180" s="24">
        <v>401</v>
      </c>
      <c r="L180">
        <v>5</v>
      </c>
      <c r="M180" s="25">
        <v>2</v>
      </c>
      <c r="N180">
        <v>50.804000000000002</v>
      </c>
      <c r="O180">
        <v>50.374000000000002</v>
      </c>
      <c r="P180">
        <v>9.5708000000000002</v>
      </c>
      <c r="Q180" s="2"/>
      <c r="R180" s="26">
        <v>2</v>
      </c>
      <c r="S180" s="2"/>
      <c r="T180">
        <v>29.603200000000001</v>
      </c>
      <c r="U180" s="4"/>
      <c r="V180" s="25">
        <v>2</v>
      </c>
      <c r="W180" s="2"/>
      <c r="X180">
        <v>22.809799999999999</v>
      </c>
      <c r="Y180" s="2"/>
      <c r="Z180" s="5">
        <v>4.5900999999999996</v>
      </c>
      <c r="AA180" s="2"/>
      <c r="AB180" s="7">
        <f t="shared" si="17"/>
        <v>4.5900999999999996</v>
      </c>
      <c r="AC180" s="3">
        <v>2</v>
      </c>
      <c r="AE180" s="28">
        <v>5.070514619207743</v>
      </c>
      <c r="AG180" s="26"/>
      <c r="AH180" s="4">
        <f t="shared" si="19"/>
        <v>5.070514619207743</v>
      </c>
      <c r="AJ180" s="1">
        <v>2</v>
      </c>
      <c r="AK180" s="6"/>
      <c r="AL180">
        <v>8.4939999999999998</v>
      </c>
      <c r="AN180" s="6"/>
      <c r="AP180" s="6"/>
      <c r="AV180" s="1"/>
      <c r="AW180" s="5">
        <v>0.2213</v>
      </c>
      <c r="AX180" s="28">
        <v>0.76834953193353972</v>
      </c>
      <c r="AY180" s="28"/>
      <c r="AZ180" s="28">
        <f t="shared" si="18"/>
        <v>0.76834953193353972</v>
      </c>
      <c r="BA180" s="1">
        <v>2</v>
      </c>
      <c r="BB180" s="28">
        <v>2.0443193503230099</v>
      </c>
      <c r="BD180" s="32">
        <f t="shared" si="20"/>
        <v>2.0443193503230099</v>
      </c>
      <c r="BE180" s="1">
        <v>2</v>
      </c>
      <c r="BF180" s="2"/>
      <c r="BG180" s="2"/>
    </row>
    <row r="181" spans="1:59" x14ac:dyDescent="0.2">
      <c r="A181" s="1">
        <v>180</v>
      </c>
      <c r="B181" t="s">
        <v>62</v>
      </c>
      <c r="C181" t="s">
        <v>168</v>
      </c>
      <c r="D181" s="20">
        <v>0.8709837962962963</v>
      </c>
      <c r="E181" s="8">
        <v>44741</v>
      </c>
      <c r="F181" t="s">
        <v>244</v>
      </c>
      <c r="G181" t="s">
        <v>358</v>
      </c>
      <c r="H181" t="s">
        <v>385</v>
      </c>
      <c r="I181" s="4">
        <v>47.490333333333332</v>
      </c>
      <c r="J181" s="4">
        <v>-123.05666666666667</v>
      </c>
      <c r="K181" s="24">
        <v>401</v>
      </c>
      <c r="L181">
        <v>6</v>
      </c>
      <c r="M181" s="25">
        <v>2</v>
      </c>
      <c r="N181">
        <v>31.213999999999999</v>
      </c>
      <c r="O181">
        <v>30.951000000000001</v>
      </c>
      <c r="P181">
        <v>10.0113</v>
      </c>
      <c r="Q181" s="2"/>
      <c r="R181" s="26">
        <v>2</v>
      </c>
      <c r="S181" s="2"/>
      <c r="T181">
        <v>29.439</v>
      </c>
      <c r="U181" s="4"/>
      <c r="V181" s="25">
        <v>2</v>
      </c>
      <c r="W181" s="2"/>
      <c r="X181">
        <v>22.612200000000001</v>
      </c>
      <c r="Y181" s="2"/>
      <c r="Z181" s="5">
        <v>5.2641999999999998</v>
      </c>
      <c r="AA181" s="2"/>
      <c r="AB181" s="7">
        <f t="shared" si="17"/>
        <v>5.2641999999999998</v>
      </c>
      <c r="AC181" s="3">
        <v>2</v>
      </c>
      <c r="AE181" s="28">
        <v>5.7045280660517408</v>
      </c>
      <c r="AG181" s="26"/>
      <c r="AH181" s="4">
        <f t="shared" si="19"/>
        <v>5.7045280660517408</v>
      </c>
      <c r="AJ181" s="1">
        <v>2</v>
      </c>
      <c r="AK181" s="6"/>
      <c r="AL181">
        <v>8.5960000000000001</v>
      </c>
      <c r="AN181" s="6"/>
      <c r="AP181" s="6"/>
      <c r="AV181" s="1"/>
      <c r="AW181" s="5">
        <v>0.51910000000000001</v>
      </c>
      <c r="AX181" s="28">
        <v>1.4109691404597733</v>
      </c>
      <c r="AY181" s="28"/>
      <c r="AZ181" s="28">
        <f t="shared" si="18"/>
        <v>1.4109691404597733</v>
      </c>
      <c r="BA181" s="1">
        <v>2</v>
      </c>
      <c r="BB181" s="28">
        <v>3.1613727862700913</v>
      </c>
      <c r="BD181" s="32">
        <f>AVERAGE(BB181:BC181)</f>
        <v>3.1613727862700913</v>
      </c>
      <c r="BE181" s="1">
        <v>2</v>
      </c>
      <c r="BF181" s="2"/>
      <c r="BG181" s="2"/>
    </row>
    <row r="182" spans="1:59" x14ac:dyDescent="0.2">
      <c r="A182" s="1">
        <v>181</v>
      </c>
      <c r="B182" t="s">
        <v>62</v>
      </c>
      <c r="C182" t="s">
        <v>168</v>
      </c>
      <c r="D182" s="20">
        <v>0.87168981481481478</v>
      </c>
      <c r="E182" s="8">
        <v>44741</v>
      </c>
      <c r="F182" t="s">
        <v>245</v>
      </c>
      <c r="G182" t="s">
        <v>358</v>
      </c>
      <c r="H182" t="s">
        <v>385</v>
      </c>
      <c r="I182" s="4">
        <v>47.490333333333332</v>
      </c>
      <c r="J182" s="4">
        <v>-123.05666666666667</v>
      </c>
      <c r="K182" s="24">
        <v>401</v>
      </c>
      <c r="L182">
        <v>7</v>
      </c>
      <c r="M182" s="25">
        <v>2</v>
      </c>
      <c r="N182">
        <v>20.757000000000001</v>
      </c>
      <c r="O182">
        <v>20.582999999999998</v>
      </c>
      <c r="P182">
        <v>10.3698</v>
      </c>
      <c r="Q182" s="2"/>
      <c r="R182" s="26">
        <v>2</v>
      </c>
      <c r="S182" s="2"/>
      <c r="T182">
        <v>29.306899999999999</v>
      </c>
      <c r="U182" s="4"/>
      <c r="V182" s="25">
        <v>2</v>
      </c>
      <c r="W182" s="2"/>
      <c r="X182">
        <v>22.4514</v>
      </c>
      <c r="Y182" s="2"/>
      <c r="Z182" s="5">
        <v>6.0437000000000003</v>
      </c>
      <c r="AA182" s="2"/>
      <c r="AB182" s="7">
        <f t="shared" si="17"/>
        <v>6.0437000000000003</v>
      </c>
      <c r="AC182" s="3">
        <v>2</v>
      </c>
      <c r="AE182" s="28">
        <v>6.5398498265026204</v>
      </c>
      <c r="AG182" s="26"/>
      <c r="AH182" s="4">
        <f t="shared" si="19"/>
        <v>6.5398498265026204</v>
      </c>
      <c r="AJ182" s="1">
        <v>2</v>
      </c>
      <c r="AK182" s="5"/>
      <c r="AL182">
        <v>8.6980000000000004</v>
      </c>
      <c r="AN182" s="5"/>
      <c r="AP182" s="5"/>
      <c r="AQ182" s="33">
        <v>17.727532294083275</v>
      </c>
      <c r="AR182" s="33">
        <v>0.46212381928414897</v>
      </c>
      <c r="AS182" s="33">
        <v>0.76650049262235209</v>
      </c>
      <c r="AT182" s="33">
        <v>1.8625956549306062</v>
      </c>
      <c r="AU182" s="33">
        <v>23.670556924032145</v>
      </c>
      <c r="AV182" s="1">
        <v>2</v>
      </c>
      <c r="AW182" s="5">
        <v>1.7403999999999999</v>
      </c>
      <c r="AX182" s="28">
        <v>7.6834953193354005</v>
      </c>
      <c r="AY182" s="28"/>
      <c r="AZ182" s="28">
        <f t="shared" si="18"/>
        <v>7.6834953193354005</v>
      </c>
      <c r="BA182" s="1">
        <v>2</v>
      </c>
      <c r="BB182" s="28">
        <v>4.7652554740130562</v>
      </c>
      <c r="BD182" s="32">
        <f t="shared" ref="BD182:BD205" si="21">AVERAGE(BB182:BC182)</f>
        <v>4.7652554740130562</v>
      </c>
      <c r="BE182" s="1">
        <v>2</v>
      </c>
      <c r="BF182" s="2"/>
      <c r="BG182" s="2"/>
    </row>
    <row r="183" spans="1:59" x14ac:dyDescent="0.2">
      <c r="A183" s="1">
        <v>182</v>
      </c>
      <c r="B183" t="s">
        <v>62</v>
      </c>
      <c r="C183" t="s">
        <v>168</v>
      </c>
      <c r="D183" s="20">
        <v>0.87233796296296295</v>
      </c>
      <c r="E183" s="8">
        <v>44741</v>
      </c>
      <c r="F183" t="s">
        <v>246</v>
      </c>
      <c r="G183" t="s">
        <v>358</v>
      </c>
      <c r="H183" t="s">
        <v>385</v>
      </c>
      <c r="I183" s="4">
        <v>47.490333333333332</v>
      </c>
      <c r="J183" s="4">
        <v>-123.05666666666667</v>
      </c>
      <c r="K183" s="24">
        <v>401</v>
      </c>
      <c r="L183">
        <v>8</v>
      </c>
      <c r="M183" s="25">
        <v>2</v>
      </c>
      <c r="N183">
        <v>10.807</v>
      </c>
      <c r="O183">
        <v>10.715999999999999</v>
      </c>
      <c r="P183">
        <v>11.5578</v>
      </c>
      <c r="Q183" s="2"/>
      <c r="R183" s="26">
        <v>2</v>
      </c>
      <c r="S183" s="2"/>
      <c r="T183">
        <v>28.5808</v>
      </c>
      <c r="U183" s="4"/>
      <c r="V183" s="25">
        <v>2</v>
      </c>
      <c r="W183" s="2"/>
      <c r="X183">
        <v>21.687200000000001</v>
      </c>
      <c r="Y183" s="2"/>
      <c r="Z183" s="5">
        <v>9.9318000000000008</v>
      </c>
      <c r="AA183" s="2"/>
      <c r="AB183" s="7">
        <f t="shared" si="17"/>
        <v>9.9318000000000008</v>
      </c>
      <c r="AC183" s="3">
        <v>2</v>
      </c>
      <c r="AE183" s="28">
        <v>10.46414301778443</v>
      </c>
      <c r="AG183" s="26"/>
      <c r="AH183" s="4">
        <f t="shared" si="19"/>
        <v>10.46414301778443</v>
      </c>
      <c r="AJ183" s="1">
        <v>2</v>
      </c>
      <c r="AK183" s="5"/>
      <c r="AL183">
        <v>9.0690000000000008</v>
      </c>
      <c r="AN183" s="5"/>
      <c r="AP183" s="5"/>
      <c r="AQ183" s="33">
        <v>1.4773919248356464</v>
      </c>
      <c r="AR183" s="33">
        <v>8.4132637472607727E-2</v>
      </c>
      <c r="AS183" s="33">
        <v>3.5615497167437699E-2</v>
      </c>
      <c r="AT183" s="33">
        <v>0.83875132795227658</v>
      </c>
      <c r="AU183" s="33">
        <v>10.060389012904796</v>
      </c>
      <c r="AV183" s="1">
        <v>2</v>
      </c>
      <c r="AW183" s="5">
        <v>6.7919999999999998</v>
      </c>
      <c r="AX183" s="28">
        <v>12.014192681142625</v>
      </c>
      <c r="AY183" s="28"/>
      <c r="AZ183" s="28">
        <f t="shared" si="18"/>
        <v>12.014192681142625</v>
      </c>
      <c r="BA183" s="1">
        <v>2</v>
      </c>
      <c r="BB183" s="28">
        <v>3.2425470129611211</v>
      </c>
      <c r="BD183" s="32">
        <f t="shared" si="21"/>
        <v>3.2425470129611211</v>
      </c>
      <c r="BE183" s="1">
        <v>2</v>
      </c>
      <c r="BF183" s="2"/>
      <c r="BG183" s="2"/>
    </row>
    <row r="184" spans="1:59" x14ac:dyDescent="0.2">
      <c r="A184" s="1">
        <v>183</v>
      </c>
      <c r="B184" t="s">
        <v>62</v>
      </c>
      <c r="C184" t="s">
        <v>168</v>
      </c>
      <c r="D184" s="20">
        <v>0.87295138888888879</v>
      </c>
      <c r="E184" s="8">
        <v>44741</v>
      </c>
      <c r="F184" t="s">
        <v>247</v>
      </c>
      <c r="G184" t="s">
        <v>358</v>
      </c>
      <c r="H184" t="s">
        <v>385</v>
      </c>
      <c r="I184" s="4">
        <v>47.490333333333332</v>
      </c>
      <c r="J184" s="4">
        <v>-123.05666666666667</v>
      </c>
      <c r="K184" s="24">
        <v>401</v>
      </c>
      <c r="L184">
        <v>9</v>
      </c>
      <c r="M184" s="25">
        <v>2</v>
      </c>
      <c r="N184">
        <v>5.2839999999999998</v>
      </c>
      <c r="O184">
        <v>5.24</v>
      </c>
      <c r="P184">
        <v>14.0852</v>
      </c>
      <c r="Q184" s="2"/>
      <c r="R184" s="26">
        <v>2</v>
      </c>
      <c r="S184" s="2"/>
      <c r="T184">
        <v>25.234500000000001</v>
      </c>
      <c r="U184" s="4"/>
      <c r="V184" s="25">
        <v>2</v>
      </c>
      <c r="W184" s="2"/>
      <c r="X184">
        <v>18.6388</v>
      </c>
      <c r="Y184" s="2"/>
      <c r="Z184" s="5">
        <v>8.6857000000000006</v>
      </c>
      <c r="AA184" s="2"/>
      <c r="AB184" s="7">
        <f t="shared" si="17"/>
        <v>8.6857000000000006</v>
      </c>
      <c r="AC184" s="3">
        <v>2</v>
      </c>
      <c r="AE184" s="28">
        <v>9.7982130520989852</v>
      </c>
      <c r="AG184" s="26"/>
      <c r="AH184" s="4">
        <f t="shared" si="19"/>
        <v>9.7982130520989852</v>
      </c>
      <c r="AJ184" s="1">
        <v>2</v>
      </c>
      <c r="AK184" s="5"/>
      <c r="AL184">
        <v>9.0180000000000007</v>
      </c>
      <c r="AN184" s="5"/>
      <c r="AP184" s="5"/>
      <c r="AV184" s="1"/>
      <c r="AW184" s="5">
        <v>2.9609999999999999</v>
      </c>
      <c r="AX184" s="28">
        <v>5.3551634043852783</v>
      </c>
      <c r="AY184" s="28"/>
      <c r="AZ184" s="28">
        <f t="shared" si="18"/>
        <v>5.3551634043852783</v>
      </c>
      <c r="BA184" s="1">
        <v>2</v>
      </c>
      <c r="BB184" s="28">
        <v>1.3840099574274167</v>
      </c>
      <c r="BD184" s="32">
        <f t="shared" si="21"/>
        <v>1.3840099574274167</v>
      </c>
      <c r="BE184" s="1">
        <v>2</v>
      </c>
      <c r="BF184" s="2"/>
      <c r="BG184" s="2"/>
    </row>
    <row r="185" spans="1:59" x14ac:dyDescent="0.2">
      <c r="A185" s="1">
        <v>184</v>
      </c>
      <c r="B185" t="s">
        <v>62</v>
      </c>
      <c r="C185" t="s">
        <v>168</v>
      </c>
      <c r="D185" s="20">
        <v>0.87347222222222232</v>
      </c>
      <c r="E185" s="8">
        <v>44741</v>
      </c>
      <c r="F185" t="s">
        <v>248</v>
      </c>
      <c r="G185" t="s">
        <v>358</v>
      </c>
      <c r="H185" t="s">
        <v>385</v>
      </c>
      <c r="I185" s="4">
        <v>47.490333333333332</v>
      </c>
      <c r="J185" s="4">
        <v>-123.05666666666667</v>
      </c>
      <c r="K185" s="24">
        <v>401</v>
      </c>
      <c r="L185">
        <v>10</v>
      </c>
      <c r="M185" s="25">
        <v>2</v>
      </c>
      <c r="N185">
        <v>3.0489999999999999</v>
      </c>
      <c r="O185">
        <v>3.0230000000000001</v>
      </c>
      <c r="P185">
        <v>14.397600000000001</v>
      </c>
      <c r="Q185" s="2"/>
      <c r="R185" s="26">
        <v>2</v>
      </c>
      <c r="S185" s="2"/>
      <c r="T185">
        <v>25.099900000000002</v>
      </c>
      <c r="U185" s="4"/>
      <c r="V185" s="25">
        <v>2</v>
      </c>
      <c r="W185" s="2"/>
      <c r="X185">
        <v>18.474599999999999</v>
      </c>
      <c r="Y185" s="2"/>
      <c r="Z185" s="5">
        <v>8.6616999999999997</v>
      </c>
      <c r="AA185" s="2"/>
      <c r="AB185" s="7">
        <f t="shared" si="17"/>
        <v>8.6616999999999997</v>
      </c>
      <c r="AC185" s="3">
        <v>2</v>
      </c>
      <c r="AE185" s="28">
        <v>9.4728264779682743</v>
      </c>
      <c r="AG185" s="26"/>
      <c r="AH185" s="4">
        <f t="shared" si="19"/>
        <v>9.4728264779682743</v>
      </c>
      <c r="AJ185" s="1">
        <v>2</v>
      </c>
      <c r="AK185" s="5"/>
      <c r="AL185">
        <v>9.0389999999999997</v>
      </c>
      <c r="AN185" s="5"/>
      <c r="AP185" s="5"/>
      <c r="AQ185" s="33">
        <v>0.16986011560749953</v>
      </c>
      <c r="AR185" s="33">
        <v>4.8357443291940597E-2</v>
      </c>
      <c r="AS185" s="33">
        <v>-1.1610112815521636E-5</v>
      </c>
      <c r="AT185" s="33">
        <v>0.81794005741417097</v>
      </c>
      <c r="AU185" s="33">
        <v>24.238912925906988</v>
      </c>
      <c r="AV185" s="1">
        <v>2</v>
      </c>
      <c r="AW185" s="5">
        <v>2.1745999999999999</v>
      </c>
      <c r="AX185" s="28">
        <v>4.5635305533022388</v>
      </c>
      <c r="AY185" s="28"/>
      <c r="AZ185" s="28">
        <f t="shared" si="18"/>
        <v>4.5635305533022388</v>
      </c>
      <c r="BA185" s="1">
        <v>2</v>
      </c>
      <c r="BB185" s="28">
        <v>0.86524798815799009</v>
      </c>
      <c r="BD185" s="32">
        <f t="shared" si="21"/>
        <v>0.86524798815799009</v>
      </c>
      <c r="BE185" s="1">
        <v>2</v>
      </c>
      <c r="BF185" s="2"/>
      <c r="BG185" s="2"/>
    </row>
    <row r="186" spans="1:59" x14ac:dyDescent="0.2">
      <c r="A186" s="1">
        <v>185</v>
      </c>
      <c r="B186" t="s">
        <v>62</v>
      </c>
      <c r="C186" t="s">
        <v>168</v>
      </c>
      <c r="D186" s="20">
        <v>0.99101851851851863</v>
      </c>
      <c r="E186" s="8">
        <v>44741</v>
      </c>
      <c r="F186" t="s">
        <v>249</v>
      </c>
      <c r="G186" t="s">
        <v>359</v>
      </c>
      <c r="H186" t="s">
        <v>386</v>
      </c>
      <c r="I186" s="4">
        <v>47.356333333333332</v>
      </c>
      <c r="J186" s="4">
        <v>-123.0235</v>
      </c>
      <c r="K186" s="24">
        <v>402</v>
      </c>
      <c r="L186">
        <v>1</v>
      </c>
      <c r="M186" s="25">
        <v>2</v>
      </c>
      <c r="N186">
        <v>51.149000000000001</v>
      </c>
      <c r="O186">
        <v>50.716999999999999</v>
      </c>
      <c r="P186">
        <v>10.017899999999999</v>
      </c>
      <c r="Q186" s="2"/>
      <c r="R186" s="26">
        <v>2</v>
      </c>
      <c r="S186" s="2"/>
      <c r="T186">
        <v>29.662700000000001</v>
      </c>
      <c r="U186" s="4"/>
      <c r="V186" s="25">
        <v>2</v>
      </c>
      <c r="W186" s="2"/>
      <c r="X186">
        <v>22.785900000000002</v>
      </c>
      <c r="Y186" s="2"/>
      <c r="Z186" s="5">
        <v>1.6951000000000001</v>
      </c>
      <c r="AA186" s="2"/>
      <c r="AB186" s="7">
        <f t="shared" si="17"/>
        <v>1.6951000000000001</v>
      </c>
      <c r="AC186" s="3">
        <v>2</v>
      </c>
      <c r="AE186" s="28">
        <v>1.8191193503180974</v>
      </c>
      <c r="AF186" s="28">
        <v>1.8292937847875148</v>
      </c>
      <c r="AG186" s="26"/>
      <c r="AH186" s="4">
        <f>AVERAGE(AE186:AF186)</f>
        <v>1.8242065675528061</v>
      </c>
      <c r="AJ186" s="1">
        <v>6</v>
      </c>
      <c r="AK186" s="5"/>
      <c r="AL186">
        <v>8.2050000000000001</v>
      </c>
      <c r="AN186" s="5"/>
      <c r="AP186" s="5"/>
      <c r="AQ186" s="5">
        <v>25.231680401133787</v>
      </c>
      <c r="AR186" s="5">
        <v>0.75479686530612267</v>
      </c>
      <c r="AS186" s="5">
        <v>5.4620299428571428</v>
      </c>
      <c r="AT186" s="5">
        <v>4.2270633523809522</v>
      </c>
      <c r="AU186" s="5">
        <v>59.556977971428566</v>
      </c>
      <c r="AV186" s="1">
        <v>2</v>
      </c>
      <c r="AW186" s="5">
        <v>1.8994</v>
      </c>
      <c r="AX186" s="28">
        <v>0.89238612303906462</v>
      </c>
      <c r="AY186" s="28">
        <v>0.75590353951544298</v>
      </c>
      <c r="AZ186" s="28">
        <f t="shared" si="18"/>
        <v>0.8241448312772538</v>
      </c>
      <c r="BA186" s="1">
        <v>6</v>
      </c>
      <c r="BB186" s="28">
        <v>0.33155667539924122</v>
      </c>
      <c r="BC186" s="28">
        <v>0.40473187279674372</v>
      </c>
      <c r="BD186" s="32">
        <f t="shared" si="21"/>
        <v>0.36814427409799244</v>
      </c>
      <c r="BE186" s="1">
        <v>6</v>
      </c>
      <c r="BF186" s="2"/>
      <c r="BG186" s="2"/>
    </row>
    <row r="187" spans="1:59" x14ac:dyDescent="0.2">
      <c r="A187" s="1">
        <v>186</v>
      </c>
      <c r="B187" t="s">
        <v>62</v>
      </c>
      <c r="C187" t="s">
        <v>168</v>
      </c>
      <c r="D187" s="20">
        <v>0.99111111111111105</v>
      </c>
      <c r="E187" s="8">
        <v>44741</v>
      </c>
      <c r="F187" t="s">
        <v>250</v>
      </c>
      <c r="G187" t="s">
        <v>359</v>
      </c>
      <c r="H187" t="s">
        <v>386</v>
      </c>
      <c r="I187" s="4">
        <v>47.356333333333332</v>
      </c>
      <c r="J187" s="4">
        <v>-123.0235</v>
      </c>
      <c r="K187" s="24">
        <v>402</v>
      </c>
      <c r="L187">
        <v>2</v>
      </c>
      <c r="M187" s="25">
        <v>2</v>
      </c>
      <c r="N187">
        <v>51.140999999999998</v>
      </c>
      <c r="O187">
        <v>50.707999999999998</v>
      </c>
      <c r="P187">
        <v>10.020300000000001</v>
      </c>
      <c r="Q187" s="2"/>
      <c r="R187" s="26">
        <v>2</v>
      </c>
      <c r="S187" s="2"/>
      <c r="T187">
        <v>29.6633</v>
      </c>
      <c r="U187" s="4"/>
      <c r="V187" s="25">
        <v>2</v>
      </c>
      <c r="W187" s="2"/>
      <c r="X187">
        <v>22.785900000000002</v>
      </c>
      <c r="Y187" s="2"/>
      <c r="Z187" s="5">
        <v>1.7007000000000001</v>
      </c>
      <c r="AA187" s="2"/>
      <c r="AB187" s="7">
        <f t="shared" si="17"/>
        <v>1.7007000000000001</v>
      </c>
      <c r="AC187" s="3">
        <v>2</v>
      </c>
      <c r="AG187" s="26"/>
      <c r="AJ187" s="1"/>
      <c r="AK187" s="5"/>
      <c r="AL187">
        <v>8.2040000000000006</v>
      </c>
      <c r="AN187" s="5"/>
      <c r="AP187" s="5"/>
      <c r="AV187" s="1"/>
      <c r="AW187" s="5">
        <v>1.8360000000000001</v>
      </c>
      <c r="AZ187" s="28"/>
      <c r="BD187" s="32"/>
      <c r="BF187" s="2"/>
      <c r="BG187" s="2"/>
    </row>
    <row r="188" spans="1:59" x14ac:dyDescent="0.2">
      <c r="A188" s="1">
        <v>187</v>
      </c>
      <c r="B188" t="s">
        <v>62</v>
      </c>
      <c r="C188" t="s">
        <v>168</v>
      </c>
      <c r="D188" s="20">
        <v>0.99209490740740736</v>
      </c>
      <c r="E188" s="8">
        <v>44741</v>
      </c>
      <c r="F188" t="s">
        <v>251</v>
      </c>
      <c r="G188" t="s">
        <v>359</v>
      </c>
      <c r="H188" t="s">
        <v>386</v>
      </c>
      <c r="I188" s="4">
        <v>47.356333333333332</v>
      </c>
      <c r="J188" s="4">
        <v>-123.0235</v>
      </c>
      <c r="K188" s="24">
        <v>402</v>
      </c>
      <c r="L188">
        <v>3</v>
      </c>
      <c r="M188" s="25">
        <v>2</v>
      </c>
      <c r="N188">
        <v>30.815000000000001</v>
      </c>
      <c r="O188">
        <v>30.555</v>
      </c>
      <c r="P188">
        <v>10.240600000000001</v>
      </c>
      <c r="Q188" s="2"/>
      <c r="R188" s="26">
        <v>2</v>
      </c>
      <c r="S188" s="2"/>
      <c r="T188">
        <v>29.500699999999998</v>
      </c>
      <c r="U188" s="4"/>
      <c r="V188" s="25">
        <v>2</v>
      </c>
      <c r="W188" s="2"/>
      <c r="X188">
        <v>22.6235</v>
      </c>
      <c r="Y188" s="2"/>
      <c r="Z188" s="5">
        <v>2.0217999999999998</v>
      </c>
      <c r="AA188" s="2"/>
      <c r="AB188" s="7">
        <f t="shared" si="17"/>
        <v>2.0217999999999998</v>
      </c>
      <c r="AC188" s="3">
        <v>2</v>
      </c>
      <c r="AE188" s="28">
        <v>2.1530456377569269</v>
      </c>
      <c r="AF188" s="28">
        <v>2.138090239838025</v>
      </c>
      <c r="AG188" s="26"/>
      <c r="AH188" s="4">
        <f t="shared" ref="AH188:AH193" si="22">AVERAGE(AE188:AF188)</f>
        <v>2.145567938797476</v>
      </c>
      <c r="AJ188" s="1">
        <v>6</v>
      </c>
      <c r="AK188" s="5"/>
      <c r="AL188">
        <v>8.23</v>
      </c>
      <c r="AN188" s="5"/>
      <c r="AP188" s="5"/>
      <c r="AV188" s="1"/>
      <c r="AW188" s="5">
        <v>2.6141000000000001</v>
      </c>
      <c r="AX188" s="28">
        <v>1.0078713860205906</v>
      </c>
      <c r="AY188" s="28">
        <v>1.0183700462916385</v>
      </c>
      <c r="AZ188" s="28">
        <f t="shared" si="18"/>
        <v>1.0131207161561147</v>
      </c>
      <c r="BA188" s="1">
        <v>6</v>
      </c>
      <c r="BB188" s="28">
        <v>0.34268618466995382</v>
      </c>
      <c r="BC188" s="28">
        <v>0.31108506235686628</v>
      </c>
      <c r="BD188" s="32">
        <f t="shared" si="21"/>
        <v>0.32688562351341005</v>
      </c>
      <c r="BE188" s="1">
        <v>6</v>
      </c>
      <c r="BF188" s="2"/>
      <c r="BG188" s="2"/>
    </row>
    <row r="189" spans="1:59" x14ac:dyDescent="0.2">
      <c r="A189" s="1">
        <v>188</v>
      </c>
      <c r="B189" t="s">
        <v>62</v>
      </c>
      <c r="C189" t="s">
        <v>168</v>
      </c>
      <c r="D189" s="20">
        <v>0.99281249999999999</v>
      </c>
      <c r="E189" s="8">
        <v>44741</v>
      </c>
      <c r="F189" t="s">
        <v>252</v>
      </c>
      <c r="G189" t="s">
        <v>359</v>
      </c>
      <c r="H189" t="s">
        <v>386</v>
      </c>
      <c r="I189" s="4">
        <v>47.356333333333332</v>
      </c>
      <c r="J189" s="4">
        <v>-123.0235</v>
      </c>
      <c r="K189" s="24">
        <v>402</v>
      </c>
      <c r="L189">
        <v>4</v>
      </c>
      <c r="M189" s="25">
        <v>2</v>
      </c>
      <c r="N189">
        <v>20.324999999999999</v>
      </c>
      <c r="O189">
        <v>20.155000000000001</v>
      </c>
      <c r="P189">
        <v>10.3169</v>
      </c>
      <c r="Q189" s="2"/>
      <c r="R189" s="26">
        <v>2</v>
      </c>
      <c r="S189" s="2"/>
      <c r="T189">
        <v>29.367699999999999</v>
      </c>
      <c r="U189" s="4"/>
      <c r="V189" s="25">
        <v>2</v>
      </c>
      <c r="W189" s="2"/>
      <c r="X189">
        <v>22.507400000000001</v>
      </c>
      <c r="Y189" s="2"/>
      <c r="Z189" s="5">
        <v>3.1579999999999999</v>
      </c>
      <c r="AA189" s="2"/>
      <c r="AB189" s="7">
        <f t="shared" si="17"/>
        <v>3.1579999999999999</v>
      </c>
      <c r="AC189" s="3">
        <v>2</v>
      </c>
      <c r="AE189" s="28">
        <v>3.3888590897564552</v>
      </c>
      <c r="AF189" s="28">
        <v>3.4809333086851981</v>
      </c>
      <c r="AG189" s="26"/>
      <c r="AH189" s="4">
        <f t="shared" si="22"/>
        <v>3.4348961992208267</v>
      </c>
      <c r="AJ189" s="1">
        <v>6</v>
      </c>
      <c r="AK189" s="5"/>
      <c r="AL189">
        <v>8.3290000000000006</v>
      </c>
      <c r="AN189" s="5"/>
      <c r="AP189" s="5"/>
      <c r="AQ189" s="5">
        <v>16.958233408021542</v>
      </c>
      <c r="AR189" s="5">
        <v>0.6557138163265307</v>
      </c>
      <c r="AS189" s="5">
        <v>5.4889857714285712</v>
      </c>
      <c r="AT189" s="5">
        <v>3.3818085029761904</v>
      </c>
      <c r="AU189" s="5">
        <v>38.859638086607148</v>
      </c>
      <c r="AV189" s="1">
        <v>2</v>
      </c>
      <c r="AW189" s="5">
        <v>4.7060000000000004</v>
      </c>
      <c r="AX189" s="28">
        <v>1.1758499503573558</v>
      </c>
      <c r="AY189" s="28">
        <v>1.1758499503573558</v>
      </c>
      <c r="AZ189" s="28">
        <f t="shared" si="18"/>
        <v>1.1758499503573558</v>
      </c>
      <c r="BA189" s="1">
        <v>6</v>
      </c>
      <c r="BB189" s="28">
        <v>0.25911746850134759</v>
      </c>
      <c r="BC189" s="28">
        <v>0.40683470279562628</v>
      </c>
      <c r="BD189" s="32">
        <f t="shared" si="21"/>
        <v>0.33297608564848691</v>
      </c>
      <c r="BE189" s="1">
        <v>6</v>
      </c>
      <c r="BF189" s="2"/>
      <c r="BG189" s="2"/>
    </row>
    <row r="190" spans="1:59" x14ac:dyDescent="0.2">
      <c r="A190" s="1">
        <v>189</v>
      </c>
      <c r="B190" t="s">
        <v>62</v>
      </c>
      <c r="C190" t="s">
        <v>168</v>
      </c>
      <c r="D190" s="20">
        <v>0.99289351851851848</v>
      </c>
      <c r="E190" s="8">
        <v>44741</v>
      </c>
      <c r="F190" t="s">
        <v>253</v>
      </c>
      <c r="G190" t="s">
        <v>359</v>
      </c>
      <c r="H190" t="s">
        <v>386</v>
      </c>
      <c r="I190" s="4">
        <v>47.356333333333332</v>
      </c>
      <c r="J190" s="4">
        <v>-123.0235</v>
      </c>
      <c r="K190" s="24">
        <v>402</v>
      </c>
      <c r="L190">
        <v>5</v>
      </c>
      <c r="M190" s="25">
        <v>2</v>
      </c>
      <c r="N190">
        <v>20.321999999999999</v>
      </c>
      <c r="O190">
        <v>20.152000000000001</v>
      </c>
      <c r="P190">
        <v>10.318300000000001</v>
      </c>
      <c r="Q190" s="2"/>
      <c r="R190" s="26">
        <v>2</v>
      </c>
      <c r="S190" s="2"/>
      <c r="T190">
        <v>29.366299999999999</v>
      </c>
      <c r="U190" s="4"/>
      <c r="V190" s="25">
        <v>2</v>
      </c>
      <c r="W190" s="2"/>
      <c r="X190">
        <v>22.5061</v>
      </c>
      <c r="Y190" s="2"/>
      <c r="Z190" s="5">
        <v>3.1636000000000002</v>
      </c>
      <c r="AA190" s="2"/>
      <c r="AB190" s="7">
        <f t="shared" si="17"/>
        <v>3.1636000000000002</v>
      </c>
      <c r="AC190" s="3">
        <v>2</v>
      </c>
      <c r="AG190" s="26"/>
      <c r="AJ190" s="1"/>
      <c r="AK190" s="5"/>
      <c r="AL190">
        <v>8.3350000000000009</v>
      </c>
      <c r="AN190" s="5"/>
      <c r="AP190" s="5"/>
      <c r="AV190" s="1"/>
      <c r="AW190" s="5">
        <v>3.5266999999999999</v>
      </c>
      <c r="AZ190" s="28"/>
      <c r="BD190" s="32"/>
      <c r="BF190" s="2"/>
      <c r="BG190" s="2"/>
    </row>
    <row r="191" spans="1:59" x14ac:dyDescent="0.2">
      <c r="A191" s="1">
        <v>190</v>
      </c>
      <c r="B191" t="s">
        <v>62</v>
      </c>
      <c r="C191" t="s">
        <v>168</v>
      </c>
      <c r="D191" s="20">
        <v>0.99362268518518526</v>
      </c>
      <c r="E191" s="8">
        <v>44741</v>
      </c>
      <c r="F191" t="s">
        <v>254</v>
      </c>
      <c r="G191" t="s">
        <v>359</v>
      </c>
      <c r="H191" t="s">
        <v>386</v>
      </c>
      <c r="I191" s="4">
        <v>47.356333333333332</v>
      </c>
      <c r="J191" s="4">
        <v>-123.0235</v>
      </c>
      <c r="K191" s="24">
        <v>402</v>
      </c>
      <c r="L191">
        <v>6</v>
      </c>
      <c r="M191" s="25">
        <v>2</v>
      </c>
      <c r="N191">
        <v>10.377000000000001</v>
      </c>
      <c r="O191">
        <v>10.29</v>
      </c>
      <c r="P191">
        <v>10.773</v>
      </c>
      <c r="Q191" s="2"/>
      <c r="R191" s="26">
        <v>2</v>
      </c>
      <c r="S191" s="2"/>
      <c r="T191">
        <v>29.0839</v>
      </c>
      <c r="U191" s="4"/>
      <c r="V191" s="25">
        <v>2</v>
      </c>
      <c r="W191" s="2"/>
      <c r="X191">
        <v>22.211400000000001</v>
      </c>
      <c r="Y191" s="2"/>
      <c r="Z191" s="5">
        <v>3.9933999999999998</v>
      </c>
      <c r="AA191" s="2"/>
      <c r="AB191" s="7">
        <f t="shared" si="17"/>
        <v>3.9933999999999998</v>
      </c>
      <c r="AC191" s="3">
        <v>2</v>
      </c>
      <c r="AE191" s="28">
        <v>4.2367429892363901</v>
      </c>
      <c r="AF191" s="28">
        <v>4.3030107775602433</v>
      </c>
      <c r="AG191" s="26"/>
      <c r="AH191" s="4">
        <f t="shared" si="22"/>
        <v>4.2698768833983163</v>
      </c>
      <c r="AJ191" s="1">
        <v>6</v>
      </c>
      <c r="AK191" s="5"/>
      <c r="AL191">
        <v>8.4209999999999994</v>
      </c>
      <c r="AN191" s="5"/>
      <c r="AP191" s="5"/>
      <c r="AQ191" s="5">
        <v>12.230749900000001</v>
      </c>
      <c r="AR191" s="5">
        <v>0.46357719999999997</v>
      </c>
      <c r="AS191" s="5">
        <v>4.4804424000000003</v>
      </c>
      <c r="AT191" s="5">
        <v>3.0243102500000001</v>
      </c>
      <c r="AU191" s="5">
        <v>35.110934075000003</v>
      </c>
      <c r="AV191" s="1">
        <v>2</v>
      </c>
      <c r="AW191" s="5">
        <v>4.7587000000000002</v>
      </c>
      <c r="AX191" s="28">
        <v>1.3858231557783121</v>
      </c>
      <c r="AY191" s="28">
        <v>1.3963218160493598</v>
      </c>
      <c r="AZ191" s="28">
        <f t="shared" si="18"/>
        <v>1.3910724859138359</v>
      </c>
      <c r="BA191" s="1">
        <v>6</v>
      </c>
      <c r="BB191" s="28">
        <v>0.36568119371098762</v>
      </c>
      <c r="BC191" s="28">
        <v>0.27077268527178094</v>
      </c>
      <c r="BD191" s="32">
        <f t="shared" si="21"/>
        <v>0.31822693949138425</v>
      </c>
      <c r="BE191" s="1">
        <v>6</v>
      </c>
      <c r="BF191" s="2"/>
      <c r="BG191" s="2"/>
    </row>
    <row r="192" spans="1:59" x14ac:dyDescent="0.2">
      <c r="A192" s="1">
        <v>191</v>
      </c>
      <c r="B192" t="s">
        <v>62</v>
      </c>
      <c r="C192" t="s">
        <v>168</v>
      </c>
      <c r="D192" s="20">
        <v>0.99423611111111121</v>
      </c>
      <c r="E192" s="8">
        <v>44741</v>
      </c>
      <c r="F192" t="s">
        <v>255</v>
      </c>
      <c r="G192" t="s">
        <v>359</v>
      </c>
      <c r="H192" t="s">
        <v>386</v>
      </c>
      <c r="I192" s="4">
        <v>47.356333333333332</v>
      </c>
      <c r="J192" s="4">
        <v>-123.0235</v>
      </c>
      <c r="K192" s="24">
        <v>402</v>
      </c>
      <c r="L192">
        <v>7</v>
      </c>
      <c r="M192" s="25">
        <v>2</v>
      </c>
      <c r="N192">
        <v>5.0030000000000001</v>
      </c>
      <c r="O192">
        <v>4.9610000000000003</v>
      </c>
      <c r="P192">
        <v>12.130599999999999</v>
      </c>
      <c r="Q192" s="2"/>
      <c r="R192" s="26">
        <v>2</v>
      </c>
      <c r="S192" s="2"/>
      <c r="T192">
        <v>28.060300000000002</v>
      </c>
      <c r="U192" s="4"/>
      <c r="V192" s="25">
        <v>2</v>
      </c>
      <c r="W192" s="2"/>
      <c r="X192">
        <v>21.1829</v>
      </c>
      <c r="Y192" s="2"/>
      <c r="Z192" s="5">
        <v>5.5895999999999999</v>
      </c>
      <c r="AA192" s="2"/>
      <c r="AB192" s="7">
        <f t="shared" si="17"/>
        <v>5.5895999999999999</v>
      </c>
      <c r="AC192" s="3">
        <v>2</v>
      </c>
      <c r="AE192" s="28">
        <v>5.3863751515040557</v>
      </c>
      <c r="AF192" s="28">
        <v>5.546917375181371</v>
      </c>
      <c r="AG192" s="26"/>
      <c r="AH192" s="4">
        <f t="shared" si="22"/>
        <v>5.4666462633427138</v>
      </c>
      <c r="AJ192" s="1">
        <v>6</v>
      </c>
      <c r="AK192" s="5"/>
      <c r="AL192">
        <v>8.6479999999999997</v>
      </c>
      <c r="AN192" s="5"/>
      <c r="AP192" s="5"/>
      <c r="AQ192" s="5">
        <v>5.6111254627834475</v>
      </c>
      <c r="AR192" s="5">
        <v>0.21275287346938776</v>
      </c>
      <c r="AS192" s="5">
        <v>1.7078006285714287</v>
      </c>
      <c r="AT192" s="5">
        <v>2.0193004934523811</v>
      </c>
      <c r="AU192" s="5">
        <v>33.680674311607142</v>
      </c>
      <c r="AV192" s="1">
        <v>2</v>
      </c>
      <c r="AW192" s="5">
        <v>8.1237999999999992</v>
      </c>
      <c r="AX192" s="28">
        <v>2.3097052596305199</v>
      </c>
      <c r="AY192" s="28">
        <v>2.2257159774621376</v>
      </c>
      <c r="AZ192" s="28">
        <f t="shared" si="18"/>
        <v>2.2677106185463289</v>
      </c>
      <c r="BA192" s="1">
        <v>6</v>
      </c>
      <c r="BB192" s="28">
        <v>0.30700003358240985</v>
      </c>
      <c r="BC192" s="28">
        <v>0.39098931575079238</v>
      </c>
      <c r="BD192" s="32">
        <f t="shared" si="21"/>
        <v>0.34899467466660111</v>
      </c>
      <c r="BE192" s="1">
        <v>6</v>
      </c>
      <c r="BF192" s="2"/>
      <c r="BG192" s="2"/>
    </row>
    <row r="193" spans="1:59" x14ac:dyDescent="0.2">
      <c r="A193" s="1">
        <v>192</v>
      </c>
      <c r="B193" t="s">
        <v>62</v>
      </c>
      <c r="C193" t="s">
        <v>168</v>
      </c>
      <c r="D193" s="20">
        <v>0.99472222222222229</v>
      </c>
      <c r="E193" s="8">
        <v>44741</v>
      </c>
      <c r="F193" t="s">
        <v>256</v>
      </c>
      <c r="G193" t="s">
        <v>359</v>
      </c>
      <c r="H193" t="s">
        <v>386</v>
      </c>
      <c r="I193" s="4">
        <v>47.356333333333332</v>
      </c>
      <c r="J193" s="4">
        <v>-123.0235</v>
      </c>
      <c r="K193" s="24">
        <v>402</v>
      </c>
      <c r="L193">
        <v>8</v>
      </c>
      <c r="M193" s="25">
        <v>2</v>
      </c>
      <c r="N193">
        <v>2.956</v>
      </c>
      <c r="O193">
        <v>2.931</v>
      </c>
      <c r="P193">
        <v>17.042000000000002</v>
      </c>
      <c r="Q193" s="2"/>
      <c r="R193" s="26">
        <v>2</v>
      </c>
      <c r="S193" s="2"/>
      <c r="T193">
        <v>22.583500000000001</v>
      </c>
      <c r="U193" s="4"/>
      <c r="V193" s="25">
        <v>2</v>
      </c>
      <c r="W193" s="2"/>
      <c r="X193">
        <v>16.0016</v>
      </c>
      <c r="Y193" s="2"/>
      <c r="Z193" s="5">
        <v>8.9208999999999996</v>
      </c>
      <c r="AA193" s="2"/>
      <c r="AB193" s="7">
        <f t="shared" si="17"/>
        <v>8.9208999999999996</v>
      </c>
      <c r="AC193" s="3">
        <v>2</v>
      </c>
      <c r="AE193" s="28">
        <v>9.4469286850089311</v>
      </c>
      <c r="AF193" s="28">
        <v>9.7006651718109573</v>
      </c>
      <c r="AG193" s="26"/>
      <c r="AH193" s="4">
        <f t="shared" si="22"/>
        <v>9.5737969284099442</v>
      </c>
      <c r="AJ193" s="1">
        <v>6</v>
      </c>
      <c r="AK193" s="5"/>
      <c r="AL193">
        <v>9.2100000000000009</v>
      </c>
      <c r="AN193" s="5"/>
      <c r="AP193" s="5"/>
      <c r="AQ193" s="5">
        <v>9.6779110657596201E-2</v>
      </c>
      <c r="AR193" s="5">
        <v>2.2707051020408153E-2</v>
      </c>
      <c r="AS193" s="5">
        <v>1.142925714285715E-2</v>
      </c>
      <c r="AT193" s="5">
        <v>0.22567013333333333</v>
      </c>
      <c r="AU193" s="5">
        <v>33.884166571428572</v>
      </c>
      <c r="AV193" s="1">
        <v>2</v>
      </c>
      <c r="AW193" s="5">
        <v>3.7677</v>
      </c>
      <c r="AX193" s="28">
        <v>1.0393673668337342</v>
      </c>
      <c r="AY193" s="28">
        <v>1.0708633476468776</v>
      </c>
      <c r="AZ193" s="28">
        <f t="shared" si="18"/>
        <v>1.055115357240306</v>
      </c>
      <c r="BA193" s="1">
        <v>6</v>
      </c>
      <c r="BB193" s="28">
        <v>0.23733158670967136</v>
      </c>
      <c r="BC193" s="28">
        <v>0.21638683691754776</v>
      </c>
      <c r="BD193" s="32">
        <f t="shared" si="21"/>
        <v>0.22685921181360957</v>
      </c>
      <c r="BE193" s="1">
        <v>6</v>
      </c>
      <c r="BF193" s="2"/>
      <c r="BG193" s="2"/>
    </row>
    <row r="194" spans="1:59" x14ac:dyDescent="0.2">
      <c r="A194" s="1">
        <v>193</v>
      </c>
      <c r="B194" t="s">
        <v>62</v>
      </c>
      <c r="C194" t="s">
        <v>168</v>
      </c>
      <c r="D194" s="20">
        <v>0.99480324074074078</v>
      </c>
      <c r="E194" s="8">
        <v>44741</v>
      </c>
      <c r="F194" t="s">
        <v>257</v>
      </c>
      <c r="G194" t="s">
        <v>359</v>
      </c>
      <c r="H194" t="s">
        <v>386</v>
      </c>
      <c r="I194" s="4">
        <v>47.356333333333332</v>
      </c>
      <c r="J194" s="4">
        <v>-123.0235</v>
      </c>
      <c r="K194" s="24">
        <v>402</v>
      </c>
      <c r="L194">
        <v>9</v>
      </c>
      <c r="M194" s="25">
        <v>2</v>
      </c>
      <c r="N194">
        <v>2.9510000000000001</v>
      </c>
      <c r="O194">
        <v>2.927</v>
      </c>
      <c r="P194">
        <v>17.0367</v>
      </c>
      <c r="Q194" s="2"/>
      <c r="R194" s="26">
        <v>2</v>
      </c>
      <c r="S194" s="2"/>
      <c r="T194">
        <v>22.658999999999999</v>
      </c>
      <c r="U194" s="4"/>
      <c r="V194" s="25">
        <v>2</v>
      </c>
      <c r="W194" s="2"/>
      <c r="X194">
        <v>16.060400000000001</v>
      </c>
      <c r="Y194" s="2"/>
      <c r="Z194" s="5">
        <v>8.8803999999999998</v>
      </c>
      <c r="AA194" s="2"/>
      <c r="AB194" s="7">
        <f t="shared" si="17"/>
        <v>8.8803999999999998</v>
      </c>
      <c r="AC194" s="3">
        <v>2</v>
      </c>
      <c r="AG194" s="26"/>
      <c r="AJ194" s="1"/>
      <c r="AK194" s="5"/>
      <c r="AL194">
        <v>9.2140000000000004</v>
      </c>
      <c r="AN194" s="5"/>
      <c r="AP194" s="5"/>
      <c r="AV194" s="1"/>
      <c r="AW194" s="5">
        <v>3.8412999999999999</v>
      </c>
      <c r="AZ194" s="28"/>
      <c r="BD194" s="32"/>
      <c r="BF194" s="2"/>
      <c r="BG194" s="2"/>
    </row>
    <row r="195" spans="1:59" x14ac:dyDescent="0.2">
      <c r="A195" s="1">
        <v>194</v>
      </c>
      <c r="B195" t="s">
        <v>62</v>
      </c>
      <c r="C195" t="s">
        <v>258</v>
      </c>
      <c r="D195" s="20">
        <v>0.84857638888888898</v>
      </c>
      <c r="E195" s="8">
        <v>44742</v>
      </c>
      <c r="F195" t="s">
        <v>259</v>
      </c>
      <c r="G195" t="s">
        <v>360</v>
      </c>
      <c r="H195" t="s">
        <v>387</v>
      </c>
      <c r="I195" s="4">
        <v>47.556666666666665</v>
      </c>
      <c r="J195" s="4">
        <v>-122.44333333333333</v>
      </c>
      <c r="K195" s="24">
        <v>29</v>
      </c>
      <c r="L195">
        <v>1</v>
      </c>
      <c r="M195" s="25">
        <v>2</v>
      </c>
      <c r="N195">
        <v>222.405</v>
      </c>
      <c r="O195">
        <v>220.429</v>
      </c>
      <c r="P195">
        <v>9.5625</v>
      </c>
      <c r="Q195" s="2"/>
      <c r="R195" s="26">
        <v>2</v>
      </c>
      <c r="S195" s="2"/>
      <c r="T195">
        <v>29.835799999999999</v>
      </c>
      <c r="U195" s="4"/>
      <c r="V195" s="25">
        <v>2</v>
      </c>
      <c r="W195" s="2"/>
      <c r="X195">
        <v>22.9954</v>
      </c>
      <c r="Y195" s="2"/>
      <c r="Z195" s="5">
        <v>5.7051999999999996</v>
      </c>
      <c r="AA195" s="2"/>
      <c r="AB195" s="7">
        <f t="shared" ref="AB195:AB258" si="23">Z195</f>
        <v>5.7051999999999996</v>
      </c>
      <c r="AC195" s="3">
        <v>2</v>
      </c>
      <c r="AE195" s="28">
        <v>6.2012537882967633</v>
      </c>
      <c r="AG195" s="26"/>
      <c r="AH195" s="4">
        <f>AE195</f>
        <v>6.2012537882967633</v>
      </c>
      <c r="AJ195" s="1">
        <v>2</v>
      </c>
      <c r="AK195" s="5"/>
      <c r="AL195">
        <v>8.6219999999999999</v>
      </c>
      <c r="AN195" s="5"/>
      <c r="AP195" s="5"/>
      <c r="AQ195" s="5">
        <v>25.617343918140591</v>
      </c>
      <c r="AR195" s="5">
        <v>0.17627887346938775</v>
      </c>
      <c r="AS195" s="5">
        <v>8.381337142857144E-2</v>
      </c>
      <c r="AT195" s="5">
        <v>2.2532101738095238</v>
      </c>
      <c r="AU195" s="5">
        <v>38.580615267857148</v>
      </c>
      <c r="AV195" s="1">
        <v>2</v>
      </c>
      <c r="AW195" s="5">
        <v>0.1023</v>
      </c>
      <c r="AZ195" s="28"/>
      <c r="BD195" s="32"/>
      <c r="BF195" s="2"/>
      <c r="BG195" s="2"/>
    </row>
    <row r="196" spans="1:59" x14ac:dyDescent="0.2">
      <c r="A196" s="1">
        <v>195</v>
      </c>
      <c r="B196" t="s">
        <v>62</v>
      </c>
      <c r="C196" t="s">
        <v>258</v>
      </c>
      <c r="D196" s="20">
        <v>0.84998842592592594</v>
      </c>
      <c r="E196" s="8">
        <v>44742</v>
      </c>
      <c r="F196" t="s">
        <v>260</v>
      </c>
      <c r="G196" t="s">
        <v>360</v>
      </c>
      <c r="H196" t="s">
        <v>387</v>
      </c>
      <c r="I196" s="4">
        <v>47.556666666666665</v>
      </c>
      <c r="J196" s="4">
        <v>-122.44333333333333</v>
      </c>
      <c r="K196" s="24">
        <v>29</v>
      </c>
      <c r="L196">
        <v>2</v>
      </c>
      <c r="M196" s="25">
        <v>2</v>
      </c>
      <c r="N196">
        <v>172.09800000000001</v>
      </c>
      <c r="O196">
        <v>170.59</v>
      </c>
      <c r="P196">
        <v>9.6509</v>
      </c>
      <c r="Q196" s="2"/>
      <c r="R196" s="26">
        <v>2</v>
      </c>
      <c r="S196" s="2"/>
      <c r="T196">
        <v>29.786000000000001</v>
      </c>
      <c r="U196" s="4"/>
      <c r="V196" s="25">
        <v>2</v>
      </c>
      <c r="W196" s="2"/>
      <c r="X196">
        <v>22.942</v>
      </c>
      <c r="Y196" s="2"/>
      <c r="Z196" s="5">
        <v>5.8057999999999996</v>
      </c>
      <c r="AA196" s="2"/>
      <c r="AB196" s="7">
        <f t="shared" si="23"/>
        <v>5.8057999999999996</v>
      </c>
      <c r="AC196" s="3">
        <v>2</v>
      </c>
      <c r="AE196" s="28">
        <v>6.333876463916627</v>
      </c>
      <c r="AG196" s="26"/>
      <c r="AH196" s="4">
        <f t="shared" ref="AH196:AH234" si="24">AE196</f>
        <v>6.333876463916627</v>
      </c>
      <c r="AJ196" s="1">
        <v>2</v>
      </c>
      <c r="AK196" s="5"/>
      <c r="AL196">
        <v>8.641</v>
      </c>
      <c r="AN196" s="5"/>
      <c r="AP196" s="5"/>
      <c r="AV196" s="1"/>
      <c r="AW196" s="5">
        <v>3.1800000000000002E-2</v>
      </c>
      <c r="AZ196" s="28"/>
      <c r="BD196" s="32"/>
      <c r="BF196" s="2"/>
      <c r="BG196" s="2"/>
    </row>
    <row r="197" spans="1:59" x14ac:dyDescent="0.2">
      <c r="A197" s="1">
        <v>196</v>
      </c>
      <c r="B197" t="s">
        <v>62</v>
      </c>
      <c r="C197" t="s">
        <v>258</v>
      </c>
      <c r="D197" s="20">
        <v>0.8508796296296296</v>
      </c>
      <c r="E197" s="8">
        <v>44742</v>
      </c>
      <c r="F197" t="s">
        <v>261</v>
      </c>
      <c r="G197" t="s">
        <v>360</v>
      </c>
      <c r="H197" t="s">
        <v>387</v>
      </c>
      <c r="I197" s="4">
        <v>47.556666666666665</v>
      </c>
      <c r="J197" s="4">
        <v>-122.44333333333333</v>
      </c>
      <c r="K197" s="24">
        <v>29</v>
      </c>
      <c r="L197">
        <v>3</v>
      </c>
      <c r="M197" s="25">
        <v>2</v>
      </c>
      <c r="N197">
        <v>151.46899999999999</v>
      </c>
      <c r="O197">
        <v>150.149</v>
      </c>
      <c r="P197">
        <v>9.6875999999999998</v>
      </c>
      <c r="Q197" s="2"/>
      <c r="R197" s="26">
        <v>2</v>
      </c>
      <c r="S197" s="2"/>
      <c r="T197">
        <v>29.765599999999999</v>
      </c>
      <c r="U197" s="4"/>
      <c r="V197" s="25">
        <v>2</v>
      </c>
      <c r="W197" s="2"/>
      <c r="X197">
        <v>22.92</v>
      </c>
      <c r="Y197" s="2"/>
      <c r="Z197" s="5">
        <v>5.8232999999999997</v>
      </c>
      <c r="AA197" s="2"/>
      <c r="AB197" s="7">
        <f t="shared" si="23"/>
        <v>5.8232999999999997</v>
      </c>
      <c r="AC197" s="3">
        <v>2</v>
      </c>
      <c r="AE197" s="28">
        <v>6.343163985208661</v>
      </c>
      <c r="AG197" s="26"/>
      <c r="AH197" s="4">
        <f t="shared" si="24"/>
        <v>6.343163985208661</v>
      </c>
      <c r="AJ197" s="1">
        <v>2</v>
      </c>
      <c r="AK197" s="5"/>
      <c r="AL197">
        <v>8.65</v>
      </c>
      <c r="AN197" s="5"/>
      <c r="AP197" s="5"/>
      <c r="AV197" s="1"/>
      <c r="AW197" s="5">
        <v>2.9399999999999999E-2</v>
      </c>
      <c r="AZ197" s="28"/>
      <c r="BD197" s="32"/>
      <c r="BF197" s="2"/>
      <c r="BG197" s="2"/>
    </row>
    <row r="198" spans="1:59" x14ac:dyDescent="0.2">
      <c r="A198" s="1">
        <v>197</v>
      </c>
      <c r="B198" t="s">
        <v>62</v>
      </c>
      <c r="C198" t="s">
        <v>258</v>
      </c>
      <c r="D198" s="20">
        <v>0.85181712962962963</v>
      </c>
      <c r="E198" s="8">
        <v>44742</v>
      </c>
      <c r="F198" t="s">
        <v>262</v>
      </c>
      <c r="G198" t="s">
        <v>360</v>
      </c>
      <c r="H198" t="s">
        <v>387</v>
      </c>
      <c r="I198" s="4">
        <v>47.556666666666665</v>
      </c>
      <c r="J198" s="4">
        <v>-122.44333333333333</v>
      </c>
      <c r="K198" s="24">
        <v>29</v>
      </c>
      <c r="L198">
        <v>4</v>
      </c>
      <c r="M198" s="25">
        <v>2</v>
      </c>
      <c r="N198">
        <v>126.244</v>
      </c>
      <c r="O198">
        <v>125.151</v>
      </c>
      <c r="P198">
        <v>9.7349999999999994</v>
      </c>
      <c r="Q198" s="2"/>
      <c r="R198" s="26">
        <v>2</v>
      </c>
      <c r="S198" s="2"/>
      <c r="T198">
        <v>29.741</v>
      </c>
      <c r="U198" s="4"/>
      <c r="V198" s="25">
        <v>2</v>
      </c>
      <c r="W198" s="2"/>
      <c r="X198">
        <v>22.892900000000001</v>
      </c>
      <c r="Y198" s="2"/>
      <c r="Z198" s="5">
        <v>5.8490000000000002</v>
      </c>
      <c r="AA198" s="2"/>
      <c r="AB198" s="7">
        <f t="shared" si="23"/>
        <v>5.8490000000000002</v>
      </c>
      <c r="AC198" s="3">
        <v>2</v>
      </c>
      <c r="AE198" s="28">
        <v>6.3605775954135719</v>
      </c>
      <c r="AG198" s="26"/>
      <c r="AH198" s="4">
        <f t="shared" si="24"/>
        <v>6.3605775954135719</v>
      </c>
      <c r="AJ198" s="1">
        <v>2</v>
      </c>
      <c r="AK198" s="5"/>
      <c r="AL198">
        <v>8.6579999999999995</v>
      </c>
      <c r="AN198" s="5"/>
      <c r="AP198" s="5"/>
      <c r="AQ198" s="5">
        <v>24.893558026388888</v>
      </c>
      <c r="AR198" s="5">
        <v>0.30264005000000005</v>
      </c>
      <c r="AS198" s="5">
        <v>0.10035320000000002</v>
      </c>
      <c r="AT198" s="5">
        <v>2.1343522458333335</v>
      </c>
      <c r="AU198" s="5">
        <v>34.61208191875</v>
      </c>
      <c r="AV198" s="1">
        <v>2</v>
      </c>
      <c r="AW198" s="5">
        <v>4.1399999999999999E-2</v>
      </c>
      <c r="AZ198" s="28"/>
      <c r="BD198" s="32"/>
      <c r="BF198" s="2"/>
      <c r="BG198" s="2"/>
    </row>
    <row r="199" spans="1:59" x14ac:dyDescent="0.2">
      <c r="A199" s="1">
        <v>198</v>
      </c>
      <c r="B199" t="s">
        <v>62</v>
      </c>
      <c r="C199" t="s">
        <v>258</v>
      </c>
      <c r="D199" s="20">
        <v>0.85275462962962967</v>
      </c>
      <c r="E199" s="8">
        <v>44742</v>
      </c>
      <c r="F199" t="s">
        <v>263</v>
      </c>
      <c r="G199" t="s">
        <v>360</v>
      </c>
      <c r="H199" t="s">
        <v>387</v>
      </c>
      <c r="I199" s="4">
        <v>47.556666666666665</v>
      </c>
      <c r="J199" s="4">
        <v>-122.44333333333333</v>
      </c>
      <c r="K199" s="24">
        <v>29</v>
      </c>
      <c r="L199">
        <v>5</v>
      </c>
      <c r="M199" s="25">
        <v>2</v>
      </c>
      <c r="N199">
        <v>101.30500000000001</v>
      </c>
      <c r="O199">
        <v>100.434</v>
      </c>
      <c r="P199">
        <v>9.9748000000000001</v>
      </c>
      <c r="Q199" s="2"/>
      <c r="R199" s="26">
        <v>2</v>
      </c>
      <c r="S199" s="2"/>
      <c r="T199">
        <v>29.609400000000001</v>
      </c>
      <c r="U199" s="4"/>
      <c r="V199" s="25">
        <v>2</v>
      </c>
      <c r="W199" s="2"/>
      <c r="X199">
        <v>22.752099999999999</v>
      </c>
      <c r="Y199" s="2"/>
      <c r="Z199" s="5">
        <v>6.0437000000000003</v>
      </c>
      <c r="AA199" s="2"/>
      <c r="AB199" s="7">
        <f t="shared" si="23"/>
        <v>6.0437000000000003</v>
      </c>
      <c r="AC199" s="3">
        <v>2</v>
      </c>
      <c r="AE199" s="28">
        <v>6.6253016374006108</v>
      </c>
      <c r="AG199" s="26"/>
      <c r="AH199" s="4">
        <f t="shared" si="24"/>
        <v>6.6253016374006108</v>
      </c>
      <c r="AJ199" s="1">
        <v>2</v>
      </c>
      <c r="AK199" s="5"/>
      <c r="AL199">
        <v>8.6890000000000001</v>
      </c>
      <c r="AN199" s="5"/>
      <c r="AP199" s="5"/>
      <c r="AV199" s="1"/>
      <c r="AW199" s="5">
        <v>3.4799999999999998E-2</v>
      </c>
      <c r="AZ199" s="28"/>
      <c r="BD199" s="32"/>
      <c r="BF199" s="2"/>
      <c r="BG199" s="2"/>
    </row>
    <row r="200" spans="1:59" x14ac:dyDescent="0.2">
      <c r="A200" s="1">
        <v>199</v>
      </c>
      <c r="B200" t="s">
        <v>62</v>
      </c>
      <c r="C200" t="s">
        <v>258</v>
      </c>
      <c r="D200" s="20">
        <v>0.85358796296296291</v>
      </c>
      <c r="E200" s="8">
        <v>44742</v>
      </c>
      <c r="F200" t="s">
        <v>264</v>
      </c>
      <c r="G200" t="s">
        <v>360</v>
      </c>
      <c r="H200" t="s">
        <v>387</v>
      </c>
      <c r="I200" s="4">
        <v>47.556666666666665</v>
      </c>
      <c r="J200" s="4">
        <v>-122.44333333333333</v>
      </c>
      <c r="K200" s="24">
        <v>29</v>
      </c>
      <c r="L200">
        <v>6</v>
      </c>
      <c r="M200" s="25">
        <v>2</v>
      </c>
      <c r="N200">
        <v>80.944999999999993</v>
      </c>
      <c r="O200">
        <v>80.253</v>
      </c>
      <c r="P200">
        <v>10.014799999999999</v>
      </c>
      <c r="Q200" s="2"/>
      <c r="R200" s="26">
        <v>2</v>
      </c>
      <c r="S200" s="2"/>
      <c r="T200">
        <v>29.541</v>
      </c>
      <c r="U200" s="4"/>
      <c r="V200" s="25">
        <v>2</v>
      </c>
      <c r="W200" s="2"/>
      <c r="X200">
        <v>22.692</v>
      </c>
      <c r="Y200" s="2"/>
      <c r="Z200" s="5">
        <v>6.1155999999999997</v>
      </c>
      <c r="AA200" s="2"/>
      <c r="AB200" s="7">
        <f t="shared" si="23"/>
        <v>6.1155999999999997</v>
      </c>
      <c r="AC200" s="3">
        <v>2</v>
      </c>
      <c r="AE200" s="28">
        <v>6.6931066581614633</v>
      </c>
      <c r="AG200" s="26"/>
      <c r="AH200" s="4">
        <f t="shared" si="24"/>
        <v>6.6931066581614633</v>
      </c>
      <c r="AJ200" s="1">
        <v>2</v>
      </c>
      <c r="AK200" s="5"/>
      <c r="AL200">
        <v>8.6999999999999993</v>
      </c>
      <c r="AN200" s="5"/>
      <c r="AP200" s="5"/>
      <c r="AV200" s="1"/>
      <c r="AW200" s="5">
        <v>6.1100000000000002E-2</v>
      </c>
      <c r="AZ200" s="28"/>
      <c r="BD200" s="32"/>
      <c r="BF200" s="2"/>
      <c r="BG200" s="2"/>
    </row>
    <row r="201" spans="1:59" x14ac:dyDescent="0.2">
      <c r="A201" s="1">
        <v>200</v>
      </c>
      <c r="B201" t="s">
        <v>62</v>
      </c>
      <c r="C201" t="s">
        <v>258</v>
      </c>
      <c r="D201" s="20">
        <v>0.8545949074074074</v>
      </c>
      <c r="E201" s="8">
        <v>44742</v>
      </c>
      <c r="F201" t="s">
        <v>265</v>
      </c>
      <c r="G201" t="s">
        <v>360</v>
      </c>
      <c r="H201" t="s">
        <v>387</v>
      </c>
      <c r="I201" s="4">
        <v>47.556666666666665</v>
      </c>
      <c r="J201" s="4">
        <v>-122.44333333333333</v>
      </c>
      <c r="K201" s="24">
        <v>29</v>
      </c>
      <c r="L201">
        <v>7</v>
      </c>
      <c r="M201" s="25">
        <v>2</v>
      </c>
      <c r="N201">
        <v>50.366</v>
      </c>
      <c r="O201">
        <v>49.94</v>
      </c>
      <c r="P201">
        <v>10.4916</v>
      </c>
      <c r="Q201" s="2"/>
      <c r="R201" s="26">
        <v>2</v>
      </c>
      <c r="S201" s="2"/>
      <c r="T201">
        <v>29.196899999999999</v>
      </c>
      <c r="U201" s="4"/>
      <c r="V201" s="25">
        <v>2</v>
      </c>
      <c r="W201" s="2"/>
      <c r="X201">
        <v>22.346499999999999</v>
      </c>
      <c r="Y201" s="2"/>
      <c r="Z201" s="5">
        <v>6.6319999999999997</v>
      </c>
      <c r="AA201" s="2"/>
      <c r="AB201" s="7">
        <f t="shared" si="23"/>
        <v>6.6319999999999997</v>
      </c>
      <c r="AC201" s="3">
        <v>2</v>
      </c>
      <c r="AE201" s="28">
        <v>7.1884711151949778</v>
      </c>
      <c r="AG201" s="26"/>
      <c r="AH201" s="4">
        <f t="shared" si="24"/>
        <v>7.1884711151949778</v>
      </c>
      <c r="AJ201" s="1">
        <v>2</v>
      </c>
      <c r="AK201" s="5"/>
      <c r="AL201">
        <v>8.7449999999999992</v>
      </c>
      <c r="AN201" s="5"/>
      <c r="AP201" s="5"/>
      <c r="AQ201" s="5">
        <v>20.55201943877551</v>
      </c>
      <c r="AR201" s="5">
        <v>0.62446281632653067</v>
      </c>
      <c r="AS201" s="5">
        <v>0.65071302857142865</v>
      </c>
      <c r="AT201" s="5">
        <v>1.9170992142857144</v>
      </c>
      <c r="AU201" s="5">
        <v>31.084356142857143</v>
      </c>
      <c r="AV201" s="1">
        <v>2</v>
      </c>
      <c r="AW201" s="5">
        <v>0.5222</v>
      </c>
      <c r="AX201" s="28">
        <v>1.4435657872690755</v>
      </c>
      <c r="AZ201" s="28">
        <f t="shared" ref="AZ201:AZ261" si="25">AVERAGE(AX201:AY201)</f>
        <v>1.4435657872690755</v>
      </c>
      <c r="BA201" s="1">
        <v>2</v>
      </c>
      <c r="BB201" s="28">
        <v>0.84494516684648635</v>
      </c>
      <c r="BD201" s="32">
        <f t="shared" si="21"/>
        <v>0.84494516684648635</v>
      </c>
      <c r="BE201" s="1">
        <v>2</v>
      </c>
      <c r="BF201" s="2"/>
      <c r="BG201" s="2"/>
    </row>
    <row r="202" spans="1:59" x14ac:dyDescent="0.2">
      <c r="A202" s="1">
        <v>201</v>
      </c>
      <c r="B202" t="s">
        <v>62</v>
      </c>
      <c r="C202" t="s">
        <v>258</v>
      </c>
      <c r="D202" s="20">
        <v>0.85538194444444438</v>
      </c>
      <c r="E202" s="8">
        <v>44742</v>
      </c>
      <c r="F202" t="s">
        <v>266</v>
      </c>
      <c r="G202" t="s">
        <v>360</v>
      </c>
      <c r="H202" t="s">
        <v>387</v>
      </c>
      <c r="I202" s="4">
        <v>47.556666666666665</v>
      </c>
      <c r="J202" s="4">
        <v>-122.44333333333333</v>
      </c>
      <c r="K202" s="24">
        <v>29</v>
      </c>
      <c r="L202">
        <v>8</v>
      </c>
      <c r="M202" s="25">
        <v>2</v>
      </c>
      <c r="N202">
        <v>30.821999999999999</v>
      </c>
      <c r="O202">
        <v>30.562000000000001</v>
      </c>
      <c r="P202">
        <v>11.149100000000001</v>
      </c>
      <c r="Q202" s="2"/>
      <c r="R202" s="26">
        <v>2</v>
      </c>
      <c r="S202" s="2"/>
      <c r="T202">
        <v>28.898299999999999</v>
      </c>
      <c r="U202" s="4"/>
      <c r="V202" s="25">
        <v>2</v>
      </c>
      <c r="W202" s="2"/>
      <c r="X202">
        <v>22.004300000000001</v>
      </c>
      <c r="Y202" s="2"/>
      <c r="Z202" s="5">
        <v>7.3605</v>
      </c>
      <c r="AA202" s="2"/>
      <c r="AB202" s="7">
        <f t="shared" si="23"/>
        <v>7.3605</v>
      </c>
      <c r="AC202" s="3">
        <v>2</v>
      </c>
      <c r="AE202" s="28">
        <v>7.994084633701303</v>
      </c>
      <c r="AG202" s="26"/>
      <c r="AH202" s="4">
        <f t="shared" si="24"/>
        <v>7.994084633701303</v>
      </c>
      <c r="AJ202" s="1">
        <v>2</v>
      </c>
      <c r="AK202" s="5"/>
      <c r="AL202">
        <v>8.8219999999999992</v>
      </c>
      <c r="AN202" s="5"/>
      <c r="AP202" s="5"/>
      <c r="AV202" s="1"/>
      <c r="AW202" s="5">
        <v>1.8056000000000001</v>
      </c>
      <c r="AX202" s="28">
        <v>3.7718977022191962</v>
      </c>
      <c r="AZ202" s="28">
        <f t="shared" si="25"/>
        <v>3.7718977022191962</v>
      </c>
      <c r="BA202" s="1">
        <v>2</v>
      </c>
      <c r="BB202" s="28">
        <v>0.95488361405220867</v>
      </c>
      <c r="BD202" s="32">
        <f t="shared" si="21"/>
        <v>0.95488361405220867</v>
      </c>
      <c r="BE202" s="1">
        <v>2</v>
      </c>
      <c r="BF202" s="2"/>
      <c r="BG202" s="2"/>
    </row>
    <row r="203" spans="1:59" x14ac:dyDescent="0.2">
      <c r="A203" s="1">
        <v>202</v>
      </c>
      <c r="B203" t="s">
        <v>62</v>
      </c>
      <c r="C203" t="s">
        <v>258</v>
      </c>
      <c r="D203" s="20">
        <v>0.85606481481481478</v>
      </c>
      <c r="E203" s="8">
        <v>44742</v>
      </c>
      <c r="F203" t="s">
        <v>267</v>
      </c>
      <c r="G203" t="s">
        <v>360</v>
      </c>
      <c r="H203" t="s">
        <v>387</v>
      </c>
      <c r="I203" s="4">
        <v>47.556666666666665</v>
      </c>
      <c r="J203" s="4">
        <v>-122.44333333333333</v>
      </c>
      <c r="K203" s="24">
        <v>29</v>
      </c>
      <c r="L203">
        <v>9</v>
      </c>
      <c r="M203" s="25">
        <v>2</v>
      </c>
      <c r="N203">
        <v>20.568000000000001</v>
      </c>
      <c r="O203">
        <v>20.395</v>
      </c>
      <c r="P203">
        <v>11.2271</v>
      </c>
      <c r="Q203" s="2"/>
      <c r="R203" s="26">
        <v>2</v>
      </c>
      <c r="S203" s="2"/>
      <c r="T203">
        <v>28.842199999999998</v>
      </c>
      <c r="U203" s="4"/>
      <c r="V203" s="25">
        <v>2</v>
      </c>
      <c r="W203" s="2"/>
      <c r="X203">
        <v>21.947199999999999</v>
      </c>
      <c r="Y203" s="2"/>
      <c r="Z203" s="5">
        <v>7.4413999999999998</v>
      </c>
      <c r="AA203" s="2"/>
      <c r="AB203" s="7">
        <f t="shared" si="23"/>
        <v>7.4413999999999998</v>
      </c>
      <c r="AC203" s="3">
        <v>2</v>
      </c>
      <c r="AE203" s="28">
        <v>8.0443359456812562</v>
      </c>
      <c r="AG203" s="26"/>
      <c r="AH203" s="4">
        <f t="shared" si="24"/>
        <v>8.0443359456812562</v>
      </c>
      <c r="AJ203" s="1">
        <v>2</v>
      </c>
      <c r="AK203" s="5"/>
      <c r="AL203">
        <v>8.8369999999999997</v>
      </c>
      <c r="AN203" s="5"/>
      <c r="AP203" s="5"/>
      <c r="AV203" s="1"/>
      <c r="AW203" s="5">
        <v>2.2463000000000002</v>
      </c>
      <c r="AX203" s="28">
        <v>4.8894970213952549</v>
      </c>
      <c r="AZ203" s="28">
        <f t="shared" si="25"/>
        <v>4.8894970213952549</v>
      </c>
      <c r="BA203" s="1">
        <v>2</v>
      </c>
      <c r="BB203" s="28">
        <v>0.86688022515309116</v>
      </c>
      <c r="BD203" s="32">
        <f t="shared" si="21"/>
        <v>0.86688022515309116</v>
      </c>
      <c r="BE203" s="1">
        <v>2</v>
      </c>
      <c r="BF203" s="2"/>
      <c r="BG203" s="2"/>
    </row>
    <row r="204" spans="1:59" x14ac:dyDescent="0.2">
      <c r="A204" s="1">
        <v>203</v>
      </c>
      <c r="B204" t="s">
        <v>62</v>
      </c>
      <c r="C204" t="s">
        <v>258</v>
      </c>
      <c r="D204" s="20">
        <v>0.85673611111111114</v>
      </c>
      <c r="E204" s="8">
        <v>44742</v>
      </c>
      <c r="F204" t="s">
        <v>268</v>
      </c>
      <c r="G204" t="s">
        <v>360</v>
      </c>
      <c r="H204" t="s">
        <v>387</v>
      </c>
      <c r="I204" s="4">
        <v>47.556666666666665</v>
      </c>
      <c r="J204" s="4">
        <v>-122.44333333333333</v>
      </c>
      <c r="K204" s="24">
        <v>29</v>
      </c>
      <c r="L204">
        <v>10</v>
      </c>
      <c r="M204" s="25">
        <v>2</v>
      </c>
      <c r="N204">
        <v>10.586</v>
      </c>
      <c r="O204">
        <v>10.497999999999999</v>
      </c>
      <c r="P204">
        <v>11.5357</v>
      </c>
      <c r="Q204" s="2"/>
      <c r="R204" s="26">
        <v>2</v>
      </c>
      <c r="S204" s="2"/>
      <c r="T204">
        <v>28.683499999999999</v>
      </c>
      <c r="U204" s="4"/>
      <c r="V204" s="25">
        <v>2</v>
      </c>
      <c r="W204" s="2"/>
      <c r="X204">
        <v>21.770700000000001</v>
      </c>
      <c r="Y204" s="2"/>
      <c r="Z204" s="5">
        <v>7.9488000000000003</v>
      </c>
      <c r="AA204" s="2"/>
      <c r="AB204" s="7">
        <f t="shared" si="23"/>
        <v>7.9488000000000003</v>
      </c>
      <c r="AC204" s="3">
        <v>2</v>
      </c>
      <c r="AE204" s="28">
        <v>8.3264653649491311</v>
      </c>
      <c r="AG204" s="26"/>
      <c r="AH204" s="4">
        <f t="shared" si="24"/>
        <v>8.3264653649491311</v>
      </c>
      <c r="AJ204" s="1">
        <v>2</v>
      </c>
      <c r="AK204" s="5"/>
      <c r="AL204">
        <v>8.8989999999999991</v>
      </c>
      <c r="AN204" s="5"/>
      <c r="AP204" s="5"/>
      <c r="AQ204" s="5">
        <v>16.146226910062357</v>
      </c>
      <c r="AR204" s="5">
        <v>0.68518640816326526</v>
      </c>
      <c r="AS204" s="5">
        <v>0.58980245714285717</v>
      </c>
      <c r="AT204" s="5">
        <v>1.6278544791666667</v>
      </c>
      <c r="AU204" s="5">
        <v>27.106719315178573</v>
      </c>
      <c r="AV204" s="1">
        <v>2</v>
      </c>
      <c r="AW204" s="5">
        <v>5.4165000000000001</v>
      </c>
      <c r="AX204" s="28">
        <v>6.1467962554683204</v>
      </c>
      <c r="AZ204" s="28">
        <f t="shared" si="25"/>
        <v>6.1467962554683204</v>
      </c>
      <c r="BA204" s="1">
        <v>2</v>
      </c>
      <c r="BB204" s="28">
        <v>1.2943743315331984</v>
      </c>
      <c r="BD204" s="32">
        <f t="shared" si="21"/>
        <v>1.2943743315331984</v>
      </c>
      <c r="BE204" s="1">
        <v>2</v>
      </c>
      <c r="BF204" s="2"/>
      <c r="BG204" s="2"/>
    </row>
    <row r="205" spans="1:59" x14ac:dyDescent="0.2">
      <c r="A205" s="1">
        <v>204</v>
      </c>
      <c r="B205" t="s">
        <v>62</v>
      </c>
      <c r="C205" t="s">
        <v>258</v>
      </c>
      <c r="D205" s="20">
        <v>0.85731481481481486</v>
      </c>
      <c r="E205" s="8">
        <v>44742</v>
      </c>
      <c r="F205" t="s">
        <v>269</v>
      </c>
      <c r="G205" t="s">
        <v>360</v>
      </c>
      <c r="H205" t="s">
        <v>387</v>
      </c>
      <c r="I205" s="4">
        <v>47.556666666666665</v>
      </c>
      <c r="J205" s="4">
        <v>-122.44333333333333</v>
      </c>
      <c r="K205" s="24">
        <v>29</v>
      </c>
      <c r="L205">
        <v>11</v>
      </c>
      <c r="M205" s="25">
        <v>2</v>
      </c>
      <c r="N205">
        <v>5.0720000000000001</v>
      </c>
      <c r="O205">
        <v>5.03</v>
      </c>
      <c r="P205">
        <v>11.829599999999999</v>
      </c>
      <c r="Q205" s="2"/>
      <c r="R205" s="26">
        <v>2</v>
      </c>
      <c r="S205" s="2"/>
      <c r="T205">
        <v>28.5671</v>
      </c>
      <c r="U205" s="4"/>
      <c r="V205" s="25">
        <v>2</v>
      </c>
      <c r="W205" s="2"/>
      <c r="X205">
        <v>21.628900000000002</v>
      </c>
      <c r="Y205" s="2"/>
      <c r="Z205" s="5">
        <v>8.4749999999999996</v>
      </c>
      <c r="AA205" s="2"/>
      <c r="AB205" s="7">
        <f t="shared" si="23"/>
        <v>8.4749999999999996</v>
      </c>
      <c r="AC205" s="3">
        <v>2</v>
      </c>
      <c r="AE205" s="28">
        <v>8.9826145319247956</v>
      </c>
      <c r="AG205" s="26"/>
      <c r="AH205" s="4">
        <f t="shared" si="24"/>
        <v>8.9826145319247956</v>
      </c>
      <c r="AJ205" s="1">
        <v>2</v>
      </c>
      <c r="AK205" s="5"/>
      <c r="AL205">
        <v>8.9730000000000008</v>
      </c>
      <c r="AN205" s="5"/>
      <c r="AP205" s="5"/>
      <c r="AV205" s="1"/>
      <c r="AW205" s="5">
        <v>4.3148999999999997</v>
      </c>
      <c r="AX205" s="28">
        <v>11.129426553461581</v>
      </c>
      <c r="AZ205" s="28">
        <f t="shared" si="25"/>
        <v>11.129426553461581</v>
      </c>
      <c r="BA205" s="1">
        <v>2</v>
      </c>
      <c r="BB205" s="28">
        <v>1.3193242398868763</v>
      </c>
      <c r="BD205" s="32">
        <f t="shared" si="21"/>
        <v>1.3193242398868763</v>
      </c>
      <c r="BE205" s="1">
        <v>2</v>
      </c>
      <c r="BF205" s="2"/>
      <c r="BG205" s="2"/>
    </row>
    <row r="206" spans="1:59" x14ac:dyDescent="0.2">
      <c r="A206" s="1">
        <v>205</v>
      </c>
      <c r="B206" t="s">
        <v>62</v>
      </c>
      <c r="C206" t="s">
        <v>258</v>
      </c>
      <c r="D206" s="20">
        <v>0.85784722222222232</v>
      </c>
      <c r="E206" s="8">
        <v>44742</v>
      </c>
      <c r="F206" t="s">
        <v>270</v>
      </c>
      <c r="G206" t="s">
        <v>360</v>
      </c>
      <c r="H206" t="s">
        <v>387</v>
      </c>
      <c r="I206" s="4">
        <v>47.556666666666665</v>
      </c>
      <c r="J206" s="4">
        <v>-122.44333333333333</v>
      </c>
      <c r="K206" s="24">
        <v>29</v>
      </c>
      <c r="L206">
        <v>12</v>
      </c>
      <c r="M206" s="25">
        <v>2</v>
      </c>
      <c r="N206">
        <v>2.9350000000000001</v>
      </c>
      <c r="O206">
        <v>2.91</v>
      </c>
      <c r="P206">
        <v>13.056800000000001</v>
      </c>
      <c r="Q206" s="2"/>
      <c r="R206" s="26">
        <v>2</v>
      </c>
      <c r="S206" s="2"/>
      <c r="T206">
        <v>28.226800000000001</v>
      </c>
      <c r="U206" s="4"/>
      <c r="V206" s="25">
        <v>2</v>
      </c>
      <c r="W206" s="2"/>
      <c r="X206">
        <v>21.1417</v>
      </c>
      <c r="Y206" s="2"/>
      <c r="Z206" s="5">
        <v>10.3179</v>
      </c>
      <c r="AA206" s="2"/>
      <c r="AB206" s="7">
        <f t="shared" si="23"/>
        <v>10.3179</v>
      </c>
      <c r="AC206" s="3">
        <v>2</v>
      </c>
      <c r="AE206" s="28">
        <v>9.9756046160699352</v>
      </c>
      <c r="AG206" s="26"/>
      <c r="AH206" s="4">
        <f t="shared" si="24"/>
        <v>9.9756046160699352</v>
      </c>
      <c r="AJ206" s="1">
        <v>2</v>
      </c>
      <c r="AK206" s="5"/>
      <c r="AL206">
        <v>9.1379999999999999</v>
      </c>
      <c r="AN206" s="5"/>
      <c r="AP206" s="5"/>
      <c r="AQ206" s="5">
        <v>9.6943121950113387</v>
      </c>
      <c r="AR206" s="5">
        <v>0.54472940408163273</v>
      </c>
      <c r="AS206" s="5">
        <v>0.35196868571428575</v>
      </c>
      <c r="AT206" s="5">
        <v>1.1810074404761906</v>
      </c>
      <c r="AU206" s="5">
        <v>20.035824510714288</v>
      </c>
      <c r="AV206" s="1">
        <v>2</v>
      </c>
      <c r="AW206" s="5">
        <v>2.8748999999999998</v>
      </c>
      <c r="AX206" s="28">
        <v>12.759258893926663</v>
      </c>
      <c r="AZ206" s="28">
        <f t="shared" si="25"/>
        <v>12.759258893926663</v>
      </c>
      <c r="BA206" s="1">
        <v>2</v>
      </c>
      <c r="BB206" s="28">
        <v>1.4678848699001414</v>
      </c>
      <c r="BD206" s="32">
        <f>AVERAGE(BB206:BC206)</f>
        <v>1.4678848699001414</v>
      </c>
      <c r="BE206" s="1">
        <v>2</v>
      </c>
      <c r="BF206" s="2"/>
      <c r="BG206" s="2"/>
    </row>
    <row r="207" spans="1:59" x14ac:dyDescent="0.2">
      <c r="A207" s="1">
        <v>206</v>
      </c>
      <c r="B207" t="s">
        <v>62</v>
      </c>
      <c r="C207" t="s">
        <v>258</v>
      </c>
      <c r="D207" s="20">
        <v>0.89593750000000005</v>
      </c>
      <c r="E207" s="8">
        <v>44742</v>
      </c>
      <c r="F207" t="s">
        <v>271</v>
      </c>
      <c r="G207" t="s">
        <v>361</v>
      </c>
      <c r="H207" t="s">
        <v>388</v>
      </c>
      <c r="I207" s="4">
        <v>47.455500000000001</v>
      </c>
      <c r="J207" s="4">
        <v>-122.40866666666666</v>
      </c>
      <c r="K207" s="24">
        <v>30</v>
      </c>
      <c r="L207">
        <v>1</v>
      </c>
      <c r="M207" s="25">
        <v>2</v>
      </c>
      <c r="N207">
        <v>206.36099999999999</v>
      </c>
      <c r="O207">
        <v>204.53700000000001</v>
      </c>
      <c r="P207">
        <v>9.5435999999999996</v>
      </c>
      <c r="Q207" s="2"/>
      <c r="R207" s="26">
        <v>2</v>
      </c>
      <c r="S207" s="2"/>
      <c r="T207">
        <v>29.850200000000001</v>
      </c>
      <c r="U207" s="4"/>
      <c r="V207" s="25">
        <v>2</v>
      </c>
      <c r="W207" s="2"/>
      <c r="X207">
        <v>23.0093</v>
      </c>
      <c r="Y207" s="2"/>
      <c r="Z207" s="5">
        <v>5.6935000000000002</v>
      </c>
      <c r="AA207" s="2"/>
      <c r="AB207" s="7">
        <f t="shared" si="23"/>
        <v>5.6935000000000002</v>
      </c>
      <c r="AC207" s="3">
        <v>2</v>
      </c>
      <c r="AE207" s="28">
        <v>6.2128682920349787</v>
      </c>
      <c r="AG207" s="26"/>
      <c r="AH207" s="4">
        <f t="shared" si="24"/>
        <v>6.2128682920349787</v>
      </c>
      <c r="AJ207" s="1">
        <v>2</v>
      </c>
      <c r="AK207" s="5"/>
      <c r="AL207">
        <v>8.6340000000000003</v>
      </c>
      <c r="AN207" s="5"/>
      <c r="AP207" s="5"/>
      <c r="AV207" s="1"/>
      <c r="AW207" s="5">
        <v>5.8099999999999999E-2</v>
      </c>
      <c r="AZ207" s="28"/>
      <c r="BD207" s="32"/>
      <c r="BF207" s="2"/>
      <c r="BG207" s="2"/>
    </row>
    <row r="208" spans="1:59" x14ac:dyDescent="0.2">
      <c r="A208" s="1">
        <v>207</v>
      </c>
      <c r="B208" t="s">
        <v>62</v>
      </c>
      <c r="C208" t="s">
        <v>258</v>
      </c>
      <c r="D208" s="20">
        <v>0.89686342592592594</v>
      </c>
      <c r="E208" s="8">
        <v>44742</v>
      </c>
      <c r="F208" t="s">
        <v>272</v>
      </c>
      <c r="G208" t="s">
        <v>361</v>
      </c>
      <c r="H208" t="s">
        <v>388</v>
      </c>
      <c r="I208" s="4">
        <v>47.455500000000001</v>
      </c>
      <c r="J208" s="4">
        <v>-122.40866666666666</v>
      </c>
      <c r="K208" s="24">
        <v>30</v>
      </c>
      <c r="L208">
        <v>2</v>
      </c>
      <c r="M208" s="25">
        <v>2</v>
      </c>
      <c r="N208">
        <v>181.922</v>
      </c>
      <c r="O208">
        <v>180.32499999999999</v>
      </c>
      <c r="P208">
        <v>9.5586000000000002</v>
      </c>
      <c r="Q208" s="2"/>
      <c r="R208" s="26">
        <v>2</v>
      </c>
      <c r="S208" s="2"/>
      <c r="T208">
        <v>29.8339</v>
      </c>
      <c r="U208" s="4"/>
      <c r="V208" s="25">
        <v>2</v>
      </c>
      <c r="W208" s="2"/>
      <c r="X208">
        <v>22.9938</v>
      </c>
      <c r="Y208" s="2"/>
      <c r="Z208" s="5">
        <v>5.7485999999999997</v>
      </c>
      <c r="AA208" s="2"/>
      <c r="AB208" s="7">
        <f t="shared" si="23"/>
        <v>5.7485999999999997</v>
      </c>
      <c r="AC208" s="3">
        <v>2</v>
      </c>
      <c r="AE208" s="28">
        <v>6.2551962774919172</v>
      </c>
      <c r="AG208" s="26"/>
      <c r="AH208" s="4">
        <f t="shared" si="24"/>
        <v>6.2551962774919172</v>
      </c>
      <c r="AJ208" s="1">
        <v>2</v>
      </c>
      <c r="AK208" s="5"/>
      <c r="AL208">
        <v>8.6430000000000007</v>
      </c>
      <c r="AN208" s="5"/>
      <c r="AP208" s="5"/>
      <c r="AV208" s="1"/>
      <c r="AW208" s="5">
        <v>1.7399999999999999E-2</v>
      </c>
      <c r="AZ208" s="28"/>
      <c r="BD208" s="32"/>
      <c r="BF208" s="2"/>
      <c r="BG208" s="2"/>
    </row>
    <row r="209" spans="1:59" x14ac:dyDescent="0.2">
      <c r="A209" s="1">
        <v>208</v>
      </c>
      <c r="B209" t="s">
        <v>62</v>
      </c>
      <c r="C209" t="s">
        <v>258</v>
      </c>
      <c r="D209" s="20">
        <v>0.89781250000000001</v>
      </c>
      <c r="E209" s="8">
        <v>44742</v>
      </c>
      <c r="F209" t="s">
        <v>273</v>
      </c>
      <c r="G209" t="s">
        <v>361</v>
      </c>
      <c r="H209" t="s">
        <v>388</v>
      </c>
      <c r="I209" s="4">
        <v>47.455500000000001</v>
      </c>
      <c r="J209" s="4">
        <v>-122.40866666666666</v>
      </c>
      <c r="K209" s="24">
        <v>30</v>
      </c>
      <c r="L209">
        <v>3</v>
      </c>
      <c r="M209" s="25">
        <v>2</v>
      </c>
      <c r="N209">
        <v>152.12700000000001</v>
      </c>
      <c r="O209">
        <v>150.803</v>
      </c>
      <c r="P209">
        <v>9.6579999999999995</v>
      </c>
      <c r="Q209" s="2"/>
      <c r="R209" s="26">
        <v>2</v>
      </c>
      <c r="S209" s="2"/>
      <c r="T209">
        <v>29.756799999999998</v>
      </c>
      <c r="U209" s="4"/>
      <c r="V209" s="25">
        <v>2</v>
      </c>
      <c r="W209" s="2"/>
      <c r="X209">
        <v>22.9177</v>
      </c>
      <c r="Y209" s="2"/>
      <c r="Z209" s="5">
        <v>5.9333</v>
      </c>
      <c r="AA209" s="2"/>
      <c r="AB209" s="7">
        <f t="shared" si="23"/>
        <v>5.9333</v>
      </c>
      <c r="AC209" s="3">
        <v>2</v>
      </c>
      <c r="AE209" s="28">
        <v>6.428385144189197</v>
      </c>
      <c r="AG209" s="26"/>
      <c r="AH209" s="4">
        <f t="shared" si="24"/>
        <v>6.428385144189197</v>
      </c>
      <c r="AJ209" s="1">
        <v>2</v>
      </c>
      <c r="AK209" s="5"/>
      <c r="AL209">
        <v>8.6690000000000005</v>
      </c>
      <c r="AN209" s="5"/>
      <c r="AP209" s="5"/>
      <c r="AV209" s="1"/>
      <c r="AW209" s="5">
        <v>-5.0000000000000001E-4</v>
      </c>
      <c r="AZ209" s="28"/>
      <c r="BD209" s="32"/>
      <c r="BF209" s="2"/>
      <c r="BG209" s="2"/>
    </row>
    <row r="210" spans="1:59" x14ac:dyDescent="0.2">
      <c r="A210" s="1">
        <v>209</v>
      </c>
      <c r="B210" t="s">
        <v>62</v>
      </c>
      <c r="C210" t="s">
        <v>258</v>
      </c>
      <c r="D210" s="20">
        <v>0.89934027777777781</v>
      </c>
      <c r="E210" s="8">
        <v>44742</v>
      </c>
      <c r="F210" t="s">
        <v>274</v>
      </c>
      <c r="G210" t="s">
        <v>361</v>
      </c>
      <c r="H210" t="s">
        <v>388</v>
      </c>
      <c r="I210" s="4">
        <v>47.455500000000001</v>
      </c>
      <c r="J210" s="4">
        <v>-122.40866666666666</v>
      </c>
      <c r="K210" s="24">
        <v>30</v>
      </c>
      <c r="L210">
        <v>4</v>
      </c>
      <c r="M210" s="25">
        <v>2</v>
      </c>
      <c r="N210">
        <v>101.273</v>
      </c>
      <c r="O210">
        <v>100.40300000000001</v>
      </c>
      <c r="P210">
        <v>9.9556000000000004</v>
      </c>
      <c r="Q210" s="2"/>
      <c r="R210" s="26">
        <v>2</v>
      </c>
      <c r="S210" s="2"/>
      <c r="T210">
        <v>29.609100000000002</v>
      </c>
      <c r="U210" s="4"/>
      <c r="V210" s="25">
        <v>2</v>
      </c>
      <c r="W210" s="2"/>
      <c r="X210">
        <v>22.754799999999999</v>
      </c>
      <c r="Y210" s="2"/>
      <c r="Z210" s="5">
        <v>6.032</v>
      </c>
      <c r="AA210" s="2"/>
      <c r="AB210" s="7">
        <f t="shared" si="23"/>
        <v>6.032</v>
      </c>
      <c r="AC210" s="3">
        <v>2</v>
      </c>
      <c r="AE210" s="28">
        <v>6.4984438007114207</v>
      </c>
      <c r="AG210" s="26"/>
      <c r="AH210" s="4">
        <f t="shared" si="24"/>
        <v>6.4984438007114207</v>
      </c>
      <c r="AJ210" s="1">
        <v>2</v>
      </c>
      <c r="AK210" s="5"/>
      <c r="AL210">
        <v>8.7010000000000005</v>
      </c>
      <c r="AN210" s="5"/>
      <c r="AP210" s="5"/>
      <c r="AV210" s="1"/>
      <c r="AW210" s="5">
        <v>2.9399999999999999E-2</v>
      </c>
      <c r="AZ210" s="28"/>
      <c r="BD210" s="32"/>
      <c r="BF210" s="2"/>
      <c r="BG210" s="2"/>
    </row>
    <row r="211" spans="1:59" x14ac:dyDescent="0.2">
      <c r="A211" s="1">
        <v>210</v>
      </c>
      <c r="B211" t="s">
        <v>62</v>
      </c>
      <c r="C211" t="s">
        <v>258</v>
      </c>
      <c r="D211" s="20">
        <v>0.90005787037037033</v>
      </c>
      <c r="E211" s="8">
        <v>44742</v>
      </c>
      <c r="F211" t="s">
        <v>275</v>
      </c>
      <c r="G211" t="s">
        <v>361</v>
      </c>
      <c r="H211" t="s">
        <v>388</v>
      </c>
      <c r="I211" s="4">
        <v>47.455500000000001</v>
      </c>
      <c r="J211" s="4">
        <v>-122.40866666666666</v>
      </c>
      <c r="K211" s="24">
        <v>30</v>
      </c>
      <c r="L211">
        <v>5</v>
      </c>
      <c r="M211" s="25">
        <v>2</v>
      </c>
      <c r="N211">
        <v>81.546000000000006</v>
      </c>
      <c r="O211">
        <v>80.849999999999994</v>
      </c>
      <c r="P211">
        <v>10.023300000000001</v>
      </c>
      <c r="Q211" s="2"/>
      <c r="R211" s="26">
        <v>2</v>
      </c>
      <c r="S211" s="2"/>
      <c r="T211">
        <v>29.4758</v>
      </c>
      <c r="U211" s="4"/>
      <c r="V211" s="25">
        <v>2</v>
      </c>
      <c r="W211" s="2"/>
      <c r="X211">
        <v>22.639800000000001</v>
      </c>
      <c r="Y211" s="2"/>
      <c r="Z211" s="5">
        <v>6.1787000000000001</v>
      </c>
      <c r="AA211" s="2"/>
      <c r="AB211" s="7">
        <f t="shared" si="23"/>
        <v>6.1787000000000001</v>
      </c>
      <c r="AC211" s="3">
        <v>2</v>
      </c>
      <c r="AE211" s="28">
        <v>6.7247280766621582</v>
      </c>
      <c r="AG211" s="26"/>
      <c r="AH211" s="4">
        <f t="shared" si="24"/>
        <v>6.7247280766621582</v>
      </c>
      <c r="AJ211" s="1">
        <v>2</v>
      </c>
      <c r="AK211" s="5"/>
      <c r="AL211">
        <v>8.7089999999999996</v>
      </c>
      <c r="AN211" s="5"/>
      <c r="AP211" s="5"/>
      <c r="AV211" s="1"/>
      <c r="AW211" s="5">
        <v>3.2399999999999998E-2</v>
      </c>
      <c r="AZ211" s="28"/>
      <c r="BD211" s="32"/>
      <c r="BF211" s="2"/>
      <c r="BG211" s="2"/>
    </row>
    <row r="212" spans="1:59" x14ac:dyDescent="0.2">
      <c r="A212" s="1">
        <v>211</v>
      </c>
      <c r="B212" t="s">
        <v>62</v>
      </c>
      <c r="C212" t="s">
        <v>258</v>
      </c>
      <c r="D212" s="20">
        <v>0.90103009259259259</v>
      </c>
      <c r="E212" s="8">
        <v>44742</v>
      </c>
      <c r="F212" t="s">
        <v>276</v>
      </c>
      <c r="G212" t="s">
        <v>361</v>
      </c>
      <c r="H212" t="s">
        <v>388</v>
      </c>
      <c r="I212" s="4">
        <v>47.455500000000001</v>
      </c>
      <c r="J212" s="4">
        <v>-122.40866666666666</v>
      </c>
      <c r="K212" s="24">
        <v>30</v>
      </c>
      <c r="L212">
        <v>6</v>
      </c>
      <c r="M212" s="25">
        <v>2</v>
      </c>
      <c r="N212">
        <v>50.884999999999998</v>
      </c>
      <c r="O212">
        <v>50.454000000000001</v>
      </c>
      <c r="P212">
        <v>10.249499999999999</v>
      </c>
      <c r="Q212" s="2"/>
      <c r="R212" s="26">
        <v>2</v>
      </c>
      <c r="S212" s="2"/>
      <c r="T212">
        <v>29.256499999999999</v>
      </c>
      <c r="U212" s="4"/>
      <c r="V212" s="25">
        <v>2</v>
      </c>
      <c r="W212" s="2"/>
      <c r="X212">
        <v>22.432200000000002</v>
      </c>
      <c r="Y212" s="2"/>
      <c r="Z212" s="5">
        <v>6.4642999999999997</v>
      </c>
      <c r="AA212" s="2"/>
      <c r="AB212" s="7">
        <f t="shared" si="23"/>
        <v>6.4642999999999997</v>
      </c>
      <c r="AC212" s="3">
        <v>2</v>
      </c>
      <c r="AE212" s="28">
        <v>7.024606514193839</v>
      </c>
      <c r="AG212" s="26"/>
      <c r="AH212" s="4">
        <f t="shared" si="24"/>
        <v>7.024606514193839</v>
      </c>
      <c r="AJ212" s="1">
        <v>2</v>
      </c>
      <c r="AK212" s="5"/>
      <c r="AL212">
        <v>8.7319999999999993</v>
      </c>
      <c r="AN212" s="5"/>
      <c r="AP212" s="5"/>
      <c r="AV212" s="1"/>
      <c r="AW212" s="5">
        <v>7.8399999999999997E-2</v>
      </c>
      <c r="AX212" s="28">
        <v>0.30733981277341588</v>
      </c>
      <c r="AZ212" s="28">
        <f t="shared" si="25"/>
        <v>0.30733981277341588</v>
      </c>
      <c r="BA212" s="1">
        <v>2</v>
      </c>
      <c r="BB212" s="28">
        <v>0.60993656147331254</v>
      </c>
      <c r="BD212" s="32">
        <f t="shared" ref="BD212:BD235" si="26">AVERAGE(BB212:BC212)</f>
        <v>0.60993656147331254</v>
      </c>
      <c r="BE212" s="1">
        <v>2</v>
      </c>
      <c r="BF212" s="2"/>
      <c r="BG212" s="2"/>
    </row>
    <row r="213" spans="1:59" x14ac:dyDescent="0.2">
      <c r="A213" s="1">
        <v>212</v>
      </c>
      <c r="B213" t="s">
        <v>62</v>
      </c>
      <c r="C213" t="s">
        <v>258</v>
      </c>
      <c r="D213" s="20">
        <v>0.90180555555555564</v>
      </c>
      <c r="E213" s="8">
        <v>44742</v>
      </c>
      <c r="F213" t="s">
        <v>277</v>
      </c>
      <c r="G213" t="s">
        <v>361</v>
      </c>
      <c r="H213" t="s">
        <v>388</v>
      </c>
      <c r="I213" s="4">
        <v>47.455500000000001</v>
      </c>
      <c r="J213" s="4">
        <v>-122.40866666666666</v>
      </c>
      <c r="K213" s="24">
        <v>30</v>
      </c>
      <c r="L213">
        <v>7</v>
      </c>
      <c r="M213" s="25">
        <v>2</v>
      </c>
      <c r="N213">
        <v>30.247</v>
      </c>
      <c r="O213">
        <v>29.992999999999999</v>
      </c>
      <c r="P213">
        <v>10.716799999999999</v>
      </c>
      <c r="Q213" s="2"/>
      <c r="R213" s="26">
        <v>2</v>
      </c>
      <c r="S213" s="2"/>
      <c r="T213">
        <v>28.964500000000001</v>
      </c>
      <c r="U213" s="4"/>
      <c r="V213" s="25">
        <v>2</v>
      </c>
      <c r="W213" s="2"/>
      <c r="X213">
        <v>22.128299999999999</v>
      </c>
      <c r="Y213" s="2"/>
      <c r="Z213" s="5">
        <v>6.9290000000000003</v>
      </c>
      <c r="AA213" s="2"/>
      <c r="AB213" s="7">
        <f t="shared" si="23"/>
        <v>6.9290000000000003</v>
      </c>
      <c r="AC213" s="3">
        <v>2</v>
      </c>
      <c r="AE213" s="28">
        <v>7.4651941376367148</v>
      </c>
      <c r="AG213" s="26"/>
      <c r="AH213" s="4">
        <f t="shared" si="24"/>
        <v>7.4651941376367148</v>
      </c>
      <c r="AJ213" s="1">
        <v>2</v>
      </c>
      <c r="AK213" s="5"/>
      <c r="AL213">
        <v>8.7769999999999992</v>
      </c>
      <c r="AN213" s="5"/>
      <c r="AP213" s="5"/>
      <c r="AV213" s="1"/>
      <c r="AW213" s="5">
        <v>0.64890000000000003</v>
      </c>
      <c r="AX213" s="28">
        <v>0.9639294127893504</v>
      </c>
      <c r="AZ213" s="28">
        <f t="shared" si="25"/>
        <v>0.9639294127893504</v>
      </c>
      <c r="BA213" s="1">
        <v>2</v>
      </c>
      <c r="BB213" s="28">
        <v>0.85658339120032934</v>
      </c>
      <c r="BD213" s="32">
        <f t="shared" si="26"/>
        <v>0.85658339120032934</v>
      </c>
      <c r="BE213" s="1">
        <v>2</v>
      </c>
      <c r="BF213" s="2"/>
      <c r="BG213" s="2"/>
    </row>
    <row r="214" spans="1:59" x14ac:dyDescent="0.2">
      <c r="A214" s="1">
        <v>213</v>
      </c>
      <c r="B214" t="s">
        <v>62</v>
      </c>
      <c r="C214" t="s">
        <v>258</v>
      </c>
      <c r="D214" s="20">
        <v>0.90241898148148147</v>
      </c>
      <c r="E214" s="8">
        <v>44742</v>
      </c>
      <c r="F214" t="s">
        <v>278</v>
      </c>
      <c r="G214" t="s">
        <v>361</v>
      </c>
      <c r="H214" t="s">
        <v>388</v>
      </c>
      <c r="I214" s="4">
        <v>47.455500000000001</v>
      </c>
      <c r="J214" s="4">
        <v>-122.40866666666666</v>
      </c>
      <c r="K214" s="24">
        <v>30</v>
      </c>
      <c r="L214">
        <v>8</v>
      </c>
      <c r="M214" s="25">
        <v>2</v>
      </c>
      <c r="N214">
        <v>20.971</v>
      </c>
      <c r="O214">
        <v>20.795000000000002</v>
      </c>
      <c r="P214">
        <v>10.9537</v>
      </c>
      <c r="Q214" s="2"/>
      <c r="R214" s="26">
        <v>2</v>
      </c>
      <c r="S214" s="2"/>
      <c r="T214">
        <v>28.843699999999998</v>
      </c>
      <c r="U214" s="4"/>
      <c r="V214" s="25">
        <v>2</v>
      </c>
      <c r="W214" s="2"/>
      <c r="X214">
        <v>21.994700000000002</v>
      </c>
      <c r="Y214" s="2"/>
      <c r="Z214" s="5">
        <v>7.1638999999999999</v>
      </c>
      <c r="AA214" s="2"/>
      <c r="AB214" s="7">
        <f t="shared" si="23"/>
        <v>7.1638999999999999</v>
      </c>
      <c r="AC214" s="3">
        <v>2</v>
      </c>
      <c r="AE214" s="28">
        <v>7.6714463242119129</v>
      </c>
      <c r="AG214" s="26"/>
      <c r="AH214" s="4">
        <f t="shared" si="24"/>
        <v>7.6714463242119129</v>
      </c>
      <c r="AJ214" s="1">
        <v>2</v>
      </c>
      <c r="AK214" s="5"/>
      <c r="AL214">
        <v>8.8079999999999998</v>
      </c>
      <c r="AN214" s="5"/>
      <c r="AP214" s="5"/>
      <c r="AV214" s="1"/>
      <c r="AW214" s="5">
        <v>1.4796</v>
      </c>
      <c r="AX214" s="28">
        <v>1.8114422298311945</v>
      </c>
      <c r="AZ214" s="28">
        <f t="shared" si="25"/>
        <v>1.8114422298311945</v>
      </c>
      <c r="BA214" s="1">
        <v>2</v>
      </c>
      <c r="BB214" s="28">
        <v>1.0948262824505313</v>
      </c>
      <c r="BD214" s="32">
        <f t="shared" si="26"/>
        <v>1.0948262824505313</v>
      </c>
      <c r="BE214" s="1">
        <v>2</v>
      </c>
      <c r="BF214" s="2"/>
      <c r="BG214" s="2"/>
    </row>
    <row r="215" spans="1:59" x14ac:dyDescent="0.2">
      <c r="A215" s="1">
        <v>214</v>
      </c>
      <c r="B215" t="s">
        <v>62</v>
      </c>
      <c r="C215" t="s">
        <v>258</v>
      </c>
      <c r="D215" s="20">
        <v>0.9030555555555555</v>
      </c>
      <c r="E215" s="8">
        <v>44742</v>
      </c>
      <c r="F215" t="s">
        <v>279</v>
      </c>
      <c r="G215" t="s">
        <v>361</v>
      </c>
      <c r="H215" t="s">
        <v>388</v>
      </c>
      <c r="I215" s="4">
        <v>47.455500000000001</v>
      </c>
      <c r="J215" s="4">
        <v>-122.40866666666666</v>
      </c>
      <c r="K215" s="24">
        <v>30</v>
      </c>
      <c r="L215">
        <v>9</v>
      </c>
      <c r="M215" s="25">
        <v>2</v>
      </c>
      <c r="N215">
        <v>10.109</v>
      </c>
      <c r="O215">
        <v>10.025</v>
      </c>
      <c r="P215">
        <v>12.049200000000001</v>
      </c>
      <c r="Q215" s="2"/>
      <c r="R215" s="26">
        <v>2</v>
      </c>
      <c r="S215" s="2"/>
      <c r="T215">
        <v>28.390899999999998</v>
      </c>
      <c r="U215" s="4"/>
      <c r="V215" s="25">
        <v>2</v>
      </c>
      <c r="W215" s="2"/>
      <c r="X215">
        <v>21.453600000000002</v>
      </c>
      <c r="Y215" s="2"/>
      <c r="Z215" s="5">
        <v>8.9762000000000004</v>
      </c>
      <c r="AA215" s="2"/>
      <c r="AB215" s="7">
        <f t="shared" si="23"/>
        <v>8.9762000000000004</v>
      </c>
      <c r="AC215" s="3">
        <v>2</v>
      </c>
      <c r="AE215" s="28">
        <v>8.9903021292578149</v>
      </c>
      <c r="AG215" s="26"/>
      <c r="AH215" s="4">
        <f t="shared" si="24"/>
        <v>8.9903021292578149</v>
      </c>
      <c r="AJ215" s="1">
        <v>2</v>
      </c>
      <c r="AK215" s="5"/>
      <c r="AL215">
        <v>9.0039999999999996</v>
      </c>
      <c r="AN215" s="5"/>
      <c r="AP215" s="5"/>
      <c r="AV215" s="1"/>
      <c r="AW215" s="5">
        <v>10.517799999999999</v>
      </c>
      <c r="AX215" s="28">
        <v>13.131792000318685</v>
      </c>
      <c r="AZ215" s="28">
        <f t="shared" si="25"/>
        <v>13.131792000318685</v>
      </c>
      <c r="BA215" s="1">
        <v>2</v>
      </c>
      <c r="BB215" s="28">
        <v>2.4525463988731753</v>
      </c>
      <c r="BD215" s="32">
        <f t="shared" si="26"/>
        <v>2.4525463988731753</v>
      </c>
      <c r="BE215" s="1">
        <v>2</v>
      </c>
      <c r="BF215" s="2"/>
      <c r="BG215" s="2"/>
    </row>
    <row r="216" spans="1:59" x14ac:dyDescent="0.2">
      <c r="A216" s="1">
        <v>215</v>
      </c>
      <c r="B216" t="s">
        <v>62</v>
      </c>
      <c r="C216" t="s">
        <v>258</v>
      </c>
      <c r="D216" s="20">
        <v>0.90361111111111114</v>
      </c>
      <c r="E216" s="8">
        <v>44742</v>
      </c>
      <c r="F216" t="s">
        <v>280</v>
      </c>
      <c r="G216" t="s">
        <v>361</v>
      </c>
      <c r="H216" t="s">
        <v>388</v>
      </c>
      <c r="I216" s="4">
        <v>47.455500000000001</v>
      </c>
      <c r="J216" s="4">
        <v>-122.40866666666666</v>
      </c>
      <c r="K216" s="24">
        <v>30</v>
      </c>
      <c r="L216">
        <v>10</v>
      </c>
      <c r="M216" s="25">
        <v>2</v>
      </c>
      <c r="N216">
        <v>4.8899999999999997</v>
      </c>
      <c r="O216">
        <v>4.8490000000000002</v>
      </c>
      <c r="P216">
        <v>13.0223</v>
      </c>
      <c r="Q216" s="2"/>
      <c r="R216" s="26">
        <v>2</v>
      </c>
      <c r="S216" s="2"/>
      <c r="T216">
        <v>28.1463</v>
      </c>
      <c r="U216" s="4"/>
      <c r="V216" s="25">
        <v>2</v>
      </c>
      <c r="W216" s="2"/>
      <c r="X216">
        <v>21.086099999999998</v>
      </c>
      <c r="Y216" s="2"/>
      <c r="Z216" s="5">
        <v>11.3873</v>
      </c>
      <c r="AA216" s="2"/>
      <c r="AB216" s="7">
        <f t="shared" si="23"/>
        <v>11.3873</v>
      </c>
      <c r="AC216" s="3">
        <v>2</v>
      </c>
      <c r="AE216" s="28">
        <v>10.894310322319063</v>
      </c>
      <c r="AG216" s="26"/>
      <c r="AH216" s="4">
        <f t="shared" si="24"/>
        <v>10.894310322319063</v>
      </c>
      <c r="AJ216" s="1">
        <v>2</v>
      </c>
      <c r="AK216" s="5"/>
      <c r="AL216">
        <v>9.2319999999999993</v>
      </c>
      <c r="AN216" s="5"/>
      <c r="AP216" s="5"/>
      <c r="AV216" s="1"/>
      <c r="AW216" s="5">
        <v>12.004</v>
      </c>
      <c r="AX216" s="28">
        <v>9.4530275746974937</v>
      </c>
      <c r="AZ216" s="28">
        <f t="shared" si="25"/>
        <v>9.4530275746974937</v>
      </c>
      <c r="BA216" s="1">
        <v>2</v>
      </c>
      <c r="BB216" s="28">
        <v>2.4809252535124906</v>
      </c>
      <c r="BD216" s="32">
        <f t="shared" si="26"/>
        <v>2.4809252535124906</v>
      </c>
      <c r="BE216" s="1">
        <v>2</v>
      </c>
      <c r="BF216" s="2"/>
      <c r="BG216" s="2"/>
    </row>
    <row r="217" spans="1:59" x14ac:dyDescent="0.2">
      <c r="A217" s="1">
        <v>216</v>
      </c>
      <c r="B217" t="s">
        <v>62</v>
      </c>
      <c r="C217" t="s">
        <v>258</v>
      </c>
      <c r="D217" s="20">
        <v>0.9043402777777777</v>
      </c>
      <c r="E217" s="8">
        <v>44742</v>
      </c>
      <c r="F217" t="s">
        <v>281</v>
      </c>
      <c r="G217" t="s">
        <v>361</v>
      </c>
      <c r="H217" t="s">
        <v>388</v>
      </c>
      <c r="I217" s="4">
        <v>47.455500000000001</v>
      </c>
      <c r="J217" s="4">
        <v>-122.40866666666666</v>
      </c>
      <c r="K217" s="24">
        <v>30</v>
      </c>
      <c r="L217">
        <v>11</v>
      </c>
      <c r="M217" s="25">
        <v>2</v>
      </c>
      <c r="N217">
        <v>2.95</v>
      </c>
      <c r="O217">
        <v>2.9260000000000002</v>
      </c>
      <c r="P217">
        <v>13.5908</v>
      </c>
      <c r="Q217" s="2"/>
      <c r="R217" s="26">
        <v>2</v>
      </c>
      <c r="S217" s="2"/>
      <c r="T217">
        <v>28.070599999999999</v>
      </c>
      <c r="U217" s="4"/>
      <c r="V217" s="25">
        <v>2</v>
      </c>
      <c r="W217" s="2"/>
      <c r="X217">
        <v>20.9193</v>
      </c>
      <c r="Y217" s="2"/>
      <c r="Z217" s="5">
        <v>11.800599999999999</v>
      </c>
      <c r="AA217" s="2"/>
      <c r="AB217" s="7">
        <f t="shared" si="23"/>
        <v>11.800599999999999</v>
      </c>
      <c r="AC217" s="3">
        <v>2</v>
      </c>
      <c r="AE217" s="28">
        <v>11.738986520532697</v>
      </c>
      <c r="AG217" s="26"/>
      <c r="AH217" s="4">
        <f t="shared" si="24"/>
        <v>11.738986520532697</v>
      </c>
      <c r="AJ217" s="1">
        <v>2</v>
      </c>
      <c r="AK217" s="5"/>
      <c r="AL217">
        <v>9.2739999999999991</v>
      </c>
      <c r="AN217" s="5"/>
      <c r="AP217" s="5"/>
      <c r="AV217" s="1"/>
      <c r="AW217" s="5">
        <v>4.1439000000000004</v>
      </c>
      <c r="AX217" s="28">
        <v>40.862225107374627</v>
      </c>
      <c r="AZ217" s="28">
        <f t="shared" si="25"/>
        <v>40.862225107374627</v>
      </c>
      <c r="BA217" s="1">
        <v>3</v>
      </c>
      <c r="BB217" s="28">
        <v>5.8907900902009587</v>
      </c>
      <c r="BD217" s="32">
        <f t="shared" si="26"/>
        <v>5.8907900902009587</v>
      </c>
      <c r="BE217" s="1">
        <v>3</v>
      </c>
      <c r="BF217" s="2"/>
      <c r="BG217" s="2"/>
    </row>
    <row r="218" spans="1:59" x14ac:dyDescent="0.2">
      <c r="A218" s="1">
        <v>217</v>
      </c>
      <c r="B218" t="s">
        <v>62</v>
      </c>
      <c r="C218" t="s">
        <v>258</v>
      </c>
      <c r="D218" s="20">
        <v>0.93119212962962961</v>
      </c>
      <c r="E218" s="8">
        <v>44742</v>
      </c>
      <c r="F218" t="s">
        <v>282</v>
      </c>
      <c r="G218" t="s">
        <v>362</v>
      </c>
      <c r="H218" t="s">
        <v>389</v>
      </c>
      <c r="I218" s="4">
        <v>47.393166666666666</v>
      </c>
      <c r="J218" s="4">
        <v>-122.36016666666667</v>
      </c>
      <c r="K218" s="24">
        <v>31</v>
      </c>
      <c r="L218">
        <v>1</v>
      </c>
      <c r="M218" s="25">
        <v>2</v>
      </c>
      <c r="N218">
        <v>206.881</v>
      </c>
      <c r="O218">
        <v>205.054</v>
      </c>
      <c r="P218">
        <v>9.5226000000000006</v>
      </c>
      <c r="Q218" s="2"/>
      <c r="R218" s="26">
        <v>2</v>
      </c>
      <c r="S218" s="2"/>
      <c r="T218">
        <v>29.843</v>
      </c>
      <c r="U218" s="4"/>
      <c r="V218" s="25">
        <v>2</v>
      </c>
      <c r="W218" s="2"/>
      <c r="X218">
        <v>23.006900000000002</v>
      </c>
      <c r="Y218" s="2"/>
      <c r="Z218" s="5">
        <v>5.6294000000000004</v>
      </c>
      <c r="AA218" s="2"/>
      <c r="AB218" s="7">
        <f t="shared" si="23"/>
        <v>5.6294000000000004</v>
      </c>
      <c r="AC218" s="3">
        <v>2</v>
      </c>
      <c r="AE218" s="28">
        <v>6.120571761397648</v>
      </c>
      <c r="AG218" s="26"/>
      <c r="AH218" s="4">
        <f t="shared" si="24"/>
        <v>6.120571761397648</v>
      </c>
      <c r="AJ218" s="1">
        <v>2</v>
      </c>
      <c r="AK218" s="6"/>
      <c r="AL218">
        <v>8.6319999999999997</v>
      </c>
      <c r="AN218" s="6"/>
      <c r="AP218" s="6"/>
      <c r="AQ218" s="5">
        <v>25.643507155555554</v>
      </c>
      <c r="AR218" s="5">
        <v>0.16050600000000001</v>
      </c>
      <c r="AS218" s="5">
        <v>5.8527999999999896E-3</v>
      </c>
      <c r="AT218" s="5">
        <v>2.2347559666666665</v>
      </c>
      <c r="AU218" s="5">
        <v>40.176080000000006</v>
      </c>
      <c r="AV218" s="1">
        <v>2</v>
      </c>
      <c r="AW218" s="5">
        <v>5.6300000000000003E-2</v>
      </c>
      <c r="AZ218" s="28"/>
      <c r="BD218" s="32"/>
      <c r="BF218" s="2"/>
      <c r="BG218" s="2"/>
    </row>
    <row r="219" spans="1:59" x14ac:dyDescent="0.2">
      <c r="A219" s="1">
        <v>218</v>
      </c>
      <c r="B219" t="s">
        <v>62</v>
      </c>
      <c r="C219" t="s">
        <v>258</v>
      </c>
      <c r="D219" s="20">
        <v>0.93206018518518519</v>
      </c>
      <c r="E219" s="8">
        <v>44742</v>
      </c>
      <c r="F219" t="s">
        <v>283</v>
      </c>
      <c r="G219" t="s">
        <v>362</v>
      </c>
      <c r="H219" t="s">
        <v>389</v>
      </c>
      <c r="I219" s="4">
        <v>47.393166666666666</v>
      </c>
      <c r="J219" s="4">
        <v>-122.36016666666667</v>
      </c>
      <c r="K219" s="24">
        <v>31</v>
      </c>
      <c r="L219">
        <v>2</v>
      </c>
      <c r="M219" s="25">
        <v>2</v>
      </c>
      <c r="N219">
        <v>182.066</v>
      </c>
      <c r="O219">
        <v>180.46799999999999</v>
      </c>
      <c r="P219">
        <v>9.5521999999999991</v>
      </c>
      <c r="Q219" s="2"/>
      <c r="R219" s="26">
        <v>2</v>
      </c>
      <c r="S219" s="2"/>
      <c r="T219">
        <v>29.805599999999998</v>
      </c>
      <c r="U219" s="4"/>
      <c r="V219" s="25">
        <v>2</v>
      </c>
      <c r="W219" s="2"/>
      <c r="X219">
        <v>22.9727</v>
      </c>
      <c r="Y219" s="2"/>
      <c r="Z219" s="5">
        <v>5.8501000000000003</v>
      </c>
      <c r="AA219" s="2"/>
      <c r="AB219" s="7">
        <f t="shared" si="23"/>
        <v>5.8501000000000003</v>
      </c>
      <c r="AC219" s="3">
        <v>2</v>
      </c>
      <c r="AE219" s="28">
        <v>6.2778741816488202</v>
      </c>
      <c r="AG219" s="26"/>
      <c r="AH219" s="4">
        <f t="shared" si="24"/>
        <v>6.2778741816488202</v>
      </c>
      <c r="AJ219" s="1">
        <v>2</v>
      </c>
      <c r="AK219" s="6"/>
      <c r="AL219">
        <v>8.6560000000000006</v>
      </c>
      <c r="AN219" s="6"/>
      <c r="AP219" s="6"/>
      <c r="AV219" s="1"/>
      <c r="AW219" s="5">
        <v>-5.0000000000000001E-4</v>
      </c>
      <c r="AZ219" s="28"/>
      <c r="BD219" s="32"/>
      <c r="BF219" s="2"/>
      <c r="BG219" s="2"/>
    </row>
    <row r="220" spans="1:59" x14ac:dyDescent="0.2">
      <c r="A220" s="1">
        <v>219</v>
      </c>
      <c r="B220" t="s">
        <v>62</v>
      </c>
      <c r="C220" t="s">
        <v>258</v>
      </c>
      <c r="D220" s="20">
        <v>0.93305555555555564</v>
      </c>
      <c r="E220" s="8">
        <v>44742</v>
      </c>
      <c r="F220" t="s">
        <v>284</v>
      </c>
      <c r="G220" t="s">
        <v>362</v>
      </c>
      <c r="H220" t="s">
        <v>389</v>
      </c>
      <c r="I220" s="4">
        <v>47.393166666666666</v>
      </c>
      <c r="J220" s="4">
        <v>-122.36016666666667</v>
      </c>
      <c r="K220" s="24">
        <v>31</v>
      </c>
      <c r="L220">
        <v>3</v>
      </c>
      <c r="M220" s="25">
        <v>2</v>
      </c>
      <c r="N220">
        <v>151.78</v>
      </c>
      <c r="O220">
        <v>150.46</v>
      </c>
      <c r="P220">
        <v>9.6719000000000008</v>
      </c>
      <c r="Q220" s="2"/>
      <c r="R220" s="26">
        <v>2</v>
      </c>
      <c r="S220" s="2"/>
      <c r="T220">
        <v>29.727699999999999</v>
      </c>
      <c r="U220" s="4"/>
      <c r="V220" s="25">
        <v>2</v>
      </c>
      <c r="W220" s="2"/>
      <c r="X220">
        <v>22.892800000000001</v>
      </c>
      <c r="Y220" s="2"/>
      <c r="Z220" s="5">
        <v>5.9744000000000002</v>
      </c>
      <c r="AA220" s="2"/>
      <c r="AB220" s="7">
        <f t="shared" si="23"/>
        <v>5.9744000000000002</v>
      </c>
      <c r="AC220" s="3">
        <v>2</v>
      </c>
      <c r="AE220" s="28">
        <v>6.4608478802137226</v>
      </c>
      <c r="AG220" s="26"/>
      <c r="AH220" s="4">
        <f t="shared" si="24"/>
        <v>6.4608478802137226</v>
      </c>
      <c r="AJ220" s="1">
        <v>2</v>
      </c>
      <c r="AK220" s="6"/>
      <c r="AL220">
        <v>8.6750000000000007</v>
      </c>
      <c r="AN220" s="6"/>
      <c r="AP220" s="6"/>
      <c r="AV220" s="1"/>
      <c r="AW220" s="5">
        <v>-5.0000000000000001E-4</v>
      </c>
      <c r="AZ220" s="28"/>
      <c r="BD220" s="32"/>
      <c r="BF220" s="2"/>
      <c r="BG220" s="2"/>
    </row>
    <row r="221" spans="1:59" x14ac:dyDescent="0.2">
      <c r="A221" s="1">
        <v>220</v>
      </c>
      <c r="B221" t="s">
        <v>62</v>
      </c>
      <c r="C221" t="s">
        <v>258</v>
      </c>
      <c r="D221" s="20">
        <v>0.93402777777777779</v>
      </c>
      <c r="E221" s="8">
        <v>44742</v>
      </c>
      <c r="F221" t="s">
        <v>285</v>
      </c>
      <c r="G221" t="s">
        <v>362</v>
      </c>
      <c r="H221" t="s">
        <v>389</v>
      </c>
      <c r="I221" s="4">
        <v>47.393166666666666</v>
      </c>
      <c r="J221" s="4">
        <v>-122.36016666666667</v>
      </c>
      <c r="K221" s="24">
        <v>31</v>
      </c>
      <c r="L221">
        <v>4</v>
      </c>
      <c r="M221" s="25">
        <v>2</v>
      </c>
      <c r="N221">
        <v>126.512</v>
      </c>
      <c r="O221">
        <v>125.419</v>
      </c>
      <c r="P221">
        <v>9.7876999999999992</v>
      </c>
      <c r="Q221" s="2"/>
      <c r="R221" s="26">
        <v>2</v>
      </c>
      <c r="S221" s="2"/>
      <c r="T221">
        <v>29.6753</v>
      </c>
      <c r="U221" s="4"/>
      <c r="V221" s="25">
        <v>2</v>
      </c>
      <c r="W221" s="2"/>
      <c r="X221">
        <v>22.833400000000001</v>
      </c>
      <c r="Y221" s="2"/>
      <c r="Z221" s="5">
        <v>5.9791999999999996</v>
      </c>
      <c r="AA221" s="2"/>
      <c r="AB221" s="7">
        <f t="shared" si="23"/>
        <v>5.9791999999999996</v>
      </c>
      <c r="AC221" s="3">
        <v>2</v>
      </c>
      <c r="AE221" s="28">
        <v>6.4951523232566499</v>
      </c>
      <c r="AG221" s="26"/>
      <c r="AH221" s="4">
        <f t="shared" si="24"/>
        <v>6.4951523232566499</v>
      </c>
      <c r="AJ221" s="1">
        <v>2</v>
      </c>
      <c r="AK221" s="6"/>
      <c r="AL221">
        <v>8.6880000000000006</v>
      </c>
      <c r="AN221" s="6"/>
      <c r="AP221" s="6"/>
      <c r="AQ221" s="5">
        <v>24.255167146116783</v>
      </c>
      <c r="AR221" s="5">
        <v>0.2946722663265306</v>
      </c>
      <c r="AS221" s="5">
        <v>4.084382857142857E-2</v>
      </c>
      <c r="AT221" s="5">
        <v>2.0828386351190478</v>
      </c>
      <c r="AU221" s="5">
        <v>33.17388848660714</v>
      </c>
      <c r="AV221" s="1">
        <v>2</v>
      </c>
      <c r="AW221" s="5">
        <v>1.21E-2</v>
      </c>
      <c r="AZ221" s="28"/>
      <c r="BD221" s="32"/>
      <c r="BF221" s="2"/>
      <c r="BG221" s="2"/>
    </row>
    <row r="222" spans="1:59" x14ac:dyDescent="0.2">
      <c r="A222" s="1">
        <v>221</v>
      </c>
      <c r="B222" t="s">
        <v>62</v>
      </c>
      <c r="C222" t="s">
        <v>258</v>
      </c>
      <c r="D222" s="20">
        <v>0.93503472222222228</v>
      </c>
      <c r="E222" s="8">
        <v>44742</v>
      </c>
      <c r="F222" t="s">
        <v>286</v>
      </c>
      <c r="G222" t="s">
        <v>362</v>
      </c>
      <c r="H222" t="s">
        <v>389</v>
      </c>
      <c r="I222" s="4">
        <v>47.393166666666666</v>
      </c>
      <c r="J222" s="4">
        <v>-122.36016666666667</v>
      </c>
      <c r="K222" s="24">
        <v>31</v>
      </c>
      <c r="L222">
        <v>5</v>
      </c>
      <c r="M222" s="25">
        <v>2</v>
      </c>
      <c r="N222">
        <v>101.249</v>
      </c>
      <c r="O222">
        <v>100.381</v>
      </c>
      <c r="P222">
        <v>9.8324999999999996</v>
      </c>
      <c r="Q222" s="2"/>
      <c r="R222" s="26">
        <v>2</v>
      </c>
      <c r="S222" s="2"/>
      <c r="T222">
        <v>29.648</v>
      </c>
      <c r="U222" s="4"/>
      <c r="V222" s="25">
        <v>2</v>
      </c>
      <c r="W222" s="2"/>
      <c r="X222">
        <v>22.804600000000001</v>
      </c>
      <c r="Y222" s="2"/>
      <c r="Z222" s="5">
        <v>5.9936999999999996</v>
      </c>
      <c r="AA222" s="2"/>
      <c r="AB222" s="7">
        <f t="shared" si="23"/>
        <v>5.9936999999999996</v>
      </c>
      <c r="AC222" s="3">
        <v>2</v>
      </c>
      <c r="AE222" s="28">
        <v>6.5007483303464788</v>
      </c>
      <c r="AG222" s="26"/>
      <c r="AH222" s="4">
        <f t="shared" si="24"/>
        <v>6.5007483303464788</v>
      </c>
      <c r="AJ222" s="1">
        <v>2</v>
      </c>
      <c r="AK222" s="6"/>
      <c r="AL222">
        <v>8.6920000000000002</v>
      </c>
      <c r="AN222" s="6"/>
      <c r="AP222" s="6"/>
      <c r="AV222" s="1"/>
      <c r="AW222" s="5">
        <v>2.9399999999999999E-2</v>
      </c>
      <c r="AZ222" s="28"/>
      <c r="BD222" s="32"/>
      <c r="BF222" s="2"/>
      <c r="BG222" s="2"/>
    </row>
    <row r="223" spans="1:59" x14ac:dyDescent="0.2">
      <c r="A223" s="1">
        <v>222</v>
      </c>
      <c r="B223" t="s">
        <v>62</v>
      </c>
      <c r="C223" t="s">
        <v>258</v>
      </c>
      <c r="D223" s="20">
        <v>0.93585648148148148</v>
      </c>
      <c r="E223" s="8">
        <v>44742</v>
      </c>
      <c r="F223" t="s">
        <v>287</v>
      </c>
      <c r="G223" t="s">
        <v>362</v>
      </c>
      <c r="H223" t="s">
        <v>389</v>
      </c>
      <c r="I223" s="4">
        <v>47.393166666666666</v>
      </c>
      <c r="J223" s="4">
        <v>-122.36016666666667</v>
      </c>
      <c r="K223" s="24">
        <v>31</v>
      </c>
      <c r="L223">
        <v>6</v>
      </c>
      <c r="M223" s="25">
        <v>2</v>
      </c>
      <c r="N223">
        <v>81.171999999999997</v>
      </c>
      <c r="O223">
        <v>80.478999999999999</v>
      </c>
      <c r="P223">
        <v>9.8993000000000002</v>
      </c>
      <c r="Q223" s="2"/>
      <c r="R223" s="26">
        <v>2</v>
      </c>
      <c r="S223" s="2"/>
      <c r="T223">
        <v>29.5715</v>
      </c>
      <c r="U223" s="4"/>
      <c r="V223" s="25">
        <v>2</v>
      </c>
      <c r="W223" s="2"/>
      <c r="X223">
        <v>22.734100000000002</v>
      </c>
      <c r="Y223" s="2"/>
      <c r="Z223" s="5">
        <v>6.0854999999999997</v>
      </c>
      <c r="AA223" s="2"/>
      <c r="AB223" s="7">
        <f t="shared" si="23"/>
        <v>6.0854999999999997</v>
      </c>
      <c r="AC223" s="3">
        <v>2</v>
      </c>
      <c r="AE223" s="28">
        <v>6.5919991819942565</v>
      </c>
      <c r="AG223" s="26"/>
      <c r="AH223" s="4">
        <f t="shared" si="24"/>
        <v>6.5919991819942565</v>
      </c>
      <c r="AJ223" s="1">
        <v>2</v>
      </c>
      <c r="AK223" s="6"/>
      <c r="AL223">
        <v>8.7010000000000005</v>
      </c>
      <c r="AN223" s="6"/>
      <c r="AP223" s="6"/>
      <c r="AV223" s="1"/>
      <c r="AW223" s="5">
        <v>2.8799999999999999E-2</v>
      </c>
      <c r="AZ223" s="28"/>
      <c r="BD223" s="32"/>
      <c r="BF223" s="2"/>
      <c r="BG223" s="2"/>
    </row>
    <row r="224" spans="1:59" x14ac:dyDescent="0.2">
      <c r="A224" s="1">
        <v>223</v>
      </c>
      <c r="B224" t="s">
        <v>62</v>
      </c>
      <c r="C224" t="s">
        <v>258</v>
      </c>
      <c r="D224" s="20">
        <v>0.93686342592592586</v>
      </c>
      <c r="E224" s="8">
        <v>44742</v>
      </c>
      <c r="F224" t="s">
        <v>288</v>
      </c>
      <c r="G224" t="s">
        <v>362</v>
      </c>
      <c r="H224" t="s">
        <v>389</v>
      </c>
      <c r="I224" s="4">
        <v>47.393166666666666</v>
      </c>
      <c r="J224" s="4">
        <v>-122.36016666666667</v>
      </c>
      <c r="K224" s="24">
        <v>31</v>
      </c>
      <c r="L224">
        <v>7</v>
      </c>
      <c r="M224" s="25">
        <v>2</v>
      </c>
      <c r="N224">
        <v>50.671999999999997</v>
      </c>
      <c r="O224">
        <v>50.244</v>
      </c>
      <c r="P224">
        <v>10.2011</v>
      </c>
      <c r="Q224" s="2"/>
      <c r="R224" s="26">
        <v>2</v>
      </c>
      <c r="S224" s="2"/>
      <c r="T224">
        <v>29.210100000000001</v>
      </c>
      <c r="U224" s="4"/>
      <c r="V224" s="25">
        <v>2</v>
      </c>
      <c r="W224" s="2"/>
      <c r="X224">
        <v>22.4039</v>
      </c>
      <c r="Y224" s="2"/>
      <c r="Z224" s="5">
        <v>6.5392999999999999</v>
      </c>
      <c r="AA224" s="2"/>
      <c r="AB224" s="7">
        <f t="shared" si="23"/>
        <v>6.5392999999999999</v>
      </c>
      <c r="AC224" s="3">
        <v>2</v>
      </c>
      <c r="AE224" s="28">
        <v>7.1333816964492724</v>
      </c>
      <c r="AG224" s="26"/>
      <c r="AH224" s="4">
        <f t="shared" si="24"/>
        <v>7.1333816964492724</v>
      </c>
      <c r="AJ224" s="1">
        <v>2</v>
      </c>
      <c r="AK224" s="6"/>
      <c r="AL224">
        <v>8.7370000000000001</v>
      </c>
      <c r="AN224" s="6"/>
      <c r="AP224" s="6"/>
      <c r="AQ224" s="5">
        <v>22.246161869387755</v>
      </c>
      <c r="AR224" s="5">
        <v>0.38395786530612241</v>
      </c>
      <c r="AS224" s="5">
        <v>5.4928457142857143E-2</v>
      </c>
      <c r="AT224" s="5">
        <v>1.9316417000000001</v>
      </c>
      <c r="AU224" s="5">
        <v>31.323422046428572</v>
      </c>
      <c r="AV224" s="1">
        <v>2</v>
      </c>
      <c r="AW224" s="5">
        <v>6.9500000000000006E-2</v>
      </c>
      <c r="AX224" s="28">
        <v>0.20023654468571039</v>
      </c>
      <c r="AZ224" s="28">
        <f t="shared" si="25"/>
        <v>0.20023654468571039</v>
      </c>
      <c r="BA224" s="1">
        <v>2</v>
      </c>
      <c r="BB224" s="28">
        <v>0.5438805140144416</v>
      </c>
      <c r="BD224" s="32">
        <f t="shared" si="26"/>
        <v>0.5438805140144416</v>
      </c>
      <c r="BE224" s="1">
        <v>2</v>
      </c>
      <c r="BF224" s="2"/>
      <c r="BG224" s="2"/>
    </row>
    <row r="225" spans="1:59" x14ac:dyDescent="0.2">
      <c r="A225" s="1">
        <v>224</v>
      </c>
      <c r="B225" t="s">
        <v>62</v>
      </c>
      <c r="C225" t="s">
        <v>258</v>
      </c>
      <c r="D225" s="20">
        <v>0.93770833333333325</v>
      </c>
      <c r="E225" s="8">
        <v>44742</v>
      </c>
      <c r="F225" t="s">
        <v>289</v>
      </c>
      <c r="G225" t="s">
        <v>362</v>
      </c>
      <c r="H225" t="s">
        <v>389</v>
      </c>
      <c r="I225" s="4">
        <v>47.393166666666666</v>
      </c>
      <c r="J225" s="4">
        <v>-122.36016666666667</v>
      </c>
      <c r="K225" s="24">
        <v>31</v>
      </c>
      <c r="L225">
        <v>8</v>
      </c>
      <c r="M225" s="25">
        <v>2</v>
      </c>
      <c r="N225">
        <v>30.22</v>
      </c>
      <c r="O225">
        <v>29.966000000000001</v>
      </c>
      <c r="P225">
        <v>10.683299999999999</v>
      </c>
      <c r="Q225" s="2"/>
      <c r="R225" s="26">
        <v>2</v>
      </c>
      <c r="S225" s="2"/>
      <c r="T225">
        <v>28.9057</v>
      </c>
      <c r="U225" s="4"/>
      <c r="V225" s="25">
        <v>2</v>
      </c>
      <c r="W225" s="2"/>
      <c r="X225">
        <v>22.088100000000001</v>
      </c>
      <c r="Y225" s="2"/>
      <c r="Z225" s="5">
        <v>6.9747000000000003</v>
      </c>
      <c r="AA225" s="2"/>
      <c r="AB225" s="7">
        <f t="shared" si="23"/>
        <v>6.9747000000000003</v>
      </c>
      <c r="AC225" s="3">
        <v>2</v>
      </c>
      <c r="AE225" s="28">
        <v>7.4870904173851081</v>
      </c>
      <c r="AG225" s="26"/>
      <c r="AH225" s="4">
        <f t="shared" si="24"/>
        <v>7.4870904173851081</v>
      </c>
      <c r="AJ225" s="1">
        <v>2</v>
      </c>
      <c r="AK225" s="6"/>
      <c r="AL225">
        <v>8.782</v>
      </c>
      <c r="AN225" s="6"/>
      <c r="AP225" s="6"/>
      <c r="AV225" s="1"/>
      <c r="AW225" s="5">
        <v>0.24229999999999999</v>
      </c>
      <c r="AX225" s="28">
        <v>0.51688968511892697</v>
      </c>
      <c r="AZ225" s="28">
        <f t="shared" si="25"/>
        <v>0.51688968511892697</v>
      </c>
      <c r="BA225" s="1">
        <v>2</v>
      </c>
      <c r="BB225" s="28">
        <v>0.69522552370710677</v>
      </c>
      <c r="BD225" s="32">
        <f t="shared" si="26"/>
        <v>0.69522552370710677</v>
      </c>
      <c r="BE225" s="1">
        <v>2</v>
      </c>
      <c r="BF225" s="2"/>
      <c r="BG225" s="2"/>
    </row>
    <row r="226" spans="1:59" x14ac:dyDescent="0.2">
      <c r="A226" s="1">
        <v>225</v>
      </c>
      <c r="B226" t="s">
        <v>62</v>
      </c>
      <c r="C226" t="s">
        <v>258</v>
      </c>
      <c r="D226" s="20">
        <v>0.93847222222222226</v>
      </c>
      <c r="E226" s="8">
        <v>44742</v>
      </c>
      <c r="F226" t="s">
        <v>290</v>
      </c>
      <c r="G226" t="s">
        <v>362</v>
      </c>
      <c r="H226" t="s">
        <v>389</v>
      </c>
      <c r="I226" s="4">
        <v>47.393166666666666</v>
      </c>
      <c r="J226" s="4">
        <v>-122.36016666666667</v>
      </c>
      <c r="K226" s="24">
        <v>31</v>
      </c>
      <c r="L226">
        <v>9</v>
      </c>
      <c r="M226" s="25">
        <v>2</v>
      </c>
      <c r="N226">
        <v>20.594000000000001</v>
      </c>
      <c r="O226">
        <v>20.420999999999999</v>
      </c>
      <c r="P226">
        <v>11.233000000000001</v>
      </c>
      <c r="Q226" s="2"/>
      <c r="R226" s="26">
        <v>2</v>
      </c>
      <c r="S226" s="2"/>
      <c r="T226">
        <v>28.658899999999999</v>
      </c>
      <c r="U226" s="4"/>
      <c r="V226" s="25">
        <v>2</v>
      </c>
      <c r="W226" s="2"/>
      <c r="X226">
        <v>21.803899999999999</v>
      </c>
      <c r="Y226" s="2"/>
      <c r="Z226" s="5">
        <v>7.4870000000000001</v>
      </c>
      <c r="AA226" s="2"/>
      <c r="AB226" s="7">
        <f t="shared" si="23"/>
        <v>7.4870000000000001</v>
      </c>
      <c r="AC226" s="3">
        <v>2</v>
      </c>
      <c r="AE226" s="28">
        <v>8.0765898439656088</v>
      </c>
      <c r="AG226" s="26"/>
      <c r="AH226" s="4">
        <f t="shared" si="24"/>
        <v>8.0765898439656088</v>
      </c>
      <c r="AJ226" s="1">
        <v>2</v>
      </c>
      <c r="AK226" s="6"/>
      <c r="AL226">
        <v>8.8490000000000002</v>
      </c>
      <c r="AN226" s="6"/>
      <c r="AP226" s="6"/>
      <c r="AV226" s="1"/>
      <c r="AW226" s="5">
        <v>3.8281000000000001</v>
      </c>
      <c r="AX226" s="28">
        <v>3.3993645958271772</v>
      </c>
      <c r="AZ226" s="28">
        <f t="shared" si="25"/>
        <v>3.3993645958271772</v>
      </c>
      <c r="BA226" s="1">
        <v>2</v>
      </c>
      <c r="BB226" s="28">
        <v>1.8422146855826984</v>
      </c>
      <c r="BD226" s="32">
        <f t="shared" si="26"/>
        <v>1.8422146855826984</v>
      </c>
      <c r="BE226" s="1">
        <v>2</v>
      </c>
      <c r="BF226" s="2"/>
      <c r="BG226" s="2"/>
    </row>
    <row r="227" spans="1:59" x14ac:dyDescent="0.2">
      <c r="A227" s="1">
        <v>226</v>
      </c>
      <c r="B227" t="s">
        <v>62</v>
      </c>
      <c r="C227" t="s">
        <v>258</v>
      </c>
      <c r="D227" s="20">
        <v>0.93914351851851852</v>
      </c>
      <c r="E227" s="8">
        <v>44742</v>
      </c>
      <c r="F227" t="s">
        <v>291</v>
      </c>
      <c r="G227" t="s">
        <v>362</v>
      </c>
      <c r="H227" t="s">
        <v>389</v>
      </c>
      <c r="I227" s="4">
        <v>47.393166666666666</v>
      </c>
      <c r="J227" s="4">
        <v>-122.36016666666667</v>
      </c>
      <c r="K227" s="24">
        <v>31</v>
      </c>
      <c r="L227">
        <v>10</v>
      </c>
      <c r="M227" s="25">
        <v>2</v>
      </c>
      <c r="N227">
        <v>10.319000000000001</v>
      </c>
      <c r="O227">
        <v>10.233000000000001</v>
      </c>
      <c r="P227">
        <v>12.9628</v>
      </c>
      <c r="Q227" s="2"/>
      <c r="R227" s="26">
        <v>2</v>
      </c>
      <c r="S227" s="2"/>
      <c r="T227">
        <v>28.0745</v>
      </c>
      <c r="U227" s="4"/>
      <c r="V227" s="25">
        <v>2</v>
      </c>
      <c r="W227" s="2"/>
      <c r="X227">
        <v>21.041899999999998</v>
      </c>
      <c r="Y227" s="2"/>
      <c r="Z227" s="5">
        <v>11.4625</v>
      </c>
      <c r="AA227" s="2"/>
      <c r="AB227" s="7">
        <f t="shared" si="23"/>
        <v>11.4625</v>
      </c>
      <c r="AC227" s="3">
        <v>2</v>
      </c>
      <c r="AE227" s="28">
        <v>11.870415435987278</v>
      </c>
      <c r="AG227" s="26"/>
      <c r="AH227" s="4">
        <f t="shared" si="24"/>
        <v>11.870415435987278</v>
      </c>
      <c r="AJ227" s="1">
        <v>2</v>
      </c>
      <c r="AK227" s="6"/>
      <c r="AL227">
        <v>9.2189999999999994</v>
      </c>
      <c r="AN227" s="6"/>
      <c r="AP227" s="6"/>
      <c r="AQ227" s="5">
        <v>3.7713301325113378</v>
      </c>
      <c r="AR227" s="5">
        <v>0.38011109693877554</v>
      </c>
      <c r="AS227" s="5">
        <v>0.18329148571428572</v>
      </c>
      <c r="AT227" s="5">
        <v>0.7495449363095239</v>
      </c>
      <c r="AU227" s="5">
        <v>12.603399504464289</v>
      </c>
      <c r="AV227" s="1">
        <v>2</v>
      </c>
      <c r="AW227" s="5">
        <v>8.4162999999999997</v>
      </c>
      <c r="AX227" s="28">
        <v>15.832657021660825</v>
      </c>
      <c r="AZ227" s="28">
        <f t="shared" si="25"/>
        <v>15.832657021660825</v>
      </c>
      <c r="BA227" s="1">
        <v>2</v>
      </c>
      <c r="BB227" s="28">
        <v>2.8872689833744438</v>
      </c>
      <c r="BD227" s="32">
        <f t="shared" si="26"/>
        <v>2.8872689833744438</v>
      </c>
      <c r="BE227" s="1">
        <v>2</v>
      </c>
      <c r="BF227" s="2"/>
      <c r="BG227" s="2"/>
    </row>
    <row r="228" spans="1:59" x14ac:dyDescent="0.2">
      <c r="A228" s="1">
        <v>227</v>
      </c>
      <c r="B228" t="s">
        <v>62</v>
      </c>
      <c r="C228" t="s">
        <v>258</v>
      </c>
      <c r="D228" s="20">
        <v>0.93974537037037031</v>
      </c>
      <c r="E228" s="8">
        <v>44742</v>
      </c>
      <c r="F228" t="s">
        <v>292</v>
      </c>
      <c r="G228" t="s">
        <v>362</v>
      </c>
      <c r="H228" t="s">
        <v>389</v>
      </c>
      <c r="I228" s="4">
        <v>47.393166666666666</v>
      </c>
      <c r="J228" s="4">
        <v>-122.36016666666667</v>
      </c>
      <c r="K228" s="24">
        <v>31</v>
      </c>
      <c r="L228">
        <v>11</v>
      </c>
      <c r="M228" s="25">
        <v>2</v>
      </c>
      <c r="N228">
        <v>5.71</v>
      </c>
      <c r="O228">
        <v>5.6619999999999999</v>
      </c>
      <c r="P228">
        <v>13.4009</v>
      </c>
      <c r="Q228" s="2"/>
      <c r="R228" s="26">
        <v>2</v>
      </c>
      <c r="S228" s="2"/>
      <c r="T228">
        <v>27.936699999999998</v>
      </c>
      <c r="U228" s="4"/>
      <c r="V228" s="25">
        <v>2</v>
      </c>
      <c r="W228" s="2"/>
      <c r="X228">
        <v>20.852599999999999</v>
      </c>
      <c r="Y228" s="2"/>
      <c r="Z228" s="5">
        <v>12.0601</v>
      </c>
      <c r="AA228" s="2"/>
      <c r="AB228" s="7">
        <f t="shared" si="23"/>
        <v>12.0601</v>
      </c>
      <c r="AC228" s="3">
        <v>2</v>
      </c>
      <c r="AE228" s="28">
        <v>13.012699738160652</v>
      </c>
      <c r="AG228" s="26"/>
      <c r="AH228" s="4">
        <f>AE228</f>
        <v>13.012699738160652</v>
      </c>
      <c r="AJ228" s="1">
        <v>2</v>
      </c>
      <c r="AK228" s="6"/>
      <c r="AL228">
        <v>9.282</v>
      </c>
      <c r="AN228" s="6"/>
      <c r="AP228" s="6"/>
      <c r="AV228" s="1"/>
      <c r="AW228" s="5">
        <v>8.3792000000000009</v>
      </c>
      <c r="AX228" s="28">
        <v>14.156258042896738</v>
      </c>
      <c r="AZ228" s="28">
        <f t="shared" si="25"/>
        <v>14.156258042896738</v>
      </c>
      <c r="BA228" s="1">
        <v>2</v>
      </c>
      <c r="BB228" s="28">
        <v>3.39367258682383</v>
      </c>
      <c r="BD228" s="32">
        <f t="shared" si="26"/>
        <v>3.39367258682383</v>
      </c>
      <c r="BE228" s="1">
        <v>2</v>
      </c>
      <c r="BF228" s="2"/>
      <c r="BG228" s="2"/>
    </row>
    <row r="229" spans="1:59" x14ac:dyDescent="0.2">
      <c r="A229" s="1">
        <v>228</v>
      </c>
      <c r="B229" t="s">
        <v>62</v>
      </c>
      <c r="C229" t="s">
        <v>258</v>
      </c>
      <c r="D229" s="20">
        <v>0.94027777777777777</v>
      </c>
      <c r="E229" s="8">
        <v>44742</v>
      </c>
      <c r="F229" t="s">
        <v>293</v>
      </c>
      <c r="G229" t="s">
        <v>362</v>
      </c>
      <c r="H229" t="s">
        <v>389</v>
      </c>
      <c r="I229" s="4">
        <v>47.393166666666666</v>
      </c>
      <c r="J229" s="4">
        <v>-122.36016666666667</v>
      </c>
      <c r="K229" s="24">
        <v>31</v>
      </c>
      <c r="L229">
        <v>12</v>
      </c>
      <c r="M229" s="25">
        <v>2</v>
      </c>
      <c r="N229">
        <v>2.9279999999999999</v>
      </c>
      <c r="O229">
        <v>2.9039999999999999</v>
      </c>
      <c r="P229">
        <v>13.5579</v>
      </c>
      <c r="Q229" s="2"/>
      <c r="R229" s="26">
        <v>2</v>
      </c>
      <c r="S229" s="2"/>
      <c r="T229">
        <v>27.888500000000001</v>
      </c>
      <c r="U229" s="4"/>
      <c r="V229" s="25">
        <v>2</v>
      </c>
      <c r="W229" s="2"/>
      <c r="X229">
        <v>20.7852</v>
      </c>
      <c r="Y229" s="2"/>
      <c r="Z229" s="5">
        <v>12.020099999999999</v>
      </c>
      <c r="AA229" s="2"/>
      <c r="AB229" s="7">
        <f t="shared" si="23"/>
        <v>12.020099999999999</v>
      </c>
      <c r="AC229" s="3">
        <v>2</v>
      </c>
      <c r="AE229" s="28">
        <v>12.581200526786819</v>
      </c>
      <c r="AG229" s="26"/>
      <c r="AH229" s="4">
        <f t="shared" si="24"/>
        <v>12.581200526786819</v>
      </c>
      <c r="AJ229" s="1">
        <v>2</v>
      </c>
      <c r="AK229" s="6"/>
      <c r="AL229">
        <v>9.2949999999999999</v>
      </c>
      <c r="AN229" s="6"/>
      <c r="AP229" s="6"/>
      <c r="AQ229" s="5">
        <v>2.0291253331065762</v>
      </c>
      <c r="AR229" s="5">
        <v>0.2354398326530612</v>
      </c>
      <c r="AS229" s="5">
        <v>0.1124857142857143</v>
      </c>
      <c r="AT229" s="5">
        <v>0.569965619047619</v>
      </c>
      <c r="AU229" s="5">
        <v>9.8210523857142871</v>
      </c>
      <c r="AV229" s="1">
        <v>2</v>
      </c>
      <c r="AW229" s="5">
        <v>5.3807</v>
      </c>
      <c r="AX229" s="28">
        <v>15.320424000371798</v>
      </c>
      <c r="AZ229" s="28">
        <f t="shared" si="25"/>
        <v>15.320424000371798</v>
      </c>
      <c r="BA229" s="1">
        <v>2</v>
      </c>
      <c r="BB229" s="28">
        <v>3.2123027446131176</v>
      </c>
      <c r="BD229" s="32">
        <f t="shared" si="26"/>
        <v>3.2123027446131176</v>
      </c>
      <c r="BE229" s="1">
        <v>2</v>
      </c>
      <c r="BF229" s="2"/>
      <c r="BG229" s="2"/>
    </row>
    <row r="230" spans="1:59" x14ac:dyDescent="0.2">
      <c r="A230" s="1">
        <v>229</v>
      </c>
      <c r="B230" t="s">
        <v>62</v>
      </c>
      <c r="C230" t="s">
        <v>258</v>
      </c>
      <c r="D230" s="20">
        <v>0.98030092592592588</v>
      </c>
      <c r="E230" s="8">
        <v>44742</v>
      </c>
      <c r="F230" t="s">
        <v>294</v>
      </c>
      <c r="G230" t="s">
        <v>363</v>
      </c>
      <c r="H230" t="s">
        <v>390</v>
      </c>
      <c r="I230" s="4">
        <v>47.320833333333333</v>
      </c>
      <c r="J230" s="4">
        <v>-122.50333333333333</v>
      </c>
      <c r="K230" s="24">
        <v>33</v>
      </c>
      <c r="L230">
        <v>1</v>
      </c>
      <c r="M230" s="25">
        <v>2</v>
      </c>
      <c r="N230">
        <v>124.086</v>
      </c>
      <c r="O230">
        <v>123.01600000000001</v>
      </c>
      <c r="P230">
        <v>9.5928000000000004</v>
      </c>
      <c r="Q230" s="2"/>
      <c r="R230" s="26">
        <v>2</v>
      </c>
      <c r="S230" s="2"/>
      <c r="T230">
        <v>29.749300000000002</v>
      </c>
      <c r="U230" s="4"/>
      <c r="V230" s="25">
        <v>2</v>
      </c>
      <c r="W230" s="2"/>
      <c r="X230">
        <v>22.921600000000002</v>
      </c>
      <c r="Y230" s="2"/>
      <c r="Z230" s="5">
        <v>5.8705999999999996</v>
      </c>
      <c r="AA230" s="2"/>
      <c r="AB230" s="7">
        <f t="shared" si="23"/>
        <v>5.8705999999999996</v>
      </c>
      <c r="AC230" s="3">
        <v>2</v>
      </c>
      <c r="AE230" s="28">
        <v>6.4788834595473439</v>
      </c>
      <c r="AG230" s="26"/>
      <c r="AH230" s="4">
        <f t="shared" si="24"/>
        <v>6.4788834595473439</v>
      </c>
      <c r="AJ230" s="1">
        <v>2</v>
      </c>
      <c r="AK230" s="6"/>
      <c r="AL230">
        <v>8.6509999999999998</v>
      </c>
      <c r="AN230" s="6"/>
      <c r="AP230" s="6"/>
      <c r="AQ230" s="5">
        <v>24.947338521967122</v>
      </c>
      <c r="AR230" s="5">
        <v>7.555747244897959E-2</v>
      </c>
      <c r="AS230" s="5">
        <v>-4.827142857142851E-3</v>
      </c>
      <c r="AT230" s="5">
        <v>2.1341572958333335</v>
      </c>
      <c r="AU230" s="5">
        <v>36.237599190178578</v>
      </c>
      <c r="AV230" s="1">
        <v>2</v>
      </c>
      <c r="AW230" s="5">
        <v>0.03</v>
      </c>
      <c r="AZ230" s="28"/>
      <c r="BD230" s="32"/>
      <c r="BF230" s="2"/>
      <c r="BG230" s="2"/>
    </row>
    <row r="231" spans="1:59" x14ac:dyDescent="0.2">
      <c r="A231" s="1">
        <v>230</v>
      </c>
      <c r="B231" t="s">
        <v>62</v>
      </c>
      <c r="C231" t="s">
        <v>258</v>
      </c>
      <c r="D231" s="20">
        <v>0.98040509259259256</v>
      </c>
      <c r="E231" s="8">
        <v>44742</v>
      </c>
      <c r="F231" t="s">
        <v>295</v>
      </c>
      <c r="G231" t="s">
        <v>363</v>
      </c>
      <c r="H231" t="s">
        <v>390</v>
      </c>
      <c r="I231" s="4">
        <v>47.320833333333333</v>
      </c>
      <c r="J231" s="4">
        <v>-122.50333333333333</v>
      </c>
      <c r="K231" s="24">
        <v>33</v>
      </c>
      <c r="L231">
        <v>2</v>
      </c>
      <c r="M231" s="25">
        <v>2</v>
      </c>
      <c r="N231">
        <v>124.151</v>
      </c>
      <c r="O231">
        <v>123.08</v>
      </c>
      <c r="P231">
        <v>9.5938999999999997</v>
      </c>
      <c r="Q231" s="2"/>
      <c r="R231" s="26">
        <v>2</v>
      </c>
      <c r="S231" s="2"/>
      <c r="T231">
        <v>29.749300000000002</v>
      </c>
      <c r="U231" s="4"/>
      <c r="V231" s="25">
        <v>2</v>
      </c>
      <c r="W231" s="2"/>
      <c r="X231">
        <v>22.921299999999999</v>
      </c>
      <c r="Y231" s="2"/>
      <c r="Z231" s="5">
        <v>5.8720999999999997</v>
      </c>
      <c r="AA231" s="2"/>
      <c r="AB231" s="7">
        <f t="shared" si="23"/>
        <v>5.8720999999999997</v>
      </c>
      <c r="AC231" s="3">
        <v>2</v>
      </c>
      <c r="AE231" s="28">
        <v>6.4378090935516603</v>
      </c>
      <c r="AG231" s="26"/>
      <c r="AH231" s="4">
        <f t="shared" si="24"/>
        <v>6.4378090935516603</v>
      </c>
      <c r="AJ231" s="1">
        <v>2</v>
      </c>
      <c r="AK231" s="6"/>
      <c r="AL231">
        <v>8.6519999999999992</v>
      </c>
      <c r="AN231" s="6"/>
      <c r="AP231" s="6"/>
      <c r="AV231" s="1"/>
      <c r="AW231" s="5">
        <v>4.0800000000000003E-2</v>
      </c>
      <c r="AZ231" s="28"/>
      <c r="BD231" s="32"/>
      <c r="BF231" s="2"/>
      <c r="BG231" s="2"/>
    </row>
    <row r="232" spans="1:59" x14ac:dyDescent="0.2">
      <c r="A232" s="1">
        <v>231</v>
      </c>
      <c r="B232" t="s">
        <v>62</v>
      </c>
      <c r="C232" t="s">
        <v>258</v>
      </c>
      <c r="D232" s="20">
        <v>0.98138888888888898</v>
      </c>
      <c r="E232" s="8">
        <v>44742</v>
      </c>
      <c r="F232" t="s">
        <v>296</v>
      </c>
      <c r="G232" t="s">
        <v>363</v>
      </c>
      <c r="H232" t="s">
        <v>390</v>
      </c>
      <c r="I232" s="4">
        <v>47.320833333333333</v>
      </c>
      <c r="J232" s="4">
        <v>-122.50333333333333</v>
      </c>
      <c r="K232" s="24">
        <v>33</v>
      </c>
      <c r="L232">
        <v>3</v>
      </c>
      <c r="M232" s="25">
        <v>2</v>
      </c>
      <c r="N232">
        <v>101.41</v>
      </c>
      <c r="O232">
        <v>100.541</v>
      </c>
      <c r="P232">
        <v>9.6265000000000001</v>
      </c>
      <c r="Q232" s="2"/>
      <c r="R232" s="26">
        <v>2</v>
      </c>
      <c r="S232" s="2"/>
      <c r="T232">
        <v>29.7044</v>
      </c>
      <c r="U232" s="4"/>
      <c r="V232" s="25">
        <v>2</v>
      </c>
      <c r="W232" s="2"/>
      <c r="X232">
        <v>22.8809</v>
      </c>
      <c r="Y232" s="2"/>
      <c r="Z232" s="5">
        <v>5.9721000000000002</v>
      </c>
      <c r="AA232" s="2"/>
      <c r="AB232" s="7">
        <f t="shared" si="23"/>
        <v>5.9721000000000002</v>
      </c>
      <c r="AC232" s="3">
        <v>2</v>
      </c>
      <c r="AE232" s="28">
        <v>6.5445042012793824</v>
      </c>
      <c r="AG232" s="26"/>
      <c r="AH232" s="4">
        <f t="shared" si="24"/>
        <v>6.5445042012793824</v>
      </c>
      <c r="AJ232" s="1">
        <v>2</v>
      </c>
      <c r="AK232" s="6"/>
      <c r="AL232">
        <v>8.6630000000000003</v>
      </c>
      <c r="AN232" s="6"/>
      <c r="AP232" s="6"/>
      <c r="AV232" s="1"/>
      <c r="AW232" s="5">
        <v>1.2699999999999999E-2</v>
      </c>
      <c r="AZ232" s="28"/>
      <c r="BD232" s="32"/>
      <c r="BF232" s="2"/>
      <c r="BG232" s="2"/>
    </row>
    <row r="233" spans="1:59" x14ac:dyDescent="0.2">
      <c r="A233" s="1">
        <v>232</v>
      </c>
      <c r="B233" t="s">
        <v>62</v>
      </c>
      <c r="C233" t="s">
        <v>258</v>
      </c>
      <c r="D233" s="20">
        <v>0.98229166666666667</v>
      </c>
      <c r="E233" s="8">
        <v>44742</v>
      </c>
      <c r="F233" t="s">
        <v>297</v>
      </c>
      <c r="G233" t="s">
        <v>363</v>
      </c>
      <c r="H233" t="s">
        <v>390</v>
      </c>
      <c r="I233" s="4">
        <v>47.320833333333333</v>
      </c>
      <c r="J233" s="4">
        <v>-122.50333333333333</v>
      </c>
      <c r="K233" s="24">
        <v>33</v>
      </c>
      <c r="L233">
        <v>4</v>
      </c>
      <c r="M233" s="25">
        <v>2</v>
      </c>
      <c r="N233">
        <v>75.906000000000006</v>
      </c>
      <c r="O233">
        <v>75.260000000000005</v>
      </c>
      <c r="P233">
        <v>9.7586999999999993</v>
      </c>
      <c r="Q233" s="2"/>
      <c r="R233" s="26">
        <v>2</v>
      </c>
      <c r="S233" s="2"/>
      <c r="T233">
        <v>29.6478</v>
      </c>
      <c r="U233" s="4"/>
      <c r="V233" s="25">
        <v>2</v>
      </c>
      <c r="W233" s="2"/>
      <c r="X233">
        <v>22.8157</v>
      </c>
      <c r="Y233" s="2"/>
      <c r="Z233" s="5">
        <v>6.0538999999999996</v>
      </c>
      <c r="AA233" s="2"/>
      <c r="AB233" s="7">
        <f t="shared" si="23"/>
        <v>6.0538999999999996</v>
      </c>
      <c r="AC233" s="3">
        <v>2</v>
      </c>
      <c r="AE233" s="28">
        <v>6.6760811983098671</v>
      </c>
      <c r="AG233" s="26"/>
      <c r="AH233" s="4">
        <f t="shared" si="24"/>
        <v>6.6760811983098671</v>
      </c>
      <c r="AJ233" s="1">
        <v>2</v>
      </c>
      <c r="AK233" s="6"/>
      <c r="AL233">
        <v>8.6829999999999998</v>
      </c>
      <c r="AN233" s="6"/>
      <c r="AP233" s="6"/>
      <c r="AQ233" s="5">
        <v>24.077787891836739</v>
      </c>
      <c r="AR233" s="5">
        <v>0.12942780408163268</v>
      </c>
      <c r="AS233" s="5">
        <v>-4.2089142857142763E-3</v>
      </c>
      <c r="AT233" s="5">
        <v>2.0448086571428576</v>
      </c>
      <c r="AU233" s="5">
        <v>33.169289285714292</v>
      </c>
      <c r="AV233" s="1">
        <v>2</v>
      </c>
      <c r="AW233" s="5">
        <v>-5.0000000000000001E-4</v>
      </c>
      <c r="AZ233" s="28"/>
      <c r="BD233" s="32"/>
      <c r="BF233" s="2"/>
      <c r="BG233" s="2"/>
    </row>
    <row r="234" spans="1:59" x14ac:dyDescent="0.2">
      <c r="A234" s="1">
        <v>233</v>
      </c>
      <c r="B234" t="s">
        <v>62</v>
      </c>
      <c r="C234" t="s">
        <v>258</v>
      </c>
      <c r="D234" s="20">
        <v>0.98307870370370365</v>
      </c>
      <c r="E234" s="8">
        <v>44742</v>
      </c>
      <c r="F234" t="s">
        <v>298</v>
      </c>
      <c r="G234" t="s">
        <v>363</v>
      </c>
      <c r="H234" t="s">
        <v>390</v>
      </c>
      <c r="I234" s="4">
        <v>47.320833333333333</v>
      </c>
      <c r="J234" s="4">
        <v>-122.50333333333333</v>
      </c>
      <c r="K234" s="24">
        <v>33</v>
      </c>
      <c r="L234">
        <v>5</v>
      </c>
      <c r="M234" s="25">
        <v>2</v>
      </c>
      <c r="N234">
        <v>50.9</v>
      </c>
      <c r="O234">
        <v>50.47</v>
      </c>
      <c r="P234">
        <v>10.1424</v>
      </c>
      <c r="Q234" s="2"/>
      <c r="R234" s="26">
        <v>2</v>
      </c>
      <c r="S234" s="2"/>
      <c r="T234">
        <v>29.232299999999999</v>
      </c>
      <c r="U234" s="4"/>
      <c r="V234" s="25">
        <v>2</v>
      </c>
      <c r="W234" s="2"/>
      <c r="X234">
        <v>22.430599999999998</v>
      </c>
      <c r="Y234" s="2"/>
      <c r="Z234" s="5">
        <v>6.5867000000000004</v>
      </c>
      <c r="AA234" s="2"/>
      <c r="AB234" s="7">
        <f t="shared" si="23"/>
        <v>6.5867000000000004</v>
      </c>
      <c r="AC234" s="3">
        <v>2</v>
      </c>
      <c r="AE234" s="28">
        <v>7.2667159349431678</v>
      </c>
      <c r="AG234" s="26"/>
      <c r="AH234" s="4">
        <f t="shared" si="24"/>
        <v>7.2667159349431678</v>
      </c>
      <c r="AJ234" s="1">
        <v>2</v>
      </c>
      <c r="AK234" s="6"/>
      <c r="AL234">
        <v>8.7279999999999998</v>
      </c>
      <c r="AN234" s="6"/>
      <c r="AP234" s="6"/>
      <c r="AV234" s="1"/>
      <c r="AW234" s="5">
        <v>8.5000000000000006E-2</v>
      </c>
      <c r="AZ234" s="28"/>
      <c r="BD234" s="32"/>
      <c r="BF234" s="2"/>
      <c r="BG234" s="2"/>
    </row>
    <row r="235" spans="1:59" x14ac:dyDescent="0.2">
      <c r="A235" s="1">
        <v>234</v>
      </c>
      <c r="B235" t="s">
        <v>62</v>
      </c>
      <c r="C235" t="s">
        <v>258</v>
      </c>
      <c r="D235" s="20">
        <v>0.98314814814814822</v>
      </c>
      <c r="E235" s="8">
        <v>44742</v>
      </c>
      <c r="F235" t="s">
        <v>299</v>
      </c>
      <c r="G235" t="s">
        <v>363</v>
      </c>
      <c r="H235" t="s">
        <v>390</v>
      </c>
      <c r="I235" s="4">
        <v>47.320833333333333</v>
      </c>
      <c r="J235" s="4">
        <v>-122.50333333333333</v>
      </c>
      <c r="K235" s="24">
        <v>33</v>
      </c>
      <c r="L235">
        <v>6</v>
      </c>
      <c r="M235" s="25">
        <v>2</v>
      </c>
      <c r="N235">
        <v>50.883000000000003</v>
      </c>
      <c r="O235">
        <v>50.454000000000001</v>
      </c>
      <c r="P235">
        <v>10.122</v>
      </c>
      <c r="Q235" s="2"/>
      <c r="R235" s="26">
        <v>2</v>
      </c>
      <c r="S235" s="2"/>
      <c r="T235">
        <v>29.2468</v>
      </c>
      <c r="U235" s="4"/>
      <c r="V235" s="25">
        <v>2</v>
      </c>
      <c r="W235" s="2"/>
      <c r="X235">
        <v>22.4452</v>
      </c>
      <c r="Y235" s="2"/>
      <c r="Z235" s="5">
        <v>6.5583</v>
      </c>
      <c r="AA235" s="2"/>
      <c r="AB235" s="7">
        <f t="shared" si="23"/>
        <v>6.5583</v>
      </c>
      <c r="AC235" s="3">
        <v>2</v>
      </c>
      <c r="AG235" s="26"/>
      <c r="AJ235" s="1"/>
      <c r="AK235" s="6"/>
      <c r="AL235">
        <v>8.7279999999999998</v>
      </c>
      <c r="AN235" s="6"/>
      <c r="AP235" s="6"/>
      <c r="AV235" s="1"/>
      <c r="AW235" s="5">
        <v>6.4699999999999994E-2</v>
      </c>
      <c r="AX235" s="28">
        <v>0.47497971064982469</v>
      </c>
      <c r="AY235" s="28"/>
      <c r="AZ235" s="28">
        <f t="shared" si="25"/>
        <v>0.47497971064982469</v>
      </c>
      <c r="BA235" s="1">
        <v>2</v>
      </c>
      <c r="BB235" s="28">
        <v>0.68565570166236223</v>
      </c>
      <c r="BD235" s="32">
        <f t="shared" si="26"/>
        <v>0.68565570166236223</v>
      </c>
      <c r="BE235" s="1">
        <v>2</v>
      </c>
      <c r="BF235" s="2"/>
      <c r="BG235" s="2"/>
    </row>
    <row r="236" spans="1:59" x14ac:dyDescent="0.2">
      <c r="A236" s="1">
        <v>235</v>
      </c>
      <c r="B236" t="s">
        <v>62</v>
      </c>
      <c r="C236" t="s">
        <v>258</v>
      </c>
      <c r="D236" s="20">
        <v>0.98396990740740742</v>
      </c>
      <c r="E236" s="8">
        <v>44742</v>
      </c>
      <c r="F236" t="s">
        <v>300</v>
      </c>
      <c r="G236" t="s">
        <v>363</v>
      </c>
      <c r="H236" t="s">
        <v>390</v>
      </c>
      <c r="I236" s="4">
        <v>47.320833333333333</v>
      </c>
      <c r="J236" s="4">
        <v>-122.50333333333333</v>
      </c>
      <c r="K236" s="24">
        <v>33</v>
      </c>
      <c r="L236">
        <v>7</v>
      </c>
      <c r="M236" s="25">
        <v>2</v>
      </c>
      <c r="N236">
        <v>30.605</v>
      </c>
      <c r="O236">
        <v>30.347999999999999</v>
      </c>
      <c r="P236">
        <v>10.4261</v>
      </c>
      <c r="Q236" s="2"/>
      <c r="R236" s="26">
        <v>2</v>
      </c>
      <c r="S236" s="2"/>
      <c r="T236">
        <v>29.096299999999999</v>
      </c>
      <c r="U236" s="4"/>
      <c r="V236" s="25">
        <v>2</v>
      </c>
      <c r="W236" s="2"/>
      <c r="X236">
        <v>22.278600000000001</v>
      </c>
      <c r="Y236" s="2"/>
      <c r="Z236" s="5">
        <v>6.8148999999999997</v>
      </c>
      <c r="AA236" s="2"/>
      <c r="AB236" s="7">
        <f t="shared" si="23"/>
        <v>6.8148999999999997</v>
      </c>
      <c r="AC236" s="3">
        <v>2</v>
      </c>
      <c r="AE236" s="28">
        <v>7.4642466359093111</v>
      </c>
      <c r="AG236" s="26"/>
      <c r="AH236" s="4">
        <f>AE236</f>
        <v>7.4642466359093111</v>
      </c>
      <c r="AJ236" s="1">
        <v>2</v>
      </c>
      <c r="AK236" s="6"/>
      <c r="AL236">
        <v>8.7560000000000002</v>
      </c>
      <c r="AN236" s="6"/>
      <c r="AP236" s="6"/>
      <c r="AV236" s="1"/>
      <c r="AW236" s="5">
        <v>0.68899999999999995</v>
      </c>
      <c r="AX236" s="28">
        <v>1.3690591659906708</v>
      </c>
      <c r="AY236" s="28"/>
      <c r="AZ236" s="28">
        <f t="shared" si="25"/>
        <v>1.3690591659906708</v>
      </c>
      <c r="BA236" s="1">
        <v>2</v>
      </c>
      <c r="BB236" s="28">
        <v>0.55909321252796207</v>
      </c>
      <c r="BD236" s="32">
        <f>AVERAGE(BB236:BC236)</f>
        <v>0.55909321252796207</v>
      </c>
      <c r="BE236" s="1">
        <v>2</v>
      </c>
      <c r="BF236" s="2"/>
      <c r="BG236" s="2"/>
    </row>
    <row r="237" spans="1:59" x14ac:dyDescent="0.2">
      <c r="A237" s="1">
        <v>236</v>
      </c>
      <c r="B237" t="s">
        <v>62</v>
      </c>
      <c r="C237" t="s">
        <v>258</v>
      </c>
      <c r="D237" s="20">
        <v>0.98472222222222217</v>
      </c>
      <c r="E237" s="8">
        <v>44742</v>
      </c>
      <c r="F237" t="s">
        <v>301</v>
      </c>
      <c r="G237" t="s">
        <v>363</v>
      </c>
      <c r="H237" t="s">
        <v>390</v>
      </c>
      <c r="I237" s="4">
        <v>47.320833333333333</v>
      </c>
      <c r="J237" s="4">
        <v>-122.50333333333333</v>
      </c>
      <c r="K237" s="24">
        <v>33</v>
      </c>
      <c r="L237">
        <v>8</v>
      </c>
      <c r="M237" s="25">
        <v>2</v>
      </c>
      <c r="N237">
        <v>21.007999999999999</v>
      </c>
      <c r="O237">
        <v>20.832000000000001</v>
      </c>
      <c r="P237">
        <v>10.817500000000001</v>
      </c>
      <c r="Q237" s="2"/>
      <c r="R237" s="26">
        <v>2</v>
      </c>
      <c r="S237" s="2"/>
      <c r="T237">
        <v>28.954899999999999</v>
      </c>
      <c r="U237" s="4"/>
      <c r="V237" s="25">
        <v>2</v>
      </c>
      <c r="W237" s="2"/>
      <c r="X237">
        <v>22.103899999999999</v>
      </c>
      <c r="Y237" s="2"/>
      <c r="Z237" s="5">
        <v>7.1111000000000004</v>
      </c>
      <c r="AA237" s="2"/>
      <c r="AB237" s="7">
        <f t="shared" si="23"/>
        <v>7.1111000000000004</v>
      </c>
      <c r="AC237" s="3">
        <v>2</v>
      </c>
      <c r="AE237" s="28">
        <v>7.7334827302356706</v>
      </c>
      <c r="AG237" s="26"/>
      <c r="AH237" s="4">
        <f t="shared" ref="AH237:AH240" si="27">AE237</f>
        <v>7.7334827302356706</v>
      </c>
      <c r="AJ237" s="1">
        <v>2</v>
      </c>
      <c r="AK237" s="6"/>
      <c r="AL237">
        <v>8.7989999999999995</v>
      </c>
      <c r="AN237" s="6"/>
      <c r="AP237" s="6"/>
      <c r="AQ237" s="5">
        <v>19.210917468225627</v>
      </c>
      <c r="AR237" s="5">
        <v>0.53118554693877551</v>
      </c>
      <c r="AS237" s="5">
        <v>0.39095251428571431</v>
      </c>
      <c r="AT237" s="5">
        <v>1.7705568148809525</v>
      </c>
      <c r="AU237" s="5">
        <v>30.387977579464287</v>
      </c>
      <c r="AV237" s="1">
        <v>2</v>
      </c>
      <c r="AW237" s="5">
        <v>1.7278</v>
      </c>
      <c r="AX237" s="28">
        <v>2.4074952000584258</v>
      </c>
      <c r="AY237" s="28"/>
      <c r="AZ237" s="28">
        <f t="shared" si="25"/>
        <v>2.4074952000584258</v>
      </c>
      <c r="BA237" s="1">
        <v>2</v>
      </c>
      <c r="BB237" s="28">
        <v>0.97613142535169983</v>
      </c>
      <c r="BD237" s="32">
        <f t="shared" ref="BD237:BD261" si="28">AVERAGE(BB237:BC237)</f>
        <v>0.97613142535169983</v>
      </c>
      <c r="BE237" s="1">
        <v>2</v>
      </c>
      <c r="BF237" s="2"/>
      <c r="BG237" s="2"/>
    </row>
    <row r="238" spans="1:59" x14ac:dyDescent="0.2">
      <c r="A238" s="1">
        <v>237</v>
      </c>
      <c r="B238" t="s">
        <v>62</v>
      </c>
      <c r="C238" t="s">
        <v>258</v>
      </c>
      <c r="D238" s="20">
        <v>0.98533564814814811</v>
      </c>
      <c r="E238" s="8">
        <v>44742</v>
      </c>
      <c r="F238" t="s">
        <v>302</v>
      </c>
      <c r="G238" t="s">
        <v>363</v>
      </c>
      <c r="H238" t="s">
        <v>390</v>
      </c>
      <c r="I238" s="4">
        <v>47.320833333333333</v>
      </c>
      <c r="J238" s="4">
        <v>-122.50333333333333</v>
      </c>
      <c r="K238" s="24">
        <v>33</v>
      </c>
      <c r="L238">
        <v>9</v>
      </c>
      <c r="M238" s="25">
        <v>2</v>
      </c>
      <c r="N238">
        <v>10.308999999999999</v>
      </c>
      <c r="O238">
        <v>10.223000000000001</v>
      </c>
      <c r="P238">
        <v>11.4587</v>
      </c>
      <c r="Q238" s="2"/>
      <c r="R238" s="26">
        <v>2</v>
      </c>
      <c r="S238" s="2"/>
      <c r="T238">
        <v>28.606999999999999</v>
      </c>
      <c r="U238" s="4"/>
      <c r="V238" s="25">
        <v>2</v>
      </c>
      <c r="W238" s="2"/>
      <c r="X238">
        <v>21.724699999999999</v>
      </c>
      <c r="Y238" s="2"/>
      <c r="Z238" s="5">
        <v>7.9071999999999996</v>
      </c>
      <c r="AA238" s="2"/>
      <c r="AB238" s="7">
        <f t="shared" si="23"/>
        <v>7.9071999999999996</v>
      </c>
      <c r="AC238" s="3">
        <v>2</v>
      </c>
      <c r="AE238" s="28">
        <v>8.6813638896404566</v>
      </c>
      <c r="AG238" s="26"/>
      <c r="AH238" s="4">
        <f t="shared" si="27"/>
        <v>8.6813638896404566</v>
      </c>
      <c r="AJ238" s="1">
        <v>2</v>
      </c>
      <c r="AK238" s="6"/>
      <c r="AL238">
        <v>8.89</v>
      </c>
      <c r="AN238" s="6"/>
      <c r="AP238" s="6"/>
      <c r="AV238" s="1"/>
      <c r="AW238" s="5">
        <v>4.2163000000000004</v>
      </c>
      <c r="AX238" s="28">
        <v>7.8697618725314102</v>
      </c>
      <c r="AY238" s="28"/>
      <c r="AZ238" s="28">
        <f t="shared" si="25"/>
        <v>7.8697618725314102</v>
      </c>
      <c r="BA238" s="1">
        <v>2</v>
      </c>
      <c r="BB238" s="28">
        <v>1.3498016849484613</v>
      </c>
      <c r="BD238" s="32">
        <f t="shared" si="28"/>
        <v>1.3498016849484613</v>
      </c>
      <c r="BE238" s="1">
        <v>2</v>
      </c>
      <c r="BF238" s="2"/>
      <c r="BG238" s="2"/>
    </row>
    <row r="239" spans="1:59" x14ac:dyDescent="0.2">
      <c r="A239" s="1">
        <v>238</v>
      </c>
      <c r="B239" t="s">
        <v>62</v>
      </c>
      <c r="C239" t="s">
        <v>258</v>
      </c>
      <c r="D239" s="20">
        <v>0.98592592592592598</v>
      </c>
      <c r="E239" s="8">
        <v>44742</v>
      </c>
      <c r="F239" t="s">
        <v>303</v>
      </c>
      <c r="G239" t="s">
        <v>363</v>
      </c>
      <c r="H239" t="s">
        <v>390</v>
      </c>
      <c r="I239" s="4">
        <v>47.320833333333333</v>
      </c>
      <c r="J239" s="4">
        <v>-122.50333333333333</v>
      </c>
      <c r="K239" s="24">
        <v>33</v>
      </c>
      <c r="L239">
        <v>10</v>
      </c>
      <c r="M239" s="25">
        <v>2</v>
      </c>
      <c r="N239">
        <v>5.4459999999999997</v>
      </c>
      <c r="O239">
        <v>5.4009999999999998</v>
      </c>
      <c r="P239">
        <v>13.2659</v>
      </c>
      <c r="Q239" s="2"/>
      <c r="R239" s="26">
        <v>2</v>
      </c>
      <c r="S239" s="2"/>
      <c r="T239">
        <v>27.566199999999998</v>
      </c>
      <c r="U239" s="4"/>
      <c r="V239" s="25">
        <v>2</v>
      </c>
      <c r="W239" s="2"/>
      <c r="X239">
        <v>20.592300000000002</v>
      </c>
      <c r="Y239" s="2"/>
      <c r="Z239" s="5">
        <v>12.131600000000001</v>
      </c>
      <c r="AA239" s="2"/>
      <c r="AB239" s="7">
        <f t="shared" si="23"/>
        <v>12.131600000000001</v>
      </c>
      <c r="AC239" s="3">
        <v>2</v>
      </c>
      <c r="AE239" s="28">
        <v>12.295011919810316</v>
      </c>
      <c r="AG239" s="26"/>
      <c r="AH239" s="4">
        <f t="shared" si="27"/>
        <v>12.295011919810316</v>
      </c>
      <c r="AJ239" s="1">
        <v>2</v>
      </c>
      <c r="AK239" s="6"/>
      <c r="AL239">
        <v>9.2859999999999996</v>
      </c>
      <c r="AN239" s="6"/>
      <c r="AP239" s="6"/>
      <c r="AV239" s="1"/>
      <c r="AW239" s="5">
        <v>12.328099999999999</v>
      </c>
      <c r="AX239" s="28">
        <v>25.565084426152335</v>
      </c>
      <c r="AY239" s="28"/>
      <c r="AZ239" s="28"/>
      <c r="BA239" s="1">
        <v>4</v>
      </c>
      <c r="BB239" s="28">
        <v>-15.362724753408109</v>
      </c>
      <c r="BD239" s="32"/>
      <c r="BE239" s="1">
        <v>4</v>
      </c>
      <c r="BF239" s="2"/>
      <c r="BG239" s="2"/>
    </row>
    <row r="240" spans="1:59" x14ac:dyDescent="0.2">
      <c r="A240" s="1">
        <v>239</v>
      </c>
      <c r="B240" t="s">
        <v>62</v>
      </c>
      <c r="C240" t="s">
        <v>258</v>
      </c>
      <c r="D240" s="20">
        <v>0.98644675925925929</v>
      </c>
      <c r="E240" s="8">
        <v>44742</v>
      </c>
      <c r="F240" t="s">
        <v>304</v>
      </c>
      <c r="G240" t="s">
        <v>363</v>
      </c>
      <c r="H240" t="s">
        <v>390</v>
      </c>
      <c r="I240" s="4">
        <v>47.320833333333333</v>
      </c>
      <c r="J240" s="4">
        <v>-122.50333333333333</v>
      </c>
      <c r="K240" s="24">
        <v>33</v>
      </c>
      <c r="L240">
        <v>11</v>
      </c>
      <c r="M240" s="25">
        <v>2</v>
      </c>
      <c r="N240">
        <v>2.8109999999999999</v>
      </c>
      <c r="O240">
        <v>2.7879999999999998</v>
      </c>
      <c r="P240">
        <v>13.408300000000001</v>
      </c>
      <c r="Q240" s="2"/>
      <c r="R240" s="26">
        <v>2</v>
      </c>
      <c r="S240" s="2"/>
      <c r="T240">
        <v>27.406600000000001</v>
      </c>
      <c r="U240" s="4"/>
      <c r="V240" s="25">
        <v>2</v>
      </c>
      <c r="W240" s="2"/>
      <c r="X240">
        <v>20.442</v>
      </c>
      <c r="Y240" s="2"/>
      <c r="Z240" s="5">
        <v>12.3004</v>
      </c>
      <c r="AA240" s="2"/>
      <c r="AB240" s="7">
        <f t="shared" si="23"/>
        <v>12.3004</v>
      </c>
      <c r="AC240" s="3">
        <v>2</v>
      </c>
      <c r="AE240" s="28">
        <v>13.381308900022786</v>
      </c>
      <c r="AG240" s="26"/>
      <c r="AH240" s="4">
        <f t="shared" si="27"/>
        <v>13.381308900022786</v>
      </c>
      <c r="AJ240" s="1">
        <v>2</v>
      </c>
      <c r="AK240" s="6"/>
      <c r="AL240">
        <v>9.3059999999999992</v>
      </c>
      <c r="AN240" s="6"/>
      <c r="AP240" s="6"/>
      <c r="AQ240" s="5">
        <v>0.80128009637188202</v>
      </c>
      <c r="AR240" s="5">
        <v>0.16889040816326534</v>
      </c>
      <c r="AS240" s="5">
        <v>5.2827542857142876E-2</v>
      </c>
      <c r="AT240" s="5">
        <v>0.49685826904761904</v>
      </c>
      <c r="AU240" s="5">
        <v>13.204794746428574</v>
      </c>
      <c r="AV240" s="1">
        <v>2</v>
      </c>
      <c r="AW240" s="5">
        <v>11.566800000000001</v>
      </c>
      <c r="AX240" s="28">
        <v>11.149577207852785</v>
      </c>
      <c r="AY240" s="28"/>
      <c r="AZ240" s="28"/>
      <c r="BA240" s="1">
        <v>4</v>
      </c>
      <c r="BB240" s="28">
        <v>-4.4073405854210828</v>
      </c>
      <c r="BD240" s="32"/>
      <c r="BE240" s="1">
        <v>4</v>
      </c>
      <c r="BF240" s="2"/>
      <c r="BG240" s="2"/>
    </row>
    <row r="241" spans="1:59" x14ac:dyDescent="0.2">
      <c r="A241" s="1">
        <v>240</v>
      </c>
      <c r="B241" t="s">
        <v>62</v>
      </c>
      <c r="C241" t="s">
        <v>258</v>
      </c>
      <c r="D241" s="20">
        <v>0.98649305555555555</v>
      </c>
      <c r="E241" s="8">
        <v>44742</v>
      </c>
      <c r="F241" t="s">
        <v>305</v>
      </c>
      <c r="G241" t="s">
        <v>363</v>
      </c>
      <c r="H241" t="s">
        <v>390</v>
      </c>
      <c r="I241" s="4">
        <v>47.320833333333333</v>
      </c>
      <c r="J241" s="4">
        <v>-122.50333333333333</v>
      </c>
      <c r="K241" s="24">
        <v>33</v>
      </c>
      <c r="L241">
        <v>12</v>
      </c>
      <c r="M241" s="25">
        <v>2</v>
      </c>
      <c r="N241">
        <v>2.8220000000000001</v>
      </c>
      <c r="O241">
        <v>2.798</v>
      </c>
      <c r="P241">
        <v>13.4053</v>
      </c>
      <c r="Q241" s="2"/>
      <c r="R241" s="26">
        <v>2</v>
      </c>
      <c r="S241" s="2"/>
      <c r="T241">
        <v>27.421099999999999</v>
      </c>
      <c r="U241" s="4"/>
      <c r="V241" s="25">
        <v>2</v>
      </c>
      <c r="W241" s="2"/>
      <c r="X241">
        <v>20.453800000000001</v>
      </c>
      <c r="Y241" s="2"/>
      <c r="Z241" s="5">
        <v>12.2936</v>
      </c>
      <c r="AA241" s="2"/>
      <c r="AB241" s="7">
        <f t="shared" si="23"/>
        <v>12.2936</v>
      </c>
      <c r="AC241" s="3">
        <v>2</v>
      </c>
      <c r="AG241" s="26"/>
      <c r="AJ241" s="1"/>
      <c r="AK241" s="6"/>
      <c r="AL241">
        <v>9.3079999999999998</v>
      </c>
      <c r="AN241" s="6"/>
      <c r="AP241" s="6"/>
      <c r="AV241" s="1"/>
      <c r="AW241" s="5">
        <v>11.7456</v>
      </c>
      <c r="AZ241" s="28"/>
      <c r="BD241" s="32"/>
      <c r="BF241" s="2"/>
      <c r="BG241" s="2"/>
    </row>
    <row r="242" spans="1:59" x14ac:dyDescent="0.2">
      <c r="A242" s="1">
        <v>241</v>
      </c>
      <c r="B242" t="s">
        <v>62</v>
      </c>
      <c r="C242" t="s">
        <v>306</v>
      </c>
      <c r="D242" s="20">
        <v>0.62881944444444449</v>
      </c>
      <c r="E242" s="8">
        <v>44743</v>
      </c>
      <c r="F242" t="s">
        <v>307</v>
      </c>
      <c r="G242" t="s">
        <v>364</v>
      </c>
      <c r="H242" t="s">
        <v>391</v>
      </c>
      <c r="I242" s="4">
        <v>47.181666666666665</v>
      </c>
      <c r="J242" s="4">
        <v>-122.63333333333334</v>
      </c>
      <c r="K242" s="24">
        <v>35</v>
      </c>
      <c r="L242">
        <v>1</v>
      </c>
      <c r="M242" s="25">
        <v>2</v>
      </c>
      <c r="N242">
        <v>160.364</v>
      </c>
      <c r="O242">
        <v>158.96799999999999</v>
      </c>
      <c r="P242">
        <v>10.9541</v>
      </c>
      <c r="Q242" s="2"/>
      <c r="R242" s="26">
        <v>2</v>
      </c>
      <c r="S242" s="2"/>
      <c r="T242">
        <v>29.016200000000001</v>
      </c>
      <c r="U242" s="4"/>
      <c r="V242" s="25">
        <v>2</v>
      </c>
      <c r="W242" s="2"/>
      <c r="X242">
        <v>22.1313</v>
      </c>
      <c r="Y242" s="2"/>
      <c r="Z242" s="5">
        <v>6.9476000000000004</v>
      </c>
      <c r="AA242" s="2"/>
      <c r="AB242" s="7">
        <f t="shared" si="23"/>
        <v>6.9476000000000004</v>
      </c>
      <c r="AC242" s="3">
        <v>2</v>
      </c>
      <c r="AE242" s="28">
        <v>7.6496606087638641</v>
      </c>
      <c r="AG242" s="26"/>
      <c r="AH242" s="4">
        <f>AE242</f>
        <v>7.6496606087638641</v>
      </c>
      <c r="AJ242" s="1">
        <v>2</v>
      </c>
      <c r="AK242" s="6"/>
      <c r="AL242">
        <v>8.7609999999999992</v>
      </c>
      <c r="AN242" s="6"/>
      <c r="AP242" s="6"/>
      <c r="AQ242" s="5">
        <v>18.994249891836734</v>
      </c>
      <c r="AR242" s="5">
        <v>0.56779911836734687</v>
      </c>
      <c r="AS242" s="5">
        <v>1.0268369142857143</v>
      </c>
      <c r="AT242" s="5">
        <v>1.8504913857142855</v>
      </c>
      <c r="AU242" s="5">
        <v>32.778643710714285</v>
      </c>
      <c r="AV242" s="1">
        <v>2</v>
      </c>
      <c r="AW242" s="5">
        <v>1.2385999999999999</v>
      </c>
      <c r="AZ242" s="28"/>
      <c r="BD242" s="32"/>
      <c r="BF242" s="2"/>
      <c r="BG242" s="2"/>
    </row>
    <row r="243" spans="1:59" x14ac:dyDescent="0.2">
      <c r="A243" s="1">
        <v>242</v>
      </c>
      <c r="B243" t="s">
        <v>62</v>
      </c>
      <c r="C243" t="s">
        <v>306</v>
      </c>
      <c r="D243" s="20">
        <v>0.6300810185185185</v>
      </c>
      <c r="E243" s="8">
        <v>44743</v>
      </c>
      <c r="F243" t="s">
        <v>308</v>
      </c>
      <c r="G243" t="s">
        <v>364</v>
      </c>
      <c r="H243" t="s">
        <v>391</v>
      </c>
      <c r="I243" s="4">
        <v>47.181666666666665</v>
      </c>
      <c r="J243" s="4">
        <v>-122.63333333333334</v>
      </c>
      <c r="K243" s="24">
        <v>35</v>
      </c>
      <c r="L243">
        <v>2</v>
      </c>
      <c r="M243" s="25">
        <v>2</v>
      </c>
      <c r="N243">
        <v>121.255</v>
      </c>
      <c r="O243">
        <v>120.211</v>
      </c>
      <c r="P243">
        <v>11.0246</v>
      </c>
      <c r="Q243" s="2"/>
      <c r="R243" s="26">
        <v>2</v>
      </c>
      <c r="S243" s="2"/>
      <c r="T243">
        <v>28.9862</v>
      </c>
      <c r="U243" s="4"/>
      <c r="V243" s="25">
        <v>2</v>
      </c>
      <c r="W243" s="2"/>
      <c r="X243">
        <v>22.095400000000001</v>
      </c>
      <c r="Y243" s="2"/>
      <c r="Z243" s="5">
        <v>7.0255999999999998</v>
      </c>
      <c r="AA243" s="2"/>
      <c r="AB243" s="7">
        <f t="shared" si="23"/>
        <v>7.0255999999999998</v>
      </c>
      <c r="AC243" s="3">
        <v>2</v>
      </c>
      <c r="AE243" s="28">
        <v>7.7788078390261379</v>
      </c>
      <c r="AG243" s="26"/>
      <c r="AH243" s="4">
        <f t="shared" ref="AH243:AH261" si="29">AE243</f>
        <v>7.7788078390261379</v>
      </c>
      <c r="AJ243" s="1">
        <v>2</v>
      </c>
      <c r="AK243" s="6"/>
      <c r="AL243">
        <v>8.7750000000000004</v>
      </c>
      <c r="AN243" s="6"/>
      <c r="AP243" s="6"/>
      <c r="AV243" s="1"/>
      <c r="AW243" s="5">
        <v>1.2887999999999999</v>
      </c>
      <c r="AZ243" s="28"/>
      <c r="BD243" s="32"/>
      <c r="BF243" s="2"/>
      <c r="BG243" s="2"/>
    </row>
    <row r="244" spans="1:59" x14ac:dyDescent="0.2">
      <c r="A244" s="1">
        <v>243</v>
      </c>
      <c r="B244" t="s">
        <v>62</v>
      </c>
      <c r="C244" t="s">
        <v>306</v>
      </c>
      <c r="D244" s="20">
        <v>0.63087962962962962</v>
      </c>
      <c r="E244" s="8">
        <v>44743</v>
      </c>
      <c r="F244" t="s">
        <v>309</v>
      </c>
      <c r="G244" t="s">
        <v>364</v>
      </c>
      <c r="H244" t="s">
        <v>391</v>
      </c>
      <c r="I244" s="4">
        <v>47.181666666666665</v>
      </c>
      <c r="J244" s="4">
        <v>-122.63333333333334</v>
      </c>
      <c r="K244" s="24">
        <v>35</v>
      </c>
      <c r="L244">
        <v>3</v>
      </c>
      <c r="M244" s="25">
        <v>2</v>
      </c>
      <c r="N244">
        <v>101.634</v>
      </c>
      <c r="O244">
        <v>100.764</v>
      </c>
      <c r="P244">
        <v>11.200100000000001</v>
      </c>
      <c r="Q244" s="2"/>
      <c r="R244" s="26">
        <v>2</v>
      </c>
      <c r="S244" s="2"/>
      <c r="T244">
        <v>28.915900000000001</v>
      </c>
      <c r="U244" s="4"/>
      <c r="V244" s="25">
        <v>2</v>
      </c>
      <c r="W244" s="2"/>
      <c r="X244">
        <v>22.0106</v>
      </c>
      <c r="Y244" s="2"/>
      <c r="Z244" s="5">
        <v>7.1723999999999997</v>
      </c>
      <c r="AA244" s="2"/>
      <c r="AB244" s="7">
        <f t="shared" si="23"/>
        <v>7.1723999999999997</v>
      </c>
      <c r="AC244" s="3">
        <v>2</v>
      </c>
      <c r="AE244" s="28">
        <v>7.826065476062535</v>
      </c>
      <c r="AG244" s="26"/>
      <c r="AH244" s="4">
        <f t="shared" si="29"/>
        <v>7.826065476062535</v>
      </c>
      <c r="AJ244" s="1">
        <v>2</v>
      </c>
      <c r="AK244" s="6"/>
      <c r="AL244">
        <v>8.7919999999999998</v>
      </c>
      <c r="AN244" s="6"/>
      <c r="AP244" s="6"/>
      <c r="AV244" s="1"/>
      <c r="AW244" s="5">
        <v>1.2159</v>
      </c>
      <c r="AZ244" s="28"/>
      <c r="BD244" s="32"/>
      <c r="BF244" s="2"/>
      <c r="BG244" s="2"/>
    </row>
    <row r="245" spans="1:59" x14ac:dyDescent="0.2">
      <c r="A245" s="1">
        <v>244</v>
      </c>
      <c r="B245" t="s">
        <v>62</v>
      </c>
      <c r="C245" t="s">
        <v>306</v>
      </c>
      <c r="D245" s="20">
        <v>0.63181712962962966</v>
      </c>
      <c r="E245" s="8">
        <v>44743</v>
      </c>
      <c r="F245" t="s">
        <v>310</v>
      </c>
      <c r="G245" t="s">
        <v>364</v>
      </c>
      <c r="H245" t="s">
        <v>391</v>
      </c>
      <c r="I245" s="4">
        <v>47.181666666666665</v>
      </c>
      <c r="J245" s="4">
        <v>-122.63333333333334</v>
      </c>
      <c r="K245" s="24">
        <v>35</v>
      </c>
      <c r="L245">
        <v>4</v>
      </c>
      <c r="M245" s="25">
        <v>2</v>
      </c>
      <c r="N245">
        <v>76.590999999999994</v>
      </c>
      <c r="O245">
        <v>75.94</v>
      </c>
      <c r="P245">
        <v>11.218299999999999</v>
      </c>
      <c r="Q245" s="2"/>
      <c r="R245" s="26">
        <v>2</v>
      </c>
      <c r="S245" s="2"/>
      <c r="T245">
        <v>28.902000000000001</v>
      </c>
      <c r="U245" s="4"/>
      <c r="V245" s="25">
        <v>2</v>
      </c>
      <c r="W245" s="2"/>
      <c r="X245">
        <v>21.996300000000002</v>
      </c>
      <c r="Y245" s="2"/>
      <c r="Z245" s="5">
        <v>7.1931000000000003</v>
      </c>
      <c r="AA245" s="2"/>
      <c r="AB245" s="7">
        <f t="shared" si="23"/>
        <v>7.1931000000000003</v>
      </c>
      <c r="AC245" s="3">
        <v>2</v>
      </c>
      <c r="AE245" s="28">
        <v>8.9093865179708409</v>
      </c>
      <c r="AG245" s="26"/>
      <c r="AH245" s="4">
        <f t="shared" si="29"/>
        <v>8.9093865179708409</v>
      </c>
      <c r="AJ245" s="1">
        <v>2</v>
      </c>
      <c r="AK245" s="6"/>
      <c r="AL245">
        <v>8.7929999999999993</v>
      </c>
      <c r="AN245" s="6"/>
      <c r="AP245" s="6"/>
      <c r="AQ245" s="5">
        <v>17.846351533871886</v>
      </c>
      <c r="AR245" s="5">
        <v>0.64459023673469396</v>
      </c>
      <c r="AS245" s="5">
        <v>1.041367942857143</v>
      </c>
      <c r="AT245" s="5">
        <v>1.7987917898809522</v>
      </c>
      <c r="AU245" s="5">
        <v>32.303353040178571</v>
      </c>
      <c r="AV245" s="1">
        <v>2</v>
      </c>
      <c r="AW245" s="5">
        <v>1.375</v>
      </c>
      <c r="AZ245" s="28"/>
      <c r="BD245" s="32"/>
      <c r="BF245" s="2"/>
      <c r="BG245" s="2"/>
    </row>
    <row r="246" spans="1:59" x14ac:dyDescent="0.2">
      <c r="A246" s="1">
        <v>245</v>
      </c>
      <c r="B246" t="s">
        <v>62</v>
      </c>
      <c r="C246" t="s">
        <v>306</v>
      </c>
      <c r="D246" s="20">
        <v>0.63274305555555554</v>
      </c>
      <c r="E246" s="8">
        <v>44743</v>
      </c>
      <c r="F246" t="s">
        <v>311</v>
      </c>
      <c r="G246" t="s">
        <v>364</v>
      </c>
      <c r="H246" t="s">
        <v>391</v>
      </c>
      <c r="I246" s="4">
        <v>47.181666666666665</v>
      </c>
      <c r="J246" s="4">
        <v>-122.63333333333334</v>
      </c>
      <c r="K246" s="24">
        <v>35</v>
      </c>
      <c r="L246">
        <v>5</v>
      </c>
      <c r="M246" s="25">
        <v>2</v>
      </c>
      <c r="N246">
        <v>50.975000000000001</v>
      </c>
      <c r="O246">
        <v>50.543999999999997</v>
      </c>
      <c r="P246">
        <v>11.327999999999999</v>
      </c>
      <c r="Q246" s="2"/>
      <c r="R246" s="26">
        <v>2</v>
      </c>
      <c r="S246" s="2"/>
      <c r="T246">
        <v>28.850999999999999</v>
      </c>
      <c r="U246" s="4"/>
      <c r="V246" s="25">
        <v>2</v>
      </c>
      <c r="W246" s="2"/>
      <c r="X246">
        <v>21.9374</v>
      </c>
      <c r="Y246" s="2"/>
      <c r="Z246" s="5">
        <v>7.2403000000000004</v>
      </c>
      <c r="AA246" s="2"/>
      <c r="AB246" s="7">
        <f t="shared" si="23"/>
        <v>7.2403000000000004</v>
      </c>
      <c r="AC246" s="3">
        <v>2</v>
      </c>
      <c r="AE246" s="28">
        <v>7.9572724401461112</v>
      </c>
      <c r="AG246" s="26"/>
      <c r="AH246" s="4">
        <f t="shared" si="29"/>
        <v>7.9572724401461112</v>
      </c>
      <c r="AJ246" s="1">
        <v>2</v>
      </c>
      <c r="AK246" s="6"/>
      <c r="AL246">
        <v>8.8010000000000002</v>
      </c>
      <c r="AN246" s="6"/>
      <c r="AP246" s="6"/>
      <c r="AV246" s="1"/>
      <c r="AW246" s="5">
        <v>1.0717000000000001</v>
      </c>
      <c r="AX246" s="28">
        <v>6.7558878844192716</v>
      </c>
      <c r="AY246" s="28"/>
      <c r="AZ246" s="28">
        <f t="shared" si="25"/>
        <v>6.7558878844192716</v>
      </c>
      <c r="BA246" s="1">
        <v>3</v>
      </c>
      <c r="BB246" s="28">
        <v>2.2891549083500187</v>
      </c>
      <c r="BD246" s="32">
        <f t="shared" si="28"/>
        <v>2.2891549083500187</v>
      </c>
      <c r="BE246" s="1">
        <v>3</v>
      </c>
      <c r="BF246" s="2"/>
      <c r="BG246" s="2"/>
    </row>
    <row r="247" spans="1:59" x14ac:dyDescent="0.2">
      <c r="A247" s="1">
        <v>246</v>
      </c>
      <c r="B247" t="s">
        <v>62</v>
      </c>
      <c r="C247" t="s">
        <v>306</v>
      </c>
      <c r="D247" s="20">
        <v>0.63361111111111112</v>
      </c>
      <c r="E247" s="8">
        <v>44743</v>
      </c>
      <c r="F247" t="s">
        <v>312</v>
      </c>
      <c r="G247" t="s">
        <v>364</v>
      </c>
      <c r="H247" t="s">
        <v>391</v>
      </c>
      <c r="I247" s="4">
        <v>47.181666666666665</v>
      </c>
      <c r="J247" s="4">
        <v>-122.63333333333334</v>
      </c>
      <c r="K247" s="24">
        <v>35</v>
      </c>
      <c r="L247">
        <v>6</v>
      </c>
      <c r="M247" s="25">
        <v>2</v>
      </c>
      <c r="N247">
        <v>31.091000000000001</v>
      </c>
      <c r="O247">
        <v>30.83</v>
      </c>
      <c r="P247">
        <v>11.472200000000001</v>
      </c>
      <c r="Q247" s="2"/>
      <c r="R247" s="26">
        <v>2</v>
      </c>
      <c r="S247" s="2"/>
      <c r="T247">
        <v>28.787299999999998</v>
      </c>
      <c r="U247" s="4"/>
      <c r="V247" s="25">
        <v>2</v>
      </c>
      <c r="W247" s="2"/>
      <c r="X247">
        <v>21.8627</v>
      </c>
      <c r="Y247" s="2"/>
      <c r="Z247" s="5">
        <v>7.3377999999999997</v>
      </c>
      <c r="AA247" s="2"/>
      <c r="AB247" s="7">
        <f t="shared" si="23"/>
        <v>7.3377999999999997</v>
      </c>
      <c r="AC247" s="3">
        <v>2</v>
      </c>
      <c r="AE247" s="28">
        <v>8.0929957547899853</v>
      </c>
      <c r="AG247" s="26"/>
      <c r="AH247" s="4">
        <f t="shared" si="29"/>
        <v>8.0929957547899853</v>
      </c>
      <c r="AJ247" s="1">
        <v>2</v>
      </c>
      <c r="AK247" s="6"/>
      <c r="AL247">
        <v>8.8130000000000006</v>
      </c>
      <c r="AN247" s="6"/>
      <c r="AP247" s="6"/>
      <c r="AV247" s="1"/>
      <c r="AW247" s="5">
        <v>1.1531</v>
      </c>
      <c r="AX247" s="28">
        <v>2.6456623883040504</v>
      </c>
      <c r="AY247" s="28"/>
      <c r="AZ247" s="28">
        <f t="shared" si="25"/>
        <v>2.6456623883040504</v>
      </c>
      <c r="BA247" s="1">
        <v>2</v>
      </c>
      <c r="BB247" s="28">
        <v>0.92065369680066877</v>
      </c>
      <c r="BD247" s="32">
        <f t="shared" si="28"/>
        <v>0.92065369680066877</v>
      </c>
      <c r="BE247" s="1">
        <v>2</v>
      </c>
      <c r="BF247" s="2"/>
      <c r="BG247" s="2"/>
    </row>
    <row r="248" spans="1:59" x14ac:dyDescent="0.2">
      <c r="A248" s="1">
        <v>247</v>
      </c>
      <c r="B248" t="s">
        <v>62</v>
      </c>
      <c r="C248" t="s">
        <v>306</v>
      </c>
      <c r="D248" s="20">
        <v>0.63425925925925919</v>
      </c>
      <c r="E248" s="8">
        <v>44743</v>
      </c>
      <c r="F248" t="s">
        <v>313</v>
      </c>
      <c r="G248" t="s">
        <v>364</v>
      </c>
      <c r="H248" t="s">
        <v>391</v>
      </c>
      <c r="I248" s="4">
        <v>47.181666666666665</v>
      </c>
      <c r="J248" s="4">
        <v>-122.63333333333334</v>
      </c>
      <c r="K248" s="24">
        <v>35</v>
      </c>
      <c r="L248">
        <v>7</v>
      </c>
      <c r="M248" s="25">
        <v>2</v>
      </c>
      <c r="N248">
        <v>20.879000000000001</v>
      </c>
      <c r="O248">
        <v>20.704999999999998</v>
      </c>
      <c r="P248">
        <v>11.5007</v>
      </c>
      <c r="Q248" s="2"/>
      <c r="R248" s="26">
        <v>2</v>
      </c>
      <c r="S248" s="2"/>
      <c r="T248">
        <v>28.761299999999999</v>
      </c>
      <c r="U248" s="4"/>
      <c r="V248" s="25">
        <v>2</v>
      </c>
      <c r="W248" s="2"/>
      <c r="X248">
        <v>21.837399999999999</v>
      </c>
      <c r="Y248" s="2"/>
      <c r="Z248" s="5">
        <v>7.3426999999999998</v>
      </c>
      <c r="AA248" s="2"/>
      <c r="AB248" s="7">
        <f t="shared" si="23"/>
        <v>7.3426999999999998</v>
      </c>
      <c r="AC248" s="3">
        <v>2</v>
      </c>
      <c r="AE248" s="28">
        <v>8.0739389384549636</v>
      </c>
      <c r="AG248" s="26"/>
      <c r="AH248" s="4">
        <f t="shared" si="29"/>
        <v>8.0739389384549636</v>
      </c>
      <c r="AJ248" s="1">
        <v>2</v>
      </c>
      <c r="AK248" s="6"/>
      <c r="AL248">
        <v>8.8140000000000001</v>
      </c>
      <c r="AN248" s="6"/>
      <c r="AP248" s="6"/>
      <c r="AQ248" s="5">
        <v>16.547168332426303</v>
      </c>
      <c r="AR248" s="5">
        <v>0.81993578775510212</v>
      </c>
      <c r="AS248" s="5">
        <v>1.5726069714285715</v>
      </c>
      <c r="AT248" s="5">
        <v>1.7630640904761905</v>
      </c>
      <c r="AU248" s="5">
        <v>33.147628742857144</v>
      </c>
      <c r="AV248" s="1">
        <v>2</v>
      </c>
      <c r="AW248" s="5">
        <v>0.90849999999999997</v>
      </c>
      <c r="AX248" s="28">
        <v>2.3621985609857594</v>
      </c>
      <c r="AY248" s="28"/>
      <c r="AZ248" s="28">
        <f t="shared" si="25"/>
        <v>2.3621985609857594</v>
      </c>
      <c r="BA248" s="1">
        <v>2</v>
      </c>
      <c r="BB248" s="28">
        <v>0.61324858694184659</v>
      </c>
      <c r="BD248" s="32">
        <f t="shared" si="28"/>
        <v>0.61324858694184659</v>
      </c>
      <c r="BE248" s="1">
        <v>2</v>
      </c>
      <c r="BF248" s="2"/>
      <c r="BG248" s="2"/>
    </row>
    <row r="249" spans="1:59" x14ac:dyDescent="0.2">
      <c r="A249" s="1">
        <v>248</v>
      </c>
      <c r="B249" t="s">
        <v>62</v>
      </c>
      <c r="C249" t="s">
        <v>306</v>
      </c>
      <c r="D249" s="20">
        <v>0.63490740740740736</v>
      </c>
      <c r="E249" s="8">
        <v>44743</v>
      </c>
      <c r="F249" t="s">
        <v>314</v>
      </c>
      <c r="G249" t="s">
        <v>364</v>
      </c>
      <c r="H249" t="s">
        <v>391</v>
      </c>
      <c r="I249" s="4">
        <v>47.181666666666665</v>
      </c>
      <c r="J249" s="4">
        <v>-122.63333333333334</v>
      </c>
      <c r="K249" s="24">
        <v>35</v>
      </c>
      <c r="L249">
        <v>8</v>
      </c>
      <c r="M249" s="25">
        <v>2</v>
      </c>
      <c r="N249">
        <v>10.872</v>
      </c>
      <c r="O249">
        <v>10.781000000000001</v>
      </c>
      <c r="P249">
        <v>11.696899999999999</v>
      </c>
      <c r="Q249" s="2"/>
      <c r="R249" s="26">
        <v>2</v>
      </c>
      <c r="S249" s="2"/>
      <c r="T249">
        <v>28.671800000000001</v>
      </c>
      <c r="U249" s="4"/>
      <c r="V249" s="25">
        <v>2</v>
      </c>
      <c r="W249" s="2"/>
      <c r="X249">
        <v>21.733499999999999</v>
      </c>
      <c r="Y249" s="2"/>
      <c r="Z249" s="5">
        <v>7.4291999999999998</v>
      </c>
      <c r="AA249" s="2"/>
      <c r="AB249" s="7">
        <f t="shared" si="23"/>
        <v>7.4291999999999998</v>
      </c>
      <c r="AC249" s="3">
        <v>2</v>
      </c>
      <c r="AE249" s="28">
        <v>8.1470044572127378</v>
      </c>
      <c r="AG249" s="26"/>
      <c r="AH249" s="4">
        <f t="shared" si="29"/>
        <v>8.1470044572127378</v>
      </c>
      <c r="AJ249" s="1">
        <v>2</v>
      </c>
      <c r="AK249" s="6"/>
      <c r="AL249">
        <v>8.8230000000000004</v>
      </c>
      <c r="AN249" s="6"/>
      <c r="AP249" s="6"/>
      <c r="AV249" s="1"/>
      <c r="AW249" s="5">
        <v>1.4156</v>
      </c>
      <c r="AX249" s="28">
        <v>2.4146918623409981</v>
      </c>
      <c r="AY249" s="28"/>
      <c r="AZ249" s="28">
        <f t="shared" si="25"/>
        <v>2.4146918623409981</v>
      </c>
      <c r="BA249" s="1">
        <v>2</v>
      </c>
      <c r="BB249" s="28">
        <v>0.80343359907006462</v>
      </c>
      <c r="BD249" s="32">
        <f t="shared" si="28"/>
        <v>0.80343359907006462</v>
      </c>
      <c r="BE249" s="1">
        <v>2</v>
      </c>
      <c r="BF249" s="2"/>
      <c r="BG249" s="2"/>
    </row>
    <row r="250" spans="1:59" x14ac:dyDescent="0.2">
      <c r="A250" s="1">
        <v>249</v>
      </c>
      <c r="B250" t="s">
        <v>62</v>
      </c>
      <c r="C250" t="s">
        <v>306</v>
      </c>
      <c r="D250" s="20">
        <v>0.63557870370370373</v>
      </c>
      <c r="E250" s="8">
        <v>44743</v>
      </c>
      <c r="F250" t="s">
        <v>315</v>
      </c>
      <c r="G250" t="s">
        <v>364</v>
      </c>
      <c r="H250" t="s">
        <v>391</v>
      </c>
      <c r="I250" s="4">
        <v>47.181666666666665</v>
      </c>
      <c r="J250" s="4">
        <v>-122.63333333333334</v>
      </c>
      <c r="K250" s="24">
        <v>35</v>
      </c>
      <c r="L250">
        <v>9</v>
      </c>
      <c r="M250" s="25">
        <v>2</v>
      </c>
      <c r="N250">
        <v>5.4859999999999998</v>
      </c>
      <c r="O250">
        <v>5.44</v>
      </c>
      <c r="P250">
        <v>11.7767</v>
      </c>
      <c r="Q250" s="2"/>
      <c r="R250" s="26">
        <v>2</v>
      </c>
      <c r="S250" s="2"/>
      <c r="T250">
        <v>28.635300000000001</v>
      </c>
      <c r="U250" s="4"/>
      <c r="V250" s="25">
        <v>2</v>
      </c>
      <c r="W250" s="2"/>
      <c r="X250">
        <v>21.691099999999999</v>
      </c>
      <c r="Y250" s="2"/>
      <c r="Z250" s="5">
        <v>7.5163000000000002</v>
      </c>
      <c r="AA250" s="2"/>
      <c r="AB250" s="7">
        <f t="shared" si="23"/>
        <v>7.5163000000000002</v>
      </c>
      <c r="AC250" s="3">
        <v>2</v>
      </c>
      <c r="AE250" s="28">
        <v>8.2761582364101489</v>
      </c>
      <c r="AG250" s="26"/>
      <c r="AH250" s="4">
        <f t="shared" si="29"/>
        <v>8.2761582364101489</v>
      </c>
      <c r="AJ250" s="1">
        <v>2</v>
      </c>
      <c r="AK250" s="6"/>
      <c r="AL250">
        <v>8.8320000000000007</v>
      </c>
      <c r="AN250" s="6"/>
      <c r="AP250" s="6"/>
      <c r="AV250" s="1"/>
      <c r="AW250" s="5">
        <v>1.2768999999999999</v>
      </c>
      <c r="AX250" s="28">
        <v>2.435689182883094</v>
      </c>
      <c r="AY250" s="28"/>
      <c r="AZ250" s="28">
        <f t="shared" si="25"/>
        <v>2.435689182883094</v>
      </c>
      <c r="BA250" s="1">
        <v>2</v>
      </c>
      <c r="BB250" s="28">
        <v>0.74023135444388954</v>
      </c>
      <c r="BD250" s="32">
        <f t="shared" si="28"/>
        <v>0.74023135444388954</v>
      </c>
      <c r="BE250" s="1">
        <v>2</v>
      </c>
      <c r="BF250" s="2"/>
      <c r="BG250" s="2"/>
    </row>
    <row r="251" spans="1:59" x14ac:dyDescent="0.2">
      <c r="A251" s="1">
        <v>250</v>
      </c>
      <c r="B251" t="s">
        <v>62</v>
      </c>
      <c r="C251" t="s">
        <v>306</v>
      </c>
      <c r="D251" s="20">
        <v>0.63605324074074077</v>
      </c>
      <c r="E251" s="8">
        <v>44743</v>
      </c>
      <c r="F251" t="s">
        <v>316</v>
      </c>
      <c r="G251" t="s">
        <v>364</v>
      </c>
      <c r="H251" t="s">
        <v>391</v>
      </c>
      <c r="I251" s="4">
        <v>47.181666666666665</v>
      </c>
      <c r="J251" s="4">
        <v>-122.63333333333334</v>
      </c>
      <c r="K251" s="24">
        <v>35</v>
      </c>
      <c r="L251">
        <v>10</v>
      </c>
      <c r="M251" s="25">
        <v>2</v>
      </c>
      <c r="N251">
        <v>2.9740000000000002</v>
      </c>
      <c r="O251">
        <v>2.95</v>
      </c>
      <c r="P251">
        <v>11.884499999999999</v>
      </c>
      <c r="Q251" s="2"/>
      <c r="R251" s="26">
        <v>2</v>
      </c>
      <c r="S251" s="2"/>
      <c r="T251">
        <v>28.5761</v>
      </c>
      <c r="U251" s="4"/>
      <c r="V251" s="25">
        <v>2</v>
      </c>
      <c r="W251" s="2"/>
      <c r="X251">
        <v>21.626200000000001</v>
      </c>
      <c r="Y251" s="2"/>
      <c r="Z251" s="5">
        <v>7.6383999999999999</v>
      </c>
      <c r="AA251" s="2"/>
      <c r="AB251" s="7">
        <f t="shared" si="23"/>
        <v>7.6383999999999999</v>
      </c>
      <c r="AC251" s="3">
        <v>2</v>
      </c>
      <c r="AE251" s="28">
        <v>8.3920175428938215</v>
      </c>
      <c r="AG251" s="26"/>
      <c r="AH251" s="4">
        <f t="shared" si="29"/>
        <v>8.3920175428938215</v>
      </c>
      <c r="AJ251" s="1">
        <v>2</v>
      </c>
      <c r="AK251" s="6"/>
      <c r="AL251">
        <v>8.85</v>
      </c>
      <c r="AN251" s="6"/>
      <c r="AP251" s="6"/>
      <c r="AQ251" s="5">
        <v>15.6704805875</v>
      </c>
      <c r="AR251" s="5">
        <v>0.9123730000000001</v>
      </c>
      <c r="AS251" s="5">
        <v>1.3391628000000002</v>
      </c>
      <c r="AT251" s="5">
        <v>1.7386745875</v>
      </c>
      <c r="AU251" s="5">
        <v>34.450191518749996</v>
      </c>
      <c r="AV251" s="1">
        <v>2</v>
      </c>
      <c r="AW251" s="5">
        <v>1.1878</v>
      </c>
      <c r="AX251" s="28">
        <v>2.9291262156223414</v>
      </c>
      <c r="AY251" s="28"/>
      <c r="AZ251" s="28">
        <f t="shared" si="25"/>
        <v>2.9291262156223414</v>
      </c>
      <c r="BA251" s="1">
        <v>2</v>
      </c>
      <c r="BB251" s="28">
        <v>0.82711202786073579</v>
      </c>
      <c r="BD251" s="32">
        <f t="shared" si="28"/>
        <v>0.82711202786073579</v>
      </c>
      <c r="BE251" s="1">
        <v>2</v>
      </c>
      <c r="BF251" s="2"/>
      <c r="BG251" s="2"/>
    </row>
    <row r="252" spans="1:59" x14ac:dyDescent="0.2">
      <c r="A252" s="1">
        <v>251</v>
      </c>
      <c r="B252" t="s">
        <v>62</v>
      </c>
      <c r="C252" t="s">
        <v>306</v>
      </c>
      <c r="D252" s="20">
        <v>0.68188657407407405</v>
      </c>
      <c r="E252" s="8">
        <v>44743</v>
      </c>
      <c r="F252" t="s">
        <v>317</v>
      </c>
      <c r="G252" t="s">
        <v>365</v>
      </c>
      <c r="H252" t="s">
        <v>392</v>
      </c>
      <c r="I252" s="4">
        <v>47.167666666666669</v>
      </c>
      <c r="J252" s="4">
        <v>-122.78466666666667</v>
      </c>
      <c r="K252" s="24">
        <v>36</v>
      </c>
      <c r="L252">
        <v>1</v>
      </c>
      <c r="M252" s="25">
        <v>2</v>
      </c>
      <c r="N252">
        <v>89.447000000000003</v>
      </c>
      <c r="O252">
        <v>88.683999999999997</v>
      </c>
      <c r="P252">
        <v>11.3644</v>
      </c>
      <c r="Q252" s="2"/>
      <c r="R252" s="26">
        <v>2</v>
      </c>
      <c r="S252" s="2"/>
      <c r="T252">
        <v>28.764900000000001</v>
      </c>
      <c r="U252" s="4"/>
      <c r="V252" s="25">
        <v>2</v>
      </c>
      <c r="W252" s="2"/>
      <c r="X252">
        <v>21.865100000000002</v>
      </c>
      <c r="Y252" s="2"/>
      <c r="Z252" s="5">
        <v>7.0605000000000002</v>
      </c>
      <c r="AA252" s="2"/>
      <c r="AB252" s="7">
        <f t="shared" si="23"/>
        <v>7.0605000000000002</v>
      </c>
      <c r="AC252" s="3">
        <v>2</v>
      </c>
      <c r="AE252" s="28">
        <v>7.7455782725256626</v>
      </c>
      <c r="AG252" s="26"/>
      <c r="AH252" s="4">
        <f t="shared" si="29"/>
        <v>7.7455782725256626</v>
      </c>
      <c r="AJ252" s="1">
        <v>2</v>
      </c>
      <c r="AK252" s="6"/>
      <c r="AL252">
        <v>8.7870000000000008</v>
      </c>
      <c r="AN252" s="6"/>
      <c r="AP252" s="6"/>
      <c r="AQ252" s="33">
        <v>17.16065910564059</v>
      </c>
      <c r="AR252" s="33">
        <v>0.90744358775510203</v>
      </c>
      <c r="AS252" s="33">
        <v>2.1047033714285717</v>
      </c>
      <c r="AT252" s="33">
        <v>1.8588410113095239</v>
      </c>
      <c r="AU252" s="33">
        <v>34.360216711607144</v>
      </c>
      <c r="AV252" s="1">
        <v>2</v>
      </c>
      <c r="AW252" s="5">
        <v>0.57540000000000002</v>
      </c>
      <c r="AZ252" s="28"/>
      <c r="BD252" s="32"/>
      <c r="BF252" s="2"/>
      <c r="BG252" s="2"/>
    </row>
    <row r="253" spans="1:59" x14ac:dyDescent="0.2">
      <c r="A253" s="1">
        <v>252</v>
      </c>
      <c r="B253" t="s">
        <v>62</v>
      </c>
      <c r="C253" t="s">
        <v>306</v>
      </c>
      <c r="D253" s="20">
        <v>0.68201388888888881</v>
      </c>
      <c r="E253" s="8">
        <v>44743</v>
      </c>
      <c r="F253" t="s">
        <v>318</v>
      </c>
      <c r="G253" t="s">
        <v>365</v>
      </c>
      <c r="H253" t="s">
        <v>392</v>
      </c>
      <c r="I253" s="4">
        <v>47.167666666666669</v>
      </c>
      <c r="J253" s="4">
        <v>-122.78466666666667</v>
      </c>
      <c r="K253" s="24">
        <v>36</v>
      </c>
      <c r="L253">
        <v>2</v>
      </c>
      <c r="M253" s="25">
        <v>2</v>
      </c>
      <c r="N253">
        <v>89.435000000000002</v>
      </c>
      <c r="O253">
        <v>88.671999999999997</v>
      </c>
      <c r="P253">
        <v>11.364800000000001</v>
      </c>
      <c r="Q253" s="2"/>
      <c r="R253" s="26">
        <v>2</v>
      </c>
      <c r="S253" s="2"/>
      <c r="T253">
        <v>28.7652</v>
      </c>
      <c r="U253" s="4"/>
      <c r="V253" s="25">
        <v>2</v>
      </c>
      <c r="W253" s="2"/>
      <c r="X253">
        <v>21.865300000000001</v>
      </c>
      <c r="Y253" s="2"/>
      <c r="Z253" s="5">
        <v>7.0498000000000003</v>
      </c>
      <c r="AA253" s="2"/>
      <c r="AB253" s="7">
        <f t="shared" si="23"/>
        <v>7.0498000000000003</v>
      </c>
      <c r="AC253" s="3">
        <v>2</v>
      </c>
      <c r="AG253" s="26"/>
      <c r="AJ253" s="1"/>
      <c r="AK253" s="6"/>
      <c r="AL253">
        <v>8.7870000000000008</v>
      </c>
      <c r="AN253" s="6"/>
      <c r="AP253" s="6"/>
      <c r="AV253" s="1"/>
      <c r="AW253" s="5">
        <v>0.65739999999999998</v>
      </c>
      <c r="AZ253" s="28"/>
      <c r="BD253" s="32"/>
      <c r="BF253" s="2"/>
      <c r="BG253" s="2"/>
    </row>
    <row r="254" spans="1:59" x14ac:dyDescent="0.2">
      <c r="A254" s="1">
        <v>253</v>
      </c>
      <c r="B254" t="s">
        <v>62</v>
      </c>
      <c r="C254" t="s">
        <v>306</v>
      </c>
      <c r="D254" s="20">
        <v>0.68270833333333336</v>
      </c>
      <c r="E254" s="8">
        <v>44743</v>
      </c>
      <c r="F254" t="s">
        <v>319</v>
      </c>
      <c r="G254" t="s">
        <v>365</v>
      </c>
      <c r="H254" t="s">
        <v>392</v>
      </c>
      <c r="I254" s="4">
        <v>47.167666666666669</v>
      </c>
      <c r="J254" s="4">
        <v>-122.78466666666667</v>
      </c>
      <c r="K254" s="24">
        <v>36</v>
      </c>
      <c r="L254">
        <v>3</v>
      </c>
      <c r="M254" s="25">
        <v>2</v>
      </c>
      <c r="N254">
        <v>81.438999999999993</v>
      </c>
      <c r="O254">
        <v>80.745999999999995</v>
      </c>
      <c r="P254">
        <v>11.378299999999999</v>
      </c>
      <c r="Q254" s="2"/>
      <c r="R254" s="26">
        <v>2</v>
      </c>
      <c r="S254" s="2"/>
      <c r="T254">
        <v>28.761800000000001</v>
      </c>
      <c r="U254" s="4"/>
      <c r="V254" s="25">
        <v>2</v>
      </c>
      <c r="W254" s="2"/>
      <c r="X254">
        <v>21.860099999999999</v>
      </c>
      <c r="Y254" s="2"/>
      <c r="Z254" s="5">
        <v>7.0759999999999996</v>
      </c>
      <c r="AA254" s="2"/>
      <c r="AB254" s="7">
        <f t="shared" si="23"/>
        <v>7.0759999999999996</v>
      </c>
      <c r="AC254" s="3">
        <v>2</v>
      </c>
      <c r="AE254" s="28">
        <v>7.7502766325847627</v>
      </c>
      <c r="AG254" s="26"/>
      <c r="AH254" s="4">
        <f t="shared" si="29"/>
        <v>7.7502766325847627</v>
      </c>
      <c r="AJ254" s="1">
        <v>2</v>
      </c>
      <c r="AK254" s="6"/>
      <c r="AL254">
        <v>8.7870000000000008</v>
      </c>
      <c r="AN254" s="6"/>
      <c r="AP254" s="6"/>
      <c r="AV254" s="1"/>
      <c r="AW254" s="5">
        <v>0.58979999999999999</v>
      </c>
      <c r="AZ254" s="28"/>
      <c r="BD254" s="32"/>
      <c r="BF254" s="2"/>
      <c r="BG254" s="2"/>
    </row>
    <row r="255" spans="1:59" x14ac:dyDescent="0.2">
      <c r="A255" s="1">
        <v>254</v>
      </c>
      <c r="B255" t="s">
        <v>62</v>
      </c>
      <c r="C255" t="s">
        <v>306</v>
      </c>
      <c r="D255" s="20">
        <v>0.68369212962962955</v>
      </c>
      <c r="E255" s="8">
        <v>44743</v>
      </c>
      <c r="F255" t="s">
        <v>320</v>
      </c>
      <c r="G255" t="s">
        <v>365</v>
      </c>
      <c r="H255" t="s">
        <v>392</v>
      </c>
      <c r="I255" s="4">
        <v>47.167666666666669</v>
      </c>
      <c r="J255" s="4">
        <v>-122.78466666666667</v>
      </c>
      <c r="K255" s="24">
        <v>36</v>
      </c>
      <c r="L255">
        <v>4</v>
      </c>
      <c r="M255" s="25">
        <v>2</v>
      </c>
      <c r="N255">
        <v>50.954999999999998</v>
      </c>
      <c r="O255">
        <v>50.524999999999999</v>
      </c>
      <c r="P255">
        <v>11.4701</v>
      </c>
      <c r="Q255" s="2"/>
      <c r="R255" s="26">
        <v>2</v>
      </c>
      <c r="S255" s="2"/>
      <c r="T255">
        <v>28.752600000000001</v>
      </c>
      <c r="U255" s="4"/>
      <c r="V255" s="25">
        <v>2</v>
      </c>
      <c r="W255" s="2"/>
      <c r="X255">
        <v>21.836500000000001</v>
      </c>
      <c r="Y255" s="2"/>
      <c r="Z255" s="5">
        <v>7.2073</v>
      </c>
      <c r="AA255" s="2"/>
      <c r="AB255" s="7">
        <f t="shared" si="23"/>
        <v>7.2073</v>
      </c>
      <c r="AC255" s="3">
        <v>2</v>
      </c>
      <c r="AE255" s="28">
        <v>7.9470477820335947</v>
      </c>
      <c r="AG255" s="26"/>
      <c r="AH255" s="4">
        <f t="shared" si="29"/>
        <v>7.9470477820335947</v>
      </c>
      <c r="AJ255" s="1">
        <v>2</v>
      </c>
      <c r="AK255" s="6"/>
      <c r="AL255">
        <v>8.8049999999999997</v>
      </c>
      <c r="AN255" s="6"/>
      <c r="AP255" s="6"/>
      <c r="AQ255" s="5">
        <v>16.85589742222222</v>
      </c>
      <c r="AR255" s="5">
        <v>0.87224820000000003</v>
      </c>
      <c r="AS255" s="5">
        <v>1.8295208000000001</v>
      </c>
      <c r="AT255" s="5">
        <v>1.8160804833333335</v>
      </c>
      <c r="AU255" s="5">
        <v>33.905326875</v>
      </c>
      <c r="AV255" s="1">
        <v>2</v>
      </c>
      <c r="AW255" s="5">
        <v>0.75780000000000003</v>
      </c>
      <c r="AX255" s="28">
        <v>1.7112816241807947</v>
      </c>
      <c r="AY255" s="28"/>
      <c r="AZ255" s="28">
        <f t="shared" si="25"/>
        <v>1.7112816241807947</v>
      </c>
      <c r="BA255" s="1">
        <v>2</v>
      </c>
      <c r="BB255" s="28">
        <v>0.7260527416747975</v>
      </c>
      <c r="BD255" s="32">
        <f t="shared" si="28"/>
        <v>0.7260527416747975</v>
      </c>
      <c r="BE255" s="1">
        <v>2</v>
      </c>
      <c r="BF255" s="2"/>
      <c r="BG255" s="2"/>
    </row>
    <row r="256" spans="1:59" x14ac:dyDescent="0.2">
      <c r="A256" s="1">
        <v>255</v>
      </c>
      <c r="B256" t="s">
        <v>62</v>
      </c>
      <c r="C256" t="s">
        <v>306</v>
      </c>
      <c r="D256" s="20">
        <v>0.68379629629629635</v>
      </c>
      <c r="E256" s="8">
        <v>44743</v>
      </c>
      <c r="F256" t="s">
        <v>321</v>
      </c>
      <c r="G256" t="s">
        <v>365</v>
      </c>
      <c r="H256" t="s">
        <v>392</v>
      </c>
      <c r="I256" s="4">
        <v>47.167666666666669</v>
      </c>
      <c r="J256" s="4">
        <v>-122.78466666666667</v>
      </c>
      <c r="K256" s="24">
        <v>36</v>
      </c>
      <c r="L256">
        <v>5</v>
      </c>
      <c r="M256" s="25">
        <v>2</v>
      </c>
      <c r="N256">
        <v>50.953000000000003</v>
      </c>
      <c r="O256">
        <v>50.523000000000003</v>
      </c>
      <c r="P256">
        <v>11.47</v>
      </c>
      <c r="Q256" s="2"/>
      <c r="R256" s="26">
        <v>2</v>
      </c>
      <c r="S256" s="2"/>
      <c r="T256">
        <v>28.752500000000001</v>
      </c>
      <c r="U256" s="4"/>
      <c r="V256" s="25">
        <v>2</v>
      </c>
      <c r="W256" s="2"/>
      <c r="X256">
        <v>21.836400000000001</v>
      </c>
      <c r="Y256" s="2"/>
      <c r="Z256" s="5">
        <v>7.2084999999999999</v>
      </c>
      <c r="AA256" s="2"/>
      <c r="AB256" s="7">
        <f t="shared" si="23"/>
        <v>7.2084999999999999</v>
      </c>
      <c r="AC256" s="3">
        <v>2</v>
      </c>
      <c r="AG256" s="26"/>
      <c r="AJ256" s="1"/>
      <c r="AK256" s="6"/>
      <c r="AL256">
        <v>8.8049999999999997</v>
      </c>
      <c r="AN256" s="6"/>
      <c r="AP256" s="6"/>
      <c r="AV256" s="1"/>
      <c r="AW256" s="5">
        <v>0.80269999999999997</v>
      </c>
      <c r="AZ256" s="28"/>
      <c r="BD256" s="32"/>
      <c r="BF256" s="2"/>
      <c r="BG256" s="2"/>
    </row>
    <row r="257" spans="1:59" x14ac:dyDescent="0.2">
      <c r="A257" s="1">
        <v>256</v>
      </c>
      <c r="B257" t="s">
        <v>62</v>
      </c>
      <c r="C257" t="s">
        <v>306</v>
      </c>
      <c r="D257" s="20">
        <v>0.68467592592592597</v>
      </c>
      <c r="E257" s="8">
        <v>44743</v>
      </c>
      <c r="F257" t="s">
        <v>322</v>
      </c>
      <c r="G257" t="s">
        <v>365</v>
      </c>
      <c r="H257" t="s">
        <v>392</v>
      </c>
      <c r="I257" s="4">
        <v>47.167666666666669</v>
      </c>
      <c r="J257" s="4">
        <v>-122.78466666666667</v>
      </c>
      <c r="K257" s="24">
        <v>36</v>
      </c>
      <c r="L257">
        <v>6</v>
      </c>
      <c r="M257" s="25">
        <v>2</v>
      </c>
      <c r="N257">
        <v>30.803000000000001</v>
      </c>
      <c r="O257">
        <v>30.544</v>
      </c>
      <c r="P257">
        <v>11.657500000000001</v>
      </c>
      <c r="Q257" s="2"/>
      <c r="R257" s="26">
        <v>2</v>
      </c>
      <c r="S257" s="2"/>
      <c r="T257">
        <v>28.7059</v>
      </c>
      <c r="U257" s="4"/>
      <c r="V257" s="25">
        <v>2</v>
      </c>
      <c r="W257" s="2"/>
      <c r="X257">
        <v>21.767299999999999</v>
      </c>
      <c r="Y257" s="2"/>
      <c r="Z257" s="5">
        <v>7.2931999999999997</v>
      </c>
      <c r="AA257" s="2"/>
      <c r="AB257" s="7">
        <f t="shared" si="23"/>
        <v>7.2931999999999997</v>
      </c>
      <c r="AC257" s="3">
        <v>2</v>
      </c>
      <c r="AE257" s="28">
        <v>8.0458850146103114</v>
      </c>
      <c r="AG257" s="26"/>
      <c r="AH257" s="4">
        <f t="shared" si="29"/>
        <v>8.0458850146103114</v>
      </c>
      <c r="AJ257" s="1">
        <v>2</v>
      </c>
      <c r="AK257" s="6"/>
      <c r="AL257">
        <v>8.8130000000000006</v>
      </c>
      <c r="AN257" s="6"/>
      <c r="AP257" s="6"/>
      <c r="AV257" s="1"/>
      <c r="AW257" s="5">
        <v>1.7464</v>
      </c>
      <c r="AX257" s="28">
        <v>1.6902843036386987</v>
      </c>
      <c r="AY257" s="28"/>
      <c r="AZ257" s="28">
        <f t="shared" si="25"/>
        <v>1.6902843036386987</v>
      </c>
      <c r="BA257" s="1">
        <v>2</v>
      </c>
      <c r="BB257" s="28">
        <v>0.70484513813281391</v>
      </c>
      <c r="BD257" s="32">
        <f t="shared" si="28"/>
        <v>0.70484513813281391</v>
      </c>
      <c r="BE257" s="1">
        <v>2</v>
      </c>
      <c r="BF257" s="2"/>
      <c r="BG257" s="2"/>
    </row>
    <row r="258" spans="1:59" x14ac:dyDescent="0.2">
      <c r="A258" s="1">
        <v>257</v>
      </c>
      <c r="B258" t="s">
        <v>62</v>
      </c>
      <c r="C258" t="s">
        <v>306</v>
      </c>
      <c r="D258" s="20">
        <v>0.68540509259259252</v>
      </c>
      <c r="E258" s="8">
        <v>44743</v>
      </c>
      <c r="F258" t="s">
        <v>323</v>
      </c>
      <c r="G258" t="s">
        <v>365</v>
      </c>
      <c r="H258" t="s">
        <v>392</v>
      </c>
      <c r="I258" s="4">
        <v>47.167666666666669</v>
      </c>
      <c r="J258" s="4">
        <v>-122.78466666666667</v>
      </c>
      <c r="K258" s="24">
        <v>36</v>
      </c>
      <c r="L258">
        <v>7</v>
      </c>
      <c r="M258" s="25">
        <v>2</v>
      </c>
      <c r="N258">
        <v>20.803999999999998</v>
      </c>
      <c r="O258">
        <v>20.63</v>
      </c>
      <c r="P258">
        <v>11.7021</v>
      </c>
      <c r="Q258" s="2"/>
      <c r="R258" s="26">
        <v>2</v>
      </c>
      <c r="S258" s="2"/>
      <c r="T258">
        <v>28.687200000000001</v>
      </c>
      <c r="U258" s="4"/>
      <c r="V258" s="25">
        <v>2</v>
      </c>
      <c r="W258" s="2"/>
      <c r="X258">
        <v>21.744700000000002</v>
      </c>
      <c r="Y258" s="2"/>
      <c r="Z258" s="5">
        <v>7.3018000000000001</v>
      </c>
      <c r="AA258" s="2"/>
      <c r="AB258" s="7">
        <f t="shared" si="23"/>
        <v>7.3018000000000001</v>
      </c>
      <c r="AC258" s="3">
        <v>2</v>
      </c>
      <c r="AE258" s="28">
        <v>8.0205282691042949</v>
      </c>
      <c r="AG258" s="26"/>
      <c r="AH258" s="4">
        <f t="shared" si="29"/>
        <v>8.0205282691042949</v>
      </c>
      <c r="AJ258" s="1">
        <v>2</v>
      </c>
      <c r="AK258" s="6"/>
      <c r="AL258">
        <v>8.8170000000000002</v>
      </c>
      <c r="AN258" s="6"/>
      <c r="AP258" s="6"/>
      <c r="AQ258" s="5">
        <v>16.018458154846943</v>
      </c>
      <c r="AR258" s="5">
        <v>0.90824207346938768</v>
      </c>
      <c r="AS258" s="5">
        <v>2.1044518285714284</v>
      </c>
      <c r="AT258" s="5">
        <v>1.8146082267857147</v>
      </c>
      <c r="AU258" s="5">
        <v>34.065176361607136</v>
      </c>
      <c r="AV258" s="1">
        <v>2</v>
      </c>
      <c r="AW258" s="5">
        <v>0.81220000000000003</v>
      </c>
      <c r="AZ258" s="28"/>
      <c r="BD258" s="32"/>
      <c r="BF258" s="2"/>
      <c r="BG258" s="2"/>
    </row>
    <row r="259" spans="1:59" x14ac:dyDescent="0.2">
      <c r="A259" s="1">
        <v>258</v>
      </c>
      <c r="B259" t="s">
        <v>62</v>
      </c>
      <c r="C259" t="s">
        <v>306</v>
      </c>
      <c r="D259" s="20">
        <v>0.68603009259259251</v>
      </c>
      <c r="E259" s="8">
        <v>44743</v>
      </c>
      <c r="F259" t="s">
        <v>324</v>
      </c>
      <c r="G259" t="s">
        <v>365</v>
      </c>
      <c r="H259" t="s">
        <v>392</v>
      </c>
      <c r="I259" s="4">
        <v>47.167666666666669</v>
      </c>
      <c r="J259" s="4">
        <v>-122.78466666666667</v>
      </c>
      <c r="K259" s="24">
        <v>36</v>
      </c>
      <c r="L259">
        <v>8</v>
      </c>
      <c r="M259" s="25">
        <v>2</v>
      </c>
      <c r="N259">
        <v>10.654999999999999</v>
      </c>
      <c r="O259">
        <v>10.566000000000001</v>
      </c>
      <c r="P259">
        <v>12.4072</v>
      </c>
      <c r="Q259" s="2"/>
      <c r="R259" s="26">
        <v>2</v>
      </c>
      <c r="S259" s="2"/>
      <c r="T259">
        <v>28.5517</v>
      </c>
      <c r="U259" s="4"/>
      <c r="V259" s="25">
        <v>2</v>
      </c>
      <c r="W259" s="2"/>
      <c r="X259">
        <v>21.513500000000001</v>
      </c>
      <c r="Y259" s="2"/>
      <c r="Z259" s="5">
        <v>7.7022000000000004</v>
      </c>
      <c r="AA259" s="2"/>
      <c r="AB259" s="7">
        <f t="shared" ref="AB259:AB273" si="30">Z259</f>
        <v>7.7022000000000004</v>
      </c>
      <c r="AC259" s="3">
        <v>2</v>
      </c>
      <c r="AE259" s="28">
        <v>8.4311168735505415</v>
      </c>
      <c r="AG259" s="26"/>
      <c r="AH259" s="4">
        <f t="shared" si="29"/>
        <v>8.4311168735505415</v>
      </c>
      <c r="AJ259" s="1">
        <v>2</v>
      </c>
      <c r="AK259" s="6"/>
      <c r="AL259">
        <v>8.8640000000000008</v>
      </c>
      <c r="AN259" s="6"/>
      <c r="AP259" s="6"/>
      <c r="AQ259" s="33"/>
      <c r="AR259" s="33"/>
      <c r="AS259" s="33"/>
      <c r="AT259" s="33"/>
      <c r="AU259" s="33"/>
      <c r="AV259" s="1"/>
      <c r="AW259" s="5">
        <v>1.5573999999999999</v>
      </c>
      <c r="AX259" s="28">
        <v>1.5643003803861253</v>
      </c>
      <c r="AY259" s="28"/>
      <c r="AZ259" s="28">
        <f t="shared" si="25"/>
        <v>1.5643003803861253</v>
      </c>
      <c r="BA259" s="1">
        <v>2</v>
      </c>
      <c r="BB259" s="28">
        <v>0.71476552015416894</v>
      </c>
      <c r="BD259" s="32">
        <f t="shared" si="28"/>
        <v>0.71476552015416894</v>
      </c>
      <c r="BE259" s="1">
        <v>2</v>
      </c>
      <c r="BF259" s="2"/>
      <c r="BG259" s="2"/>
    </row>
    <row r="260" spans="1:59" x14ac:dyDescent="0.2">
      <c r="A260" s="1">
        <v>259</v>
      </c>
      <c r="B260" t="s">
        <v>62</v>
      </c>
      <c r="C260" t="s">
        <v>306</v>
      </c>
      <c r="D260" s="20">
        <v>0.68663194444444453</v>
      </c>
      <c r="E260" s="8">
        <v>44743</v>
      </c>
      <c r="F260" t="s">
        <v>325</v>
      </c>
      <c r="G260" t="s">
        <v>365</v>
      </c>
      <c r="H260" t="s">
        <v>392</v>
      </c>
      <c r="I260" s="4">
        <v>47.167666666666669</v>
      </c>
      <c r="J260" s="4">
        <v>-122.78466666666667</v>
      </c>
      <c r="K260" s="24">
        <v>36</v>
      </c>
      <c r="L260">
        <v>9</v>
      </c>
      <c r="M260" s="25">
        <v>2</v>
      </c>
      <c r="N260">
        <v>5.93</v>
      </c>
      <c r="O260">
        <v>5.88</v>
      </c>
      <c r="P260">
        <v>12.4831</v>
      </c>
      <c r="Q260" s="2"/>
      <c r="R260" s="26">
        <v>2</v>
      </c>
      <c r="S260" s="2"/>
      <c r="T260">
        <v>28.518599999999999</v>
      </c>
      <c r="U260" s="4"/>
      <c r="V260" s="25">
        <v>2</v>
      </c>
      <c r="W260" s="2"/>
      <c r="X260">
        <v>21.4739</v>
      </c>
      <c r="Y260" s="2"/>
      <c r="Z260" s="5">
        <v>7.7190000000000003</v>
      </c>
      <c r="AA260" s="2"/>
      <c r="AB260" s="7">
        <f t="shared" si="30"/>
        <v>7.7190000000000003</v>
      </c>
      <c r="AC260" s="3">
        <v>2</v>
      </c>
      <c r="AE260" s="28">
        <v>8.5572721068697231</v>
      </c>
      <c r="AG260" s="26"/>
      <c r="AH260" s="4">
        <f t="shared" si="29"/>
        <v>8.5572721068697231</v>
      </c>
      <c r="AJ260" s="1">
        <v>2</v>
      </c>
      <c r="AK260" s="6"/>
      <c r="AL260">
        <v>8.8930000000000007</v>
      </c>
      <c r="AN260" s="6"/>
      <c r="AP260" s="6"/>
      <c r="AV260" s="1"/>
      <c r="AW260" s="5">
        <v>1.7099</v>
      </c>
      <c r="AX260" s="28">
        <v>2.2992065993594721</v>
      </c>
      <c r="AY260" s="28"/>
      <c r="AZ260" s="28">
        <f t="shared" si="25"/>
        <v>2.2992065993594721</v>
      </c>
      <c r="BA260" s="1">
        <v>2</v>
      </c>
      <c r="BB260" s="28">
        <v>0.88726516898853069</v>
      </c>
      <c r="BD260" s="32">
        <f t="shared" si="28"/>
        <v>0.88726516898853069</v>
      </c>
      <c r="BE260" s="1">
        <v>2</v>
      </c>
      <c r="BF260" s="2"/>
      <c r="BG260" s="2"/>
    </row>
    <row r="261" spans="1:59" x14ac:dyDescent="0.2">
      <c r="A261" s="1">
        <v>260</v>
      </c>
      <c r="B261" t="s">
        <v>62</v>
      </c>
      <c r="C261" t="s">
        <v>306</v>
      </c>
      <c r="D261" s="20">
        <v>0.68714120370370368</v>
      </c>
      <c r="E261" s="8">
        <v>44743</v>
      </c>
      <c r="F261" t="s">
        <v>326</v>
      </c>
      <c r="G261" t="s">
        <v>365</v>
      </c>
      <c r="H261" t="s">
        <v>392</v>
      </c>
      <c r="I261" s="4">
        <v>47.167666666666669</v>
      </c>
      <c r="J261" s="4">
        <v>-122.78466666666667</v>
      </c>
      <c r="K261" s="24">
        <v>36</v>
      </c>
      <c r="L261">
        <v>10</v>
      </c>
      <c r="M261" s="25">
        <v>2</v>
      </c>
      <c r="N261">
        <v>3.1709999999999998</v>
      </c>
      <c r="O261">
        <v>3.1440000000000001</v>
      </c>
      <c r="P261">
        <v>13.2255</v>
      </c>
      <c r="Q261" s="2"/>
      <c r="R261" s="26">
        <v>2</v>
      </c>
      <c r="S261" s="2"/>
      <c r="T261">
        <v>28.4573</v>
      </c>
      <c r="U261" s="4"/>
      <c r="V261" s="25">
        <v>2</v>
      </c>
      <c r="W261" s="2"/>
      <c r="X261">
        <v>21.2879</v>
      </c>
      <c r="Y261" s="2"/>
      <c r="Z261" s="5">
        <v>8.2690000000000001</v>
      </c>
      <c r="AA261" s="2"/>
      <c r="AB261" s="7">
        <f t="shared" si="30"/>
        <v>8.2690000000000001</v>
      </c>
      <c r="AC261" s="3">
        <v>2</v>
      </c>
      <c r="AE261" s="28">
        <v>8.7436743920181037</v>
      </c>
      <c r="AG261" s="26"/>
      <c r="AH261" s="4">
        <f t="shared" si="29"/>
        <v>8.7436743920181037</v>
      </c>
      <c r="AJ261" s="1">
        <v>2</v>
      </c>
      <c r="AK261" s="6"/>
      <c r="AL261">
        <v>8.9480000000000004</v>
      </c>
      <c r="AN261" s="6"/>
      <c r="AO261" s="1"/>
      <c r="AP261" s="6"/>
      <c r="AV261" s="1"/>
      <c r="AW261" s="5">
        <v>1.7099</v>
      </c>
      <c r="AX261" s="28">
        <v>2.5721717664067154</v>
      </c>
      <c r="AY261" s="28"/>
      <c r="AZ261" s="28">
        <f t="shared" si="25"/>
        <v>2.5721717664067154</v>
      </c>
      <c r="BA261" s="1">
        <v>2</v>
      </c>
      <c r="BB261" s="28">
        <v>0.89918323950882384</v>
      </c>
      <c r="BD261" s="32">
        <f t="shared" si="28"/>
        <v>0.89918323950882384</v>
      </c>
      <c r="BE261" s="1">
        <v>2</v>
      </c>
      <c r="BF261" s="2"/>
      <c r="BG261" s="2"/>
    </row>
    <row r="262" spans="1:59" x14ac:dyDescent="0.2">
      <c r="A262" s="1">
        <v>261</v>
      </c>
      <c r="B262" t="s">
        <v>62</v>
      </c>
      <c r="C262" t="s">
        <v>306</v>
      </c>
      <c r="D262" s="20">
        <v>0.68722222222222218</v>
      </c>
      <c r="E262" s="8">
        <v>44743</v>
      </c>
      <c r="F262" t="s">
        <v>327</v>
      </c>
      <c r="G262" t="s">
        <v>365</v>
      </c>
      <c r="H262" t="s">
        <v>392</v>
      </c>
      <c r="I262" s="4">
        <v>47.167666666666669</v>
      </c>
      <c r="J262" s="4">
        <v>-122.78466666666667</v>
      </c>
      <c r="K262" s="24">
        <v>36</v>
      </c>
      <c r="L262">
        <v>11</v>
      </c>
      <c r="M262" s="25">
        <v>2</v>
      </c>
      <c r="N262">
        <v>3.169</v>
      </c>
      <c r="O262">
        <v>3.1429999999999998</v>
      </c>
      <c r="P262">
        <v>13.276899999999999</v>
      </c>
      <c r="Q262" s="2"/>
      <c r="R262" s="26">
        <v>2</v>
      </c>
      <c r="S262" s="2"/>
      <c r="T262">
        <v>28.453099999999999</v>
      </c>
      <c r="U262" s="4"/>
      <c r="V262" s="25">
        <v>2</v>
      </c>
      <c r="W262" s="2"/>
      <c r="X262">
        <v>21.274799999999999</v>
      </c>
      <c r="Y262" s="2"/>
      <c r="Z262" s="5">
        <v>8.3524999999999991</v>
      </c>
      <c r="AA262" s="2"/>
      <c r="AB262" s="7">
        <f t="shared" si="30"/>
        <v>8.3524999999999991</v>
      </c>
      <c r="AC262" s="3">
        <v>2</v>
      </c>
      <c r="AG262" s="26"/>
      <c r="AJ262" s="1"/>
      <c r="AK262" s="6"/>
      <c r="AL262">
        <v>8.9529999999999994</v>
      </c>
      <c r="AN262" s="6"/>
      <c r="AO262" s="1"/>
      <c r="AP262" s="6"/>
      <c r="AQ262" s="5">
        <v>12.580300924943312</v>
      </c>
      <c r="AR262" s="5">
        <v>0.86668490816326538</v>
      </c>
      <c r="AS262" s="5">
        <v>1.6780884571428574</v>
      </c>
      <c r="AT262" s="5">
        <v>1.6277802666666668</v>
      </c>
      <c r="AU262" s="5">
        <v>35.703983071428567</v>
      </c>
      <c r="AV262" s="1">
        <v>2</v>
      </c>
      <c r="AW262" s="5">
        <v>1.9460999999999999</v>
      </c>
      <c r="AZ262" s="28"/>
      <c r="BD262" s="32"/>
      <c r="BF262" s="2"/>
      <c r="BG262" s="2"/>
    </row>
    <row r="263" spans="1:59" x14ac:dyDescent="0.2">
      <c r="A263" s="1">
        <v>262</v>
      </c>
      <c r="B263" t="s">
        <v>62</v>
      </c>
      <c r="C263" t="s">
        <v>306</v>
      </c>
      <c r="D263" s="20">
        <v>0.75518518518518529</v>
      </c>
      <c r="E263" s="8">
        <v>44743</v>
      </c>
      <c r="F263" t="s">
        <v>328</v>
      </c>
      <c r="G263" t="s">
        <v>366</v>
      </c>
      <c r="H263" t="s">
        <v>393</v>
      </c>
      <c r="I263" s="4">
        <v>47.276333333333334</v>
      </c>
      <c r="J263" s="4">
        <v>-122.70783333333333</v>
      </c>
      <c r="K263" s="24">
        <v>38</v>
      </c>
      <c r="L263">
        <v>1</v>
      </c>
      <c r="M263" s="25">
        <v>2</v>
      </c>
      <c r="N263">
        <v>86.293000000000006</v>
      </c>
      <c r="O263">
        <v>85.555999999999997</v>
      </c>
      <c r="P263">
        <v>10.9491</v>
      </c>
      <c r="Q263" s="2"/>
      <c r="R263" s="26">
        <v>2</v>
      </c>
      <c r="S263" s="2"/>
      <c r="T263">
        <v>28.856300000000001</v>
      </c>
      <c r="U263" s="4"/>
      <c r="V263" s="25">
        <v>2</v>
      </c>
      <c r="W263" s="2"/>
      <c r="X263">
        <v>22.006499999999999</v>
      </c>
      <c r="Y263" s="2"/>
      <c r="Z263" s="5">
        <v>6.7270000000000003</v>
      </c>
      <c r="AA263" s="2"/>
      <c r="AB263" s="7">
        <f t="shared" si="30"/>
        <v>6.7270000000000003</v>
      </c>
      <c r="AC263" s="3">
        <v>2</v>
      </c>
      <c r="AE263" s="28">
        <v>7.4436217730855896</v>
      </c>
      <c r="AF263" s="28">
        <v>7.4022929094669907</v>
      </c>
      <c r="AG263" s="26"/>
      <c r="AH263" s="4">
        <f>AVERAGE(AE263:AF263)</f>
        <v>7.4229573412762901</v>
      </c>
      <c r="AJ263" s="1">
        <v>6</v>
      </c>
      <c r="AK263" s="6"/>
      <c r="AL263">
        <v>8.7469999999999999</v>
      </c>
      <c r="AM263" s="31">
        <v>28.918994024327752</v>
      </c>
      <c r="AN263" s="6"/>
      <c r="AO263" s="1">
        <v>2</v>
      </c>
      <c r="AP263" s="6"/>
      <c r="AQ263" s="33">
        <v>18.000359526388888</v>
      </c>
      <c r="AR263" s="33">
        <v>0.83124015000000007</v>
      </c>
      <c r="AS263" s="33">
        <v>2.7866644000000003</v>
      </c>
      <c r="AT263" s="33">
        <v>1.9898446041666666</v>
      </c>
      <c r="AU263" s="33">
        <v>33.810037143750002</v>
      </c>
      <c r="AV263" s="1">
        <v>2</v>
      </c>
      <c r="AW263" s="5">
        <v>0.40789999999999998</v>
      </c>
      <c r="AZ263" s="28"/>
      <c r="BD263" s="32"/>
      <c r="BF263" s="2"/>
      <c r="BG263" s="2"/>
    </row>
    <row r="264" spans="1:59" x14ac:dyDescent="0.2">
      <c r="A264" s="1">
        <v>263</v>
      </c>
      <c r="B264" t="s">
        <v>62</v>
      </c>
      <c r="C264" t="s">
        <v>306</v>
      </c>
      <c r="D264" s="20">
        <v>0.75526620370370379</v>
      </c>
      <c r="E264" s="8">
        <v>44743</v>
      </c>
      <c r="F264" t="s">
        <v>329</v>
      </c>
      <c r="G264" t="s">
        <v>366</v>
      </c>
      <c r="H264" t="s">
        <v>393</v>
      </c>
      <c r="I264" s="4">
        <v>47.276333333333334</v>
      </c>
      <c r="J264" s="4">
        <v>-122.70783333333333</v>
      </c>
      <c r="K264" s="24">
        <v>38</v>
      </c>
      <c r="L264">
        <v>2</v>
      </c>
      <c r="M264" s="25">
        <v>2</v>
      </c>
      <c r="N264">
        <v>86.284000000000006</v>
      </c>
      <c r="O264">
        <v>85.548000000000002</v>
      </c>
      <c r="P264">
        <v>10.950699999999999</v>
      </c>
      <c r="Q264" s="2"/>
      <c r="R264" s="26">
        <v>2</v>
      </c>
      <c r="S264" s="2"/>
      <c r="T264">
        <v>28.854900000000001</v>
      </c>
      <c r="U264" s="4"/>
      <c r="V264" s="25">
        <v>2</v>
      </c>
      <c r="W264" s="2"/>
      <c r="X264">
        <v>22.005199999999999</v>
      </c>
      <c r="Y264" s="2"/>
      <c r="Z264" s="5">
        <v>6.7366999999999999</v>
      </c>
      <c r="AA264" s="2"/>
      <c r="AB264" s="7">
        <f t="shared" si="30"/>
        <v>6.7366999999999999</v>
      </c>
      <c r="AC264" s="3">
        <v>2</v>
      </c>
      <c r="AG264" s="26"/>
      <c r="AJ264" s="1"/>
      <c r="AK264" s="6"/>
      <c r="AL264">
        <v>8.7469999999999999</v>
      </c>
      <c r="AN264" s="6"/>
      <c r="AO264" s="1"/>
      <c r="AP264" s="6"/>
      <c r="AV264" s="1"/>
      <c r="AW264" s="5">
        <v>0.34510000000000002</v>
      </c>
      <c r="AZ264" s="28"/>
      <c r="BD264" s="32"/>
      <c r="BF264" s="2"/>
      <c r="BG264" s="2"/>
    </row>
    <row r="265" spans="1:59" x14ac:dyDescent="0.2">
      <c r="A265" s="1">
        <v>264</v>
      </c>
      <c r="B265" t="s">
        <v>62</v>
      </c>
      <c r="C265" t="s">
        <v>306</v>
      </c>
      <c r="D265" s="20">
        <v>0.75591435185185185</v>
      </c>
      <c r="E265" s="8">
        <v>44743</v>
      </c>
      <c r="F265" t="s">
        <v>330</v>
      </c>
      <c r="G265" t="s">
        <v>366</v>
      </c>
      <c r="H265" t="s">
        <v>393</v>
      </c>
      <c r="I265" s="4">
        <v>47.276333333333334</v>
      </c>
      <c r="J265" s="4">
        <v>-122.70783333333333</v>
      </c>
      <c r="K265" s="24">
        <v>38</v>
      </c>
      <c r="L265">
        <v>3</v>
      </c>
      <c r="M265" s="25">
        <v>2</v>
      </c>
      <c r="N265">
        <v>81.287000000000006</v>
      </c>
      <c r="O265">
        <v>80.593999999999994</v>
      </c>
      <c r="P265">
        <v>10.9497</v>
      </c>
      <c r="Q265" s="2"/>
      <c r="R265" s="26">
        <v>2</v>
      </c>
      <c r="S265" s="2"/>
      <c r="T265">
        <v>28.8569</v>
      </c>
      <c r="U265" s="4"/>
      <c r="V265" s="25">
        <v>2</v>
      </c>
      <c r="W265" s="2"/>
      <c r="X265">
        <v>22.006799999999998</v>
      </c>
      <c r="Y265" s="2"/>
      <c r="Z265" s="5">
        <v>6.7293000000000003</v>
      </c>
      <c r="AA265" s="2"/>
      <c r="AB265" s="7">
        <f t="shared" si="30"/>
        <v>6.7293000000000003</v>
      </c>
      <c r="AC265" s="3">
        <v>2</v>
      </c>
      <c r="AE265" s="28">
        <v>7.3710088144156378</v>
      </c>
      <c r="AF265" s="28">
        <v>7.4257247482981175</v>
      </c>
      <c r="AG265" s="26"/>
      <c r="AH265" s="4">
        <f t="shared" ref="AH265:AH272" si="31">AVERAGE(AE265:AF265)</f>
        <v>7.3983667813568772</v>
      </c>
      <c r="AJ265" s="1">
        <v>6</v>
      </c>
      <c r="AK265" s="6"/>
      <c r="AL265">
        <v>8.7469999999999999</v>
      </c>
      <c r="AN265" s="6"/>
      <c r="AO265" s="1"/>
      <c r="AP265" s="6"/>
      <c r="AV265" s="1"/>
      <c r="AW265" s="5">
        <v>0.31459999999999999</v>
      </c>
      <c r="AZ265" s="28"/>
      <c r="BD265" s="32"/>
      <c r="BF265" s="2"/>
      <c r="BG265" s="2"/>
    </row>
    <row r="266" spans="1:59" x14ac:dyDescent="0.2">
      <c r="A266" s="1">
        <v>265</v>
      </c>
      <c r="B266" t="s">
        <v>62</v>
      </c>
      <c r="C266" t="s">
        <v>306</v>
      </c>
      <c r="D266" s="20">
        <v>0.75689814814814815</v>
      </c>
      <c r="E266" s="8">
        <v>44743</v>
      </c>
      <c r="F266" t="s">
        <v>331</v>
      </c>
      <c r="G266" t="s">
        <v>366</v>
      </c>
      <c r="H266" t="s">
        <v>393</v>
      </c>
      <c r="I266" s="4">
        <v>47.276333333333334</v>
      </c>
      <c r="J266" s="4">
        <v>-122.70783333333333</v>
      </c>
      <c r="K266" s="24">
        <v>38</v>
      </c>
      <c r="L266">
        <v>4</v>
      </c>
      <c r="M266" s="25">
        <v>2</v>
      </c>
      <c r="N266">
        <v>51.064999999999998</v>
      </c>
      <c r="O266">
        <v>50.634</v>
      </c>
      <c r="P266">
        <v>11.0823</v>
      </c>
      <c r="Q266" s="2"/>
      <c r="R266" s="26">
        <v>2</v>
      </c>
      <c r="S266" s="2"/>
      <c r="T266">
        <v>28.8139</v>
      </c>
      <c r="U266" s="4"/>
      <c r="V266" s="25">
        <v>2</v>
      </c>
      <c r="W266" s="2"/>
      <c r="X266">
        <v>21.950399999999998</v>
      </c>
      <c r="Y266" s="2"/>
      <c r="Z266" s="5">
        <v>6.9859999999999998</v>
      </c>
      <c r="AA266" s="2"/>
      <c r="AB266" s="7">
        <f t="shared" si="30"/>
        <v>6.9859999999999998</v>
      </c>
      <c r="AC266" s="3">
        <v>2</v>
      </c>
      <c r="AE266" s="28">
        <v>7.6434394590938455</v>
      </c>
      <c r="AF266" s="28">
        <v>7.6456258502073462</v>
      </c>
      <c r="AG266" s="26"/>
      <c r="AH266" s="4">
        <f t="shared" si="31"/>
        <v>7.6445326546505958</v>
      </c>
      <c r="AJ266" s="1">
        <v>6</v>
      </c>
      <c r="AK266" s="6"/>
      <c r="AL266">
        <v>8.7739999999999991</v>
      </c>
      <c r="AM266" s="31">
        <v>28.888785193178713</v>
      </c>
      <c r="AN266" s="6"/>
      <c r="AO266" s="1">
        <v>2</v>
      </c>
      <c r="AP266" s="6"/>
      <c r="AQ266" s="33">
        <v>17.251209018140589</v>
      </c>
      <c r="AR266" s="33">
        <v>0.8694420306122449</v>
      </c>
      <c r="AS266" s="33">
        <v>2.6406402285714288</v>
      </c>
      <c r="AT266" s="33">
        <v>1.8766086476190478</v>
      </c>
      <c r="AU266" s="33">
        <v>32.430327242857139</v>
      </c>
      <c r="AV266" s="1">
        <v>2</v>
      </c>
      <c r="AW266" s="5">
        <v>0.32840000000000003</v>
      </c>
      <c r="AX266" s="28">
        <v>0.82422949789234279</v>
      </c>
      <c r="AY266" s="28">
        <v>0.71712622980463725</v>
      </c>
      <c r="AZ266" s="28">
        <f t="shared" ref="AZ266:AZ272" si="32">AVERAGE(AX266:AY266)</f>
        <v>0.77067786384849002</v>
      </c>
      <c r="BA266" s="1">
        <v>6</v>
      </c>
      <c r="BB266" s="28">
        <v>1.1694426216439138</v>
      </c>
      <c r="BC266" s="28">
        <v>0.82726766561077225</v>
      </c>
      <c r="BD266" s="32">
        <f>AVERAGE(BB266:BC266)</f>
        <v>0.99835514362734301</v>
      </c>
      <c r="BE266" s="1">
        <v>6</v>
      </c>
      <c r="BF266" s="2"/>
      <c r="BG266" s="2"/>
    </row>
    <row r="267" spans="1:59" x14ac:dyDescent="0.2">
      <c r="A267" s="1">
        <v>266</v>
      </c>
      <c r="B267" t="s">
        <v>62</v>
      </c>
      <c r="C267" t="s">
        <v>306</v>
      </c>
      <c r="D267" s="20">
        <v>0.75697916666666665</v>
      </c>
      <c r="E267" s="8">
        <v>44743</v>
      </c>
      <c r="F267" t="s">
        <v>332</v>
      </c>
      <c r="G267" t="s">
        <v>366</v>
      </c>
      <c r="H267" t="s">
        <v>393</v>
      </c>
      <c r="I267" s="4">
        <v>47.276333333333334</v>
      </c>
      <c r="J267" s="4">
        <v>-122.70783333333333</v>
      </c>
      <c r="K267" s="24">
        <v>38</v>
      </c>
      <c r="L267">
        <v>5</v>
      </c>
      <c r="M267" s="25">
        <v>2</v>
      </c>
      <c r="N267">
        <v>51.061999999999998</v>
      </c>
      <c r="O267">
        <v>50.631</v>
      </c>
      <c r="P267">
        <v>11.0924</v>
      </c>
      <c r="Q267" s="2"/>
      <c r="R267" s="26">
        <v>2</v>
      </c>
      <c r="S267" s="2"/>
      <c r="T267">
        <v>28.811800000000002</v>
      </c>
      <c r="U267" s="4"/>
      <c r="V267" s="25">
        <v>2</v>
      </c>
      <c r="W267" s="2"/>
      <c r="X267">
        <v>21.947099999999999</v>
      </c>
      <c r="Y267" s="2"/>
      <c r="Z267" s="5">
        <v>7.0004</v>
      </c>
      <c r="AA267" s="2"/>
      <c r="AB267" s="7">
        <f t="shared" si="30"/>
        <v>7.0004</v>
      </c>
      <c r="AC267" s="3">
        <v>2</v>
      </c>
      <c r="AG267" s="26"/>
      <c r="AJ267" s="1"/>
      <c r="AK267" s="6"/>
      <c r="AL267">
        <v>8.7739999999999991</v>
      </c>
      <c r="AN267" s="6"/>
      <c r="AO267" s="1"/>
      <c r="AP267" s="6"/>
      <c r="AV267" s="1"/>
      <c r="AW267" s="5">
        <v>0.2752</v>
      </c>
      <c r="AZ267" s="28"/>
      <c r="BD267" s="32"/>
      <c r="BF267" s="2"/>
      <c r="BG267" s="2"/>
    </row>
    <row r="268" spans="1:59" x14ac:dyDescent="0.2">
      <c r="A268" s="1">
        <v>267</v>
      </c>
      <c r="B268" t="s">
        <v>62</v>
      </c>
      <c r="C268" t="s">
        <v>306</v>
      </c>
      <c r="D268" s="20">
        <v>0.7578125</v>
      </c>
      <c r="E268" s="8">
        <v>44743</v>
      </c>
      <c r="F268" t="s">
        <v>333</v>
      </c>
      <c r="G268" t="s">
        <v>366</v>
      </c>
      <c r="H268" t="s">
        <v>393</v>
      </c>
      <c r="I268" s="4">
        <v>47.276333333333334</v>
      </c>
      <c r="J268" s="4">
        <v>-122.70783333333333</v>
      </c>
      <c r="K268" s="24">
        <v>38</v>
      </c>
      <c r="L268">
        <v>6</v>
      </c>
      <c r="M268" s="25">
        <v>2</v>
      </c>
      <c r="N268">
        <v>30.713999999999999</v>
      </c>
      <c r="O268">
        <v>30.456</v>
      </c>
      <c r="P268">
        <v>11.294499999999999</v>
      </c>
      <c r="Q268" s="2"/>
      <c r="R268" s="26">
        <v>2</v>
      </c>
      <c r="S268" s="2"/>
      <c r="T268">
        <v>28.786100000000001</v>
      </c>
      <c r="U268" s="4"/>
      <c r="V268" s="25">
        <v>2</v>
      </c>
      <c r="W268" s="2"/>
      <c r="X268">
        <v>21.892299999999999</v>
      </c>
      <c r="Y268" s="2"/>
      <c r="Z268" s="5">
        <v>7.2313999999999998</v>
      </c>
      <c r="AA268" s="2"/>
      <c r="AB268" s="7">
        <f t="shared" si="30"/>
        <v>7.2313999999999998</v>
      </c>
      <c r="AC268" s="3">
        <v>2</v>
      </c>
      <c r="AE268" s="28">
        <v>7.9878961476258441</v>
      </c>
      <c r="AF268" s="28">
        <v>7.9218774873291586</v>
      </c>
      <c r="AG268" s="26"/>
      <c r="AH268" s="4">
        <f t="shared" si="31"/>
        <v>7.9548868174775009</v>
      </c>
      <c r="AJ268" s="1">
        <v>6</v>
      </c>
      <c r="AK268" s="6"/>
      <c r="AL268">
        <v>8.8059999999999992</v>
      </c>
      <c r="AN268" s="6"/>
      <c r="AO268" s="1"/>
      <c r="AP268" s="6"/>
      <c r="AV268" s="1"/>
      <c r="AW268" s="5">
        <v>0.55379999999999996</v>
      </c>
      <c r="AX268" s="28">
        <v>0.89407945534084687</v>
      </c>
      <c r="AY268" s="28">
        <v>1.1036293276863571</v>
      </c>
      <c r="AZ268" s="28">
        <f t="shared" si="32"/>
        <v>0.998854391513602</v>
      </c>
      <c r="BA268" s="1">
        <v>6</v>
      </c>
      <c r="BB268" s="28">
        <v>0.76731397760603315</v>
      </c>
      <c r="BC268" s="28">
        <v>0.86664288434360504</v>
      </c>
      <c r="BD268" s="32">
        <f t="shared" ref="BD268:BD272" si="33">AVERAGE(BB268:BC268)</f>
        <v>0.81697843097481915</v>
      </c>
      <c r="BE268" s="1">
        <v>6</v>
      </c>
      <c r="BF268" s="2"/>
      <c r="BG268" s="2"/>
    </row>
    <row r="269" spans="1:59" x14ac:dyDescent="0.2">
      <c r="A269" s="1">
        <v>268</v>
      </c>
      <c r="B269" t="s">
        <v>62</v>
      </c>
      <c r="C269" t="s">
        <v>306</v>
      </c>
      <c r="D269" s="20">
        <v>0.75839120370370372</v>
      </c>
      <c r="E269" s="8">
        <v>44743</v>
      </c>
      <c r="F269" t="s">
        <v>334</v>
      </c>
      <c r="G269" t="s">
        <v>366</v>
      </c>
      <c r="H269" t="s">
        <v>393</v>
      </c>
      <c r="I269" s="4">
        <v>47.276333333333334</v>
      </c>
      <c r="J269" s="4">
        <v>-122.70783333333333</v>
      </c>
      <c r="K269" s="24">
        <v>38</v>
      </c>
      <c r="L269">
        <v>7</v>
      </c>
      <c r="M269" s="25">
        <v>2</v>
      </c>
      <c r="N269">
        <v>20.456</v>
      </c>
      <c r="O269">
        <v>20.283999999999999</v>
      </c>
      <c r="P269">
        <v>11.5076</v>
      </c>
      <c r="Q269" s="2"/>
      <c r="R269" s="26">
        <v>2</v>
      </c>
      <c r="S269" s="2"/>
      <c r="T269">
        <v>28.7576</v>
      </c>
      <c r="U269" s="4"/>
      <c r="V269" s="25">
        <v>2</v>
      </c>
      <c r="W269" s="2"/>
      <c r="X269">
        <v>21.833300000000001</v>
      </c>
      <c r="Y269" s="2"/>
      <c r="Z269" s="5">
        <v>7.4725000000000001</v>
      </c>
      <c r="AA269" s="2"/>
      <c r="AB269" s="7">
        <f t="shared" si="30"/>
        <v>7.4725000000000001</v>
      </c>
      <c r="AC269" s="3">
        <v>2</v>
      </c>
      <c r="AE269" s="28">
        <v>8.2014112935767116</v>
      </c>
      <c r="AF269" s="28">
        <v>8.2359460630295818</v>
      </c>
      <c r="AG269" s="26"/>
      <c r="AH269" s="4">
        <f t="shared" si="31"/>
        <v>8.2186786783031458</v>
      </c>
      <c r="AJ269" s="1">
        <v>6</v>
      </c>
      <c r="AK269" s="6"/>
      <c r="AL269">
        <v>8.8330000000000002</v>
      </c>
      <c r="AM269" s="31">
        <v>28.828572180188281</v>
      </c>
      <c r="AN269" s="6"/>
      <c r="AO269" s="1">
        <v>2</v>
      </c>
      <c r="AP269" s="6"/>
      <c r="AQ269" s="33">
        <v>15.02792494260204</v>
      </c>
      <c r="AR269" s="33">
        <v>0.853528243877551</v>
      </c>
      <c r="AS269" s="33">
        <v>2.2137560571428572</v>
      </c>
      <c r="AT269" s="33">
        <v>1.7251164875000002</v>
      </c>
      <c r="AU269" s="33">
        <v>30.232922165178572</v>
      </c>
      <c r="AV269" s="1">
        <v>2</v>
      </c>
      <c r="AW269" s="5">
        <v>0.45040000000000002</v>
      </c>
      <c r="AX269" s="28">
        <v>0.94064609363984875</v>
      </c>
      <c r="AY269" s="28">
        <v>1.0570626893873551</v>
      </c>
      <c r="AZ269" s="28">
        <f t="shared" si="32"/>
        <v>0.99885439151360189</v>
      </c>
      <c r="BA269" s="1">
        <v>6</v>
      </c>
      <c r="BB269" s="28">
        <v>0.683307487296961</v>
      </c>
      <c r="BC269" s="28">
        <v>0.74005020709603031</v>
      </c>
      <c r="BD269" s="32">
        <f t="shared" si="33"/>
        <v>0.71167884719649566</v>
      </c>
      <c r="BE269" s="1">
        <v>6</v>
      </c>
      <c r="BF269" s="2"/>
      <c r="BG269" s="2"/>
    </row>
    <row r="270" spans="1:59" x14ac:dyDescent="0.2">
      <c r="A270" s="1">
        <v>269</v>
      </c>
      <c r="B270" t="s">
        <v>62</v>
      </c>
      <c r="C270" t="s">
        <v>306</v>
      </c>
      <c r="D270" s="20">
        <v>0.75903935185185178</v>
      </c>
      <c r="E270" s="8">
        <v>44743</v>
      </c>
      <c r="F270" t="s">
        <v>335</v>
      </c>
      <c r="G270" t="s">
        <v>366</v>
      </c>
      <c r="H270" t="s">
        <v>393</v>
      </c>
      <c r="I270" s="4">
        <v>47.276333333333334</v>
      </c>
      <c r="J270" s="4">
        <v>-122.70783333333333</v>
      </c>
      <c r="K270" s="24">
        <v>38</v>
      </c>
      <c r="L270">
        <v>8</v>
      </c>
      <c r="M270" s="25">
        <v>2</v>
      </c>
      <c r="N270">
        <v>10.284000000000001</v>
      </c>
      <c r="O270">
        <v>10.199</v>
      </c>
      <c r="P270">
        <v>12.027200000000001</v>
      </c>
      <c r="Q270" s="2"/>
      <c r="R270" s="26">
        <v>2</v>
      </c>
      <c r="S270" s="2"/>
      <c r="T270">
        <v>28.7181</v>
      </c>
      <c r="U270" s="4"/>
      <c r="V270" s="25">
        <v>2</v>
      </c>
      <c r="W270" s="2"/>
      <c r="X270">
        <v>21.710899999999999</v>
      </c>
      <c r="Y270" s="2"/>
      <c r="Z270" s="5">
        <v>8.4957999999999991</v>
      </c>
      <c r="AA270" s="2"/>
      <c r="AB270" s="7">
        <f t="shared" si="30"/>
        <v>8.4957999999999991</v>
      </c>
      <c r="AC270" s="3">
        <v>2</v>
      </c>
      <c r="AE270" s="28">
        <v>9.3913146667863199</v>
      </c>
      <c r="AF270" s="28">
        <v>9.3274643146400411</v>
      </c>
      <c r="AG270" s="26"/>
      <c r="AH270" s="4">
        <f t="shared" si="31"/>
        <v>9.3593894907131805</v>
      </c>
      <c r="AJ270" s="1">
        <v>6</v>
      </c>
      <c r="AK270" s="6"/>
      <c r="AL270">
        <v>8.9380000000000006</v>
      </c>
      <c r="AN270" s="6"/>
      <c r="AO270" s="1"/>
      <c r="AP270" s="6"/>
      <c r="AQ270" s="33">
        <v>10.649489618820862</v>
      </c>
      <c r="AR270" s="33">
        <v>0.6447692326530613</v>
      </c>
      <c r="AS270" s="33">
        <v>1.1318542857142859</v>
      </c>
      <c r="AT270" s="33">
        <v>1.3823018738095241</v>
      </c>
      <c r="AU270" s="33">
        <v>25.782530710714287</v>
      </c>
      <c r="AV270" s="1">
        <v>2</v>
      </c>
      <c r="AW270" s="5">
        <v>8.2661999999999995</v>
      </c>
      <c r="AX270" s="28">
        <v>13.876858213102725</v>
      </c>
      <c r="AY270" s="28">
        <v>12.247025872637639</v>
      </c>
      <c r="AZ270" s="28">
        <f t="shared" si="32"/>
        <v>13.061942042870182</v>
      </c>
      <c r="BA270" s="1">
        <v>6</v>
      </c>
      <c r="BB270" s="28">
        <v>5.4046655720836023</v>
      </c>
      <c r="BC270" s="28">
        <v>4.132909381768223</v>
      </c>
      <c r="BD270" s="32">
        <f t="shared" si="33"/>
        <v>4.7687874769259126</v>
      </c>
      <c r="BE270" s="1">
        <v>6</v>
      </c>
      <c r="BF270" s="2"/>
      <c r="BG270" s="2"/>
    </row>
    <row r="271" spans="1:59" x14ac:dyDescent="0.2">
      <c r="A271" s="1">
        <v>270</v>
      </c>
      <c r="B271" t="s">
        <v>62</v>
      </c>
      <c r="C271" t="s">
        <v>306</v>
      </c>
      <c r="D271" s="20">
        <v>0.75966435185185188</v>
      </c>
      <c r="E271" s="8">
        <v>44743</v>
      </c>
      <c r="F271" t="s">
        <v>336</v>
      </c>
      <c r="G271" t="s">
        <v>366</v>
      </c>
      <c r="H271" t="s">
        <v>393</v>
      </c>
      <c r="I271" s="4">
        <v>47.276333333333334</v>
      </c>
      <c r="J271" s="4">
        <v>-122.70783333333333</v>
      </c>
      <c r="K271" s="24">
        <v>38</v>
      </c>
      <c r="L271">
        <v>9</v>
      </c>
      <c r="M271" s="25">
        <v>2</v>
      </c>
      <c r="N271">
        <v>5.1079999999999997</v>
      </c>
      <c r="O271">
        <v>5.0659999999999998</v>
      </c>
      <c r="P271">
        <v>12.9679</v>
      </c>
      <c r="Q271" s="2"/>
      <c r="R271" s="26">
        <v>2</v>
      </c>
      <c r="S271" s="2"/>
      <c r="T271">
        <v>28.686599999999999</v>
      </c>
      <c r="U271" s="4"/>
      <c r="V271" s="25">
        <v>2</v>
      </c>
      <c r="W271" s="2"/>
      <c r="X271">
        <v>21.5138</v>
      </c>
      <c r="Y271" s="2"/>
      <c r="Z271" s="5">
        <v>11.892799999999999</v>
      </c>
      <c r="AA271" s="2"/>
      <c r="AB271" s="7">
        <f t="shared" si="30"/>
        <v>11.892799999999999</v>
      </c>
      <c r="AC271" s="3">
        <v>2</v>
      </c>
      <c r="AE271" s="28">
        <v>13.085469193510082</v>
      </c>
      <c r="AF271" s="28">
        <v>13.229879726075753</v>
      </c>
      <c r="AG271" s="26"/>
      <c r="AH271" s="4">
        <f t="shared" si="31"/>
        <v>13.157674459792918</v>
      </c>
      <c r="AJ271" s="1">
        <v>6</v>
      </c>
      <c r="AK271" s="6"/>
      <c r="AL271">
        <v>9.2319999999999993</v>
      </c>
      <c r="AN271" s="6"/>
      <c r="AO271" s="1"/>
      <c r="AP271" s="6"/>
      <c r="AV271" s="1"/>
      <c r="AW271" s="5">
        <v>3.1320000000000001</v>
      </c>
      <c r="AX271" s="28">
        <v>7.2178289363453754</v>
      </c>
      <c r="AY271" s="28">
        <v>7.5903620427373966</v>
      </c>
      <c r="AZ271" s="28">
        <f t="shared" si="32"/>
        <v>7.404095489541386</v>
      </c>
      <c r="BA271" s="1">
        <v>6</v>
      </c>
      <c r="BB271" s="28">
        <v>1.6741359160463771</v>
      </c>
      <c r="BC271" s="28">
        <v>1.5824016997298866</v>
      </c>
      <c r="BD271" s="32">
        <f t="shared" si="33"/>
        <v>1.6282688078881318</v>
      </c>
      <c r="BE271" s="1">
        <v>6</v>
      </c>
      <c r="BF271" s="2"/>
      <c r="BG271" s="2"/>
    </row>
    <row r="272" spans="1:59" x14ac:dyDescent="0.2">
      <c r="A272" s="1">
        <v>271</v>
      </c>
      <c r="B272" t="s">
        <v>62</v>
      </c>
      <c r="C272" t="s">
        <v>306</v>
      </c>
      <c r="D272" s="20">
        <v>0.76019675925925922</v>
      </c>
      <c r="E272" s="8">
        <v>44743</v>
      </c>
      <c r="F272" t="s">
        <v>337</v>
      </c>
      <c r="G272" t="s">
        <v>366</v>
      </c>
      <c r="H272" t="s">
        <v>393</v>
      </c>
      <c r="I272" s="4">
        <v>47.276333333333334</v>
      </c>
      <c r="J272" s="4">
        <v>-122.70783333333333</v>
      </c>
      <c r="K272" s="24">
        <v>38</v>
      </c>
      <c r="L272">
        <v>10</v>
      </c>
      <c r="M272" s="25">
        <v>2</v>
      </c>
      <c r="N272">
        <v>3.6259999999999999</v>
      </c>
      <c r="O272">
        <v>3.5960000000000001</v>
      </c>
      <c r="P272">
        <v>15.087</v>
      </c>
      <c r="Q272" s="2"/>
      <c r="R272" s="26">
        <v>2</v>
      </c>
      <c r="S272" s="2"/>
      <c r="T272">
        <v>28.652200000000001</v>
      </c>
      <c r="U272" s="4"/>
      <c r="V272" s="25">
        <v>2</v>
      </c>
      <c r="W272" s="2"/>
      <c r="X272">
        <v>21.066299999999998</v>
      </c>
      <c r="Y272" s="2"/>
      <c r="Z272" s="5">
        <v>12.4794</v>
      </c>
      <c r="AA272" s="2"/>
      <c r="AB272" s="7">
        <f t="shared" si="30"/>
        <v>12.4794</v>
      </c>
      <c r="AC272" s="3">
        <v>2</v>
      </c>
      <c r="AE272" s="28">
        <v>13.653678753074319</v>
      </c>
      <c r="AF272" s="28">
        <v>13.702309677145514</v>
      </c>
      <c r="AG272" s="26"/>
      <c r="AH272" s="4">
        <f t="shared" si="31"/>
        <v>13.677994215109916</v>
      </c>
      <c r="AJ272" s="1">
        <v>6</v>
      </c>
      <c r="AK272" s="6"/>
      <c r="AL272">
        <v>9.35</v>
      </c>
      <c r="AM272" s="31">
        <v>28.718514745264219</v>
      </c>
      <c r="AN272" s="6"/>
      <c r="AO272" s="1">
        <v>2</v>
      </c>
      <c r="AP272" s="6"/>
      <c r="AV272" s="1"/>
      <c r="AW272" s="5">
        <v>1.0137</v>
      </c>
      <c r="AX272" s="28">
        <v>3.6834210894510915</v>
      </c>
      <c r="AY272" s="28">
        <v>3.4319612426364792</v>
      </c>
      <c r="AZ272" s="28">
        <f t="shared" si="32"/>
        <v>3.5576911660437851</v>
      </c>
      <c r="BA272" s="1">
        <v>6</v>
      </c>
      <c r="BB272" s="28">
        <v>0.94508061529387832</v>
      </c>
      <c r="BC272" s="28">
        <v>0.74726223798764535</v>
      </c>
      <c r="BD272" s="32">
        <f t="shared" si="33"/>
        <v>0.84617142664076184</v>
      </c>
      <c r="BE272" s="1">
        <v>6</v>
      </c>
      <c r="BF272" s="2"/>
      <c r="BG272" s="2"/>
    </row>
    <row r="273" spans="1:59" x14ac:dyDescent="0.2">
      <c r="A273" s="1">
        <v>272</v>
      </c>
      <c r="B273" t="s">
        <v>62</v>
      </c>
      <c r="C273" t="s">
        <v>306</v>
      </c>
      <c r="D273" s="20">
        <v>0.76028935185185187</v>
      </c>
      <c r="E273" s="8">
        <v>44743</v>
      </c>
      <c r="F273" t="s">
        <v>338</v>
      </c>
      <c r="G273" t="s">
        <v>366</v>
      </c>
      <c r="H273" t="s">
        <v>393</v>
      </c>
      <c r="I273" s="4">
        <v>47.276333333333334</v>
      </c>
      <c r="J273" s="4">
        <v>-122.70783333333333</v>
      </c>
      <c r="K273" s="24">
        <v>38</v>
      </c>
      <c r="L273">
        <v>11</v>
      </c>
      <c r="M273" s="25">
        <v>2</v>
      </c>
      <c r="N273">
        <v>3.6259999999999999</v>
      </c>
      <c r="O273">
        <v>3.5960000000000001</v>
      </c>
      <c r="P273">
        <v>15.0732</v>
      </c>
      <c r="Q273" s="2"/>
      <c r="R273" s="26">
        <v>2</v>
      </c>
      <c r="S273" s="2"/>
      <c r="T273">
        <v>28.6541</v>
      </c>
      <c r="U273" s="4"/>
      <c r="V273" s="25">
        <v>2</v>
      </c>
      <c r="W273" s="2"/>
      <c r="X273">
        <v>21.070599999999999</v>
      </c>
      <c r="Y273" s="2"/>
      <c r="Z273" s="5">
        <v>12.492800000000001</v>
      </c>
      <c r="AA273" s="2"/>
      <c r="AB273" s="7">
        <f t="shared" si="30"/>
        <v>12.492800000000001</v>
      </c>
      <c r="AC273" s="3">
        <v>2</v>
      </c>
      <c r="AK273" s="6"/>
      <c r="AL273">
        <v>9.3550000000000004</v>
      </c>
      <c r="AN273" s="6"/>
      <c r="AO273" s="1"/>
      <c r="AP273" s="6"/>
      <c r="AQ273" s="33">
        <v>0.38110936822562375</v>
      </c>
      <c r="AR273" s="33">
        <v>8.4964489795918363E-2</v>
      </c>
      <c r="AS273" s="33">
        <v>8.7450114285714295E-2</v>
      </c>
      <c r="AT273" s="33">
        <v>0.40824075654761904</v>
      </c>
      <c r="AU273" s="33">
        <v>9.7193113544642848</v>
      </c>
      <c r="AV273" s="1">
        <v>2</v>
      </c>
      <c r="AW273" s="5">
        <v>1.1758</v>
      </c>
      <c r="BF273" s="2"/>
      <c r="BG273" s="2"/>
    </row>
    <row r="274" spans="1:59" x14ac:dyDescent="0.2">
      <c r="D274" s="21"/>
      <c r="Q274" s="2"/>
      <c r="S274" s="2"/>
      <c r="U274" s="4"/>
      <c r="W274" s="2"/>
      <c r="Y274" s="2"/>
      <c r="AA274" s="2"/>
      <c r="AK274" s="6"/>
      <c r="AN274" s="6"/>
      <c r="AO274" s="1"/>
      <c r="AP274" s="6"/>
      <c r="BF274" s="2"/>
      <c r="BG274" s="2"/>
    </row>
    <row r="275" spans="1:59" x14ac:dyDescent="0.2">
      <c r="D275" s="21"/>
      <c r="Q275" s="2"/>
      <c r="S275" s="2"/>
      <c r="U275" s="4"/>
      <c r="W275" s="2"/>
      <c r="Y275" s="2"/>
      <c r="AA275" s="2"/>
      <c r="AK275" s="6"/>
      <c r="AN275" s="6"/>
      <c r="AO275" s="1"/>
      <c r="AP275" s="6"/>
      <c r="BF275" s="2"/>
      <c r="BG275" s="2"/>
    </row>
    <row r="276" spans="1:59" x14ac:dyDescent="0.2">
      <c r="D276" s="21"/>
      <c r="Q276" s="2"/>
      <c r="S276" s="2"/>
      <c r="U276" s="4"/>
      <c r="W276" s="2"/>
      <c r="Y276" s="2"/>
      <c r="AA276" s="2"/>
      <c r="AK276" s="6"/>
      <c r="AN276" s="6"/>
      <c r="AP276" s="6"/>
      <c r="BF276" s="2"/>
      <c r="BG276" s="2"/>
    </row>
    <row r="277" spans="1:59" x14ac:dyDescent="0.2">
      <c r="D277" s="21"/>
      <c r="Q277" s="2"/>
      <c r="S277" s="2"/>
      <c r="U277" s="4"/>
      <c r="W277" s="2"/>
      <c r="Y277" s="2"/>
      <c r="AA277" s="2"/>
      <c r="AK277" s="6"/>
      <c r="AN277" s="6"/>
      <c r="AP277" s="6"/>
      <c r="BF277" s="2"/>
      <c r="BG277" s="2"/>
    </row>
    <row r="278" spans="1:59" x14ac:dyDescent="0.2">
      <c r="D278" s="21"/>
      <c r="Q278" s="2"/>
      <c r="S278" s="2"/>
      <c r="U278" s="4"/>
      <c r="W278" s="2"/>
      <c r="Y278" s="2"/>
      <c r="AA278" s="2"/>
      <c r="AK278" s="6"/>
      <c r="AN278" s="6"/>
      <c r="AP278" s="6"/>
      <c r="BF278" s="2"/>
      <c r="BG278" s="2"/>
    </row>
    <row r="279" spans="1:59" x14ac:dyDescent="0.2">
      <c r="D279" s="21"/>
      <c r="Q279" s="2"/>
      <c r="S279" s="2"/>
      <c r="U279" s="4"/>
      <c r="W279" s="2"/>
      <c r="Y279" s="2"/>
      <c r="AA279" s="2"/>
      <c r="AK279" s="6"/>
      <c r="AN279" s="6"/>
      <c r="AP279" s="6"/>
      <c r="BF279" s="2"/>
      <c r="BG279" s="2"/>
    </row>
    <row r="280" spans="1:59" x14ac:dyDescent="0.2">
      <c r="D280" s="21"/>
      <c r="Q280" s="2"/>
      <c r="S280" s="2"/>
      <c r="U280" s="4"/>
      <c r="W280" s="2"/>
      <c r="Y280" s="2"/>
      <c r="AA280" s="2"/>
      <c r="AK280" s="6"/>
      <c r="AN280" s="6"/>
      <c r="AP280" s="6"/>
      <c r="BF280" s="2"/>
      <c r="BG280" s="2"/>
    </row>
    <row r="281" spans="1:59" x14ac:dyDescent="0.2">
      <c r="D281" s="21"/>
      <c r="Q281" s="2"/>
      <c r="S281" s="2"/>
      <c r="U281" s="4"/>
      <c r="W281" s="2"/>
      <c r="Y281" s="2"/>
      <c r="AA281" s="2"/>
      <c r="AK281" s="6"/>
      <c r="AN281" s="6"/>
      <c r="AP281" s="6"/>
      <c r="BF281" s="2"/>
      <c r="BG281" s="2"/>
    </row>
    <row r="282" spans="1:59" x14ac:dyDescent="0.2">
      <c r="D282" s="21"/>
      <c r="Q282" s="2"/>
      <c r="S282" s="2"/>
      <c r="U282" s="4"/>
      <c r="W282" s="2"/>
      <c r="Y282" s="2"/>
      <c r="AA282" s="2"/>
      <c r="AK282" s="6"/>
      <c r="AN282" s="6"/>
      <c r="AP282" s="6"/>
      <c r="BF282" s="2"/>
      <c r="BG282" s="2"/>
    </row>
    <row r="283" spans="1:59" x14ac:dyDescent="0.2">
      <c r="D283" s="21"/>
      <c r="Q283" s="2"/>
      <c r="S283" s="2"/>
      <c r="U283" s="4"/>
      <c r="W283" s="2"/>
      <c r="Y283" s="2"/>
      <c r="AA283" s="2"/>
      <c r="AK283" s="6"/>
      <c r="AN283" s="6"/>
      <c r="AP283" s="6"/>
      <c r="BF283" s="2"/>
      <c r="BG283" s="2"/>
    </row>
    <row r="284" spans="1:59" x14ac:dyDescent="0.2">
      <c r="D284" s="21"/>
      <c r="Q284" s="2"/>
      <c r="S284" s="2"/>
      <c r="U284" s="4"/>
      <c r="W284" s="2"/>
      <c r="Y284" s="2"/>
      <c r="AA284" s="2"/>
      <c r="AK284" s="6"/>
      <c r="AN284" s="6"/>
      <c r="AP284" s="6"/>
      <c r="BF284" s="2"/>
      <c r="BG284" s="2"/>
    </row>
    <row r="285" spans="1:59" x14ac:dyDescent="0.2">
      <c r="D285" s="21"/>
      <c r="Q285" s="2"/>
      <c r="S285" s="2"/>
      <c r="U285" s="4"/>
      <c r="W285" s="2"/>
      <c r="Y285" s="2"/>
      <c r="AA285" s="2"/>
      <c r="AK285" s="6"/>
      <c r="AN285" s="6"/>
      <c r="AP285" s="6"/>
      <c r="BF285" s="2"/>
      <c r="BG285" s="2"/>
    </row>
    <row r="286" spans="1:59" x14ac:dyDescent="0.2">
      <c r="D286" s="21"/>
      <c r="Q286" s="2"/>
      <c r="S286" s="2"/>
      <c r="U286" s="4"/>
      <c r="W286" s="2"/>
      <c r="Y286" s="2"/>
      <c r="AA286" s="2"/>
      <c r="AK286" s="6"/>
      <c r="AN286" s="6"/>
      <c r="AP286" s="6"/>
      <c r="BF286" s="2"/>
      <c r="BG286" s="2"/>
    </row>
    <row r="287" spans="1:59" x14ac:dyDescent="0.2">
      <c r="D287" s="21"/>
      <c r="Q287" s="2"/>
      <c r="S287" s="2"/>
      <c r="U287" s="4"/>
      <c r="W287" s="2"/>
      <c r="Y287" s="2"/>
      <c r="AA287" s="2"/>
      <c r="AK287" s="6"/>
      <c r="AN287" s="6"/>
      <c r="AP287" s="6"/>
      <c r="BF287" s="2"/>
      <c r="BG287" s="2"/>
    </row>
    <row r="288" spans="1:59" x14ac:dyDescent="0.2">
      <c r="D288" s="21"/>
      <c r="Q288" s="2"/>
      <c r="S288" s="2"/>
      <c r="U288" s="4"/>
      <c r="W288" s="2"/>
      <c r="Y288" s="2"/>
      <c r="AA288" s="2"/>
      <c r="AK288" s="6"/>
      <c r="AN288" s="6"/>
      <c r="AP288" s="6"/>
      <c r="BF288" s="2"/>
      <c r="BG288" s="2"/>
    </row>
    <row r="289" spans="4:59" x14ac:dyDescent="0.2">
      <c r="D289" s="21"/>
      <c r="Q289" s="2"/>
      <c r="S289" s="2"/>
      <c r="U289" s="4"/>
      <c r="W289" s="2"/>
      <c r="Y289" s="2"/>
      <c r="AA289" s="2"/>
      <c r="AK289" s="6"/>
      <c r="AN289" s="6"/>
      <c r="AP289" s="6"/>
      <c r="BF289" s="2"/>
      <c r="BG289" s="2"/>
    </row>
    <row r="290" spans="4:59" x14ac:dyDescent="0.2">
      <c r="D290" s="21"/>
      <c r="Q290" s="2"/>
      <c r="S290" s="2"/>
      <c r="U290" s="4"/>
      <c r="W290" s="2"/>
      <c r="Y290" s="2"/>
      <c r="AA290" s="2"/>
      <c r="AK290" s="6"/>
      <c r="AN290" s="6"/>
      <c r="AP290" s="6"/>
      <c r="BF290" s="2"/>
      <c r="BG290" s="2"/>
    </row>
    <row r="291" spans="4:59" x14ac:dyDescent="0.2">
      <c r="D291" s="21"/>
      <c r="Q291" s="2"/>
      <c r="S291" s="2"/>
      <c r="U291" s="4"/>
      <c r="W291" s="2"/>
      <c r="Y291" s="2"/>
      <c r="AA291" s="2"/>
      <c r="AK291" s="6"/>
      <c r="AN291" s="6"/>
      <c r="AP291" s="6"/>
      <c r="BF291" s="2"/>
      <c r="BG291" s="2"/>
    </row>
    <row r="292" spans="4:59" x14ac:dyDescent="0.2">
      <c r="D292" s="21"/>
      <c r="Q292" s="2"/>
      <c r="S292" s="2"/>
      <c r="U292" s="4"/>
      <c r="W292" s="2"/>
      <c r="Y292" s="2"/>
      <c r="AA292" s="2"/>
      <c r="AK292" s="6"/>
      <c r="AN292" s="6"/>
      <c r="AP292" s="6"/>
      <c r="BF292" s="2"/>
      <c r="BG292" s="2"/>
    </row>
    <row r="293" spans="4:59" x14ac:dyDescent="0.2">
      <c r="D293" s="21"/>
      <c r="Q293" s="2"/>
      <c r="S293" s="2"/>
      <c r="U293" s="4"/>
      <c r="W293" s="2"/>
      <c r="Y293" s="2"/>
      <c r="AA293" s="2"/>
      <c r="AK293" s="6"/>
      <c r="AN293" s="6"/>
      <c r="AP293" s="6"/>
      <c r="BF293" s="2"/>
      <c r="BG293" s="2"/>
    </row>
    <row r="294" spans="4:59" x14ac:dyDescent="0.2">
      <c r="D294" s="21"/>
      <c r="Q294" s="2"/>
      <c r="S294" s="2"/>
      <c r="U294" s="4"/>
      <c r="W294" s="2"/>
      <c r="Y294" s="2"/>
      <c r="AA294" s="2"/>
      <c r="AK294" s="6"/>
      <c r="AN294" s="6"/>
      <c r="AP294" s="6"/>
      <c r="BF294" s="2"/>
      <c r="BG294" s="2"/>
    </row>
    <row r="295" spans="4:59" x14ac:dyDescent="0.2">
      <c r="D295" s="21"/>
      <c r="Q295" s="2"/>
      <c r="S295" s="2"/>
      <c r="U295" s="4"/>
      <c r="W295" s="2"/>
      <c r="Y295" s="2"/>
      <c r="AA295" s="2"/>
      <c r="AK295" s="6"/>
      <c r="AN295" s="6"/>
      <c r="AP295" s="6"/>
      <c r="BF295" s="2"/>
      <c r="BG295" s="2"/>
    </row>
    <row r="296" spans="4:59" x14ac:dyDescent="0.2">
      <c r="D296" s="21"/>
      <c r="Q296" s="2"/>
      <c r="S296" s="2"/>
      <c r="U296" s="4"/>
      <c r="W296" s="2"/>
      <c r="Y296" s="2"/>
      <c r="AA296" s="2"/>
      <c r="AK296" s="6"/>
      <c r="AN296" s="6"/>
      <c r="AP296" s="6"/>
      <c r="BF296" s="2"/>
      <c r="BG296" s="2"/>
    </row>
    <row r="297" spans="4:59" x14ac:dyDescent="0.2">
      <c r="D297" s="21"/>
      <c r="Q297" s="2"/>
      <c r="S297" s="2"/>
      <c r="U297" s="4"/>
      <c r="W297" s="2"/>
      <c r="Y297" s="2"/>
      <c r="AA297" s="2"/>
      <c r="AK297" s="6"/>
      <c r="AN297" s="6"/>
      <c r="AP297" s="6"/>
      <c r="BF297" s="2"/>
      <c r="BG297" s="2"/>
    </row>
    <row r="298" spans="4:59" x14ac:dyDescent="0.2">
      <c r="D298" s="21"/>
      <c r="Q298" s="2"/>
      <c r="S298" s="2"/>
      <c r="U298" s="4"/>
      <c r="W298" s="2"/>
      <c r="Y298" s="2"/>
      <c r="AA298" s="2"/>
      <c r="AK298" s="6"/>
      <c r="AN298" s="6"/>
      <c r="AP298" s="6"/>
      <c r="BF298" s="2"/>
      <c r="BG298" s="2"/>
    </row>
    <row r="299" spans="4:59" x14ac:dyDescent="0.2">
      <c r="D299" s="21"/>
      <c r="Q299" s="2"/>
      <c r="S299" s="2"/>
      <c r="U299" s="4"/>
      <c r="W299" s="2"/>
      <c r="Y299" s="2"/>
      <c r="AA299" s="2"/>
      <c r="AK299" s="6"/>
      <c r="AN299" s="6"/>
      <c r="AP299" s="6"/>
      <c r="BF299" s="2"/>
      <c r="BG299" s="2"/>
    </row>
    <row r="300" spans="4:59" x14ac:dyDescent="0.2">
      <c r="D300" s="21"/>
      <c r="Q300" s="2"/>
      <c r="S300" s="2"/>
      <c r="U300" s="4"/>
      <c r="W300" s="2"/>
      <c r="Y300" s="2"/>
      <c r="AA300" s="2"/>
      <c r="AK300" s="6"/>
      <c r="AN300" s="6"/>
      <c r="AP300" s="6"/>
      <c r="BF300" s="2"/>
      <c r="BG300" s="2"/>
    </row>
    <row r="301" spans="4:59" x14ac:dyDescent="0.2">
      <c r="D301" s="21"/>
      <c r="Q301" s="2"/>
      <c r="S301" s="2"/>
      <c r="U301" s="4"/>
      <c r="W301" s="2"/>
      <c r="Y301" s="2"/>
      <c r="AA301" s="2"/>
      <c r="AK301" s="6"/>
      <c r="AN301" s="6"/>
      <c r="AP301" s="6"/>
      <c r="BF301" s="2"/>
      <c r="BG301" s="2"/>
    </row>
    <row r="302" spans="4:59" x14ac:dyDescent="0.2">
      <c r="D302" s="21"/>
      <c r="Q302" s="2"/>
      <c r="S302" s="2"/>
      <c r="U302" s="4"/>
      <c r="W302" s="2"/>
      <c r="Y302" s="2"/>
      <c r="AA302" s="2"/>
      <c r="AK302" s="6"/>
      <c r="AN302" s="6"/>
      <c r="AP302" s="6"/>
      <c r="BF302" s="2"/>
      <c r="BG302" s="2"/>
    </row>
    <row r="303" spans="4:59" x14ac:dyDescent="0.2">
      <c r="D303" s="21"/>
      <c r="Q303" s="2"/>
      <c r="S303" s="2"/>
      <c r="U303" s="4"/>
      <c r="W303" s="2"/>
      <c r="Y303" s="2"/>
      <c r="AA303" s="2"/>
      <c r="AK303" s="6"/>
      <c r="AN303" s="6"/>
      <c r="AP303" s="6"/>
      <c r="BF303" s="2"/>
      <c r="BG303" s="2"/>
    </row>
    <row r="304" spans="4:59" x14ac:dyDescent="0.2">
      <c r="D304" s="21"/>
      <c r="Q304" s="2"/>
      <c r="S304" s="2"/>
      <c r="U304" s="4"/>
      <c r="W304" s="2"/>
      <c r="Y304" s="2"/>
      <c r="AA304" s="2"/>
      <c r="AK304" s="6"/>
      <c r="AN304" s="6"/>
      <c r="AP304" s="6"/>
      <c r="BF304" s="2"/>
      <c r="BG304" s="2"/>
    </row>
    <row r="305" spans="4:59" x14ac:dyDescent="0.2">
      <c r="D305" s="21"/>
      <c r="Q305" s="2"/>
      <c r="S305" s="2"/>
      <c r="U305" s="4"/>
      <c r="W305" s="2"/>
      <c r="Y305" s="2"/>
      <c r="AA305" s="2"/>
      <c r="AK305" s="6"/>
      <c r="AN305" s="6"/>
      <c r="AP305" s="6"/>
      <c r="BF305" s="2"/>
      <c r="BG305" s="2"/>
    </row>
    <row r="306" spans="4:59" x14ac:dyDescent="0.2">
      <c r="D306" s="21"/>
      <c r="Q306" s="2"/>
      <c r="S306" s="2"/>
      <c r="U306" s="4"/>
      <c r="W306" s="2"/>
      <c r="Y306" s="2"/>
      <c r="AA306" s="2"/>
      <c r="AK306" s="6"/>
      <c r="AN306" s="6"/>
      <c r="AP306" s="6"/>
      <c r="BF306" s="2"/>
      <c r="BG306" s="2"/>
    </row>
    <row r="307" spans="4:59" x14ac:dyDescent="0.2">
      <c r="D307" s="21"/>
      <c r="Q307" s="2"/>
      <c r="S307" s="2"/>
      <c r="U307" s="4"/>
      <c r="W307" s="2"/>
      <c r="Y307" s="2"/>
      <c r="AA307" s="2"/>
      <c r="AK307" s="6"/>
      <c r="AN307" s="6"/>
      <c r="AP307" s="6"/>
      <c r="BF307" s="2"/>
      <c r="BG307" s="2"/>
    </row>
    <row r="308" spans="4:59" x14ac:dyDescent="0.2">
      <c r="D308" s="21"/>
      <c r="Q308" s="2"/>
      <c r="S308" s="2"/>
      <c r="U308" s="4"/>
      <c r="W308" s="2"/>
      <c r="Y308" s="2"/>
      <c r="AA308" s="2"/>
      <c r="AK308" s="6"/>
      <c r="AN308" s="6"/>
      <c r="AP308" s="6"/>
      <c r="BF308" s="2"/>
      <c r="BG308" s="2"/>
    </row>
    <row r="309" spans="4:59" x14ac:dyDescent="0.2">
      <c r="D309" s="21"/>
      <c r="Q309" s="2"/>
      <c r="S309" s="2"/>
      <c r="U309" s="4"/>
      <c r="W309" s="2"/>
      <c r="Y309" s="2"/>
      <c r="AA309" s="2"/>
      <c r="AK309" s="6"/>
      <c r="AN309" s="6"/>
      <c r="AP309" s="6"/>
      <c r="BF309" s="2"/>
      <c r="BG309" s="2"/>
    </row>
    <row r="310" spans="4:59" x14ac:dyDescent="0.2">
      <c r="D310" s="21"/>
      <c r="Q310" s="2"/>
      <c r="S310" s="2"/>
      <c r="U310" s="4"/>
      <c r="W310" s="2"/>
      <c r="Y310" s="2"/>
      <c r="AA310" s="2"/>
      <c r="AK310" s="6"/>
      <c r="AN310" s="6"/>
      <c r="AP310" s="6"/>
      <c r="BF310" s="2"/>
      <c r="BG310" s="2"/>
    </row>
    <row r="311" spans="4:59" x14ac:dyDescent="0.2">
      <c r="D311" s="21"/>
      <c r="Q311" s="2"/>
      <c r="S311" s="2"/>
      <c r="U311" s="4"/>
      <c r="W311" s="2"/>
      <c r="Y311" s="2"/>
      <c r="AA311" s="2"/>
      <c r="AK311" s="6"/>
      <c r="AN311" s="6"/>
      <c r="AP311" s="6"/>
      <c r="BF311" s="2"/>
      <c r="BG311" s="2"/>
    </row>
    <row r="312" spans="4:59" x14ac:dyDescent="0.2">
      <c r="D312" s="21"/>
      <c r="Q312" s="2"/>
      <c r="S312" s="2"/>
      <c r="U312" s="4"/>
      <c r="W312" s="2"/>
      <c r="Y312" s="2"/>
      <c r="AA312" s="2"/>
      <c r="AK312" s="6"/>
      <c r="AN312" s="6"/>
      <c r="AP312" s="6"/>
      <c r="BF312" s="2"/>
      <c r="BG312" s="2"/>
    </row>
    <row r="313" spans="4:59" x14ac:dyDescent="0.2">
      <c r="D313" s="21"/>
      <c r="Q313" s="2"/>
      <c r="S313" s="2"/>
      <c r="U313" s="4"/>
      <c r="W313" s="2"/>
      <c r="Y313" s="2"/>
      <c r="AA313" s="2"/>
      <c r="AK313" s="6"/>
      <c r="AN313" s="6"/>
      <c r="AP313" s="6"/>
      <c r="BF313" s="2"/>
      <c r="BG313" s="2"/>
    </row>
    <row r="314" spans="4:59" x14ac:dyDescent="0.2">
      <c r="D314" s="21"/>
      <c r="Q314" s="2"/>
      <c r="S314" s="2"/>
      <c r="U314" s="4"/>
      <c r="W314" s="2"/>
      <c r="Y314" s="2"/>
      <c r="AA314" s="2"/>
      <c r="AK314" s="6"/>
      <c r="AN314" s="6"/>
      <c r="AP314" s="6"/>
      <c r="BF314" s="2"/>
      <c r="BG314" s="2"/>
    </row>
    <row r="315" spans="4:59" x14ac:dyDescent="0.2">
      <c r="D315" s="21"/>
      <c r="Q315" s="2"/>
      <c r="S315" s="2"/>
      <c r="U315" s="4"/>
      <c r="W315" s="2"/>
      <c r="Y315" s="2"/>
      <c r="AA315" s="2"/>
      <c r="AK315" s="6"/>
      <c r="AN315" s="6"/>
      <c r="AP315" s="6"/>
      <c r="BF315" s="2"/>
      <c r="BG315" s="2"/>
    </row>
    <row r="316" spans="4:59" x14ac:dyDescent="0.2">
      <c r="D316" s="21"/>
      <c r="Q316" s="2"/>
      <c r="S316" s="2"/>
      <c r="U316" s="4"/>
      <c r="W316" s="2"/>
      <c r="Y316" s="2"/>
      <c r="AA316" s="2"/>
      <c r="AK316" s="6"/>
      <c r="AN316" s="6"/>
      <c r="AP316" s="6"/>
      <c r="BF316" s="2"/>
      <c r="BG316" s="2"/>
    </row>
    <row r="317" spans="4:59" x14ac:dyDescent="0.2">
      <c r="D317" s="21"/>
      <c r="Q317" s="2"/>
      <c r="S317" s="2"/>
      <c r="U317" s="4"/>
      <c r="W317" s="2"/>
      <c r="Y317" s="2"/>
      <c r="AA317" s="2"/>
      <c r="AK317" s="6"/>
      <c r="AN317" s="6"/>
      <c r="AP317" s="6"/>
      <c r="BF317" s="2"/>
      <c r="BG317" s="2"/>
    </row>
    <row r="318" spans="4:59" x14ac:dyDescent="0.2">
      <c r="D318" s="21"/>
      <c r="Q318" s="2"/>
      <c r="S318" s="2"/>
      <c r="U318" s="4"/>
      <c r="W318" s="2"/>
      <c r="Y318" s="2"/>
      <c r="AA318" s="2"/>
      <c r="AK318" s="6"/>
      <c r="AN318" s="6"/>
      <c r="AP318" s="6"/>
      <c r="BF318" s="2"/>
      <c r="BG318" s="2"/>
    </row>
    <row r="319" spans="4:59" x14ac:dyDescent="0.2">
      <c r="D319" s="21"/>
      <c r="Q319" s="2"/>
      <c r="S319" s="2"/>
      <c r="U319" s="4"/>
      <c r="W319" s="2"/>
      <c r="Y319" s="2"/>
      <c r="AA319" s="2"/>
      <c r="AK319" s="6"/>
      <c r="AN319" s="6"/>
      <c r="AP319" s="6"/>
      <c r="BF319" s="2"/>
      <c r="BG319" s="2"/>
    </row>
    <row r="320" spans="4:59" x14ac:dyDescent="0.2">
      <c r="D320" s="21"/>
      <c r="Q320" s="2"/>
      <c r="S320" s="2"/>
      <c r="U320" s="4"/>
      <c r="W320" s="2"/>
      <c r="Y320" s="2"/>
      <c r="AA320" s="2"/>
      <c r="AK320" s="6"/>
      <c r="AN320" s="6"/>
      <c r="AP320" s="6"/>
      <c r="BF320" s="2"/>
      <c r="BG320" s="2"/>
    </row>
    <row r="321" spans="4:59" x14ac:dyDescent="0.2">
      <c r="D321" s="21"/>
      <c r="Q321" s="2"/>
      <c r="S321" s="2"/>
      <c r="U321" s="4"/>
      <c r="W321" s="2"/>
      <c r="Y321" s="2"/>
      <c r="AA321" s="2"/>
      <c r="AK321" s="6"/>
      <c r="AN321" s="6"/>
      <c r="AP321" s="6"/>
      <c r="BF321" s="2"/>
      <c r="BG321" s="2"/>
    </row>
    <row r="322" spans="4:59" x14ac:dyDescent="0.2">
      <c r="D322" s="21"/>
      <c r="Q322" s="2"/>
      <c r="S322" s="2"/>
      <c r="U322" s="4"/>
      <c r="W322" s="2"/>
      <c r="Y322" s="2"/>
      <c r="AA322" s="2"/>
      <c r="AK322" s="6"/>
      <c r="AN322" s="6"/>
      <c r="AP322" s="6"/>
      <c r="BF322" s="2"/>
      <c r="BG322" s="2"/>
    </row>
    <row r="323" spans="4:59" x14ac:dyDescent="0.2">
      <c r="D323" s="21"/>
      <c r="Q323" s="2"/>
      <c r="S323" s="2"/>
      <c r="U323" s="4"/>
      <c r="W323" s="2"/>
      <c r="Y323" s="2"/>
      <c r="AA323" s="2"/>
      <c r="AK323" s="6"/>
      <c r="AN323" s="6"/>
      <c r="AP323" s="6"/>
      <c r="BF323" s="2"/>
      <c r="BG323" s="2"/>
    </row>
    <row r="324" spans="4:59" x14ac:dyDescent="0.2">
      <c r="D324" s="21"/>
      <c r="Q324" s="2"/>
      <c r="S324" s="2"/>
      <c r="U324" s="4"/>
      <c r="W324" s="2"/>
      <c r="Y324" s="2"/>
      <c r="AA324" s="2"/>
      <c r="AK324" s="6"/>
      <c r="AN324" s="6"/>
      <c r="AP324" s="6"/>
      <c r="BF324" s="2"/>
      <c r="BG324" s="2"/>
    </row>
    <row r="325" spans="4:59" x14ac:dyDescent="0.2">
      <c r="D325" s="21"/>
      <c r="Q325" s="2"/>
      <c r="S325" s="2"/>
      <c r="U325" s="4"/>
      <c r="W325" s="2"/>
      <c r="Y325" s="4"/>
      <c r="AA325" s="2"/>
      <c r="AD325" s="4"/>
      <c r="AK325" s="3"/>
      <c r="AN325" s="2"/>
      <c r="AP325" s="7"/>
    </row>
    <row r="326" spans="4:59" x14ac:dyDescent="0.2">
      <c r="D326" s="21"/>
    </row>
    <row r="327" spans="4:59" x14ac:dyDescent="0.2">
      <c r="D327" s="21"/>
    </row>
    <row r="328" spans="4:59" x14ac:dyDescent="0.2">
      <c r="D328" s="21"/>
    </row>
    <row r="329" spans="4:59" x14ac:dyDescent="0.2">
      <c r="D329" s="21"/>
    </row>
    <row r="330" spans="4:59" x14ac:dyDescent="0.2">
      <c r="D330" s="21"/>
    </row>
    <row r="331" spans="4:59" x14ac:dyDescent="0.2">
      <c r="D331" s="21"/>
    </row>
    <row r="332" spans="4:59" x14ac:dyDescent="0.2">
      <c r="D332" s="21"/>
    </row>
    <row r="333" spans="4:59" x14ac:dyDescent="0.2">
      <c r="D333" s="21"/>
    </row>
    <row r="334" spans="4:59" x14ac:dyDescent="0.2">
      <c r="D334" s="21"/>
    </row>
    <row r="335" spans="4:59" x14ac:dyDescent="0.2">
      <c r="D335" s="21"/>
    </row>
    <row r="336" spans="4:59" x14ac:dyDescent="0.2">
      <c r="D336" s="21"/>
    </row>
    <row r="337" spans="4:4" x14ac:dyDescent="0.2">
      <c r="D337" s="21"/>
    </row>
    <row r="338" spans="4:4" x14ac:dyDescent="0.2">
      <c r="D338" s="21"/>
    </row>
    <row r="339" spans="4:4" x14ac:dyDescent="0.2">
      <c r="D339" s="21"/>
    </row>
    <row r="340" spans="4:4" x14ac:dyDescent="0.2">
      <c r="D340" s="21"/>
    </row>
    <row r="341" spans="4:4" x14ac:dyDescent="0.2">
      <c r="D341" s="21"/>
    </row>
    <row r="342" spans="4:4" x14ac:dyDescent="0.2">
      <c r="D342" s="21"/>
    </row>
    <row r="343" spans="4:4" x14ac:dyDescent="0.2">
      <c r="D343" s="21"/>
    </row>
    <row r="344" spans="4:4" x14ac:dyDescent="0.2">
      <c r="D344" s="21"/>
    </row>
    <row r="345" spans="4:4" x14ac:dyDescent="0.2">
      <c r="D345" s="21"/>
    </row>
    <row r="346" spans="4:4" x14ac:dyDescent="0.2">
      <c r="D346" s="21"/>
    </row>
    <row r="347" spans="4:4" x14ac:dyDescent="0.2">
      <c r="D347" s="21"/>
    </row>
    <row r="348" spans="4:4" x14ac:dyDescent="0.2">
      <c r="D348" s="21"/>
    </row>
    <row r="349" spans="4:4" x14ac:dyDescent="0.2">
      <c r="D349" s="21"/>
    </row>
    <row r="350" spans="4:4" x14ac:dyDescent="0.2">
      <c r="D350" s="21"/>
    </row>
    <row r="351" spans="4:4" x14ac:dyDescent="0.2">
      <c r="D351" s="21"/>
    </row>
    <row r="352" spans="4:4" x14ac:dyDescent="0.2">
      <c r="D352" s="21"/>
    </row>
    <row r="353" spans="4:4" x14ac:dyDescent="0.2">
      <c r="D353" s="21"/>
    </row>
    <row r="354" spans="4:4" x14ac:dyDescent="0.2">
      <c r="D354" s="21"/>
    </row>
    <row r="355" spans="4:4" x14ac:dyDescent="0.2">
      <c r="D355" s="21"/>
    </row>
    <row r="356" spans="4:4" x14ac:dyDescent="0.2">
      <c r="D356" s="21"/>
    </row>
    <row r="357" spans="4:4" x14ac:dyDescent="0.2">
      <c r="D357" s="21"/>
    </row>
    <row r="358" spans="4:4" x14ac:dyDescent="0.2">
      <c r="D358" s="21"/>
    </row>
    <row r="359" spans="4:4" x14ac:dyDescent="0.2">
      <c r="D359" s="21"/>
    </row>
    <row r="360" spans="4:4" x14ac:dyDescent="0.2">
      <c r="D360" s="21"/>
    </row>
    <row r="361" spans="4:4" x14ac:dyDescent="0.2">
      <c r="D361" s="21"/>
    </row>
    <row r="362" spans="4:4" x14ac:dyDescent="0.2">
      <c r="D362" s="21"/>
    </row>
    <row r="363" spans="4:4" x14ac:dyDescent="0.2">
      <c r="D363" s="21"/>
    </row>
    <row r="364" spans="4:4" x14ac:dyDescent="0.2">
      <c r="D364" s="21"/>
    </row>
    <row r="365" spans="4:4" x14ac:dyDescent="0.2">
      <c r="D365" s="21"/>
    </row>
    <row r="366" spans="4:4" x14ac:dyDescent="0.2">
      <c r="D366" s="21"/>
    </row>
    <row r="367" spans="4:4" x14ac:dyDescent="0.2">
      <c r="D367" s="21"/>
    </row>
    <row r="368" spans="4:4" x14ac:dyDescent="0.2">
      <c r="D368" s="21"/>
    </row>
    <row r="369" spans="4:4" x14ac:dyDescent="0.2">
      <c r="D369" s="21"/>
    </row>
    <row r="370" spans="4:4" x14ac:dyDescent="0.2">
      <c r="D370" s="21"/>
    </row>
    <row r="371" spans="4:4" x14ac:dyDescent="0.2">
      <c r="D371" s="21"/>
    </row>
    <row r="372" spans="4:4" x14ac:dyDescent="0.2">
      <c r="D372" s="21"/>
    </row>
    <row r="373" spans="4:4" x14ac:dyDescent="0.2">
      <c r="D373" s="21"/>
    </row>
    <row r="374" spans="4:4" x14ac:dyDescent="0.2">
      <c r="D374" s="21"/>
    </row>
    <row r="375" spans="4:4" x14ac:dyDescent="0.2">
      <c r="D375" s="21"/>
    </row>
    <row r="376" spans="4:4" x14ac:dyDescent="0.2">
      <c r="D376" s="21"/>
    </row>
    <row r="377" spans="4:4" x14ac:dyDescent="0.2">
      <c r="D377" s="21"/>
    </row>
    <row r="378" spans="4:4" x14ac:dyDescent="0.2">
      <c r="D378" s="21"/>
    </row>
    <row r="379" spans="4:4" x14ac:dyDescent="0.2">
      <c r="D379" s="21"/>
    </row>
    <row r="380" spans="4:4" x14ac:dyDescent="0.2">
      <c r="D380" s="21"/>
    </row>
    <row r="381" spans="4:4" x14ac:dyDescent="0.2">
      <c r="D381" s="21"/>
    </row>
    <row r="382" spans="4:4" x14ac:dyDescent="0.2">
      <c r="D382" s="21"/>
    </row>
    <row r="383" spans="4:4" x14ac:dyDescent="0.2">
      <c r="D383" s="21"/>
    </row>
    <row r="384" spans="4:4" x14ac:dyDescent="0.2">
      <c r="D384" s="21"/>
    </row>
    <row r="385" spans="4:4" x14ac:dyDescent="0.2">
      <c r="D385" s="21"/>
    </row>
    <row r="386" spans="4:4" x14ac:dyDescent="0.2">
      <c r="D386" s="21"/>
    </row>
    <row r="387" spans="4:4" x14ac:dyDescent="0.2">
      <c r="D387" s="21"/>
    </row>
    <row r="388" spans="4:4" x14ac:dyDescent="0.2">
      <c r="D388" s="21"/>
    </row>
    <row r="389" spans="4:4" x14ac:dyDescent="0.2">
      <c r="D389" s="21"/>
    </row>
    <row r="390" spans="4:4" x14ac:dyDescent="0.2">
      <c r="D390" s="21"/>
    </row>
    <row r="391" spans="4:4" x14ac:dyDescent="0.2">
      <c r="D391" s="21"/>
    </row>
    <row r="392" spans="4:4" x14ac:dyDescent="0.2">
      <c r="D392" s="21"/>
    </row>
    <row r="393" spans="4:4" x14ac:dyDescent="0.2">
      <c r="D393" s="21"/>
    </row>
    <row r="394" spans="4:4" x14ac:dyDescent="0.2">
      <c r="D394" s="21"/>
    </row>
    <row r="395" spans="4:4" x14ac:dyDescent="0.2">
      <c r="D395" s="21"/>
    </row>
    <row r="396" spans="4:4" x14ac:dyDescent="0.2">
      <c r="D396" s="21"/>
    </row>
    <row r="397" spans="4:4" x14ac:dyDescent="0.2">
      <c r="D397" s="21"/>
    </row>
    <row r="398" spans="4:4" x14ac:dyDescent="0.2">
      <c r="D398" s="21"/>
    </row>
    <row r="399" spans="4:4" x14ac:dyDescent="0.2">
      <c r="D399" s="21"/>
    </row>
    <row r="400" spans="4:4" x14ac:dyDescent="0.2">
      <c r="D400" s="21"/>
    </row>
    <row r="401" spans="4:4" x14ac:dyDescent="0.2">
      <c r="D401" s="21"/>
    </row>
    <row r="402" spans="4:4" x14ac:dyDescent="0.2">
      <c r="D402" s="21"/>
    </row>
    <row r="403" spans="4:4" x14ac:dyDescent="0.2">
      <c r="D403" s="21"/>
    </row>
    <row r="404" spans="4:4" x14ac:dyDescent="0.2">
      <c r="D404" s="21"/>
    </row>
    <row r="405" spans="4:4" x14ac:dyDescent="0.2">
      <c r="D405" s="21"/>
    </row>
    <row r="406" spans="4:4" x14ac:dyDescent="0.2">
      <c r="D406" s="21"/>
    </row>
    <row r="407" spans="4:4" x14ac:dyDescent="0.2">
      <c r="D407" s="21"/>
    </row>
    <row r="408" spans="4:4" x14ac:dyDescent="0.2">
      <c r="D408" s="21"/>
    </row>
    <row r="409" spans="4:4" x14ac:dyDescent="0.2">
      <c r="D409" s="21"/>
    </row>
    <row r="410" spans="4:4" x14ac:dyDescent="0.2">
      <c r="D410" s="21"/>
    </row>
    <row r="411" spans="4:4" x14ac:dyDescent="0.2">
      <c r="D411" s="21"/>
    </row>
    <row r="412" spans="4:4" x14ac:dyDescent="0.2">
      <c r="D412" s="21"/>
    </row>
    <row r="413" spans="4:4" x14ac:dyDescent="0.2">
      <c r="D413" s="21"/>
    </row>
    <row r="414" spans="4:4" x14ac:dyDescent="0.2">
      <c r="D414" s="21"/>
    </row>
    <row r="415" spans="4:4" x14ac:dyDescent="0.2">
      <c r="D415" s="21"/>
    </row>
    <row r="416" spans="4:4" x14ac:dyDescent="0.2">
      <c r="D416" s="21"/>
    </row>
    <row r="417" spans="4:4" x14ac:dyDescent="0.2">
      <c r="D417" s="21"/>
    </row>
    <row r="418" spans="4:4" x14ac:dyDescent="0.2">
      <c r="D418" s="21"/>
    </row>
    <row r="419" spans="4:4" x14ac:dyDescent="0.2">
      <c r="D419" s="21"/>
    </row>
    <row r="420" spans="4:4" x14ac:dyDescent="0.2">
      <c r="D420" s="21"/>
    </row>
    <row r="421" spans="4:4" x14ac:dyDescent="0.2">
      <c r="D421" s="21"/>
    </row>
    <row r="422" spans="4:4" x14ac:dyDescent="0.2">
      <c r="D422" s="21"/>
    </row>
    <row r="423" spans="4:4" x14ac:dyDescent="0.2">
      <c r="D423" s="21"/>
    </row>
    <row r="424" spans="4:4" x14ac:dyDescent="0.2">
      <c r="D424" s="21"/>
    </row>
    <row r="425" spans="4:4" x14ac:dyDescent="0.2">
      <c r="D425" s="21"/>
    </row>
    <row r="426" spans="4:4" x14ac:dyDescent="0.2">
      <c r="D426" s="21"/>
    </row>
    <row r="427" spans="4:4" x14ac:dyDescent="0.2">
      <c r="D427" s="21"/>
    </row>
    <row r="428" spans="4:4" x14ac:dyDescent="0.2">
      <c r="D428" s="21"/>
    </row>
    <row r="429" spans="4:4" x14ac:dyDescent="0.2">
      <c r="D429" s="21"/>
    </row>
    <row r="430" spans="4:4" x14ac:dyDescent="0.2">
      <c r="D430" s="21"/>
    </row>
    <row r="431" spans="4:4" x14ac:dyDescent="0.2">
      <c r="D431" s="21"/>
    </row>
    <row r="432" spans="4:4" x14ac:dyDescent="0.2">
      <c r="D432" s="21"/>
    </row>
    <row r="433" spans="4:4" x14ac:dyDescent="0.2">
      <c r="D433" s="21"/>
    </row>
    <row r="434" spans="4:4" x14ac:dyDescent="0.2">
      <c r="D434" s="21"/>
    </row>
    <row r="435" spans="4:4" x14ac:dyDescent="0.2">
      <c r="D435" s="21"/>
    </row>
    <row r="436" spans="4:4" x14ac:dyDescent="0.2">
      <c r="D436" s="21"/>
    </row>
    <row r="437" spans="4:4" x14ac:dyDescent="0.2">
      <c r="D437" s="21"/>
    </row>
    <row r="438" spans="4:4" x14ac:dyDescent="0.2">
      <c r="D438" s="21"/>
    </row>
    <row r="439" spans="4:4" x14ac:dyDescent="0.2">
      <c r="D439" s="21"/>
    </row>
    <row r="440" spans="4:4" x14ac:dyDescent="0.2">
      <c r="D440" s="21"/>
    </row>
    <row r="441" spans="4:4" x14ac:dyDescent="0.2">
      <c r="D441" s="21"/>
    </row>
    <row r="442" spans="4:4" x14ac:dyDescent="0.2">
      <c r="D442" s="21"/>
    </row>
    <row r="443" spans="4:4" x14ac:dyDescent="0.2">
      <c r="D443" s="21"/>
    </row>
    <row r="444" spans="4:4" x14ac:dyDescent="0.2">
      <c r="D444" s="21"/>
    </row>
    <row r="445" spans="4:4" x14ac:dyDescent="0.2">
      <c r="D445" s="21"/>
    </row>
    <row r="446" spans="4:4" x14ac:dyDescent="0.2">
      <c r="D446" s="21"/>
    </row>
    <row r="447" spans="4:4" x14ac:dyDescent="0.2">
      <c r="D447" s="21"/>
    </row>
    <row r="448" spans="4:4" x14ac:dyDescent="0.2">
      <c r="D448" s="21"/>
    </row>
    <row r="449" spans="4:4" x14ac:dyDescent="0.2">
      <c r="D449" s="21"/>
    </row>
    <row r="450" spans="4:4" x14ac:dyDescent="0.2">
      <c r="D450" s="21"/>
    </row>
    <row r="451" spans="4:4" x14ac:dyDescent="0.2">
      <c r="D451" s="21"/>
    </row>
    <row r="452" spans="4:4" x14ac:dyDescent="0.2">
      <c r="D452" s="21"/>
    </row>
    <row r="453" spans="4:4" x14ac:dyDescent="0.2">
      <c r="D453" s="21"/>
    </row>
    <row r="454" spans="4:4" x14ac:dyDescent="0.2">
      <c r="D454" s="21"/>
    </row>
    <row r="455" spans="4:4" x14ac:dyDescent="0.2">
      <c r="D455" s="21"/>
    </row>
    <row r="456" spans="4:4" x14ac:dyDescent="0.2">
      <c r="D456" s="21"/>
    </row>
    <row r="457" spans="4:4" x14ac:dyDescent="0.2">
      <c r="D457" s="21"/>
    </row>
    <row r="458" spans="4:4" x14ac:dyDescent="0.2">
      <c r="D458" s="21"/>
    </row>
    <row r="459" spans="4:4" x14ac:dyDescent="0.2">
      <c r="D459" s="21"/>
    </row>
    <row r="460" spans="4:4" x14ac:dyDescent="0.2">
      <c r="D460" s="21"/>
    </row>
    <row r="461" spans="4:4" x14ac:dyDescent="0.2">
      <c r="D461" s="21"/>
    </row>
    <row r="462" spans="4:4" x14ac:dyDescent="0.2">
      <c r="D462" s="21"/>
    </row>
    <row r="463" spans="4:4" x14ac:dyDescent="0.2">
      <c r="D463" s="21"/>
    </row>
    <row r="464" spans="4:4" x14ac:dyDescent="0.2">
      <c r="D464" s="21"/>
    </row>
    <row r="465" spans="4:4" x14ac:dyDescent="0.2">
      <c r="D465" s="21"/>
    </row>
    <row r="466" spans="4:4" x14ac:dyDescent="0.2">
      <c r="D466" s="21"/>
    </row>
    <row r="467" spans="4:4" x14ac:dyDescent="0.2">
      <c r="D467" s="21"/>
    </row>
    <row r="468" spans="4:4" x14ac:dyDescent="0.2">
      <c r="D468" s="21"/>
    </row>
    <row r="469" spans="4:4" x14ac:dyDescent="0.2">
      <c r="D469" s="21"/>
    </row>
    <row r="470" spans="4:4" x14ac:dyDescent="0.2">
      <c r="D470" s="21"/>
    </row>
    <row r="471" spans="4:4" x14ac:dyDescent="0.2">
      <c r="D471" s="21"/>
    </row>
    <row r="472" spans="4:4" x14ac:dyDescent="0.2">
      <c r="D472" s="21"/>
    </row>
    <row r="473" spans="4:4" x14ac:dyDescent="0.2">
      <c r="D473" s="21"/>
    </row>
    <row r="474" spans="4:4" x14ac:dyDescent="0.2">
      <c r="D474" s="21"/>
    </row>
    <row r="475" spans="4:4" x14ac:dyDescent="0.2">
      <c r="D475" s="21"/>
    </row>
    <row r="476" spans="4:4" x14ac:dyDescent="0.2">
      <c r="D476" s="21"/>
    </row>
    <row r="477" spans="4:4" x14ac:dyDescent="0.2">
      <c r="D477" s="21"/>
    </row>
    <row r="478" spans="4:4" x14ac:dyDescent="0.2">
      <c r="D478" s="21"/>
    </row>
    <row r="479" spans="4:4" x14ac:dyDescent="0.2">
      <c r="D479" s="21"/>
    </row>
    <row r="480" spans="4:4" x14ac:dyDescent="0.2">
      <c r="D480" s="21"/>
    </row>
    <row r="481" spans="4:4" x14ac:dyDescent="0.2">
      <c r="D481" s="21"/>
    </row>
    <row r="482" spans="4:4" x14ac:dyDescent="0.2">
      <c r="D482" s="21"/>
    </row>
    <row r="483" spans="4:4" x14ac:dyDescent="0.2">
      <c r="D483" s="21"/>
    </row>
    <row r="484" spans="4:4" x14ac:dyDescent="0.2">
      <c r="D484" s="21"/>
    </row>
    <row r="485" spans="4:4" x14ac:dyDescent="0.2">
      <c r="D485" s="21"/>
    </row>
    <row r="486" spans="4:4" x14ac:dyDescent="0.2">
      <c r="D486" s="21"/>
    </row>
    <row r="487" spans="4:4" x14ac:dyDescent="0.2">
      <c r="D487" s="21"/>
    </row>
    <row r="488" spans="4:4" x14ac:dyDescent="0.2">
      <c r="D488" s="21"/>
    </row>
    <row r="489" spans="4:4" x14ac:dyDescent="0.2">
      <c r="D489" s="21"/>
    </row>
    <row r="490" spans="4:4" x14ac:dyDescent="0.2">
      <c r="D490" s="21"/>
    </row>
    <row r="491" spans="4:4" x14ac:dyDescent="0.2">
      <c r="D491" s="21"/>
    </row>
    <row r="492" spans="4:4" x14ac:dyDescent="0.2">
      <c r="D492" s="21"/>
    </row>
    <row r="493" spans="4:4" x14ac:dyDescent="0.2">
      <c r="D493" s="21"/>
    </row>
    <row r="494" spans="4:4" x14ac:dyDescent="0.2">
      <c r="D494" s="21"/>
    </row>
    <row r="495" spans="4:4" x14ac:dyDescent="0.2">
      <c r="D495" s="21"/>
    </row>
    <row r="496" spans="4:4" x14ac:dyDescent="0.2">
      <c r="D496" s="21"/>
    </row>
    <row r="497" spans="4:4" x14ac:dyDescent="0.2">
      <c r="D497" s="21"/>
    </row>
    <row r="498" spans="4:4" x14ac:dyDescent="0.2">
      <c r="D498" s="21"/>
    </row>
    <row r="499" spans="4:4" x14ac:dyDescent="0.2">
      <c r="D499" s="21"/>
    </row>
    <row r="500" spans="4:4" x14ac:dyDescent="0.2">
      <c r="D500" s="21"/>
    </row>
    <row r="501" spans="4:4" x14ac:dyDescent="0.2">
      <c r="D501" s="21"/>
    </row>
    <row r="502" spans="4:4" x14ac:dyDescent="0.2">
      <c r="D502" s="21"/>
    </row>
    <row r="503" spans="4:4" x14ac:dyDescent="0.2">
      <c r="D503" s="21"/>
    </row>
    <row r="504" spans="4:4" x14ac:dyDescent="0.2">
      <c r="D504" s="21"/>
    </row>
    <row r="505" spans="4:4" x14ac:dyDescent="0.2">
      <c r="D505" s="21"/>
    </row>
    <row r="506" spans="4:4" x14ac:dyDescent="0.2">
      <c r="D506" s="21"/>
    </row>
    <row r="507" spans="4:4" x14ac:dyDescent="0.2">
      <c r="D507" s="21"/>
    </row>
    <row r="508" spans="4:4" x14ac:dyDescent="0.2">
      <c r="D508" s="21"/>
    </row>
    <row r="509" spans="4:4" x14ac:dyDescent="0.2">
      <c r="D509" s="21"/>
    </row>
    <row r="510" spans="4:4" x14ac:dyDescent="0.2">
      <c r="D510" s="21"/>
    </row>
    <row r="511" spans="4:4" x14ac:dyDescent="0.2">
      <c r="D511" s="21"/>
    </row>
    <row r="512" spans="4:4" x14ac:dyDescent="0.2">
      <c r="D512" s="21"/>
    </row>
    <row r="513" spans="4:4" x14ac:dyDescent="0.2">
      <c r="D513" s="21"/>
    </row>
    <row r="514" spans="4:4" x14ac:dyDescent="0.2">
      <c r="D514" s="21"/>
    </row>
    <row r="515" spans="4:4" x14ac:dyDescent="0.2">
      <c r="D515" s="21"/>
    </row>
    <row r="516" spans="4:4" x14ac:dyDescent="0.2">
      <c r="D516" s="21"/>
    </row>
    <row r="517" spans="4:4" x14ac:dyDescent="0.2">
      <c r="D517" s="21"/>
    </row>
    <row r="518" spans="4:4" x14ac:dyDescent="0.2">
      <c r="D518" s="21"/>
    </row>
    <row r="519" spans="4:4" x14ac:dyDescent="0.2">
      <c r="D519" s="21"/>
    </row>
    <row r="520" spans="4:4" x14ac:dyDescent="0.2">
      <c r="D520" s="21"/>
    </row>
    <row r="521" spans="4:4" x14ac:dyDescent="0.2">
      <c r="D521" s="21"/>
    </row>
    <row r="522" spans="4:4" x14ac:dyDescent="0.2">
      <c r="D522" s="21"/>
    </row>
    <row r="523" spans="4:4" x14ac:dyDescent="0.2">
      <c r="D523" s="21"/>
    </row>
    <row r="524" spans="4:4" x14ac:dyDescent="0.2">
      <c r="D524" s="21"/>
    </row>
    <row r="525" spans="4:4" x14ac:dyDescent="0.2">
      <c r="D525" s="21"/>
    </row>
    <row r="526" spans="4:4" x14ac:dyDescent="0.2">
      <c r="D526" s="21"/>
    </row>
    <row r="527" spans="4:4" x14ac:dyDescent="0.2">
      <c r="D527" s="21"/>
    </row>
    <row r="528" spans="4:4" x14ac:dyDescent="0.2">
      <c r="D528" s="21"/>
    </row>
    <row r="529" spans="4:4" x14ac:dyDescent="0.2">
      <c r="D529" s="21"/>
    </row>
    <row r="530" spans="4:4" x14ac:dyDescent="0.2">
      <c r="D530" s="21"/>
    </row>
    <row r="531" spans="4:4" x14ac:dyDescent="0.2">
      <c r="D531" s="21"/>
    </row>
    <row r="532" spans="4:4" x14ac:dyDescent="0.2">
      <c r="D532" s="21"/>
    </row>
    <row r="533" spans="4:4" x14ac:dyDescent="0.2">
      <c r="D533" s="21"/>
    </row>
    <row r="534" spans="4:4" x14ac:dyDescent="0.2">
      <c r="D534" s="21"/>
    </row>
    <row r="535" spans="4:4" x14ac:dyDescent="0.2">
      <c r="D535" s="21"/>
    </row>
    <row r="536" spans="4:4" x14ac:dyDescent="0.2">
      <c r="D536" s="21"/>
    </row>
    <row r="537" spans="4:4" x14ac:dyDescent="0.2">
      <c r="D537" s="21"/>
    </row>
    <row r="538" spans="4:4" x14ac:dyDescent="0.2">
      <c r="D538" s="21"/>
    </row>
    <row r="539" spans="4:4" x14ac:dyDescent="0.2">
      <c r="D539" s="21"/>
    </row>
    <row r="540" spans="4:4" x14ac:dyDescent="0.2">
      <c r="D540" s="21"/>
    </row>
    <row r="541" spans="4:4" x14ac:dyDescent="0.2">
      <c r="D541" s="21"/>
    </row>
    <row r="542" spans="4:4" x14ac:dyDescent="0.2">
      <c r="D542" s="21"/>
    </row>
    <row r="543" spans="4:4" x14ac:dyDescent="0.2">
      <c r="D543" s="21"/>
    </row>
    <row r="544" spans="4:4" x14ac:dyDescent="0.2">
      <c r="D544" s="21"/>
    </row>
    <row r="545" spans="4:4" x14ac:dyDescent="0.2">
      <c r="D545" s="21"/>
    </row>
    <row r="546" spans="4:4" x14ac:dyDescent="0.2">
      <c r="D546" s="21"/>
    </row>
    <row r="547" spans="4:4" x14ac:dyDescent="0.2">
      <c r="D547" s="21"/>
    </row>
    <row r="548" spans="4:4" x14ac:dyDescent="0.2">
      <c r="D548" s="21"/>
    </row>
    <row r="549" spans="4:4" x14ac:dyDescent="0.2">
      <c r="D549" s="21"/>
    </row>
    <row r="550" spans="4:4" x14ac:dyDescent="0.2">
      <c r="D550" s="21"/>
    </row>
    <row r="551" spans="4:4" x14ac:dyDescent="0.2">
      <c r="D551" s="21"/>
    </row>
    <row r="552" spans="4:4" x14ac:dyDescent="0.2">
      <c r="D552" s="21"/>
    </row>
    <row r="553" spans="4:4" x14ac:dyDescent="0.2">
      <c r="D553" s="21"/>
    </row>
    <row r="554" spans="4:4" x14ac:dyDescent="0.2">
      <c r="D554" s="21"/>
    </row>
    <row r="555" spans="4:4" x14ac:dyDescent="0.2">
      <c r="D555" s="21"/>
    </row>
    <row r="556" spans="4:4" x14ac:dyDescent="0.2">
      <c r="D556" s="21"/>
    </row>
    <row r="557" spans="4:4" x14ac:dyDescent="0.2">
      <c r="D557" s="21"/>
    </row>
    <row r="558" spans="4:4" x14ac:dyDescent="0.2">
      <c r="D558" s="21"/>
    </row>
    <row r="559" spans="4:4" x14ac:dyDescent="0.2">
      <c r="D559" s="21"/>
    </row>
    <row r="560" spans="4:4" x14ac:dyDescent="0.2">
      <c r="D560" s="21"/>
    </row>
    <row r="561" spans="4:4" x14ac:dyDescent="0.2">
      <c r="D561" s="21"/>
    </row>
    <row r="562" spans="4:4" x14ac:dyDescent="0.2">
      <c r="D562" s="21"/>
    </row>
    <row r="563" spans="4:4" x14ac:dyDescent="0.2">
      <c r="D563" s="21"/>
    </row>
    <row r="564" spans="4:4" x14ac:dyDescent="0.2">
      <c r="D564" s="21"/>
    </row>
    <row r="565" spans="4:4" x14ac:dyDescent="0.2">
      <c r="D565" s="21"/>
    </row>
    <row r="566" spans="4:4" x14ac:dyDescent="0.2">
      <c r="D566" s="21"/>
    </row>
    <row r="567" spans="4:4" x14ac:dyDescent="0.2">
      <c r="D567" s="21"/>
    </row>
    <row r="568" spans="4:4" x14ac:dyDescent="0.2">
      <c r="D568" s="21"/>
    </row>
    <row r="569" spans="4:4" x14ac:dyDescent="0.2">
      <c r="D569" s="21"/>
    </row>
    <row r="570" spans="4:4" x14ac:dyDescent="0.2">
      <c r="D570" s="21"/>
    </row>
    <row r="571" spans="4:4" x14ac:dyDescent="0.2">
      <c r="D571" s="21"/>
    </row>
    <row r="572" spans="4:4" x14ac:dyDescent="0.2">
      <c r="D572" s="21"/>
    </row>
    <row r="573" spans="4:4" x14ac:dyDescent="0.2">
      <c r="D573" s="21"/>
    </row>
    <row r="574" spans="4:4" x14ac:dyDescent="0.2">
      <c r="D574" s="21"/>
    </row>
    <row r="575" spans="4:4" x14ac:dyDescent="0.2">
      <c r="D575" s="21"/>
    </row>
    <row r="576" spans="4:4" x14ac:dyDescent="0.2">
      <c r="D576" s="21"/>
    </row>
    <row r="577" spans="4:4" x14ac:dyDescent="0.2">
      <c r="D577" s="21"/>
    </row>
    <row r="578" spans="4:4" x14ac:dyDescent="0.2">
      <c r="D578" s="21"/>
    </row>
    <row r="579" spans="4:4" x14ac:dyDescent="0.2">
      <c r="D579" s="21"/>
    </row>
    <row r="580" spans="4:4" x14ac:dyDescent="0.2">
      <c r="D580" s="21"/>
    </row>
    <row r="581" spans="4:4" x14ac:dyDescent="0.2">
      <c r="D581" s="21"/>
    </row>
    <row r="582" spans="4:4" x14ac:dyDescent="0.2">
      <c r="D582" s="21"/>
    </row>
    <row r="583" spans="4:4" x14ac:dyDescent="0.2">
      <c r="D583" s="21"/>
    </row>
    <row r="584" spans="4:4" x14ac:dyDescent="0.2">
      <c r="D584" s="21"/>
    </row>
    <row r="585" spans="4:4" x14ac:dyDescent="0.2">
      <c r="D585" s="21"/>
    </row>
    <row r="586" spans="4:4" x14ac:dyDescent="0.2">
      <c r="D586" s="21"/>
    </row>
    <row r="587" spans="4:4" x14ac:dyDescent="0.2">
      <c r="D587" s="21"/>
    </row>
    <row r="588" spans="4:4" x14ac:dyDescent="0.2">
      <c r="D588" s="21"/>
    </row>
    <row r="589" spans="4:4" x14ac:dyDescent="0.2">
      <c r="D589" s="21"/>
    </row>
    <row r="590" spans="4:4" x14ac:dyDescent="0.2">
      <c r="D590" s="21"/>
    </row>
    <row r="591" spans="4:4" x14ac:dyDescent="0.2">
      <c r="D591" s="21"/>
    </row>
    <row r="592" spans="4:4" x14ac:dyDescent="0.2">
      <c r="D592" s="21"/>
    </row>
    <row r="593" spans="4:4" x14ac:dyDescent="0.2">
      <c r="D593" s="21"/>
    </row>
    <row r="594" spans="4:4" x14ac:dyDescent="0.2">
      <c r="D594" s="21"/>
    </row>
    <row r="595" spans="4:4" x14ac:dyDescent="0.2">
      <c r="D595" s="21"/>
    </row>
    <row r="596" spans="4:4" x14ac:dyDescent="0.2">
      <c r="D596" s="21"/>
    </row>
    <row r="597" spans="4:4" x14ac:dyDescent="0.2">
      <c r="D597" s="21"/>
    </row>
    <row r="598" spans="4:4" x14ac:dyDescent="0.2">
      <c r="D598" s="21"/>
    </row>
    <row r="599" spans="4:4" x14ac:dyDescent="0.2">
      <c r="D599" s="21"/>
    </row>
    <row r="600" spans="4:4" x14ac:dyDescent="0.2">
      <c r="D600" s="21"/>
    </row>
    <row r="601" spans="4:4" x14ac:dyDescent="0.2">
      <c r="D601" s="21"/>
    </row>
    <row r="602" spans="4:4" x14ac:dyDescent="0.2">
      <c r="D602" s="21"/>
    </row>
    <row r="603" spans="4:4" x14ac:dyDescent="0.2">
      <c r="D603" s="21"/>
    </row>
    <row r="604" spans="4:4" x14ac:dyDescent="0.2">
      <c r="D604" s="21"/>
    </row>
    <row r="605" spans="4:4" x14ac:dyDescent="0.2">
      <c r="D605" s="21"/>
    </row>
    <row r="606" spans="4:4" x14ac:dyDescent="0.2">
      <c r="D606" s="21"/>
    </row>
    <row r="607" spans="4:4" x14ac:dyDescent="0.2">
      <c r="D607" s="21"/>
    </row>
    <row r="608" spans="4:4" x14ac:dyDescent="0.2">
      <c r="D608" s="21"/>
    </row>
    <row r="609" spans="4:4" x14ac:dyDescent="0.2">
      <c r="D609" s="21"/>
    </row>
    <row r="610" spans="4:4" x14ac:dyDescent="0.2">
      <c r="D610" s="21"/>
    </row>
    <row r="611" spans="4:4" x14ac:dyDescent="0.2">
      <c r="D611" s="21"/>
    </row>
    <row r="612" spans="4:4" x14ac:dyDescent="0.2">
      <c r="D612" s="21"/>
    </row>
    <row r="613" spans="4:4" x14ac:dyDescent="0.2">
      <c r="D613" s="21"/>
    </row>
    <row r="614" spans="4:4" x14ac:dyDescent="0.2">
      <c r="D614" s="21"/>
    </row>
    <row r="615" spans="4:4" x14ac:dyDescent="0.2">
      <c r="D615" s="21"/>
    </row>
    <row r="616" spans="4:4" x14ac:dyDescent="0.2">
      <c r="D616" s="21"/>
    </row>
    <row r="617" spans="4:4" x14ac:dyDescent="0.2">
      <c r="D617" s="21"/>
    </row>
    <row r="618" spans="4:4" x14ac:dyDescent="0.2">
      <c r="D618" s="21"/>
    </row>
    <row r="619" spans="4:4" x14ac:dyDescent="0.2">
      <c r="D619" s="21"/>
    </row>
    <row r="620" spans="4:4" x14ac:dyDescent="0.2">
      <c r="D620" s="21"/>
    </row>
    <row r="621" spans="4:4" x14ac:dyDescent="0.2">
      <c r="D621" s="21"/>
    </row>
    <row r="622" spans="4:4" x14ac:dyDescent="0.2">
      <c r="D622" s="21"/>
    </row>
    <row r="623" spans="4:4" x14ac:dyDescent="0.2">
      <c r="D623" s="21"/>
    </row>
    <row r="624" spans="4:4" x14ac:dyDescent="0.2">
      <c r="D624" s="21"/>
    </row>
    <row r="625" spans="4:4" x14ac:dyDescent="0.2">
      <c r="D625" s="21"/>
    </row>
    <row r="626" spans="4:4" x14ac:dyDescent="0.2">
      <c r="D626" s="21"/>
    </row>
    <row r="627" spans="4:4" x14ac:dyDescent="0.2">
      <c r="D627" s="21"/>
    </row>
    <row r="628" spans="4:4" x14ac:dyDescent="0.2">
      <c r="D628" s="21"/>
    </row>
    <row r="629" spans="4:4" x14ac:dyDescent="0.2">
      <c r="D629" s="21"/>
    </row>
    <row r="630" spans="4:4" x14ac:dyDescent="0.2">
      <c r="D630" s="21"/>
    </row>
    <row r="631" spans="4:4" x14ac:dyDescent="0.2">
      <c r="D631" s="21"/>
    </row>
    <row r="632" spans="4:4" x14ac:dyDescent="0.2">
      <c r="D632" s="21"/>
    </row>
    <row r="633" spans="4:4" x14ac:dyDescent="0.2">
      <c r="D633" s="21"/>
    </row>
    <row r="634" spans="4:4" x14ac:dyDescent="0.2">
      <c r="D634" s="21"/>
    </row>
    <row r="635" spans="4:4" x14ac:dyDescent="0.2">
      <c r="D635" s="21"/>
    </row>
    <row r="636" spans="4:4" x14ac:dyDescent="0.2">
      <c r="D636" s="21"/>
    </row>
    <row r="637" spans="4:4" x14ac:dyDescent="0.2">
      <c r="D637" s="21"/>
    </row>
    <row r="638" spans="4:4" x14ac:dyDescent="0.2">
      <c r="D638" s="21"/>
    </row>
    <row r="639" spans="4:4" x14ac:dyDescent="0.2">
      <c r="D639" s="21"/>
    </row>
    <row r="640" spans="4:4" x14ac:dyDescent="0.2">
      <c r="D640" s="21"/>
    </row>
    <row r="641" spans="4:4" x14ac:dyDescent="0.2">
      <c r="D641" s="21"/>
    </row>
    <row r="642" spans="4:4" x14ac:dyDescent="0.2">
      <c r="D642" s="21"/>
    </row>
    <row r="643" spans="4:4" x14ac:dyDescent="0.2">
      <c r="D643" s="21"/>
    </row>
    <row r="644" spans="4:4" x14ac:dyDescent="0.2">
      <c r="D644" s="21"/>
    </row>
    <row r="645" spans="4:4" x14ac:dyDescent="0.2">
      <c r="D645" s="21"/>
    </row>
    <row r="646" spans="4:4" x14ac:dyDescent="0.2">
      <c r="D646" s="21"/>
    </row>
    <row r="647" spans="4:4" x14ac:dyDescent="0.2">
      <c r="D647" s="21"/>
    </row>
    <row r="648" spans="4:4" x14ac:dyDescent="0.2">
      <c r="D648" s="21"/>
    </row>
    <row r="649" spans="4:4" x14ac:dyDescent="0.2">
      <c r="D649" s="21"/>
    </row>
    <row r="650" spans="4:4" x14ac:dyDescent="0.2">
      <c r="D650" s="21"/>
    </row>
    <row r="651" spans="4:4" x14ac:dyDescent="0.2">
      <c r="D651" s="21"/>
    </row>
    <row r="652" spans="4:4" x14ac:dyDescent="0.2">
      <c r="D652" s="21"/>
    </row>
    <row r="653" spans="4:4" x14ac:dyDescent="0.2">
      <c r="D653" s="21"/>
    </row>
    <row r="654" spans="4:4" x14ac:dyDescent="0.2">
      <c r="D654" s="21"/>
    </row>
    <row r="655" spans="4:4" x14ac:dyDescent="0.2">
      <c r="D655" s="21"/>
    </row>
    <row r="656" spans="4:4" x14ac:dyDescent="0.2">
      <c r="D656" s="21"/>
    </row>
    <row r="657" spans="4:4" x14ac:dyDescent="0.2">
      <c r="D657" s="21"/>
    </row>
    <row r="658" spans="4:4" x14ac:dyDescent="0.2">
      <c r="D658" s="21"/>
    </row>
    <row r="659" spans="4:4" x14ac:dyDescent="0.2">
      <c r="D659" s="21"/>
    </row>
    <row r="660" spans="4:4" x14ac:dyDescent="0.2">
      <c r="D660" s="21"/>
    </row>
    <row r="661" spans="4:4" x14ac:dyDescent="0.2">
      <c r="D661" s="21"/>
    </row>
    <row r="662" spans="4:4" x14ac:dyDescent="0.2">
      <c r="D662" s="21"/>
    </row>
    <row r="663" spans="4:4" x14ac:dyDescent="0.2">
      <c r="D663" s="21"/>
    </row>
    <row r="664" spans="4:4" x14ac:dyDescent="0.2">
      <c r="D664" s="21"/>
    </row>
    <row r="665" spans="4:4" x14ac:dyDescent="0.2">
      <c r="D665" s="21"/>
    </row>
    <row r="666" spans="4:4" x14ac:dyDescent="0.2">
      <c r="D666" s="21"/>
    </row>
    <row r="667" spans="4:4" x14ac:dyDescent="0.2">
      <c r="D667" s="21"/>
    </row>
    <row r="668" spans="4:4" x14ac:dyDescent="0.2">
      <c r="D668" s="21"/>
    </row>
    <row r="669" spans="4:4" x14ac:dyDescent="0.2">
      <c r="D669" s="21"/>
    </row>
    <row r="670" spans="4:4" x14ac:dyDescent="0.2">
      <c r="D670" s="21"/>
    </row>
    <row r="671" spans="4:4" x14ac:dyDescent="0.2">
      <c r="D671" s="21"/>
    </row>
    <row r="672" spans="4:4" x14ac:dyDescent="0.2">
      <c r="D672" s="21"/>
    </row>
    <row r="673" spans="4:4" x14ac:dyDescent="0.2">
      <c r="D673" s="21"/>
    </row>
    <row r="674" spans="4:4" x14ac:dyDescent="0.2">
      <c r="D674" s="21"/>
    </row>
    <row r="675" spans="4:4" x14ac:dyDescent="0.2">
      <c r="D675" s="21"/>
    </row>
    <row r="676" spans="4:4" x14ac:dyDescent="0.2">
      <c r="D676" s="21"/>
    </row>
    <row r="677" spans="4:4" x14ac:dyDescent="0.2">
      <c r="D677" s="21"/>
    </row>
    <row r="678" spans="4:4" x14ac:dyDescent="0.2">
      <c r="D678" s="21"/>
    </row>
    <row r="679" spans="4:4" x14ac:dyDescent="0.2">
      <c r="D679" s="21"/>
    </row>
    <row r="680" spans="4:4" x14ac:dyDescent="0.2">
      <c r="D680" s="21"/>
    </row>
    <row r="681" spans="4:4" x14ac:dyDescent="0.2">
      <c r="D681" s="21"/>
    </row>
    <row r="682" spans="4:4" x14ac:dyDescent="0.2">
      <c r="D682" s="21"/>
    </row>
    <row r="683" spans="4:4" x14ac:dyDescent="0.2">
      <c r="D683" s="21"/>
    </row>
    <row r="684" spans="4:4" x14ac:dyDescent="0.2">
      <c r="D684" s="21"/>
    </row>
    <row r="685" spans="4:4" x14ac:dyDescent="0.2">
      <c r="D685" s="21"/>
    </row>
    <row r="686" spans="4:4" x14ac:dyDescent="0.2">
      <c r="D686" s="21"/>
    </row>
    <row r="687" spans="4:4" x14ac:dyDescent="0.2">
      <c r="D687" s="21"/>
    </row>
    <row r="688" spans="4:4" x14ac:dyDescent="0.2">
      <c r="D688" s="21"/>
    </row>
    <row r="689" spans="4:4" x14ac:dyDescent="0.2">
      <c r="D689" s="21"/>
    </row>
    <row r="690" spans="4:4" x14ac:dyDescent="0.2">
      <c r="D690" s="21"/>
    </row>
    <row r="691" spans="4:4" x14ac:dyDescent="0.2">
      <c r="D691" s="21"/>
    </row>
    <row r="692" spans="4:4" x14ac:dyDescent="0.2">
      <c r="D692" s="21"/>
    </row>
    <row r="693" spans="4:4" x14ac:dyDescent="0.2">
      <c r="D693" s="21"/>
    </row>
    <row r="694" spans="4:4" x14ac:dyDescent="0.2">
      <c r="D694" s="21"/>
    </row>
    <row r="695" spans="4:4" x14ac:dyDescent="0.2">
      <c r="D695" s="21"/>
    </row>
    <row r="696" spans="4:4" x14ac:dyDescent="0.2">
      <c r="D696" s="21"/>
    </row>
    <row r="697" spans="4:4" x14ac:dyDescent="0.2">
      <c r="D697" s="21"/>
    </row>
    <row r="698" spans="4:4" x14ac:dyDescent="0.2">
      <c r="D698" s="21"/>
    </row>
    <row r="699" spans="4:4" x14ac:dyDescent="0.2">
      <c r="D699" s="21"/>
    </row>
    <row r="700" spans="4:4" x14ac:dyDescent="0.2">
      <c r="D700" s="21"/>
    </row>
    <row r="701" spans="4:4" x14ac:dyDescent="0.2">
      <c r="D701" s="21"/>
    </row>
    <row r="702" spans="4:4" x14ac:dyDescent="0.2">
      <c r="D702" s="21"/>
    </row>
    <row r="703" spans="4:4" x14ac:dyDescent="0.2">
      <c r="D703" s="21"/>
    </row>
    <row r="704" spans="4:4" x14ac:dyDescent="0.2">
      <c r="D704" s="21"/>
    </row>
    <row r="705" spans="4:4" x14ac:dyDescent="0.2">
      <c r="D705" s="21"/>
    </row>
    <row r="706" spans="4:4" x14ac:dyDescent="0.2">
      <c r="D706" s="21"/>
    </row>
    <row r="707" spans="4:4" x14ac:dyDescent="0.2">
      <c r="D707" s="21"/>
    </row>
    <row r="708" spans="4:4" x14ac:dyDescent="0.2">
      <c r="D708" s="21"/>
    </row>
    <row r="709" spans="4:4" x14ac:dyDescent="0.2">
      <c r="D709" s="21"/>
    </row>
    <row r="710" spans="4:4" x14ac:dyDescent="0.2">
      <c r="D710" s="21"/>
    </row>
    <row r="711" spans="4:4" x14ac:dyDescent="0.2">
      <c r="D711" s="21"/>
    </row>
    <row r="712" spans="4:4" x14ac:dyDescent="0.2">
      <c r="D712" s="21"/>
    </row>
    <row r="713" spans="4:4" x14ac:dyDescent="0.2">
      <c r="D713" s="21"/>
    </row>
    <row r="714" spans="4:4" x14ac:dyDescent="0.2">
      <c r="D714" s="21"/>
    </row>
    <row r="715" spans="4:4" x14ac:dyDescent="0.2">
      <c r="D715" s="21"/>
    </row>
    <row r="716" spans="4:4" x14ac:dyDescent="0.2">
      <c r="D716" s="21"/>
    </row>
    <row r="717" spans="4:4" x14ac:dyDescent="0.2">
      <c r="D717" s="21"/>
    </row>
    <row r="718" spans="4:4" x14ac:dyDescent="0.2">
      <c r="D718" s="21"/>
    </row>
    <row r="719" spans="4:4" x14ac:dyDescent="0.2">
      <c r="D719" s="21"/>
    </row>
    <row r="720" spans="4:4" x14ac:dyDescent="0.2">
      <c r="D720" s="21"/>
    </row>
    <row r="721" spans="4:4" x14ac:dyDescent="0.2">
      <c r="D721" s="21"/>
    </row>
    <row r="722" spans="4:4" x14ac:dyDescent="0.2">
      <c r="D722" s="21"/>
    </row>
    <row r="723" spans="4:4" x14ac:dyDescent="0.2">
      <c r="D723" s="21"/>
    </row>
    <row r="724" spans="4:4" x14ac:dyDescent="0.2">
      <c r="D724" s="21"/>
    </row>
    <row r="725" spans="4:4" x14ac:dyDescent="0.2">
      <c r="D725" s="21"/>
    </row>
    <row r="726" spans="4:4" x14ac:dyDescent="0.2">
      <c r="D726" s="21"/>
    </row>
    <row r="727" spans="4:4" x14ac:dyDescent="0.2">
      <c r="D727" s="21"/>
    </row>
    <row r="728" spans="4:4" x14ac:dyDescent="0.2">
      <c r="D728" s="21"/>
    </row>
    <row r="729" spans="4:4" x14ac:dyDescent="0.2">
      <c r="D729" s="21"/>
    </row>
    <row r="730" spans="4:4" x14ac:dyDescent="0.2">
      <c r="D730" s="21"/>
    </row>
    <row r="731" spans="4:4" x14ac:dyDescent="0.2">
      <c r="D731" s="21"/>
    </row>
    <row r="732" spans="4:4" x14ac:dyDescent="0.2">
      <c r="D732" s="21"/>
    </row>
    <row r="733" spans="4:4" x14ac:dyDescent="0.2">
      <c r="D733" s="21"/>
    </row>
    <row r="734" spans="4:4" x14ac:dyDescent="0.2">
      <c r="D734" s="21"/>
    </row>
    <row r="735" spans="4:4" x14ac:dyDescent="0.2">
      <c r="D735" s="21"/>
    </row>
    <row r="736" spans="4:4" x14ac:dyDescent="0.2">
      <c r="D736" s="21"/>
    </row>
    <row r="737" spans="4:4" x14ac:dyDescent="0.2">
      <c r="D737" s="21"/>
    </row>
    <row r="738" spans="4:4" x14ac:dyDescent="0.2">
      <c r="D738" s="21"/>
    </row>
    <row r="739" spans="4:4" x14ac:dyDescent="0.2">
      <c r="D739" s="21"/>
    </row>
    <row r="740" spans="4:4" x14ac:dyDescent="0.2">
      <c r="D740" s="21"/>
    </row>
    <row r="741" spans="4:4" x14ac:dyDescent="0.2">
      <c r="D741" s="21"/>
    </row>
    <row r="742" spans="4:4" x14ac:dyDescent="0.2">
      <c r="D742" s="21"/>
    </row>
    <row r="743" spans="4:4" x14ac:dyDescent="0.2">
      <c r="D743" s="21"/>
    </row>
    <row r="744" spans="4:4" x14ac:dyDescent="0.2">
      <c r="D744" s="21"/>
    </row>
    <row r="745" spans="4:4" x14ac:dyDescent="0.2">
      <c r="D745" s="21"/>
    </row>
    <row r="746" spans="4:4" x14ac:dyDescent="0.2">
      <c r="D746" s="21"/>
    </row>
    <row r="747" spans="4:4" x14ac:dyDescent="0.2">
      <c r="D747" s="21"/>
    </row>
    <row r="748" spans="4:4" x14ac:dyDescent="0.2">
      <c r="D748" s="21"/>
    </row>
    <row r="749" spans="4:4" x14ac:dyDescent="0.2">
      <c r="D749" s="21"/>
    </row>
    <row r="750" spans="4:4" x14ac:dyDescent="0.2">
      <c r="D750" s="21"/>
    </row>
    <row r="751" spans="4:4" x14ac:dyDescent="0.2">
      <c r="D751" s="21"/>
    </row>
    <row r="752" spans="4:4" x14ac:dyDescent="0.2">
      <c r="D752" s="21"/>
    </row>
    <row r="753" spans="4:4" x14ac:dyDescent="0.2">
      <c r="D753" s="21"/>
    </row>
    <row r="754" spans="4:4" x14ac:dyDescent="0.2">
      <c r="D754" s="21"/>
    </row>
    <row r="755" spans="4:4" x14ac:dyDescent="0.2">
      <c r="D755" s="21"/>
    </row>
    <row r="756" spans="4:4" x14ac:dyDescent="0.2">
      <c r="D756" s="21"/>
    </row>
    <row r="757" spans="4:4" x14ac:dyDescent="0.2">
      <c r="D757" s="21"/>
    </row>
    <row r="758" spans="4:4" x14ac:dyDescent="0.2">
      <c r="D758" s="21"/>
    </row>
    <row r="759" spans="4:4" x14ac:dyDescent="0.2">
      <c r="D759" s="21"/>
    </row>
    <row r="760" spans="4:4" x14ac:dyDescent="0.2">
      <c r="D760" s="21"/>
    </row>
    <row r="761" spans="4:4" x14ac:dyDescent="0.2">
      <c r="D761" s="21"/>
    </row>
    <row r="762" spans="4:4" x14ac:dyDescent="0.2">
      <c r="D762" s="21"/>
    </row>
    <row r="763" spans="4:4" x14ac:dyDescent="0.2">
      <c r="D763" s="21"/>
    </row>
    <row r="764" spans="4:4" x14ac:dyDescent="0.2">
      <c r="D764" s="21"/>
    </row>
    <row r="765" spans="4:4" x14ac:dyDescent="0.2">
      <c r="D765" s="21"/>
    </row>
    <row r="766" spans="4:4" x14ac:dyDescent="0.2">
      <c r="D766" s="21"/>
    </row>
    <row r="767" spans="4:4" x14ac:dyDescent="0.2">
      <c r="D767" s="21"/>
    </row>
    <row r="768" spans="4:4" x14ac:dyDescent="0.2">
      <c r="D768" s="21"/>
    </row>
    <row r="769" spans="4:4" x14ac:dyDescent="0.2">
      <c r="D769" s="21"/>
    </row>
    <row r="770" spans="4:4" x14ac:dyDescent="0.2">
      <c r="D770" s="21"/>
    </row>
    <row r="771" spans="4:4" x14ac:dyDescent="0.2">
      <c r="D771" s="21"/>
    </row>
    <row r="772" spans="4:4" x14ac:dyDescent="0.2">
      <c r="D772" s="21"/>
    </row>
    <row r="773" spans="4:4" x14ac:dyDescent="0.2">
      <c r="D773" s="21"/>
    </row>
    <row r="774" spans="4:4" x14ac:dyDescent="0.2">
      <c r="D774" s="21"/>
    </row>
    <row r="775" spans="4:4" x14ac:dyDescent="0.2">
      <c r="D775" s="21"/>
    </row>
    <row r="776" spans="4:4" x14ac:dyDescent="0.2">
      <c r="D776" s="21"/>
    </row>
    <row r="777" spans="4:4" x14ac:dyDescent="0.2">
      <c r="D777" s="21"/>
    </row>
    <row r="778" spans="4:4" x14ac:dyDescent="0.2">
      <c r="D778" s="21"/>
    </row>
    <row r="779" spans="4:4" x14ac:dyDescent="0.2">
      <c r="D779" s="21"/>
    </row>
    <row r="780" spans="4:4" x14ac:dyDescent="0.2">
      <c r="D780" s="21"/>
    </row>
    <row r="781" spans="4:4" x14ac:dyDescent="0.2">
      <c r="D781" s="21"/>
    </row>
    <row r="782" spans="4:4" x14ac:dyDescent="0.2">
      <c r="D782" s="21"/>
    </row>
    <row r="783" spans="4:4" x14ac:dyDescent="0.2">
      <c r="D783" s="21"/>
    </row>
    <row r="784" spans="4:4" x14ac:dyDescent="0.2">
      <c r="D784" s="21"/>
    </row>
    <row r="785" spans="4:4" x14ac:dyDescent="0.2">
      <c r="D785" s="21"/>
    </row>
    <row r="786" spans="4:4" x14ac:dyDescent="0.2">
      <c r="D786" s="21"/>
    </row>
    <row r="787" spans="4:4" x14ac:dyDescent="0.2">
      <c r="D787" s="21"/>
    </row>
    <row r="788" spans="4:4" x14ac:dyDescent="0.2">
      <c r="D788" s="21"/>
    </row>
    <row r="789" spans="4:4" x14ac:dyDescent="0.2">
      <c r="D789" s="21"/>
    </row>
    <row r="790" spans="4:4" x14ac:dyDescent="0.2">
      <c r="D790" s="21"/>
    </row>
    <row r="791" spans="4:4" x14ac:dyDescent="0.2">
      <c r="D791" s="21"/>
    </row>
    <row r="792" spans="4:4" x14ac:dyDescent="0.2">
      <c r="D792" s="21"/>
    </row>
    <row r="793" spans="4:4" x14ac:dyDescent="0.2">
      <c r="D793" s="21"/>
    </row>
    <row r="794" spans="4:4" x14ac:dyDescent="0.2">
      <c r="D794" s="21"/>
    </row>
    <row r="795" spans="4:4" x14ac:dyDescent="0.2">
      <c r="D795" s="21"/>
    </row>
    <row r="796" spans="4:4" x14ac:dyDescent="0.2">
      <c r="D796" s="21"/>
    </row>
    <row r="797" spans="4:4" x14ac:dyDescent="0.2">
      <c r="D797" s="21"/>
    </row>
    <row r="798" spans="4:4" x14ac:dyDescent="0.2">
      <c r="D798" s="21"/>
    </row>
    <row r="799" spans="4:4" x14ac:dyDescent="0.2">
      <c r="D799" s="21"/>
    </row>
    <row r="800" spans="4:4" x14ac:dyDescent="0.2">
      <c r="D800" s="21"/>
    </row>
    <row r="801" spans="4:4" x14ac:dyDescent="0.2">
      <c r="D801" s="21"/>
    </row>
    <row r="802" spans="4:4" x14ac:dyDescent="0.2">
      <c r="D802" s="21"/>
    </row>
    <row r="803" spans="4:4" x14ac:dyDescent="0.2">
      <c r="D803" s="21"/>
    </row>
    <row r="804" spans="4:4" x14ac:dyDescent="0.2">
      <c r="D804" s="21"/>
    </row>
    <row r="805" spans="4:4" x14ac:dyDescent="0.2">
      <c r="D805" s="21"/>
    </row>
    <row r="806" spans="4:4" x14ac:dyDescent="0.2">
      <c r="D806" s="21"/>
    </row>
    <row r="807" spans="4:4" x14ac:dyDescent="0.2">
      <c r="D807" s="21"/>
    </row>
    <row r="808" spans="4:4" x14ac:dyDescent="0.2">
      <c r="D808" s="21"/>
    </row>
    <row r="809" spans="4:4" x14ac:dyDescent="0.2">
      <c r="D809" s="21"/>
    </row>
    <row r="810" spans="4:4" x14ac:dyDescent="0.2">
      <c r="D810" s="21"/>
    </row>
    <row r="811" spans="4:4" x14ac:dyDescent="0.2">
      <c r="D811" s="21"/>
    </row>
    <row r="812" spans="4:4" x14ac:dyDescent="0.2">
      <c r="D812" s="21"/>
    </row>
    <row r="813" spans="4:4" x14ac:dyDescent="0.2">
      <c r="D813" s="21"/>
    </row>
    <row r="814" spans="4:4" x14ac:dyDescent="0.2">
      <c r="D814" s="21"/>
    </row>
    <row r="815" spans="4:4" x14ac:dyDescent="0.2">
      <c r="D815" s="21"/>
    </row>
    <row r="816" spans="4:4" x14ac:dyDescent="0.2">
      <c r="D816" s="21"/>
    </row>
    <row r="817" spans="4:4" x14ac:dyDescent="0.2">
      <c r="D817" s="21"/>
    </row>
    <row r="818" spans="4:4" x14ac:dyDescent="0.2">
      <c r="D818" s="21"/>
    </row>
    <row r="819" spans="4:4" x14ac:dyDescent="0.2">
      <c r="D819" s="21"/>
    </row>
    <row r="820" spans="4:4" x14ac:dyDescent="0.2">
      <c r="D820" s="21"/>
    </row>
    <row r="821" spans="4:4" x14ac:dyDescent="0.2">
      <c r="D821" s="21"/>
    </row>
    <row r="822" spans="4:4" x14ac:dyDescent="0.2">
      <c r="D822" s="21"/>
    </row>
    <row r="823" spans="4:4" x14ac:dyDescent="0.2">
      <c r="D823" s="21"/>
    </row>
    <row r="824" spans="4:4" x14ac:dyDescent="0.2">
      <c r="D824" s="21"/>
    </row>
    <row r="825" spans="4:4" x14ac:dyDescent="0.2">
      <c r="D825" s="21"/>
    </row>
    <row r="826" spans="4:4" x14ac:dyDescent="0.2">
      <c r="D826" s="21"/>
    </row>
    <row r="827" spans="4:4" x14ac:dyDescent="0.2">
      <c r="D827" s="21"/>
    </row>
    <row r="828" spans="4:4" x14ac:dyDescent="0.2">
      <c r="D828" s="21"/>
    </row>
    <row r="829" spans="4:4" x14ac:dyDescent="0.2">
      <c r="D829" s="21"/>
    </row>
    <row r="830" spans="4:4" x14ac:dyDescent="0.2">
      <c r="D830" s="21"/>
    </row>
    <row r="831" spans="4:4" x14ac:dyDescent="0.2">
      <c r="D831" s="21"/>
    </row>
    <row r="832" spans="4:4" x14ac:dyDescent="0.2">
      <c r="D832" s="21"/>
    </row>
    <row r="833" spans="4:4" x14ac:dyDescent="0.2">
      <c r="D833" s="21"/>
    </row>
    <row r="834" spans="4:4" x14ac:dyDescent="0.2">
      <c r="D834" s="21"/>
    </row>
    <row r="835" spans="4:4" x14ac:dyDescent="0.2">
      <c r="D835" s="21"/>
    </row>
    <row r="836" spans="4:4" x14ac:dyDescent="0.2">
      <c r="D836" s="21"/>
    </row>
    <row r="837" spans="4:4" x14ac:dyDescent="0.2">
      <c r="D837" s="21"/>
    </row>
    <row r="838" spans="4:4" x14ac:dyDescent="0.2">
      <c r="D838" s="21"/>
    </row>
    <row r="839" spans="4:4" x14ac:dyDescent="0.2">
      <c r="D839" s="21"/>
    </row>
    <row r="840" spans="4:4" x14ac:dyDescent="0.2">
      <c r="D840" s="21"/>
    </row>
    <row r="841" spans="4:4" x14ac:dyDescent="0.2">
      <c r="D841" s="21"/>
    </row>
    <row r="842" spans="4:4" x14ac:dyDescent="0.2">
      <c r="D842" s="21"/>
    </row>
    <row r="843" spans="4:4" x14ac:dyDescent="0.2">
      <c r="D843" s="21"/>
    </row>
    <row r="844" spans="4:4" x14ac:dyDescent="0.2">
      <c r="D844" s="21"/>
    </row>
    <row r="845" spans="4:4" x14ac:dyDescent="0.2">
      <c r="D845" s="21"/>
    </row>
    <row r="846" spans="4:4" x14ac:dyDescent="0.2">
      <c r="D846" s="21"/>
    </row>
    <row r="847" spans="4:4" x14ac:dyDescent="0.2">
      <c r="D847" s="21"/>
    </row>
    <row r="848" spans="4:4" x14ac:dyDescent="0.2">
      <c r="D848" s="21"/>
    </row>
    <row r="849" spans="4:4" x14ac:dyDescent="0.2">
      <c r="D849" s="21"/>
    </row>
    <row r="850" spans="4:4" x14ac:dyDescent="0.2">
      <c r="D850" s="21"/>
    </row>
    <row r="851" spans="4:4" x14ac:dyDescent="0.2">
      <c r="D851" s="21"/>
    </row>
    <row r="852" spans="4:4" x14ac:dyDescent="0.2">
      <c r="D852" s="21"/>
    </row>
    <row r="853" spans="4:4" x14ac:dyDescent="0.2">
      <c r="D853" s="21"/>
    </row>
    <row r="854" spans="4:4" x14ac:dyDescent="0.2">
      <c r="D854" s="21"/>
    </row>
    <row r="855" spans="4:4" x14ac:dyDescent="0.2">
      <c r="D855" s="21"/>
    </row>
    <row r="856" spans="4:4" x14ac:dyDescent="0.2">
      <c r="D856" s="21"/>
    </row>
    <row r="857" spans="4:4" x14ac:dyDescent="0.2">
      <c r="D857" s="21"/>
    </row>
    <row r="858" spans="4:4" x14ac:dyDescent="0.2">
      <c r="D858" s="21"/>
    </row>
    <row r="859" spans="4:4" x14ac:dyDescent="0.2">
      <c r="D859" s="21"/>
    </row>
    <row r="860" spans="4:4" x14ac:dyDescent="0.2">
      <c r="D860" s="21"/>
    </row>
    <row r="861" spans="4:4" x14ac:dyDescent="0.2">
      <c r="D861" s="21"/>
    </row>
    <row r="862" spans="4:4" x14ac:dyDescent="0.2">
      <c r="D862" s="21"/>
    </row>
    <row r="863" spans="4:4" x14ac:dyDescent="0.2">
      <c r="D863" s="21"/>
    </row>
    <row r="864" spans="4:4" x14ac:dyDescent="0.2">
      <c r="D864" s="21"/>
    </row>
    <row r="865" spans="4:4" x14ac:dyDescent="0.2">
      <c r="D865" s="21"/>
    </row>
    <row r="866" spans="4:4" x14ac:dyDescent="0.2">
      <c r="D866" s="21"/>
    </row>
    <row r="867" spans="4:4" x14ac:dyDescent="0.2">
      <c r="D867" s="21"/>
    </row>
    <row r="868" spans="4:4" x14ac:dyDescent="0.2">
      <c r="D868" s="21"/>
    </row>
    <row r="869" spans="4:4" x14ac:dyDescent="0.2">
      <c r="D869" s="21"/>
    </row>
    <row r="870" spans="4:4" x14ac:dyDescent="0.2">
      <c r="D870" s="21"/>
    </row>
    <row r="871" spans="4:4" x14ac:dyDescent="0.2">
      <c r="D871" s="21"/>
    </row>
    <row r="872" spans="4:4" x14ac:dyDescent="0.2">
      <c r="D872" s="21"/>
    </row>
    <row r="873" spans="4:4" x14ac:dyDescent="0.2">
      <c r="D873" s="21"/>
    </row>
    <row r="874" spans="4:4" x14ac:dyDescent="0.2">
      <c r="D874" s="21"/>
    </row>
    <row r="875" spans="4:4" x14ac:dyDescent="0.2">
      <c r="D875" s="21"/>
    </row>
    <row r="876" spans="4:4" x14ac:dyDescent="0.2">
      <c r="D876" s="21"/>
    </row>
    <row r="877" spans="4:4" x14ac:dyDescent="0.2">
      <c r="D877" s="21"/>
    </row>
    <row r="878" spans="4:4" x14ac:dyDescent="0.2">
      <c r="D878" s="21"/>
    </row>
    <row r="879" spans="4:4" x14ac:dyDescent="0.2">
      <c r="D879" s="21"/>
    </row>
    <row r="880" spans="4:4" x14ac:dyDescent="0.2">
      <c r="D880" s="21"/>
    </row>
    <row r="881" spans="4:4" x14ac:dyDescent="0.2">
      <c r="D881" s="21"/>
    </row>
    <row r="882" spans="4:4" x14ac:dyDescent="0.2">
      <c r="D882" s="21"/>
    </row>
    <row r="883" spans="4:4" x14ac:dyDescent="0.2">
      <c r="D883" s="21"/>
    </row>
    <row r="884" spans="4:4" x14ac:dyDescent="0.2">
      <c r="D884" s="21"/>
    </row>
    <row r="885" spans="4:4" x14ac:dyDescent="0.2">
      <c r="D885" s="21"/>
    </row>
    <row r="886" spans="4:4" x14ac:dyDescent="0.2">
      <c r="D886" s="21"/>
    </row>
    <row r="887" spans="4:4" x14ac:dyDescent="0.2">
      <c r="D887" s="21"/>
    </row>
    <row r="888" spans="4:4" x14ac:dyDescent="0.2">
      <c r="D888" s="21"/>
    </row>
    <row r="889" spans="4:4" x14ac:dyDescent="0.2">
      <c r="D889" s="21"/>
    </row>
    <row r="890" spans="4:4" x14ac:dyDescent="0.2">
      <c r="D890" s="21"/>
    </row>
    <row r="891" spans="4:4" x14ac:dyDescent="0.2">
      <c r="D891" s="21"/>
    </row>
    <row r="892" spans="4:4" x14ac:dyDescent="0.2">
      <c r="D892" s="21"/>
    </row>
    <row r="893" spans="4:4" x14ac:dyDescent="0.2">
      <c r="D893" s="21"/>
    </row>
    <row r="894" spans="4:4" x14ac:dyDescent="0.2">
      <c r="D894" s="21"/>
    </row>
    <row r="895" spans="4:4" x14ac:dyDescent="0.2">
      <c r="D895" s="21"/>
    </row>
    <row r="896" spans="4:4" x14ac:dyDescent="0.2">
      <c r="D896" s="21"/>
    </row>
    <row r="897" spans="4:4" x14ac:dyDescent="0.2">
      <c r="D897" s="21"/>
    </row>
    <row r="898" spans="4:4" x14ac:dyDescent="0.2">
      <c r="D898" s="21"/>
    </row>
    <row r="899" spans="4:4" x14ac:dyDescent="0.2">
      <c r="D899" s="21"/>
    </row>
    <row r="900" spans="4:4" x14ac:dyDescent="0.2">
      <c r="D900" s="21"/>
    </row>
    <row r="901" spans="4:4" x14ac:dyDescent="0.2">
      <c r="D901" s="21"/>
    </row>
    <row r="902" spans="4:4" x14ac:dyDescent="0.2">
      <c r="D902" s="21"/>
    </row>
    <row r="903" spans="4:4" x14ac:dyDescent="0.2">
      <c r="D903" s="21"/>
    </row>
    <row r="904" spans="4:4" x14ac:dyDescent="0.2">
      <c r="D904" s="21"/>
    </row>
    <row r="905" spans="4:4" x14ac:dyDescent="0.2">
      <c r="D905" s="21"/>
    </row>
    <row r="906" spans="4:4" x14ac:dyDescent="0.2">
      <c r="D906" s="21"/>
    </row>
    <row r="907" spans="4:4" x14ac:dyDescent="0.2">
      <c r="D907" s="21"/>
    </row>
    <row r="908" spans="4:4" x14ac:dyDescent="0.2">
      <c r="D908" s="21"/>
    </row>
    <row r="909" spans="4:4" x14ac:dyDescent="0.2">
      <c r="D909" s="21"/>
    </row>
    <row r="910" spans="4:4" x14ac:dyDescent="0.2">
      <c r="D910" s="21"/>
    </row>
    <row r="911" spans="4:4" x14ac:dyDescent="0.2">
      <c r="D911" s="21"/>
    </row>
    <row r="912" spans="4:4" x14ac:dyDescent="0.2">
      <c r="D912" s="21"/>
    </row>
    <row r="913" spans="4:4" x14ac:dyDescent="0.2">
      <c r="D913" s="21"/>
    </row>
    <row r="914" spans="4:4" x14ac:dyDescent="0.2">
      <c r="D914" s="21"/>
    </row>
    <row r="915" spans="4:4" x14ac:dyDescent="0.2">
      <c r="D915" s="21"/>
    </row>
    <row r="916" spans="4:4" x14ac:dyDescent="0.2">
      <c r="D916" s="21"/>
    </row>
    <row r="917" spans="4:4" x14ac:dyDescent="0.2">
      <c r="D917" s="21"/>
    </row>
    <row r="918" spans="4:4" x14ac:dyDescent="0.2">
      <c r="D918" s="21"/>
    </row>
    <row r="919" spans="4:4" x14ac:dyDescent="0.2">
      <c r="D919" s="21"/>
    </row>
    <row r="920" spans="4:4" x14ac:dyDescent="0.2">
      <c r="D920" s="21"/>
    </row>
    <row r="921" spans="4:4" x14ac:dyDescent="0.2">
      <c r="D921" s="21"/>
    </row>
    <row r="922" spans="4:4" x14ac:dyDescent="0.2">
      <c r="D922" s="21"/>
    </row>
    <row r="923" spans="4:4" x14ac:dyDescent="0.2">
      <c r="D923" s="21"/>
    </row>
    <row r="924" spans="4:4" x14ac:dyDescent="0.2">
      <c r="D924" s="21"/>
    </row>
    <row r="925" spans="4:4" x14ac:dyDescent="0.2">
      <c r="D925" s="21"/>
    </row>
    <row r="926" spans="4:4" x14ac:dyDescent="0.2">
      <c r="D926" s="21"/>
    </row>
    <row r="927" spans="4:4" x14ac:dyDescent="0.2">
      <c r="D927" s="21"/>
    </row>
    <row r="928" spans="4:4" x14ac:dyDescent="0.2">
      <c r="D928" s="21"/>
    </row>
    <row r="929" spans="4:4" x14ac:dyDescent="0.2">
      <c r="D929" s="21"/>
    </row>
    <row r="930" spans="4:4" x14ac:dyDescent="0.2">
      <c r="D930" s="21"/>
    </row>
    <row r="931" spans="4:4" x14ac:dyDescent="0.2">
      <c r="D931" s="21"/>
    </row>
    <row r="932" spans="4:4" x14ac:dyDescent="0.2">
      <c r="D932" s="21"/>
    </row>
    <row r="933" spans="4:4" x14ac:dyDescent="0.2">
      <c r="D933" s="21"/>
    </row>
    <row r="934" spans="4:4" x14ac:dyDescent="0.2">
      <c r="D934" s="21"/>
    </row>
    <row r="935" spans="4:4" x14ac:dyDescent="0.2">
      <c r="D935" s="21"/>
    </row>
    <row r="936" spans="4:4" x14ac:dyDescent="0.2">
      <c r="D936" s="21"/>
    </row>
    <row r="937" spans="4:4" x14ac:dyDescent="0.2">
      <c r="D937" s="21"/>
    </row>
    <row r="938" spans="4:4" x14ac:dyDescent="0.2">
      <c r="D938" s="21"/>
    </row>
    <row r="939" spans="4:4" x14ac:dyDescent="0.2">
      <c r="D939" s="21"/>
    </row>
    <row r="940" spans="4:4" x14ac:dyDescent="0.2">
      <c r="D940" s="21"/>
    </row>
    <row r="941" spans="4:4" x14ac:dyDescent="0.2">
      <c r="D941" s="21"/>
    </row>
    <row r="942" spans="4:4" x14ac:dyDescent="0.2">
      <c r="D942" s="21"/>
    </row>
    <row r="943" spans="4:4" x14ac:dyDescent="0.2">
      <c r="D943" s="21"/>
    </row>
    <row r="944" spans="4:4" x14ac:dyDescent="0.2">
      <c r="D944" s="21"/>
    </row>
    <row r="945" spans="4:4" x14ac:dyDescent="0.2">
      <c r="D945" s="21"/>
    </row>
    <row r="946" spans="4:4" x14ac:dyDescent="0.2">
      <c r="D946" s="21"/>
    </row>
    <row r="947" spans="4:4" x14ac:dyDescent="0.2">
      <c r="D947" s="21"/>
    </row>
    <row r="948" spans="4:4" x14ac:dyDescent="0.2">
      <c r="D948" s="21"/>
    </row>
    <row r="949" spans="4:4" x14ac:dyDescent="0.2">
      <c r="D949" s="21"/>
    </row>
    <row r="950" spans="4:4" x14ac:dyDescent="0.2">
      <c r="D950" s="21"/>
    </row>
    <row r="951" spans="4:4" x14ac:dyDescent="0.2">
      <c r="D951" s="21"/>
    </row>
    <row r="952" spans="4:4" x14ac:dyDescent="0.2">
      <c r="D952" s="21"/>
    </row>
    <row r="953" spans="4:4" x14ac:dyDescent="0.2">
      <c r="D953" s="21"/>
    </row>
    <row r="954" spans="4:4" x14ac:dyDescent="0.2">
      <c r="D954" s="21"/>
    </row>
    <row r="955" spans="4:4" x14ac:dyDescent="0.2">
      <c r="D955" s="21"/>
    </row>
    <row r="956" spans="4:4" x14ac:dyDescent="0.2">
      <c r="D956" s="21"/>
    </row>
    <row r="957" spans="4:4" x14ac:dyDescent="0.2">
      <c r="D957" s="21"/>
    </row>
    <row r="958" spans="4:4" x14ac:dyDescent="0.2">
      <c r="D958" s="21"/>
    </row>
    <row r="959" spans="4:4" x14ac:dyDescent="0.2">
      <c r="D959" s="21"/>
    </row>
    <row r="960" spans="4:4" x14ac:dyDescent="0.2">
      <c r="D960" s="21"/>
    </row>
    <row r="961" spans="4:4" x14ac:dyDescent="0.2">
      <c r="D961" s="21"/>
    </row>
    <row r="962" spans="4:4" x14ac:dyDescent="0.2">
      <c r="D962" s="21"/>
    </row>
    <row r="963" spans="4:4" x14ac:dyDescent="0.2">
      <c r="D963" s="21"/>
    </row>
    <row r="964" spans="4:4" x14ac:dyDescent="0.2">
      <c r="D964" s="21"/>
    </row>
    <row r="965" spans="4:4" x14ac:dyDescent="0.2">
      <c r="D965" s="21"/>
    </row>
    <row r="966" spans="4:4" x14ac:dyDescent="0.2">
      <c r="D966" s="21"/>
    </row>
    <row r="967" spans="4:4" x14ac:dyDescent="0.2">
      <c r="D967" s="21"/>
    </row>
    <row r="968" spans="4:4" x14ac:dyDescent="0.2">
      <c r="D968" s="21"/>
    </row>
    <row r="969" spans="4:4" x14ac:dyDescent="0.2">
      <c r="D969" s="21"/>
    </row>
    <row r="970" spans="4:4" x14ac:dyDescent="0.2">
      <c r="D970" s="21"/>
    </row>
    <row r="971" spans="4:4" x14ac:dyDescent="0.2">
      <c r="D971" s="21"/>
    </row>
    <row r="972" spans="4:4" x14ac:dyDescent="0.2">
      <c r="D972" s="21"/>
    </row>
    <row r="973" spans="4:4" x14ac:dyDescent="0.2">
      <c r="D973" s="21"/>
    </row>
    <row r="974" spans="4:4" x14ac:dyDescent="0.2">
      <c r="D974" s="21"/>
    </row>
    <row r="975" spans="4:4" x14ac:dyDescent="0.2">
      <c r="D975" s="21"/>
    </row>
    <row r="976" spans="4:4" x14ac:dyDescent="0.2">
      <c r="D976" s="21"/>
    </row>
    <row r="977" spans="4:4" x14ac:dyDescent="0.2">
      <c r="D977" s="21"/>
    </row>
    <row r="978" spans="4:4" x14ac:dyDescent="0.2">
      <c r="D978" s="21"/>
    </row>
    <row r="979" spans="4:4" x14ac:dyDescent="0.2">
      <c r="D979" s="21"/>
    </row>
    <row r="980" spans="4:4" x14ac:dyDescent="0.2">
      <c r="D980" s="21"/>
    </row>
    <row r="981" spans="4:4" x14ac:dyDescent="0.2">
      <c r="D981" s="21"/>
    </row>
    <row r="982" spans="4:4" x14ac:dyDescent="0.2">
      <c r="D982" s="21"/>
    </row>
    <row r="983" spans="4:4" x14ac:dyDescent="0.2">
      <c r="D983" s="21"/>
    </row>
    <row r="984" spans="4:4" x14ac:dyDescent="0.2">
      <c r="D984" s="21"/>
    </row>
    <row r="985" spans="4:4" x14ac:dyDescent="0.2">
      <c r="D985" s="21"/>
    </row>
    <row r="986" spans="4:4" x14ac:dyDescent="0.2">
      <c r="D986" s="21"/>
    </row>
    <row r="987" spans="4:4" x14ac:dyDescent="0.2">
      <c r="D987" s="21"/>
    </row>
    <row r="988" spans="4:4" x14ac:dyDescent="0.2">
      <c r="D988" s="21"/>
    </row>
    <row r="989" spans="4:4" x14ac:dyDescent="0.2">
      <c r="D989" s="21"/>
    </row>
    <row r="990" spans="4:4" x14ac:dyDescent="0.2">
      <c r="D990" s="21"/>
    </row>
    <row r="991" spans="4:4" x14ac:dyDescent="0.2">
      <c r="D991" s="21"/>
    </row>
    <row r="992" spans="4:4" x14ac:dyDescent="0.2">
      <c r="D992" s="21"/>
    </row>
    <row r="993" spans="4:4" x14ac:dyDescent="0.2">
      <c r="D993" s="21"/>
    </row>
    <row r="994" spans="4:4" x14ac:dyDescent="0.2">
      <c r="D994" s="21"/>
    </row>
    <row r="995" spans="4:4" x14ac:dyDescent="0.2">
      <c r="D995" s="21"/>
    </row>
    <row r="996" spans="4:4" x14ac:dyDescent="0.2">
      <c r="D996" s="21"/>
    </row>
    <row r="997" spans="4:4" x14ac:dyDescent="0.2">
      <c r="D997" s="21"/>
    </row>
    <row r="998" spans="4:4" x14ac:dyDescent="0.2">
      <c r="D998" s="21"/>
    </row>
    <row r="999" spans="4:4" x14ac:dyDescent="0.2">
      <c r="D999" s="21"/>
    </row>
    <row r="1000" spans="4:4" x14ac:dyDescent="0.2">
      <c r="D1000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D1000"/>
  <sheetViews>
    <sheetView workbookViewId="0">
      <selection activeCell="B22" sqref="B22"/>
    </sheetView>
  </sheetViews>
  <sheetFormatPr baseColWidth="10" defaultColWidth="11.1640625" defaultRowHeight="16" x14ac:dyDescent="0.2"/>
  <cols>
    <col min="1" max="1" width="10.5" customWidth="1"/>
    <col min="2" max="2" width="43.1640625" customWidth="1"/>
    <col min="3" max="26" width="10.5" customWidth="1"/>
  </cols>
  <sheetData>
    <row r="1" spans="1:4" ht="15.75" customHeight="1" x14ac:dyDescent="0.2">
      <c r="A1" s="35" t="s">
        <v>52</v>
      </c>
      <c r="B1" s="36" t="s">
        <v>394</v>
      </c>
      <c r="C1" s="35" t="s">
        <v>395</v>
      </c>
    </row>
    <row r="2" spans="1:4" ht="15.75" customHeight="1" x14ac:dyDescent="0.2">
      <c r="A2" s="37">
        <v>44866</v>
      </c>
      <c r="B2" s="38" t="s">
        <v>396</v>
      </c>
      <c r="C2" s="39" t="s">
        <v>397</v>
      </c>
    </row>
    <row r="3" spans="1:4" ht="15.75" customHeight="1" x14ac:dyDescent="0.2">
      <c r="A3" s="37">
        <v>44866</v>
      </c>
      <c r="B3" s="38" t="s">
        <v>398</v>
      </c>
      <c r="C3" s="39" t="s">
        <v>397</v>
      </c>
    </row>
    <row r="4" spans="1:4" ht="15.75" customHeight="1" x14ac:dyDescent="0.2">
      <c r="A4" s="37">
        <v>44873</v>
      </c>
      <c r="B4" s="38" t="s">
        <v>399</v>
      </c>
      <c r="C4" s="39" t="s">
        <v>397</v>
      </c>
    </row>
    <row r="5" spans="1:4" ht="15.75" customHeight="1" x14ac:dyDescent="0.2">
      <c r="A5" s="37">
        <v>44866</v>
      </c>
      <c r="B5" s="38" t="s">
        <v>400</v>
      </c>
      <c r="C5" s="39" t="s">
        <v>397</v>
      </c>
    </row>
    <row r="6" spans="1:4" ht="15.75" customHeight="1" x14ac:dyDescent="0.2">
      <c r="A6" s="37">
        <v>44866</v>
      </c>
      <c r="B6" s="38" t="s">
        <v>401</v>
      </c>
      <c r="C6" s="39" t="s">
        <v>397</v>
      </c>
    </row>
    <row r="7" spans="1:4" ht="15.75" customHeight="1" x14ac:dyDescent="0.2">
      <c r="A7" s="37">
        <v>44963</v>
      </c>
      <c r="B7" s="38" t="s">
        <v>402</v>
      </c>
      <c r="C7" s="39" t="s">
        <v>397</v>
      </c>
    </row>
    <row r="8" spans="1:4" ht="15.75" customHeight="1" x14ac:dyDescent="0.2">
      <c r="B8" s="40" t="s">
        <v>403</v>
      </c>
    </row>
    <row r="9" spans="1:4" ht="15.75" customHeight="1" x14ac:dyDescent="0.2">
      <c r="A9" s="41">
        <v>44991</v>
      </c>
      <c r="B9" s="38" t="s">
        <v>404</v>
      </c>
      <c r="C9" s="39" t="s">
        <v>397</v>
      </c>
    </row>
    <row r="10" spans="1:4" ht="15.75" customHeight="1" x14ac:dyDescent="0.2">
      <c r="A10" s="41">
        <v>45079</v>
      </c>
      <c r="B10" s="38" t="s">
        <v>405</v>
      </c>
      <c r="C10" s="39" t="s">
        <v>397</v>
      </c>
    </row>
    <row r="11" spans="1:4" ht="15.75" customHeight="1" x14ac:dyDescent="0.2">
      <c r="A11" s="9">
        <v>45127</v>
      </c>
      <c r="B11" t="s">
        <v>406</v>
      </c>
      <c r="C11" t="s">
        <v>397</v>
      </c>
    </row>
    <row r="12" spans="1:4" ht="15.75" customHeight="1" x14ac:dyDescent="0.2">
      <c r="B12" s="38"/>
      <c r="C12" s="39"/>
    </row>
    <row r="13" spans="1:4" ht="15.75" customHeight="1" x14ac:dyDescent="0.2">
      <c r="B13" s="38"/>
      <c r="C13" s="39"/>
    </row>
    <row r="14" spans="1:4" ht="15.75" customHeight="1" x14ac:dyDescent="0.2">
      <c r="A14" s="41"/>
      <c r="B14" s="39"/>
      <c r="C14" s="39"/>
    </row>
    <row r="15" spans="1:4" ht="15.75" customHeight="1" x14ac:dyDescent="0.2">
      <c r="A15" s="42"/>
      <c r="B15" s="43"/>
      <c r="C15" s="43"/>
      <c r="D15" s="43"/>
    </row>
    <row r="16" spans="1:4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2023-07-20T20:53:00Z</dcterms:modified>
</cp:coreProperties>
</file>