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Upcast and bottle spreadsheets/"/>
    </mc:Choice>
  </mc:AlternateContent>
  <xr:revisionPtr revIDLastSave="0" documentId="13_ncr:1_{04437935-5AD3-1E49-804A-C8B35E7C6A5C}" xr6:coauthVersionLast="47" xr6:coauthVersionMax="47" xr10:uidLastSave="{00000000-0000-0000-0000-000000000000}"/>
  <bookViews>
    <workbookView xWindow="-31160" yWindow="-2640" windowWidth="28800" windowHeight="1630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25" i="1" l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<sst xmlns="http://schemas.openxmlformats.org/spreadsheetml/2006/main" count="1132" uniqueCount="125">
  <si>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</si>
  <si>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</si>
  <si>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</si>
  <si>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</si>
  <si>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</si>
  <si>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</si>
  <si>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</si>
  <si>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</si>
  <si>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</si>
  <si>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</si>
  <si>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</si>
  <si>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</si>
  <si>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</si>
  <si>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</si>
  <si>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</si>
  <si>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</si>
  <si>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</si>
  <si>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</si>
  <si>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</si>
  <si>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</si>
  <si>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</si>
  <si>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</si>
  <si>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</si>
  <si>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</si>
  <si>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</si>
  <si>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</si>
  <si>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</si>
  <si>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</si>
  <si>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</si>
  <si>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</si>
  <si>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</si>
  <si>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</si>
  <si>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</si>
  <si>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</si>
  <si>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</si>
  <si>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</si>
  <si>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</si>
  <si>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</si>
  <si>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</si>
  <si>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</si>
  <si>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</si>
  <si>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</si>
  <si>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</si>
  <si>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</si>
  <si>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</si>
  <si>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</si>
  <si>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</si>
  <si>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</si>
  <si>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</si>
  <si>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</si>
  <si>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</si>
  <si>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</si>
  <si>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CTD/TEMP_COMMENTS</t>
  </si>
  <si>
    <t>CTD/SAL_COMMENTS</t>
  </si>
  <si>
    <t>Comment</t>
  </si>
  <si>
    <t>Editor</t>
  </si>
  <si>
    <t>Spreadsheet contained sensor and lab data</t>
  </si>
  <si>
    <t>Beth</t>
  </si>
  <si>
    <t>Filled in column V, "CTDOXY_UMOL_KG_uncorr", using the forumula in the comment. Also filled in column U, "CTDOXY_MG_L_AVG", which is the same as colun S since there was only 1 oxygen sensor on the package</t>
  </si>
  <si>
    <t>Corrected chlorophyll samples that applied the dilution factor incorrectly</t>
  </si>
  <si>
    <t xml:space="preserve">  RC0034</t>
  </si>
  <si>
    <t/>
  </si>
  <si>
    <t xml:space="preserve"> 47 42.07 N</t>
  </si>
  <si>
    <t xml:space="preserve"> 122 27.23 W</t>
  </si>
  <si>
    <t xml:space="preserve"> 47 53.05 N</t>
  </si>
  <si>
    <t xml:space="preserve"> 122 22.08 W</t>
  </si>
  <si>
    <t xml:space="preserve"> 48 00.97 N</t>
  </si>
  <si>
    <t xml:space="preserve"> 122 18.23 W</t>
  </si>
  <si>
    <t xml:space="preserve"> 48 06.44 N</t>
  </si>
  <si>
    <t xml:space="preserve"> 122 29.36 W</t>
  </si>
  <si>
    <t xml:space="preserve"> 48 14.51 N</t>
  </si>
  <si>
    <t xml:space="preserve"> 122 33.17 W</t>
  </si>
  <si>
    <t xml:space="preserve"> 48 22.50 N</t>
  </si>
  <si>
    <t xml:space="preserve"> 122 42.96 W</t>
  </si>
  <si>
    <t xml:space="preserve"> 48 16.29 N</t>
  </si>
  <si>
    <t xml:space="preserve"> 123 01.26 W</t>
  </si>
  <si>
    <t xml:space="preserve"> 48 11.35 N</t>
  </si>
  <si>
    <t xml:space="preserve"> 122 51.13 W</t>
  </si>
  <si>
    <t xml:space="preserve"> 48 08.55 N</t>
  </si>
  <si>
    <t xml:space="preserve"> 122 41.10 W</t>
  </si>
  <si>
    <t xml:space="preserve"> 47 58.98 N</t>
  </si>
  <si>
    <t xml:space="preserve"> 122 37.18 W</t>
  </si>
  <si>
    <t xml:space="preserve"> 47 53.91 N</t>
  </si>
  <si>
    <t xml:space="preserve"> 122 36.57 W</t>
  </si>
  <si>
    <t xml:space="preserve"> 47 48.05 N</t>
  </si>
  <si>
    <t xml:space="preserve"> 122 43.13 W</t>
  </si>
  <si>
    <t xml:space="preserve"> 47 44.17 N</t>
  </si>
  <si>
    <t xml:space="preserve"> 122 45.63 W</t>
  </si>
  <si>
    <t xml:space="preserve"> 47 39.70 N</t>
  </si>
  <si>
    <t xml:space="preserve"> 122 51.57 W</t>
  </si>
  <si>
    <t xml:space="preserve"> 47 36.41 N</t>
  </si>
  <si>
    <t xml:space="preserve"> 122 56.38 W</t>
  </si>
  <si>
    <t xml:space="preserve"> 47 32.88 N</t>
  </si>
  <si>
    <t xml:space="preserve"> 123 00.39 W</t>
  </si>
  <si>
    <t xml:space="preserve"> 47 29.29 N</t>
  </si>
  <si>
    <t xml:space="preserve"> 123 03.43 W</t>
  </si>
  <si>
    <t xml:space="preserve"> 47 25.56 N</t>
  </si>
  <si>
    <t xml:space="preserve"> 123 06.44 W</t>
  </si>
  <si>
    <t xml:space="preserve"> 47 22.29 N</t>
  </si>
  <si>
    <t xml:space="preserve"> 123 07.96 W</t>
  </si>
  <si>
    <t xml:space="preserve"> 47 21.37 N</t>
  </si>
  <si>
    <t xml:space="preserve"> 123 01.46 W</t>
  </si>
  <si>
    <t xml:space="preserve"> 47 33.37 N</t>
  </si>
  <si>
    <t xml:space="preserve"> 122 26.56 W</t>
  </si>
  <si>
    <t xml:space="preserve"> 47 27.44 N</t>
  </si>
  <si>
    <t xml:space="preserve"> 122 24.51 W</t>
  </si>
  <si>
    <t xml:space="preserve"> 47 23.60 N</t>
  </si>
  <si>
    <t xml:space="preserve"> 122 21.62 W</t>
  </si>
  <si>
    <t xml:space="preserve"> 47 19.23 N</t>
  </si>
  <si>
    <t xml:space="preserve"> 122 30.11 W</t>
  </si>
  <si>
    <t xml:space="preserve"> 47 10.95 N</t>
  </si>
  <si>
    <t xml:space="preserve"> 122 37.94 W</t>
  </si>
  <si>
    <t xml:space="preserve"> 47 10.09 N</t>
  </si>
  <si>
    <t xml:space="preserve"> 122 47.16 W</t>
  </si>
  <si>
    <t xml:space="preserve"> 47 16.56 N</t>
  </si>
  <si>
    <t xml:space="preserve"> 122 42.42 W</t>
  </si>
  <si>
    <t>LONGITUDE_DEC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</si>
  <si>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</si>
  <si>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</si>
  <si>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</si>
  <si>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</si>
  <si>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</si>
  <si>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</si>
  <si>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</si>
  <si>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>CTD_PH_NBS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</si>
</sst>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h:mm:ss;@"/>
    <numFmt numFmtId="166" formatCode="0.000"/>
    <numFmt numFmtId="167" formatCode="mm/dd/yyyy"/>
    <numFmt numFmtId="168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wrapText="1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166" fontId="6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zoomScale="84" workbookViewId="0">
      <selection activeCell="AL2" sqref="AL2"/>
    </sheetView>
  </sheetViews>
  <sheetFormatPr baseColWidth="10" defaultRowHeight="16" x14ac:dyDescent="0.2"/>
  <cols>
    <col min="1" max="1" width="6.6640625" style="1" bestFit="1" customWidth="1"/>
    <col min="2" max="2" width="8.1640625" style="1" bestFit="1" customWidth="1"/>
    <col min="3" max="3" width="12.6640625" style="20" bestFit="1" customWidth="1"/>
    <col min="4" max="4" width="10.1640625" style="21" bestFit="1" customWidth="1"/>
    <col min="5" max="5" width="12.6640625" style="20" bestFit="1" customWidth="1"/>
    <col min="6" max="6" width="9.1640625" style="20" customWidth="1"/>
    <col min="9" max="9" width="9.1640625" style="4" bestFit="1" customWidth="1"/>
    <col min="10" max="10" width="10.83203125" style="4" bestFit="1" customWidth="1"/>
    <col min="11" max="11" width="8.5" style="1" bestFit="1" customWidth="1"/>
    <col min="12" max="12" width="6.83203125" style="1" bestFit="1" customWidth="1"/>
    <col min="13" max="13" width="9.1640625" style="1" customWidth="1"/>
    <col min="14" max="14" width="7.83203125" style="7" customWidth="1"/>
    <col min="15" max="15" width="7.83203125" style="4" customWidth="1"/>
    <col min="16" max="16" width="11.1640625" style="4" customWidth="1"/>
    <col min="20" max="20" width="7.83203125" style="4" customWidth="1"/>
    <col min="24" max="24" width="11.1640625" style="4" customWidth="1"/>
    <col min="26" max="26" width="7.6640625" style="7" customWidth="1"/>
    <col min="28" max="28" width="9.5" style="7" customWidth="1"/>
    <col min="31" max="31" width="9" style="7" customWidth="1"/>
    <col min="32" max="33" width="8.6640625" style="7" customWidth="1"/>
    <col min="34" max="34" width="8.5" style="7" customWidth="1"/>
    <col min="38" max="38" width="12.6640625" customWidth="1"/>
    <col min="42" max="42" width="11.6640625" style="3" customWidth="1"/>
    <col min="43" max="43" width="9.1640625" style="7" customWidth="1"/>
    <col min="44" max="44" width="9.6640625" style="7" customWidth="1"/>
    <col min="45" max="46" width="9.1640625" style="7" customWidth="1"/>
    <col min="47" max="47" width="9" style="7" customWidth="1"/>
    <col min="48" max="48" width="10.5" style="7" customWidth="1"/>
    <col min="49" max="52" width="8.5" style="4" bestFit="1" customWidth="1"/>
    <col min="54" max="56" width="9.83203125" style="4" bestFit="1" customWidth="1"/>
    <col min="62" max="62" width="11" bestFit="1" customWidth="1"/>
  </cols>
  <sheetData>
    <row r="1" spans="1:62" ht="51" x14ac:dyDescent="0.2">
      <c r="A1" s="27" t="s">
        <v>0</v>
      </c>
      <c r="B1" s="27" t="s">
        <v>1</v>
      </c>
      <c r="C1" s="28" t="s">
        <v>2</v>
      </c>
      <c r="D1" s="29" t="s">
        <v>3</v>
      </c>
      <c r="E1" s="28" t="s">
        <v>4</v>
      </c>
      <c r="F1" s="29" t="s">
        <v>5</v>
      </c>
      <c r="G1" s="30" t="s">
        <v>6</v>
      </c>
      <c r="H1" s="30" t="s">
        <v>7</v>
      </c>
      <c r="I1" s="31" t="s">
        <v>8</v>
      </c>
      <c r="J1" s="31" t="s">
        <v>116</v>
      </c>
      <c r="K1" s="32" t="s">
        <v>9</v>
      </c>
      <c r="L1" s="32" t="s">
        <v>10</v>
      </c>
      <c r="M1" s="32" t="s">
        <v>11</v>
      </c>
      <c r="N1" s="31" t="s">
        <v>12</v>
      </c>
      <c r="O1" s="31" t="s">
        <v>13</v>
      </c>
      <c r="P1" s="31" t="s">
        <v>14</v>
      </c>
      <c r="Q1" s="32" t="s">
        <v>16</v>
      </c>
      <c r="R1" s="32" t="s">
        <v>15</v>
      </c>
      <c r="S1" s="31" t="s">
        <v>52</v>
      </c>
      <c r="T1" s="31" t="s">
        <v>17</v>
      </c>
      <c r="U1" s="32" t="s">
        <v>18</v>
      </c>
      <c r="V1" s="32" t="s">
        <v>119</v>
      </c>
      <c r="W1" s="32" t="s">
        <v>53</v>
      </c>
      <c r="X1" s="31" t="s">
        <v>19</v>
      </c>
      <c r="Y1" s="31" t="s">
        <v>20</v>
      </c>
      <c r="Z1" s="31" t="s">
        <v>21</v>
      </c>
      <c r="AA1" s="31" t="s">
        <v>22</v>
      </c>
      <c r="AB1" s="31" t="s">
        <v>23</v>
      </c>
      <c r="AC1" s="31" t="s">
        <v>120</v>
      </c>
      <c r="AD1" s="31" t="s">
        <v>24</v>
      </c>
      <c r="AE1" s="31" t="s">
        <v>25</v>
      </c>
      <c r="AF1" s="31" t="s">
        <v>26</v>
      </c>
      <c r="AG1" s="31" t="s">
        <v>27</v>
      </c>
      <c r="AH1" s="31" t="s">
        <v>28</v>
      </c>
      <c r="AI1" s="31" t="s">
        <v>29</v>
      </c>
      <c r="AJ1" s="33" t="s">
        <v>30</v>
      </c>
      <c r="AK1" s="33" t="s">
        <v>31</v>
      </c>
      <c r="AL1" s="33" t="s">
        <v>124</v>
      </c>
      <c r="AM1" s="31" t="s">
        <v>117</v>
      </c>
      <c r="AN1" s="31" t="s">
        <v>118</v>
      </c>
      <c r="AO1" s="31" t="s">
        <v>121</v>
      </c>
      <c r="AP1" s="27" t="s">
        <v>32</v>
      </c>
      <c r="AQ1" s="33" t="s">
        <v>33</v>
      </c>
      <c r="AR1" s="33" t="s">
        <v>34</v>
      </c>
      <c r="AS1" s="33" t="s">
        <v>35</v>
      </c>
      <c r="AT1" s="33" t="s">
        <v>36</v>
      </c>
      <c r="AU1" s="33" t="s">
        <v>37</v>
      </c>
      <c r="AV1" s="30" t="s">
        <v>38</v>
      </c>
      <c r="AW1" s="31" t="s">
        <v>39</v>
      </c>
      <c r="AX1" s="31" t="s">
        <v>40</v>
      </c>
      <c r="AY1" s="31" t="s">
        <v>41</v>
      </c>
      <c r="AZ1" s="31" t="s">
        <v>42</v>
      </c>
      <c r="BA1" s="31" t="s">
        <v>122</v>
      </c>
      <c r="BB1" s="31" t="s">
        <v>43</v>
      </c>
      <c r="BC1" s="31" t="s">
        <v>44</v>
      </c>
      <c r="BD1" s="31" t="s">
        <v>45</v>
      </c>
      <c r="BE1" s="31" t="s">
        <v>123</v>
      </c>
      <c r="BF1" s="27" t="s">
        <v>46</v>
      </c>
      <c r="BG1" s="27" t="s">
        <v>47</v>
      </c>
      <c r="BH1" s="27" t="s">
        <v>48</v>
      </c>
      <c r="BI1" s="27" t="s">
        <v>49</v>
      </c>
      <c r="BJ1" s="31" t="s">
        <v>50</v>
      </c>
    </row>
    <row r="2" spans="1:62" x14ac:dyDescent="0.2">
      <c r="A2" s="1">
        <v>1</v>
      </c>
      <c r="B2" s="2" t="s">
        <v>60</v>
      </c>
      <c r="C2" s="18">
        <v>43719</v>
      </c>
      <c r="D2" s="19">
        <v>0.6932638888888889</v>
      </c>
      <c r="E2" s="18">
        <v>43719</v>
      </c>
      <c r="F2" s="19">
        <v>0.40159722222222222</v>
      </c>
      <c r="G2" t="s">
        <v>62</v>
      </c>
      <c r="H2" t="s">
        <v>63</v>
      </c>
      <c r="I2" s="22">
        <v>47.702800000000003</v>
      </c>
      <c r="J2" s="22">
        <v>-122.45287999999999</v>
      </c>
      <c r="K2" s="3">
        <v>28</v>
      </c>
      <c r="L2" s="2">
        <v>1</v>
      </c>
      <c r="N2" s="2">
        <v>187.12</v>
      </c>
      <c r="O2" s="2">
        <v>185.471</v>
      </c>
      <c r="P2" s="2">
        <v>12.3536</v>
      </c>
      <c r="Q2" s="2"/>
      <c r="R2" s="2"/>
      <c r="S2" s="2"/>
      <c r="T2" s="2">
        <v>31.053899999999999</v>
      </c>
      <c r="U2" s="3"/>
      <c r="V2" s="2"/>
      <c r="W2" s="2"/>
      <c r="X2" s="22">
        <v>23.465199999999999</v>
      </c>
      <c r="Y2" s="2"/>
      <c r="Z2" s="23">
        <v>5.3884999999999996</v>
      </c>
      <c r="AA2" s="2"/>
      <c r="AB2" s="7">
        <f>Z2</f>
        <v>5.3884999999999996</v>
      </c>
      <c r="AE2" s="24">
        <v>5.4887255685459513</v>
      </c>
      <c r="AF2" s="24">
        <v>5.5361394833570925</v>
      </c>
      <c r="AG2" s="24"/>
      <c r="AH2" s="24">
        <v>5.5124325259515219</v>
      </c>
      <c r="AI2" s="2"/>
      <c r="AJ2" s="5"/>
      <c r="AK2" s="5"/>
      <c r="AM2" s="5"/>
      <c r="AN2" s="5"/>
      <c r="AO2" s="5"/>
      <c r="AP2" s="3">
        <v>22</v>
      </c>
      <c r="AQ2" s="24">
        <v>22.320197505301905</v>
      </c>
      <c r="AR2" s="24">
        <v>0.68311919289405776</v>
      </c>
      <c r="AS2" s="24">
        <v>1.1621413710547739</v>
      </c>
      <c r="AT2" s="24">
        <v>2.3556535512746737</v>
      </c>
      <c r="AU2" s="24">
        <v>45.299230291839407</v>
      </c>
      <c r="AV2" s="3"/>
      <c r="AW2" s="22">
        <v>0.64419999999999999</v>
      </c>
      <c r="AX2" s="25"/>
      <c r="AY2" s="25"/>
      <c r="AZ2" s="25"/>
      <c r="BB2" s="25"/>
      <c r="BC2" s="25"/>
      <c r="BD2" s="25"/>
      <c r="BE2" s="2"/>
      <c r="BF2" s="2"/>
      <c r="BG2" s="2"/>
      <c r="BJ2">
        <v>7.5</v>
      </c>
    </row>
    <row r="3" spans="1:62" x14ac:dyDescent="0.2">
      <c r="A3" s="1">
        <v>2</v>
      </c>
      <c r="B3" s="2" t="s">
        <v>60</v>
      </c>
      <c r="C3" s="18">
        <v>43719</v>
      </c>
      <c r="D3" s="19">
        <v>0.69328703703703709</v>
      </c>
      <c r="E3" s="18">
        <v>43719</v>
      </c>
      <c r="F3" s="19">
        <v>0.40162037037037041</v>
      </c>
      <c r="G3" t="s">
        <v>62</v>
      </c>
      <c r="H3" t="s">
        <v>63</v>
      </c>
      <c r="I3" s="22">
        <v>47.702800000000003</v>
      </c>
      <c r="J3" s="22">
        <v>-122.45287999999999</v>
      </c>
      <c r="K3" s="3">
        <v>28</v>
      </c>
      <c r="L3" s="2">
        <v>2</v>
      </c>
      <c r="N3" s="2">
        <v>187.14099999999999</v>
      </c>
      <c r="O3" s="2">
        <v>185.49100000000001</v>
      </c>
      <c r="P3" s="2">
        <v>12.3521</v>
      </c>
      <c r="Q3" s="2"/>
      <c r="R3" s="2"/>
      <c r="S3" s="2"/>
      <c r="T3" s="2">
        <v>31.054600000000001</v>
      </c>
      <c r="U3" s="3"/>
      <c r="V3" s="2"/>
      <c r="W3" s="2"/>
      <c r="X3" s="22">
        <v>23.466000000000001</v>
      </c>
      <c r="Y3" s="2"/>
      <c r="Z3" s="23">
        <v>5.3895999999999997</v>
      </c>
      <c r="AA3" s="2"/>
      <c r="AB3" s="7">
        <f t="shared" ref="AB3:AB66" si="0">Z3</f>
        <v>5.3895999999999997</v>
      </c>
      <c r="AE3" s="24">
        <v>5.4821482718162668</v>
      </c>
      <c r="AF3" s="24">
        <v>5.514166550457035</v>
      </c>
      <c r="AG3" s="24"/>
      <c r="AH3" s="24">
        <v>5.4981574111366509</v>
      </c>
      <c r="AI3" s="2"/>
      <c r="AJ3" s="5"/>
      <c r="AK3" s="5"/>
      <c r="AM3" s="5"/>
      <c r="AN3" s="5"/>
      <c r="AO3" s="5"/>
      <c r="AP3" s="3" t="s">
        <v>61</v>
      </c>
      <c r="AQ3" s="24"/>
      <c r="AR3" s="24"/>
      <c r="AS3" s="24"/>
      <c r="AT3" s="24"/>
      <c r="AU3" s="24"/>
      <c r="AV3" s="3"/>
      <c r="AW3" s="22">
        <v>0.65500000000000003</v>
      </c>
      <c r="AX3" s="25"/>
      <c r="AY3" s="25"/>
      <c r="AZ3" s="25"/>
      <c r="BB3" s="25"/>
      <c r="BC3" s="25"/>
      <c r="BD3" s="25"/>
      <c r="BE3" s="2"/>
      <c r="BF3" s="2"/>
      <c r="BG3" s="2"/>
      <c r="BJ3">
        <v>7.5</v>
      </c>
    </row>
    <row r="4" spans="1:62" x14ac:dyDescent="0.2">
      <c r="A4" s="1">
        <v>3</v>
      </c>
      <c r="B4" s="2" t="s">
        <v>60</v>
      </c>
      <c r="C4" s="18">
        <v>43719</v>
      </c>
      <c r="D4" s="19">
        <v>0.6942476851851852</v>
      </c>
      <c r="E4" s="18">
        <v>43719</v>
      </c>
      <c r="F4" s="19">
        <v>0.40258101851851852</v>
      </c>
      <c r="G4" t="s">
        <v>62</v>
      </c>
      <c r="H4" t="s">
        <v>63</v>
      </c>
      <c r="I4" s="22">
        <v>47.703099999999999</v>
      </c>
      <c r="J4" s="22">
        <v>-122.45272</v>
      </c>
      <c r="K4" s="3">
        <v>28</v>
      </c>
      <c r="L4" s="2">
        <v>3</v>
      </c>
      <c r="N4" s="2">
        <v>152.20099999999999</v>
      </c>
      <c r="O4" s="2">
        <v>150.87299999999999</v>
      </c>
      <c r="P4" s="2">
        <v>12.531599999999999</v>
      </c>
      <c r="Q4" s="2"/>
      <c r="R4" s="2"/>
      <c r="S4" s="2"/>
      <c r="T4" s="2">
        <v>30.956499999999998</v>
      </c>
      <c r="U4" s="3"/>
      <c r="V4" s="2"/>
      <c r="W4" s="2"/>
      <c r="X4" s="22">
        <v>23.355499999999999</v>
      </c>
      <c r="Y4" s="2"/>
      <c r="Z4" s="23">
        <v>5.4569000000000001</v>
      </c>
      <c r="AA4" s="2"/>
      <c r="AB4" s="7">
        <f t="shared" si="0"/>
        <v>5.4569000000000001</v>
      </c>
      <c r="AE4" s="24">
        <v>5.5513070449422433</v>
      </c>
      <c r="AF4" s="24">
        <v>5.5119794973732112</v>
      </c>
      <c r="AG4" s="24"/>
      <c r="AH4" s="24">
        <v>5.5316432711577272</v>
      </c>
      <c r="AI4" s="2"/>
      <c r="AJ4" s="5"/>
      <c r="AK4" s="5"/>
      <c r="AM4" s="5"/>
      <c r="AN4" s="5"/>
      <c r="AO4" s="5"/>
      <c r="AP4" s="3">
        <v>22</v>
      </c>
      <c r="AQ4" s="24">
        <v>22.272092386689554</v>
      </c>
      <c r="AR4" s="24">
        <v>0.62079659081150129</v>
      </c>
      <c r="AS4" s="24">
        <v>0.40776012355289598</v>
      </c>
      <c r="AT4" s="24">
        <v>2.257340395024845</v>
      </c>
      <c r="AU4" s="24">
        <v>43.862748347895639</v>
      </c>
      <c r="AV4" s="3"/>
      <c r="AW4" s="22">
        <v>0.58560000000000001</v>
      </c>
      <c r="AX4" s="25"/>
      <c r="AY4" s="25"/>
      <c r="AZ4" s="25"/>
      <c r="BB4" s="25"/>
      <c r="BC4" s="25"/>
      <c r="BD4" s="25"/>
      <c r="BE4" s="2"/>
      <c r="BF4" s="2"/>
      <c r="BG4" s="2"/>
      <c r="BJ4">
        <v>7.5</v>
      </c>
    </row>
    <row r="5" spans="1:62" x14ac:dyDescent="0.2">
      <c r="A5" s="1">
        <v>4</v>
      </c>
      <c r="B5" s="2" t="s">
        <v>60</v>
      </c>
      <c r="C5" s="18">
        <v>43719</v>
      </c>
      <c r="D5" s="19">
        <v>0.69511574074074078</v>
      </c>
      <c r="E5" s="18">
        <v>43719</v>
      </c>
      <c r="F5" s="19">
        <v>0.4034490740740741</v>
      </c>
      <c r="G5" t="s">
        <v>62</v>
      </c>
      <c r="H5" t="s">
        <v>63</v>
      </c>
      <c r="I5" s="22">
        <v>47.703400000000002</v>
      </c>
      <c r="J5" s="22">
        <v>-122.45261000000001</v>
      </c>
      <c r="K5" s="3">
        <v>28</v>
      </c>
      <c r="L5" s="2">
        <v>4</v>
      </c>
      <c r="N5" s="2">
        <v>111.526</v>
      </c>
      <c r="O5" s="2">
        <v>110.563</v>
      </c>
      <c r="P5" s="2">
        <v>12.651300000000001</v>
      </c>
      <c r="Q5" s="2"/>
      <c r="R5" s="2"/>
      <c r="S5" s="2"/>
      <c r="T5" s="2">
        <v>30.884799999999998</v>
      </c>
      <c r="U5" s="3"/>
      <c r="V5" s="2"/>
      <c r="W5" s="2"/>
      <c r="X5" s="22">
        <v>23.276499999999999</v>
      </c>
      <c r="Y5" s="2"/>
      <c r="Z5" s="23">
        <v>5.4733000000000001</v>
      </c>
      <c r="AA5" s="2"/>
      <c r="AB5" s="7">
        <f t="shared" si="0"/>
        <v>5.4733000000000001</v>
      </c>
      <c r="AE5" s="24">
        <v>5.5193909530685623</v>
      </c>
      <c r="AF5" s="24">
        <v>5.5183662669778766</v>
      </c>
      <c r="AG5" s="24"/>
      <c r="AH5" s="24">
        <v>5.5188786100232194</v>
      </c>
      <c r="AI5" s="2"/>
      <c r="AJ5" s="5"/>
      <c r="AK5" s="5"/>
      <c r="AM5" s="5"/>
      <c r="AN5" s="5"/>
      <c r="AO5" s="5"/>
      <c r="AP5" s="3">
        <v>22</v>
      </c>
      <c r="AQ5" s="24">
        <v>22.653958967757756</v>
      </c>
      <c r="AR5" s="24">
        <v>0.13339246934005577</v>
      </c>
      <c r="AS5" s="24">
        <v>0.11711269505101798</v>
      </c>
      <c r="AT5" s="24">
        <v>2.2429187637750161</v>
      </c>
      <c r="AU5" s="24">
        <v>43.030981670618544</v>
      </c>
      <c r="AV5" s="3"/>
      <c r="AW5" s="22">
        <v>0.4617</v>
      </c>
      <c r="AX5" s="25"/>
      <c r="AY5" s="25"/>
      <c r="AZ5" s="25"/>
      <c r="BB5" s="25"/>
      <c r="BC5" s="25"/>
      <c r="BD5" s="25"/>
      <c r="BE5" s="2"/>
      <c r="BF5" s="2"/>
      <c r="BG5" s="2"/>
      <c r="BJ5">
        <v>7.5</v>
      </c>
    </row>
    <row r="6" spans="1:62" x14ac:dyDescent="0.2">
      <c r="A6" s="1">
        <v>5</v>
      </c>
      <c r="B6" s="2" t="s">
        <v>60</v>
      </c>
      <c r="C6" s="18">
        <v>43719</v>
      </c>
      <c r="D6" s="19">
        <v>0.69585648148148149</v>
      </c>
      <c r="E6" s="18">
        <v>43719</v>
      </c>
      <c r="F6" s="19">
        <v>0.40418981481481481</v>
      </c>
      <c r="G6" t="s">
        <v>62</v>
      </c>
      <c r="H6" t="s">
        <v>63</v>
      </c>
      <c r="I6" s="22">
        <v>47.703620000000001</v>
      </c>
      <c r="J6" s="22">
        <v>-122.45258</v>
      </c>
      <c r="K6" s="3">
        <v>28</v>
      </c>
      <c r="L6" s="2">
        <v>5</v>
      </c>
      <c r="N6" s="2">
        <v>81.231999999999999</v>
      </c>
      <c r="O6" s="2">
        <v>80.537000000000006</v>
      </c>
      <c r="P6" s="2">
        <v>12.736700000000001</v>
      </c>
      <c r="Q6" s="2"/>
      <c r="R6" s="2"/>
      <c r="S6" s="2"/>
      <c r="T6" s="2">
        <v>30.830300000000001</v>
      </c>
      <c r="U6" s="3"/>
      <c r="V6" s="2"/>
      <c r="W6" s="2"/>
      <c r="X6" s="22">
        <v>23.217300000000002</v>
      </c>
      <c r="Y6" s="2"/>
      <c r="Z6" s="23">
        <v>5.4653999999999998</v>
      </c>
      <c r="AA6" s="2"/>
      <c r="AB6" s="7">
        <f t="shared" si="0"/>
        <v>5.4653999999999998</v>
      </c>
      <c r="AE6" s="24">
        <v>5.5941873978623669</v>
      </c>
      <c r="AF6" s="24">
        <v>5.625026945243353</v>
      </c>
      <c r="AG6" s="24"/>
      <c r="AH6" s="24">
        <v>5.6096071715528595</v>
      </c>
      <c r="AI6" s="2"/>
      <c r="AJ6" s="5"/>
      <c r="AK6" s="5"/>
      <c r="AM6" s="5"/>
      <c r="AN6" s="5"/>
      <c r="AO6" s="5"/>
      <c r="AP6" s="3">
        <v>22</v>
      </c>
      <c r="AQ6" s="24">
        <v>22.83215802267318</v>
      </c>
      <c r="AR6" s="24">
        <v>6.8375291813054753E-2</v>
      </c>
      <c r="AS6" s="24">
        <v>0.19110494554913998</v>
      </c>
      <c r="AT6" s="24">
        <v>2.2691681200251876</v>
      </c>
      <c r="AU6" s="24">
        <v>42.173840710008093</v>
      </c>
      <c r="AV6" s="3"/>
      <c r="AW6" s="22">
        <v>0.36249999999999999</v>
      </c>
      <c r="AX6" s="25"/>
      <c r="AY6" s="25"/>
      <c r="AZ6" s="25"/>
      <c r="BB6" s="25"/>
      <c r="BC6" s="25"/>
      <c r="BD6" s="25"/>
      <c r="BE6" s="2"/>
      <c r="BF6" s="2"/>
      <c r="BG6" s="2"/>
      <c r="BJ6">
        <v>7.5</v>
      </c>
    </row>
    <row r="7" spans="1:62" x14ac:dyDescent="0.2">
      <c r="A7" s="1">
        <v>6</v>
      </c>
      <c r="B7" s="2" t="s">
        <v>60</v>
      </c>
      <c r="C7" s="18">
        <v>43719</v>
      </c>
      <c r="D7" s="19">
        <v>0.69664351851851858</v>
      </c>
      <c r="E7" s="18">
        <v>43719</v>
      </c>
      <c r="F7" s="19">
        <v>0.40497685185185189</v>
      </c>
      <c r="G7" t="s">
        <v>62</v>
      </c>
      <c r="H7" t="s">
        <v>63</v>
      </c>
      <c r="I7" s="22">
        <v>47.703879999999998</v>
      </c>
      <c r="J7" s="22">
        <v>-122.45247000000001</v>
      </c>
      <c r="K7" s="3">
        <v>28</v>
      </c>
      <c r="L7" s="2">
        <v>6</v>
      </c>
      <c r="N7" s="2">
        <v>50.834000000000003</v>
      </c>
      <c r="O7" s="2">
        <v>50.402999999999999</v>
      </c>
      <c r="P7" s="2">
        <v>12.956799999999999</v>
      </c>
      <c r="Q7" s="2"/>
      <c r="R7" s="2"/>
      <c r="S7" s="2"/>
      <c r="T7" s="2">
        <v>30.7087</v>
      </c>
      <c r="U7" s="3"/>
      <c r="V7" s="2"/>
      <c r="W7" s="2"/>
      <c r="X7" s="22">
        <v>23.080400000000001</v>
      </c>
      <c r="Y7" s="2"/>
      <c r="Z7" s="23">
        <v>5.4932999999999996</v>
      </c>
      <c r="AA7" s="2"/>
      <c r="AB7" s="7">
        <f t="shared" si="0"/>
        <v>5.4932999999999996</v>
      </c>
      <c r="AE7" s="24">
        <v>5.5666300400443083</v>
      </c>
      <c r="AF7" s="24">
        <v>5.5585184567206181</v>
      </c>
      <c r="AG7" s="24"/>
      <c r="AH7" s="24">
        <v>5.5625742483824627</v>
      </c>
      <c r="AI7" s="2"/>
      <c r="AJ7" s="5"/>
      <c r="AK7" s="5"/>
      <c r="AM7" s="5"/>
      <c r="AN7" s="5"/>
      <c r="AO7" s="5"/>
      <c r="AP7" s="3">
        <v>22</v>
      </c>
      <c r="AQ7" s="24">
        <v>22.773928502269161</v>
      </c>
      <c r="AR7" s="24">
        <v>0.18803146156383146</v>
      </c>
      <c r="AS7" s="24">
        <v>0.223121765047262</v>
      </c>
      <c r="AT7" s="24">
        <v>2.2920024062753583</v>
      </c>
      <c r="AU7" s="24">
        <v>42.173887066064324</v>
      </c>
      <c r="AV7" s="3"/>
      <c r="AW7" s="22">
        <v>0.40250000000000002</v>
      </c>
      <c r="AX7" s="25">
        <v>0.20945888296027387</v>
      </c>
      <c r="AY7" s="25">
        <v>0.20533161433051489</v>
      </c>
      <c r="AZ7" s="25">
        <v>0.20739524864539438</v>
      </c>
      <c r="BB7" s="25">
        <v>0.42940144096699889</v>
      </c>
      <c r="BC7" s="25">
        <v>0.40534369530584863</v>
      </c>
      <c r="BD7" s="25">
        <v>0.41737256813642376</v>
      </c>
      <c r="BE7" s="2"/>
      <c r="BF7" s="2"/>
      <c r="BG7" s="2"/>
      <c r="BJ7">
        <v>7.5</v>
      </c>
    </row>
    <row r="8" spans="1:62" x14ac:dyDescent="0.2">
      <c r="A8" s="1">
        <v>7</v>
      </c>
      <c r="B8" s="2" t="s">
        <v>60</v>
      </c>
      <c r="C8" s="18">
        <v>43719</v>
      </c>
      <c r="D8" s="19">
        <v>0.69716435185185188</v>
      </c>
      <c r="E8" s="18">
        <v>43719</v>
      </c>
      <c r="F8" s="19">
        <v>0.4054976851851852</v>
      </c>
      <c r="G8" t="s">
        <v>62</v>
      </c>
      <c r="H8" t="s">
        <v>63</v>
      </c>
      <c r="I8" s="22">
        <v>47.704059999999998</v>
      </c>
      <c r="J8" s="22">
        <v>-122.45238000000001</v>
      </c>
      <c r="K8" s="3">
        <v>28</v>
      </c>
      <c r="L8" s="2">
        <v>7</v>
      </c>
      <c r="N8" s="2">
        <v>30.707000000000001</v>
      </c>
      <c r="O8" s="2">
        <v>30.446999999999999</v>
      </c>
      <c r="P8" s="2">
        <v>13.286</v>
      </c>
      <c r="Q8" s="2"/>
      <c r="R8" s="2"/>
      <c r="S8" s="2"/>
      <c r="T8" s="2">
        <v>30.603999999999999</v>
      </c>
      <c r="U8" s="3"/>
      <c r="V8" s="2"/>
      <c r="W8" s="2"/>
      <c r="X8" s="22">
        <v>22.935199999999998</v>
      </c>
      <c r="Y8" s="2"/>
      <c r="Z8" s="23">
        <v>5.7877000000000001</v>
      </c>
      <c r="AA8" s="2"/>
      <c r="AB8" s="7">
        <f t="shared" si="0"/>
        <v>5.7877000000000001</v>
      </c>
      <c r="AE8" s="24">
        <v>5.8920134126402344</v>
      </c>
      <c r="AF8" s="24">
        <v>5.8821427026913424</v>
      </c>
      <c r="AG8" s="24"/>
      <c r="AH8" s="24">
        <v>5.8870780576657884</v>
      </c>
      <c r="AI8" s="2"/>
      <c r="AJ8" s="5"/>
      <c r="AK8" s="5"/>
      <c r="AM8" s="5"/>
      <c r="AN8" s="5"/>
      <c r="AO8" s="5"/>
      <c r="AP8" s="3">
        <v>22</v>
      </c>
      <c r="AQ8" s="24">
        <v>21.693946724045691</v>
      </c>
      <c r="AR8" s="24">
        <v>0.26036491859238603</v>
      </c>
      <c r="AS8" s="24">
        <v>0.95801284354538396</v>
      </c>
      <c r="AT8" s="24">
        <v>2.3026349550255296</v>
      </c>
      <c r="AU8" s="24">
        <v>42.060462038787222</v>
      </c>
      <c r="AV8" s="3"/>
      <c r="AW8" s="22">
        <v>0.51490000000000002</v>
      </c>
      <c r="AX8" s="25">
        <v>0.41066322866102967</v>
      </c>
      <c r="AY8" s="25">
        <v>0.41582231444822854</v>
      </c>
      <c r="AZ8" s="25">
        <v>0.41324277155462907</v>
      </c>
      <c r="BB8" s="25">
        <v>0.54136392072078865</v>
      </c>
      <c r="BC8" s="25">
        <v>0.47879091693358955</v>
      </c>
      <c r="BD8" s="25">
        <v>0.51007741882718904</v>
      </c>
      <c r="BE8" s="2"/>
      <c r="BF8" s="2"/>
      <c r="BG8" s="2"/>
      <c r="BJ8">
        <v>7.5</v>
      </c>
    </row>
    <row r="9" spans="1:62" x14ac:dyDescent="0.2">
      <c r="A9" s="1">
        <v>8</v>
      </c>
      <c r="B9" s="2" t="s">
        <v>60</v>
      </c>
      <c r="C9" s="18">
        <v>43719</v>
      </c>
      <c r="D9" s="19">
        <v>0.69760416666666669</v>
      </c>
      <c r="E9" s="18">
        <v>43719</v>
      </c>
      <c r="F9" s="19">
        <v>0.40593750000000001</v>
      </c>
      <c r="G9" t="s">
        <v>62</v>
      </c>
      <c r="H9" t="s">
        <v>63</v>
      </c>
      <c r="I9" s="22">
        <v>47.704219999999999</v>
      </c>
      <c r="J9" s="22">
        <v>-122.45228</v>
      </c>
      <c r="K9" s="3">
        <v>28</v>
      </c>
      <c r="L9" s="2">
        <v>8</v>
      </c>
      <c r="N9" s="2">
        <v>20.337</v>
      </c>
      <c r="O9" s="2">
        <v>20.166</v>
      </c>
      <c r="P9" s="2">
        <v>13.513400000000001</v>
      </c>
      <c r="Q9" s="2"/>
      <c r="R9" s="2"/>
      <c r="S9" s="2"/>
      <c r="T9" s="2">
        <v>30.544899999999998</v>
      </c>
      <c r="U9" s="3"/>
      <c r="V9" s="2"/>
      <c r="W9" s="2"/>
      <c r="X9" s="22">
        <v>22.8447</v>
      </c>
      <c r="Y9" s="2"/>
      <c r="Z9" s="23">
        <v>6.03</v>
      </c>
      <c r="AA9" s="2"/>
      <c r="AB9" s="7">
        <f t="shared" si="0"/>
        <v>6.03</v>
      </c>
      <c r="AE9" s="23">
        <v>6.0461053380599621</v>
      </c>
      <c r="AF9" s="23">
        <v>6.1061331984525671</v>
      </c>
      <c r="AG9" s="23"/>
      <c r="AH9" s="24">
        <v>6.0761192682562646</v>
      </c>
      <c r="AI9" s="2"/>
      <c r="AJ9" s="5"/>
      <c r="AK9" s="5"/>
      <c r="AM9" s="5"/>
      <c r="AN9" s="5"/>
      <c r="AO9" s="5"/>
      <c r="AP9" s="3">
        <v>22</v>
      </c>
      <c r="AQ9" s="24">
        <v>20.992518687169454</v>
      </c>
      <c r="AR9" s="24">
        <v>0.36035275206538497</v>
      </c>
      <c r="AS9" s="24">
        <v>0.77894555104350593</v>
      </c>
      <c r="AT9" s="24">
        <v>2.2184283112757011</v>
      </c>
      <c r="AU9" s="24">
        <v>41.589924103176784</v>
      </c>
      <c r="AV9" s="3"/>
      <c r="AW9" s="22">
        <v>0.70760000000000001</v>
      </c>
      <c r="AX9" s="25">
        <v>0.68099932391025009</v>
      </c>
      <c r="AY9" s="25">
        <v>0.70163566705904568</v>
      </c>
      <c r="AZ9" s="25">
        <v>0.69131749548464794</v>
      </c>
      <c r="BB9" s="25">
        <v>0.48815682445338621</v>
      </c>
      <c r="BC9" s="25">
        <v>0.50927605803186349</v>
      </c>
      <c r="BD9" s="25">
        <v>0.49871644124262482</v>
      </c>
      <c r="BE9" s="2"/>
      <c r="BF9" s="2"/>
      <c r="BG9" s="2"/>
      <c r="BJ9">
        <v>7.5</v>
      </c>
    </row>
    <row r="10" spans="1:62" x14ac:dyDescent="0.2">
      <c r="A10" s="1">
        <v>9</v>
      </c>
      <c r="B10" s="2" t="s">
        <v>60</v>
      </c>
      <c r="C10" s="18">
        <v>43719</v>
      </c>
      <c r="D10" s="19">
        <v>0.69792824074074078</v>
      </c>
      <c r="E10" s="18">
        <v>43719</v>
      </c>
      <c r="F10" s="19">
        <v>0.40626157407407404</v>
      </c>
      <c r="G10" t="s">
        <v>62</v>
      </c>
      <c r="H10" t="s">
        <v>63</v>
      </c>
      <c r="I10" s="22">
        <v>47.70431</v>
      </c>
      <c r="J10" s="22">
        <v>-122.45224</v>
      </c>
      <c r="K10" s="3">
        <v>28</v>
      </c>
      <c r="L10" s="2">
        <v>9</v>
      </c>
      <c r="N10" s="2">
        <v>10.454000000000001</v>
      </c>
      <c r="O10" s="2">
        <v>10.367000000000001</v>
      </c>
      <c r="P10" s="2">
        <v>13.755599999999999</v>
      </c>
      <c r="Q10" s="2"/>
      <c r="R10" s="2"/>
      <c r="S10" s="2"/>
      <c r="T10" s="2">
        <v>30.491099999999999</v>
      </c>
      <c r="U10" s="3"/>
      <c r="V10" s="2"/>
      <c r="W10" s="2"/>
      <c r="X10" s="22">
        <v>22.754799999999999</v>
      </c>
      <c r="Y10" s="2"/>
      <c r="Z10" s="23">
        <v>6.2887000000000004</v>
      </c>
      <c r="AA10" s="2"/>
      <c r="AB10" s="7">
        <f t="shared" si="0"/>
        <v>6.2887000000000004</v>
      </c>
      <c r="AE10" s="24">
        <v>6.3350404889275822</v>
      </c>
      <c r="AF10" s="24">
        <v>6.4060903664259552</v>
      </c>
      <c r="AG10" s="24"/>
      <c r="AH10" s="24">
        <v>6.3705654276767687</v>
      </c>
      <c r="AI10" s="2"/>
      <c r="AJ10" s="5"/>
      <c r="AK10" s="5"/>
      <c r="AM10" s="5"/>
      <c r="AN10" s="5"/>
      <c r="AO10" s="5"/>
      <c r="AP10" s="3">
        <v>22</v>
      </c>
      <c r="AQ10" s="24">
        <v>20.167956777473762</v>
      </c>
      <c r="AR10" s="24">
        <v>0.43512880281616179</v>
      </c>
      <c r="AS10" s="24">
        <v>0.32105534566182004</v>
      </c>
      <c r="AT10" s="24">
        <v>2.1765620050258723</v>
      </c>
      <c r="AU10" s="24">
        <v>41.199534434233009</v>
      </c>
      <c r="AV10" s="3"/>
      <c r="AW10" s="22">
        <v>1.1848000000000001</v>
      </c>
      <c r="AX10" s="25">
        <v>1.0937261868861594</v>
      </c>
      <c r="AY10" s="25">
        <v>1.0834080153117618</v>
      </c>
      <c r="AZ10" s="25">
        <v>1.0885671010989606</v>
      </c>
      <c r="BB10" s="25">
        <v>0.66000803565929533</v>
      </c>
      <c r="BC10" s="25">
        <v>0.68076510141551094</v>
      </c>
      <c r="BD10" s="25">
        <v>0.67038656853740308</v>
      </c>
      <c r="BE10" s="2"/>
      <c r="BF10" s="2"/>
      <c r="BG10" s="2"/>
      <c r="BJ10">
        <v>7.5</v>
      </c>
    </row>
    <row r="11" spans="1:62" x14ac:dyDescent="0.2">
      <c r="A11" s="1">
        <v>10</v>
      </c>
      <c r="B11" s="2" t="s">
        <v>60</v>
      </c>
      <c r="C11" s="18">
        <v>43719</v>
      </c>
      <c r="D11" s="19">
        <v>0.69818287037037041</v>
      </c>
      <c r="E11" s="18">
        <v>43719</v>
      </c>
      <c r="F11" s="19">
        <v>0.40651620370370373</v>
      </c>
      <c r="G11" t="s">
        <v>62</v>
      </c>
      <c r="H11" t="s">
        <v>63</v>
      </c>
      <c r="I11" s="22">
        <v>47.70438</v>
      </c>
      <c r="J11" s="22">
        <v>-122.45219</v>
      </c>
      <c r="K11" s="3">
        <v>28</v>
      </c>
      <c r="L11" s="2">
        <v>10</v>
      </c>
      <c r="N11" s="2">
        <v>5.28</v>
      </c>
      <c r="O11" s="2">
        <v>5.2359999999999998</v>
      </c>
      <c r="P11" s="2">
        <v>14.313599999999999</v>
      </c>
      <c r="Q11" s="2"/>
      <c r="R11" s="2"/>
      <c r="S11" s="2"/>
      <c r="T11" s="2">
        <v>30.370999999999999</v>
      </c>
      <c r="U11" s="3"/>
      <c r="V11" s="2"/>
      <c r="W11" s="2"/>
      <c r="X11" s="22">
        <v>22.549199999999999</v>
      </c>
      <c r="Y11" s="2"/>
      <c r="Z11" s="23">
        <v>7.0511999999999997</v>
      </c>
      <c r="AA11" s="2"/>
      <c r="AB11" s="7">
        <f t="shared" si="0"/>
        <v>7.0511999999999997</v>
      </c>
      <c r="AE11" s="24">
        <v>7.0334680218858106</v>
      </c>
      <c r="AF11" s="24">
        <v>7.0570666191833693</v>
      </c>
      <c r="AG11" s="24"/>
      <c r="AH11" s="24">
        <v>7.0452673205345899</v>
      </c>
      <c r="AI11" s="2"/>
      <c r="AJ11" s="5"/>
      <c r="AK11" s="5"/>
      <c r="AM11" s="5"/>
      <c r="AN11" s="5"/>
      <c r="AO11" s="5"/>
      <c r="AP11" s="3">
        <v>22</v>
      </c>
      <c r="AQ11" s="24">
        <v>18.202035392458637</v>
      </c>
      <c r="AR11" s="24">
        <v>0.41836292584471618</v>
      </c>
      <c r="AS11" s="24">
        <v>2.9383205159941989E-2</v>
      </c>
      <c r="AT11" s="24">
        <v>2.0381965637760437</v>
      </c>
      <c r="AU11" s="24">
        <v>41.634929931955902</v>
      </c>
      <c r="AV11" s="3"/>
      <c r="AW11" s="22">
        <v>2.2033</v>
      </c>
      <c r="AX11" s="25">
        <v>2.3319067758138869</v>
      </c>
      <c r="AY11" s="25">
        <v>2.3112704326650912</v>
      </c>
      <c r="AZ11" s="25">
        <v>2.3215886042394889</v>
      </c>
      <c r="BB11" s="25">
        <v>0.59098359509520393</v>
      </c>
      <c r="BC11" s="25">
        <v>0.66381440915309009</v>
      </c>
      <c r="BD11" s="25">
        <v>0.62739900212414701</v>
      </c>
      <c r="BE11" s="2"/>
      <c r="BF11" s="2"/>
      <c r="BG11" s="2"/>
      <c r="BJ11">
        <v>7.5</v>
      </c>
    </row>
    <row r="12" spans="1:62" x14ac:dyDescent="0.2">
      <c r="A12" s="1">
        <v>11</v>
      </c>
      <c r="B12" s="2" t="s">
        <v>60</v>
      </c>
      <c r="C12" s="18">
        <v>43719</v>
      </c>
      <c r="D12" s="19">
        <v>0.69841435185185186</v>
      </c>
      <c r="E12" s="18">
        <v>43719</v>
      </c>
      <c r="F12" s="19">
        <v>0.40674768518518517</v>
      </c>
      <c r="G12" t="s">
        <v>62</v>
      </c>
      <c r="H12" t="s">
        <v>63</v>
      </c>
      <c r="I12" s="22">
        <v>47.704459999999997</v>
      </c>
      <c r="J12" s="22">
        <v>-122.45216000000001</v>
      </c>
      <c r="K12" s="3">
        <v>28</v>
      </c>
      <c r="L12" s="2">
        <v>11</v>
      </c>
      <c r="N12" s="2">
        <v>2.984</v>
      </c>
      <c r="O12" s="2">
        <v>2.96</v>
      </c>
      <c r="P12" s="2">
        <v>14.3156</v>
      </c>
      <c r="Q12" s="2"/>
      <c r="R12" s="2"/>
      <c r="S12" s="2"/>
      <c r="T12" s="2">
        <v>30.373699999999999</v>
      </c>
      <c r="U12" s="3"/>
      <c r="V12" s="2"/>
      <c r="W12" s="2"/>
      <c r="X12" s="22">
        <v>22.550899999999999</v>
      </c>
      <c r="Y12" s="2"/>
      <c r="Z12" s="23">
        <v>7.0956000000000001</v>
      </c>
      <c r="AA12" s="2"/>
      <c r="AB12" s="7">
        <f t="shared" si="0"/>
        <v>7.0956000000000001</v>
      </c>
      <c r="AE12" s="24"/>
      <c r="AF12" s="24"/>
      <c r="AG12" s="24"/>
      <c r="AH12" s="24"/>
      <c r="AI12" s="2"/>
      <c r="AJ12" s="5"/>
      <c r="AK12" s="5"/>
      <c r="AM12" s="5"/>
      <c r="AN12" s="5"/>
      <c r="AO12" s="5"/>
      <c r="AP12" s="3" t="s">
        <v>61</v>
      </c>
      <c r="AQ12" s="24"/>
      <c r="AR12" s="24"/>
      <c r="AS12" s="24"/>
      <c r="AT12" s="24"/>
      <c r="AU12" s="24"/>
      <c r="AV12" s="3"/>
      <c r="AW12" s="22">
        <v>2.2936000000000001</v>
      </c>
      <c r="AX12" s="25"/>
      <c r="AY12" s="25"/>
      <c r="AZ12" s="25"/>
      <c r="BB12" s="25"/>
      <c r="BC12" s="25"/>
      <c r="BD12" s="25"/>
      <c r="BE12" s="2"/>
      <c r="BF12" s="2"/>
      <c r="BG12" s="2"/>
      <c r="BJ12">
        <v>7.5</v>
      </c>
    </row>
    <row r="13" spans="1:62" x14ac:dyDescent="0.2">
      <c r="A13" s="1">
        <v>12</v>
      </c>
      <c r="B13" s="2" t="s">
        <v>60</v>
      </c>
      <c r="C13" s="18">
        <v>43719</v>
      </c>
      <c r="D13" s="19">
        <v>0.69844907407407408</v>
      </c>
      <c r="E13" s="18">
        <v>43719</v>
      </c>
      <c r="F13" s="19">
        <v>0.4067824074074074</v>
      </c>
      <c r="G13" t="s">
        <v>62</v>
      </c>
      <c r="H13" t="s">
        <v>63</v>
      </c>
      <c r="I13" s="22">
        <v>47.704479999999997</v>
      </c>
      <c r="J13" s="22">
        <v>-122.45216000000001</v>
      </c>
      <c r="K13" s="3">
        <v>28</v>
      </c>
      <c r="L13" s="2">
        <v>12</v>
      </c>
      <c r="N13" s="2">
        <v>3.0150000000000001</v>
      </c>
      <c r="O13" s="2">
        <v>2.9889999999999999</v>
      </c>
      <c r="P13" s="2">
        <v>14.320399999999999</v>
      </c>
      <c r="Q13" s="2"/>
      <c r="R13" s="2"/>
      <c r="S13" s="2"/>
      <c r="T13" s="2">
        <v>30.372599999999998</v>
      </c>
      <c r="U13" s="3"/>
      <c r="V13" s="2"/>
      <c r="W13" s="2"/>
      <c r="X13" s="22">
        <v>22.548999999999999</v>
      </c>
      <c r="Y13" s="2"/>
      <c r="Z13" s="23">
        <v>7.0926</v>
      </c>
      <c r="AA13" s="2"/>
      <c r="AB13" s="7">
        <f t="shared" si="0"/>
        <v>7.0926</v>
      </c>
      <c r="AE13" s="24">
        <v>6.8259785653367819</v>
      </c>
      <c r="AF13" s="24">
        <v>6.8164622306046647</v>
      </c>
      <c r="AG13" s="24"/>
      <c r="AH13" s="24">
        <v>6.8212203979707233</v>
      </c>
      <c r="AI13" s="2"/>
      <c r="AJ13" s="5"/>
      <c r="AK13" s="5"/>
      <c r="AM13" s="5"/>
      <c r="AN13" s="5"/>
      <c r="AO13" s="5"/>
      <c r="AP13" s="3">
        <v>22</v>
      </c>
      <c r="AQ13" s="24">
        <v>18.645160932957392</v>
      </c>
      <c r="AR13" s="24">
        <v>0.40092345948438196</v>
      </c>
      <c r="AS13" s="24">
        <v>0.104650363658064</v>
      </c>
      <c r="AT13" s="24">
        <v>2.0566782450262147</v>
      </c>
      <c r="AU13" s="24">
        <v>41.870238596345466</v>
      </c>
      <c r="AV13" s="3"/>
      <c r="AW13" s="22">
        <v>2.2839999999999998</v>
      </c>
      <c r="AX13" s="25">
        <v>1.9191799128379776</v>
      </c>
      <c r="AY13" s="25">
        <v>2.0842706580283417</v>
      </c>
      <c r="AZ13" s="25">
        <v>2.0017252854331598</v>
      </c>
      <c r="BB13" s="25">
        <v>0.83668815116202255</v>
      </c>
      <c r="BC13" s="25">
        <v>0.9221308663352954</v>
      </c>
      <c r="BD13" s="25">
        <v>0.87940950874865897</v>
      </c>
      <c r="BE13" s="2"/>
      <c r="BF13" s="2"/>
      <c r="BG13" s="2"/>
      <c r="BJ13">
        <v>7.5</v>
      </c>
    </row>
    <row r="14" spans="1:62" x14ac:dyDescent="0.2">
      <c r="A14" s="1">
        <v>13</v>
      </c>
      <c r="B14" s="2" t="s">
        <v>60</v>
      </c>
      <c r="C14" s="18">
        <v>43719</v>
      </c>
      <c r="D14" s="19">
        <v>0.80172453703703694</v>
      </c>
      <c r="E14" s="18">
        <v>43719</v>
      </c>
      <c r="F14" s="19">
        <v>0.51005787037037031</v>
      </c>
      <c r="G14" t="s">
        <v>64</v>
      </c>
      <c r="H14" t="s">
        <v>65</v>
      </c>
      <c r="I14" s="22">
        <v>47.884540000000001</v>
      </c>
      <c r="J14" s="22">
        <v>-122.3668</v>
      </c>
      <c r="K14" s="3">
        <v>5</v>
      </c>
      <c r="L14" s="2">
        <v>1</v>
      </c>
      <c r="N14" s="2">
        <v>231.42699999999999</v>
      </c>
      <c r="O14" s="2">
        <v>229.35900000000001</v>
      </c>
      <c r="P14" s="2">
        <v>12.3916</v>
      </c>
      <c r="Q14" s="2"/>
      <c r="R14" s="2"/>
      <c r="S14" s="2"/>
      <c r="T14" s="2">
        <v>31.032499999999999</v>
      </c>
      <c r="U14" s="3"/>
      <c r="V14" s="2"/>
      <c r="W14" s="2"/>
      <c r="X14" s="22">
        <v>23.442599999999999</v>
      </c>
      <c r="Y14" s="2"/>
      <c r="Z14" s="23">
        <v>5.3373999999999997</v>
      </c>
      <c r="AA14" s="2"/>
      <c r="AB14" s="7">
        <f t="shared" si="0"/>
        <v>5.3373999999999997</v>
      </c>
      <c r="AE14" s="24">
        <v>5.3896273852205079</v>
      </c>
      <c r="AF14" s="24"/>
      <c r="AG14" s="24"/>
      <c r="AH14" s="24">
        <v>5.3896273852205079</v>
      </c>
      <c r="AI14" s="2"/>
      <c r="AJ14" s="5"/>
      <c r="AK14" s="5"/>
      <c r="AM14" s="5"/>
      <c r="AN14" s="5"/>
      <c r="AO14" s="5"/>
      <c r="AP14" s="3">
        <v>22</v>
      </c>
      <c r="AQ14" s="24">
        <v>22.039481317287791</v>
      </c>
      <c r="AR14" s="24">
        <v>0.60529597280218017</v>
      </c>
      <c r="AS14" s="24">
        <v>0.76801358757543181</v>
      </c>
      <c r="AT14" s="24">
        <v>2.31465695502279</v>
      </c>
      <c r="AU14" s="24">
        <v>45.934611475220905</v>
      </c>
      <c r="AV14" s="3"/>
      <c r="AW14" s="22">
        <v>0.82840000000000003</v>
      </c>
      <c r="AX14" s="25"/>
      <c r="AY14" s="25"/>
      <c r="AZ14" s="25"/>
      <c r="BB14" s="25"/>
      <c r="BC14" s="25"/>
      <c r="BD14" s="25"/>
      <c r="BE14" s="2"/>
      <c r="BF14" s="2"/>
      <c r="BG14" s="2"/>
      <c r="BJ14">
        <v>4</v>
      </c>
    </row>
    <row r="15" spans="1:62" x14ac:dyDescent="0.2">
      <c r="A15" s="1">
        <v>14</v>
      </c>
      <c r="B15" s="2" t="s">
        <v>60</v>
      </c>
      <c r="C15" s="18">
        <v>43719</v>
      </c>
      <c r="D15" s="19">
        <v>0.80353009259259256</v>
      </c>
      <c r="E15" s="18">
        <v>43719</v>
      </c>
      <c r="F15" s="19">
        <v>0.51186342592592593</v>
      </c>
      <c r="G15" t="s">
        <v>64</v>
      </c>
      <c r="H15" t="s">
        <v>65</v>
      </c>
      <c r="I15" s="22">
        <v>47.884819999999998</v>
      </c>
      <c r="J15" s="22">
        <v>-122.3668</v>
      </c>
      <c r="K15" s="3">
        <v>5</v>
      </c>
      <c r="L15" s="2">
        <v>2</v>
      </c>
      <c r="N15" s="2">
        <v>151.71700000000001</v>
      </c>
      <c r="O15" s="2">
        <v>150.38999999999999</v>
      </c>
      <c r="P15" s="2">
        <v>12.5517</v>
      </c>
      <c r="Q15" s="2"/>
      <c r="R15" s="2"/>
      <c r="S15" s="2"/>
      <c r="T15" s="2">
        <v>30.938400000000001</v>
      </c>
      <c r="U15" s="3"/>
      <c r="V15" s="2"/>
      <c r="W15" s="2"/>
      <c r="X15" s="22">
        <v>23.337700000000002</v>
      </c>
      <c r="Y15" s="2"/>
      <c r="Z15" s="23">
        <v>5.4309000000000003</v>
      </c>
      <c r="AA15" s="2"/>
      <c r="AB15" s="7">
        <f t="shared" si="0"/>
        <v>5.4309000000000003</v>
      </c>
      <c r="AE15" s="24">
        <v>5.5171241054110576</v>
      </c>
      <c r="AF15" s="24"/>
      <c r="AG15" s="24"/>
      <c r="AH15" s="24">
        <v>5.5171241054110576</v>
      </c>
      <c r="AI15" s="2"/>
      <c r="AJ15" s="5"/>
      <c r="AK15" s="5"/>
      <c r="AM15" s="5"/>
      <c r="AN15" s="5"/>
      <c r="AO15" s="5"/>
      <c r="AP15" s="3">
        <v>22</v>
      </c>
      <c r="AQ15" s="24">
        <v>22.534040528855996</v>
      </c>
      <c r="AR15" s="24">
        <v>0.52973506233073486</v>
      </c>
      <c r="AS15" s="24">
        <v>5.0490471073554012E-2</v>
      </c>
      <c r="AT15" s="24">
        <v>2.238686556272961</v>
      </c>
      <c r="AU15" s="24">
        <v>43.199845472943792</v>
      </c>
      <c r="AV15" s="3"/>
      <c r="AW15" s="22">
        <v>0.75180000000000002</v>
      </c>
      <c r="AX15" s="25"/>
      <c r="AY15" s="25"/>
      <c r="AZ15" s="25"/>
      <c r="BB15" s="25"/>
      <c r="BC15" s="25"/>
      <c r="BD15" s="25"/>
      <c r="BE15" s="2"/>
      <c r="BF15" s="2"/>
      <c r="BG15" s="2"/>
      <c r="BJ15">
        <v>4</v>
      </c>
    </row>
    <row r="16" spans="1:62" x14ac:dyDescent="0.2">
      <c r="A16" s="1">
        <v>15</v>
      </c>
      <c r="B16" s="2" t="s">
        <v>60</v>
      </c>
      <c r="C16" s="18">
        <v>43719</v>
      </c>
      <c r="D16" s="19">
        <v>0.80466435185185192</v>
      </c>
      <c r="E16" s="18">
        <v>43719</v>
      </c>
      <c r="F16" s="19">
        <v>0.51299768518518518</v>
      </c>
      <c r="G16" t="s">
        <v>64</v>
      </c>
      <c r="H16" t="s">
        <v>65</v>
      </c>
      <c r="I16" s="22">
        <v>47.884979999999999</v>
      </c>
      <c r="J16" s="22">
        <v>-122.36673999999999</v>
      </c>
      <c r="K16" s="3">
        <v>5</v>
      </c>
      <c r="L16" s="2">
        <v>3</v>
      </c>
      <c r="N16" s="2">
        <v>111.19799999999999</v>
      </c>
      <c r="O16" s="2">
        <v>110.236</v>
      </c>
      <c r="P16" s="2">
        <v>12.5593</v>
      </c>
      <c r="Q16" s="2"/>
      <c r="R16" s="2"/>
      <c r="S16" s="2"/>
      <c r="T16" s="2">
        <v>30.8247</v>
      </c>
      <c r="U16" s="3"/>
      <c r="V16" s="2"/>
      <c r="W16" s="2"/>
      <c r="X16" s="22">
        <v>23.247299999999999</v>
      </c>
      <c r="Y16" s="2"/>
      <c r="Z16" s="23">
        <v>5.3079000000000001</v>
      </c>
      <c r="AA16" s="2"/>
      <c r="AB16" s="7">
        <f t="shared" si="0"/>
        <v>5.3079000000000001</v>
      </c>
      <c r="AE16" s="24">
        <v>5.403838598536943</v>
      </c>
      <c r="AF16" s="24"/>
      <c r="AG16" s="24"/>
      <c r="AH16" s="24">
        <v>5.403838598536943</v>
      </c>
      <c r="AI16" s="2"/>
      <c r="AJ16" s="5"/>
      <c r="AK16" s="5"/>
      <c r="AM16" s="5"/>
      <c r="AN16" s="5"/>
      <c r="AO16" s="5"/>
      <c r="AP16" s="3">
        <v>22</v>
      </c>
      <c r="AQ16" s="24">
        <v>23.118931969271419</v>
      </c>
      <c r="AR16" s="24">
        <v>6.0996405803733729E-2</v>
      </c>
      <c r="AS16" s="24">
        <v>-6.8386428324008659E-5</v>
      </c>
      <c r="AT16" s="24">
        <v>2.2761358350231324</v>
      </c>
      <c r="AU16" s="24">
        <v>42.476060937333358</v>
      </c>
      <c r="AV16" s="3"/>
      <c r="AW16" s="22">
        <v>0.6149</v>
      </c>
      <c r="AX16" s="25"/>
      <c r="AY16" s="25"/>
      <c r="AZ16" s="25"/>
      <c r="BB16" s="25"/>
      <c r="BC16" s="25"/>
      <c r="BD16" s="25"/>
      <c r="BE16" s="2"/>
      <c r="BF16" s="2"/>
      <c r="BG16" s="2"/>
      <c r="BJ16">
        <v>4</v>
      </c>
    </row>
    <row r="17" spans="1:62" x14ac:dyDescent="0.2">
      <c r="A17" s="1">
        <v>16</v>
      </c>
      <c r="B17" s="2" t="s">
        <v>60</v>
      </c>
      <c r="C17" s="18">
        <v>43719</v>
      </c>
      <c r="D17" s="19">
        <v>0.80549768518518516</v>
      </c>
      <c r="E17" s="18">
        <v>43719</v>
      </c>
      <c r="F17" s="19">
        <v>0.51383101851851853</v>
      </c>
      <c r="G17" t="s">
        <v>64</v>
      </c>
      <c r="H17" t="s">
        <v>65</v>
      </c>
      <c r="I17" s="22">
        <v>47.885120000000001</v>
      </c>
      <c r="J17" s="22">
        <v>-122.36668</v>
      </c>
      <c r="K17" s="3">
        <v>5</v>
      </c>
      <c r="L17" s="2">
        <v>4</v>
      </c>
      <c r="N17" s="2">
        <v>81.224000000000004</v>
      </c>
      <c r="O17" s="2">
        <v>80.527000000000001</v>
      </c>
      <c r="P17" s="2">
        <v>12.869300000000001</v>
      </c>
      <c r="Q17" s="2"/>
      <c r="R17" s="2"/>
      <c r="S17" s="2"/>
      <c r="T17" s="2">
        <v>30.639900000000001</v>
      </c>
      <c r="U17" s="3"/>
      <c r="V17" s="2"/>
      <c r="W17" s="2"/>
      <c r="X17" s="22">
        <v>23.044799999999999</v>
      </c>
      <c r="Y17" s="2"/>
      <c r="Z17" s="23">
        <v>5.4443999999999999</v>
      </c>
      <c r="AA17" s="2"/>
      <c r="AB17" s="7">
        <f t="shared" si="0"/>
        <v>5.4443999999999999</v>
      </c>
      <c r="AE17" s="23">
        <v>5.4978325664701728</v>
      </c>
      <c r="AF17" s="23"/>
      <c r="AG17" s="23"/>
      <c r="AH17" s="24">
        <v>5.4978325664701728</v>
      </c>
      <c r="AI17" s="2"/>
      <c r="AJ17" s="5"/>
      <c r="AK17" s="5"/>
      <c r="AM17" s="5"/>
      <c r="AN17" s="5"/>
      <c r="AO17" s="5"/>
      <c r="AP17" s="3">
        <v>22</v>
      </c>
      <c r="AQ17" s="24">
        <v>22.760926222700732</v>
      </c>
      <c r="AR17" s="24">
        <v>7.605701072117714E-2</v>
      </c>
      <c r="AS17" s="24">
        <v>3.3273650697980086E-3</v>
      </c>
      <c r="AT17" s="24">
        <v>2.2805256437733039</v>
      </c>
      <c r="AU17" s="24">
        <v>40.930587368389581</v>
      </c>
      <c r="AV17" s="3"/>
      <c r="AW17" s="22">
        <v>0.60289999999999999</v>
      </c>
      <c r="AX17" s="25"/>
      <c r="AY17" s="25"/>
      <c r="AZ17" s="25"/>
      <c r="BB17" s="25"/>
      <c r="BC17" s="25"/>
      <c r="BD17" s="25"/>
      <c r="BE17" s="2"/>
      <c r="BF17" s="2"/>
      <c r="BG17" s="2"/>
      <c r="BJ17">
        <v>4</v>
      </c>
    </row>
    <row r="18" spans="1:62" x14ac:dyDescent="0.2">
      <c r="A18" s="1">
        <v>17</v>
      </c>
      <c r="B18" s="2" t="s">
        <v>60</v>
      </c>
      <c r="C18" s="18">
        <v>43719</v>
      </c>
      <c r="D18" s="19">
        <v>0.80621527777777779</v>
      </c>
      <c r="E18" s="18">
        <v>43719</v>
      </c>
      <c r="F18" s="19">
        <v>0.51454861111111116</v>
      </c>
      <c r="G18" t="s">
        <v>64</v>
      </c>
      <c r="H18" t="s">
        <v>65</v>
      </c>
      <c r="I18" s="22">
        <v>47.88523</v>
      </c>
      <c r="J18" s="22">
        <v>-122.36664</v>
      </c>
      <c r="K18" s="3">
        <v>5</v>
      </c>
      <c r="L18" s="2">
        <v>5</v>
      </c>
      <c r="N18" s="2">
        <v>50.762</v>
      </c>
      <c r="O18" s="2">
        <v>50.33</v>
      </c>
      <c r="P18" s="2">
        <v>12.9526</v>
      </c>
      <c r="Q18" s="2"/>
      <c r="R18" s="2"/>
      <c r="S18" s="2"/>
      <c r="T18" s="2">
        <v>30.625499999999999</v>
      </c>
      <c r="U18" s="3"/>
      <c r="V18" s="2"/>
      <c r="W18" s="2"/>
      <c r="X18" s="22">
        <v>23.0169</v>
      </c>
      <c r="Y18" s="2"/>
      <c r="Z18" s="23">
        <v>5.5156999999999998</v>
      </c>
      <c r="AA18" s="2"/>
      <c r="AB18" s="7">
        <f t="shared" si="0"/>
        <v>5.5156999999999998</v>
      </c>
      <c r="AE18" s="24">
        <v>5.594688461027987</v>
      </c>
      <c r="AF18" s="24"/>
      <c r="AG18" s="24"/>
      <c r="AH18" s="24">
        <v>5.594688461027987</v>
      </c>
      <c r="AI18" s="2"/>
      <c r="AJ18" s="5"/>
      <c r="AK18" s="5"/>
      <c r="AM18" s="5"/>
      <c r="AN18" s="5"/>
      <c r="AO18" s="5"/>
      <c r="AP18" s="3">
        <v>22</v>
      </c>
      <c r="AQ18" s="24">
        <v>22.528794296643934</v>
      </c>
      <c r="AR18" s="24">
        <v>5.1222894583065011E-2</v>
      </c>
      <c r="AS18" s="24">
        <v>6.0887955679199933E-3</v>
      </c>
      <c r="AT18" s="24">
        <v>2.240235395023475</v>
      </c>
      <c r="AU18" s="24">
        <v>40.597612366112479</v>
      </c>
      <c r="AV18" s="3"/>
      <c r="AW18" s="22">
        <v>0.65680000000000005</v>
      </c>
      <c r="AX18" s="25">
        <v>0.33866901861128057</v>
      </c>
      <c r="AY18" s="25"/>
      <c r="AZ18" s="25">
        <v>0.33866901861128057</v>
      </c>
      <c r="BB18" s="25">
        <v>1.6893387300983969</v>
      </c>
      <c r="BC18" s="25"/>
      <c r="BD18" s="25">
        <v>1.6893387300983969</v>
      </c>
      <c r="BE18" s="2"/>
      <c r="BF18" s="2"/>
      <c r="BG18" s="2"/>
      <c r="BJ18">
        <v>4</v>
      </c>
    </row>
    <row r="19" spans="1:62" x14ac:dyDescent="0.2">
      <c r="A19" s="1">
        <v>18</v>
      </c>
      <c r="B19" s="2" t="s">
        <v>60</v>
      </c>
      <c r="C19" s="18">
        <v>43719</v>
      </c>
      <c r="D19" s="19">
        <v>0.80681712962962959</v>
      </c>
      <c r="E19" s="18">
        <v>43719</v>
      </c>
      <c r="F19" s="19">
        <v>0.51515046296296296</v>
      </c>
      <c r="G19" t="s">
        <v>64</v>
      </c>
      <c r="H19" t="s">
        <v>65</v>
      </c>
      <c r="I19" s="22">
        <v>47.885280000000002</v>
      </c>
      <c r="J19" s="22">
        <v>-122.36656000000001</v>
      </c>
      <c r="K19" s="3">
        <v>5</v>
      </c>
      <c r="L19" s="2">
        <v>6</v>
      </c>
      <c r="N19" s="2">
        <v>30.937000000000001</v>
      </c>
      <c r="O19" s="2">
        <v>30.675000000000001</v>
      </c>
      <c r="P19" s="2">
        <v>13.3263</v>
      </c>
      <c r="Q19" s="2"/>
      <c r="R19" s="2"/>
      <c r="S19" s="2"/>
      <c r="T19" s="2">
        <v>30.5579</v>
      </c>
      <c r="U19" s="3"/>
      <c r="V19" s="2"/>
      <c r="W19" s="2"/>
      <c r="X19" s="22">
        <v>22.8917</v>
      </c>
      <c r="Y19" s="2"/>
      <c r="Z19" s="23">
        <v>5.8780999999999999</v>
      </c>
      <c r="AA19" s="2"/>
      <c r="AB19" s="7">
        <f t="shared" si="0"/>
        <v>5.8780999999999999</v>
      </c>
      <c r="AE19" s="23">
        <v>6.0256462364190444</v>
      </c>
      <c r="AF19" s="23"/>
      <c r="AG19" s="23"/>
      <c r="AH19" s="24">
        <v>6.0256462364190444</v>
      </c>
      <c r="AI19" s="2"/>
      <c r="AJ19" s="5"/>
      <c r="AK19" s="5"/>
      <c r="AM19" s="5"/>
      <c r="AN19" s="5"/>
      <c r="AO19" s="5"/>
      <c r="AP19" s="3">
        <v>22</v>
      </c>
      <c r="AQ19" s="24">
        <v>21.23833026443436</v>
      </c>
      <c r="AR19" s="24">
        <v>0.17248864572273068</v>
      </c>
      <c r="AS19" s="24">
        <v>5.6545506604197839E-4</v>
      </c>
      <c r="AT19" s="24">
        <v>2.2016188062736459</v>
      </c>
      <c r="AU19" s="24">
        <v>40.256156880502047</v>
      </c>
      <c r="AV19" s="3"/>
      <c r="AW19" s="22">
        <v>1.3248</v>
      </c>
      <c r="AX19" s="25">
        <v>0.68191464558217285</v>
      </c>
      <c r="AY19" s="25"/>
      <c r="AZ19" s="25">
        <v>0.68191464558217285</v>
      </c>
      <c r="BB19" s="25">
        <v>1.1840376894178273</v>
      </c>
      <c r="BC19" s="25"/>
      <c r="BD19" s="25">
        <v>1.1840376894178273</v>
      </c>
      <c r="BE19" s="2"/>
      <c r="BF19" s="2"/>
      <c r="BG19" s="2"/>
      <c r="BJ19">
        <v>4</v>
      </c>
    </row>
    <row r="20" spans="1:62" x14ac:dyDescent="0.2">
      <c r="A20" s="1">
        <v>19</v>
      </c>
      <c r="B20" s="2" t="s">
        <v>60</v>
      </c>
      <c r="C20" s="18">
        <v>43719</v>
      </c>
      <c r="D20" s="19">
        <v>0.80717592592592591</v>
      </c>
      <c r="E20" s="18">
        <v>43719</v>
      </c>
      <c r="F20" s="19">
        <v>0.51550925925925928</v>
      </c>
      <c r="G20" t="s">
        <v>64</v>
      </c>
      <c r="H20" t="s">
        <v>65</v>
      </c>
      <c r="I20" s="22">
        <v>47.88532</v>
      </c>
      <c r="J20" s="22">
        <v>-122.36651999999999</v>
      </c>
      <c r="K20" s="3">
        <v>5</v>
      </c>
      <c r="L20" s="2">
        <v>7</v>
      </c>
      <c r="N20" s="2">
        <v>20.379000000000001</v>
      </c>
      <c r="O20" s="2">
        <v>20.207000000000001</v>
      </c>
      <c r="P20" s="2">
        <v>13.6995</v>
      </c>
      <c r="Q20" s="2"/>
      <c r="R20" s="2"/>
      <c r="S20" s="2"/>
      <c r="T20" s="2">
        <v>30.4832</v>
      </c>
      <c r="U20" s="3"/>
      <c r="V20" s="2"/>
      <c r="W20" s="2"/>
      <c r="X20" s="22">
        <v>22.760100000000001</v>
      </c>
      <c r="Y20" s="2"/>
      <c r="Z20" s="23">
        <v>6.2929000000000004</v>
      </c>
      <c r="AA20" s="2"/>
      <c r="AB20" s="7">
        <f t="shared" si="0"/>
        <v>6.2929000000000004</v>
      </c>
      <c r="AE20" s="24">
        <v>6.1455575400803202</v>
      </c>
      <c r="AF20" s="24"/>
      <c r="AG20" s="24"/>
      <c r="AH20" s="24">
        <v>6.1455575400803202</v>
      </c>
      <c r="AI20" s="2"/>
      <c r="AJ20" s="5"/>
      <c r="AK20" s="5"/>
      <c r="AM20" s="5"/>
      <c r="AN20" s="5"/>
      <c r="AO20" s="5"/>
      <c r="AP20" s="3">
        <v>22</v>
      </c>
      <c r="AQ20" s="24">
        <v>20.723874709405337</v>
      </c>
      <c r="AR20" s="24">
        <v>0.2454570074735074</v>
      </c>
      <c r="AS20" s="24">
        <v>1.5586833564163995E-2</v>
      </c>
      <c r="AT20" s="24">
        <v>2.1647483500238174</v>
      </c>
      <c r="AU20" s="24">
        <v>40.300800411558264</v>
      </c>
      <c r="AV20" s="3"/>
      <c r="AW20" s="22">
        <v>1.7827999999999999</v>
      </c>
      <c r="AX20" s="25">
        <v>1.1121158313856907</v>
      </c>
      <c r="AY20" s="25"/>
      <c r="AZ20" s="25">
        <v>1.1121158313856907</v>
      </c>
      <c r="BB20" s="25">
        <v>2.0780607413562455</v>
      </c>
      <c r="BC20" s="25"/>
      <c r="BD20" s="25">
        <v>2.0780607413562455</v>
      </c>
      <c r="BE20" s="2"/>
      <c r="BF20" s="2"/>
      <c r="BG20" s="2"/>
      <c r="BJ20">
        <v>4</v>
      </c>
    </row>
    <row r="21" spans="1:62" x14ac:dyDescent="0.2">
      <c r="A21" s="1">
        <v>20</v>
      </c>
      <c r="B21" s="2" t="s">
        <v>60</v>
      </c>
      <c r="C21" s="18">
        <v>43719</v>
      </c>
      <c r="D21" s="19">
        <v>0.80756944444444434</v>
      </c>
      <c r="E21" s="18">
        <v>43719</v>
      </c>
      <c r="F21" s="19">
        <v>0.51590277777777771</v>
      </c>
      <c r="G21" t="s">
        <v>64</v>
      </c>
      <c r="H21" t="s">
        <v>65</v>
      </c>
      <c r="I21" s="22">
        <v>47.885359999999999</v>
      </c>
      <c r="J21" s="22">
        <v>-122.36649</v>
      </c>
      <c r="K21" s="3">
        <v>5</v>
      </c>
      <c r="L21" s="2">
        <v>8</v>
      </c>
      <c r="N21" s="2">
        <v>10.339</v>
      </c>
      <c r="O21" s="2">
        <v>10.252000000000001</v>
      </c>
      <c r="P21" s="2">
        <v>13.7248</v>
      </c>
      <c r="Q21" s="2"/>
      <c r="R21" s="2"/>
      <c r="S21" s="2"/>
      <c r="T21" s="2">
        <v>30.409500000000001</v>
      </c>
      <c r="U21" s="3"/>
      <c r="V21" s="2"/>
      <c r="W21" s="2"/>
      <c r="X21" s="22">
        <v>22.698</v>
      </c>
      <c r="Y21" s="2"/>
      <c r="Z21" s="23">
        <v>6.4070999999999998</v>
      </c>
      <c r="AA21" s="2"/>
      <c r="AB21" s="7">
        <f t="shared" si="0"/>
        <v>6.4070999999999998</v>
      </c>
      <c r="AE21" s="23">
        <v>6.2691886681508775</v>
      </c>
      <c r="AF21" s="23"/>
      <c r="AG21" s="23"/>
      <c r="AH21" s="24">
        <v>6.2691886681508775</v>
      </c>
      <c r="AI21" s="2"/>
      <c r="AJ21" s="5"/>
      <c r="AK21" s="5"/>
      <c r="AM21" s="5"/>
      <c r="AN21" s="5"/>
      <c r="AO21" s="5"/>
      <c r="AP21" s="3">
        <v>22</v>
      </c>
      <c r="AQ21" s="24">
        <v>20.226433359056873</v>
      </c>
      <c r="AR21" s="24">
        <v>0.30730335733539527</v>
      </c>
      <c r="AS21" s="24">
        <v>6.8050851062285977E-2</v>
      </c>
      <c r="AT21" s="24">
        <v>2.1635478937739885</v>
      </c>
      <c r="AU21" s="24">
        <v>40.026797784281172</v>
      </c>
      <c r="AV21" s="3"/>
      <c r="AW21" s="22">
        <v>1.5699000000000001</v>
      </c>
      <c r="AX21" s="25">
        <v>1.2128012152971526</v>
      </c>
      <c r="AY21" s="25"/>
      <c r="AZ21" s="25">
        <v>1.2128012152971526</v>
      </c>
      <c r="BB21" s="25">
        <v>1.0698650406705894</v>
      </c>
      <c r="BC21" s="25"/>
      <c r="BD21" s="25">
        <v>1.0698650406705894</v>
      </c>
      <c r="BE21" s="2"/>
      <c r="BF21" s="2"/>
      <c r="BG21" s="2"/>
      <c r="BJ21">
        <v>4</v>
      </c>
    </row>
    <row r="22" spans="1:62" x14ac:dyDescent="0.2">
      <c r="A22" s="1">
        <v>21</v>
      </c>
      <c r="B22" s="2" t="s">
        <v>60</v>
      </c>
      <c r="C22" s="18">
        <v>43719</v>
      </c>
      <c r="D22" s="19">
        <v>0.80759259259259264</v>
      </c>
      <c r="E22" s="18">
        <v>43719</v>
      </c>
      <c r="F22" s="19">
        <v>0.5159259259259259</v>
      </c>
      <c r="G22" t="s">
        <v>64</v>
      </c>
      <c r="H22" t="s">
        <v>65</v>
      </c>
      <c r="I22" s="22">
        <v>47.885359999999999</v>
      </c>
      <c r="J22" s="22">
        <v>-122.36649</v>
      </c>
      <c r="K22" s="3">
        <v>5</v>
      </c>
      <c r="L22" s="2">
        <v>9</v>
      </c>
      <c r="N22" s="2">
        <v>10.319000000000001</v>
      </c>
      <c r="O22" s="2">
        <v>10.231999999999999</v>
      </c>
      <c r="P22" s="2">
        <v>13.7254</v>
      </c>
      <c r="Q22" s="2"/>
      <c r="R22" s="2"/>
      <c r="S22" s="2"/>
      <c r="T22" s="2">
        <v>30.409300000000002</v>
      </c>
      <c r="U22" s="3"/>
      <c r="V22" s="2"/>
      <c r="W22" s="2"/>
      <c r="X22" s="22">
        <v>22.697700000000001</v>
      </c>
      <c r="Y22" s="2"/>
      <c r="Z22" s="23">
        <v>6.4116</v>
      </c>
      <c r="AA22" s="2"/>
      <c r="AB22" s="7">
        <f t="shared" si="0"/>
        <v>6.4116</v>
      </c>
      <c r="AE22" s="24"/>
      <c r="AF22" s="24"/>
      <c r="AG22" s="24"/>
      <c r="AH22" s="24"/>
      <c r="AI22" s="2"/>
      <c r="AJ22" s="5"/>
      <c r="AK22" s="5"/>
      <c r="AM22" s="5"/>
      <c r="AN22" s="5"/>
      <c r="AO22" s="5"/>
      <c r="AP22" s="3" t="s">
        <v>61</v>
      </c>
      <c r="AQ22" s="24"/>
      <c r="AR22" s="24"/>
      <c r="AS22" s="24"/>
      <c r="AT22" s="24"/>
      <c r="AU22" s="24"/>
      <c r="AV22" s="3"/>
      <c r="AW22" s="22">
        <v>1.5221</v>
      </c>
      <c r="AX22" s="25"/>
      <c r="AY22" s="25"/>
      <c r="AZ22" s="25"/>
      <c r="BB22" s="25"/>
      <c r="BC22" s="25"/>
      <c r="BD22" s="25"/>
      <c r="BE22" s="2"/>
      <c r="BF22" s="2"/>
      <c r="BG22" s="2"/>
      <c r="BJ22">
        <v>4</v>
      </c>
    </row>
    <row r="23" spans="1:62" x14ac:dyDescent="0.2">
      <c r="A23" s="1">
        <v>22</v>
      </c>
      <c r="B23" s="2" t="s">
        <v>60</v>
      </c>
      <c r="C23" s="18">
        <v>43719</v>
      </c>
      <c r="D23" s="19">
        <v>0.8078819444444445</v>
      </c>
      <c r="E23" s="18">
        <v>43719</v>
      </c>
      <c r="F23" s="19">
        <v>0.51621527777777776</v>
      </c>
      <c r="G23" t="s">
        <v>64</v>
      </c>
      <c r="H23" t="s">
        <v>65</v>
      </c>
      <c r="I23" s="22">
        <v>47.885420000000003</v>
      </c>
      <c r="J23" s="22">
        <v>-122.36648</v>
      </c>
      <c r="K23" s="3">
        <v>5</v>
      </c>
      <c r="L23" s="2">
        <v>10</v>
      </c>
      <c r="N23" s="2">
        <v>5.4630000000000001</v>
      </c>
      <c r="O23" s="2">
        <v>5.4169999999999998</v>
      </c>
      <c r="P23" s="2">
        <v>13.8165</v>
      </c>
      <c r="Q23" s="2"/>
      <c r="R23" s="2"/>
      <c r="S23" s="2"/>
      <c r="T23" s="2">
        <v>30.038799999999998</v>
      </c>
      <c r="U23" s="3"/>
      <c r="V23" s="2"/>
      <c r="W23" s="2"/>
      <c r="X23" s="22">
        <v>22.3935</v>
      </c>
      <c r="Y23" s="2"/>
      <c r="Z23" s="23">
        <v>6.8944000000000001</v>
      </c>
      <c r="AA23" s="2"/>
      <c r="AB23" s="7">
        <f t="shared" si="0"/>
        <v>6.8944000000000001</v>
      </c>
      <c r="AE23" s="23">
        <v>7.7436604415792463</v>
      </c>
      <c r="AF23" s="23"/>
      <c r="AG23" s="23"/>
      <c r="AH23" s="24">
        <v>7.7436604415792463</v>
      </c>
      <c r="AI23" s="2"/>
      <c r="AJ23" s="5"/>
      <c r="AK23" s="5"/>
      <c r="AM23" s="5"/>
      <c r="AN23" s="5"/>
      <c r="AO23" s="5"/>
      <c r="AP23" s="3">
        <v>22</v>
      </c>
      <c r="AQ23" s="24">
        <v>12.541696297555632</v>
      </c>
      <c r="AR23" s="24">
        <v>0.30419621947506092</v>
      </c>
      <c r="AS23" s="24">
        <v>0.20970570756040802</v>
      </c>
      <c r="AT23" s="24">
        <v>1.7074031950241597</v>
      </c>
      <c r="AU23" s="24">
        <v>31.488756523670723</v>
      </c>
      <c r="AV23" s="3"/>
      <c r="AW23" s="22">
        <v>3.5543</v>
      </c>
      <c r="AX23" s="25">
        <v>10.20583664193453</v>
      </c>
      <c r="AY23" s="25"/>
      <c r="AZ23" s="25">
        <v>10.20583664193453</v>
      </c>
      <c r="BB23" s="25">
        <v>3.4531196564525657</v>
      </c>
      <c r="BC23" s="25"/>
      <c r="BD23" s="25">
        <v>3.4531196564525657</v>
      </c>
      <c r="BE23" s="2"/>
      <c r="BF23" s="2"/>
      <c r="BG23" s="2"/>
      <c r="BJ23">
        <v>4</v>
      </c>
    </row>
    <row r="24" spans="1:62" x14ac:dyDescent="0.2">
      <c r="A24" s="1">
        <v>23</v>
      </c>
      <c r="B24" s="2" t="s">
        <v>60</v>
      </c>
      <c r="C24" s="18">
        <v>43719</v>
      </c>
      <c r="D24" s="19">
        <v>0.80815972222222232</v>
      </c>
      <c r="E24" s="18">
        <v>43719</v>
      </c>
      <c r="F24" s="19">
        <v>0.51649305555555558</v>
      </c>
      <c r="G24" t="s">
        <v>64</v>
      </c>
      <c r="H24" t="s">
        <v>65</v>
      </c>
      <c r="I24" s="22">
        <v>47.885460000000002</v>
      </c>
      <c r="J24" s="22">
        <v>-122.36646</v>
      </c>
      <c r="K24" s="3">
        <v>5</v>
      </c>
      <c r="L24" s="2">
        <v>11</v>
      </c>
      <c r="N24" s="2">
        <v>2.7970000000000002</v>
      </c>
      <c r="O24" s="2">
        <v>2.774</v>
      </c>
      <c r="P24" s="2">
        <v>15.7524</v>
      </c>
      <c r="Q24" s="2"/>
      <c r="R24" s="2"/>
      <c r="S24" s="2"/>
      <c r="T24" s="2">
        <v>28.8721</v>
      </c>
      <c r="U24" s="3"/>
      <c r="V24" s="2"/>
      <c r="W24" s="2"/>
      <c r="X24" s="22">
        <v>21.093900000000001</v>
      </c>
      <c r="Y24" s="2"/>
      <c r="Z24" s="23">
        <v>11.1911</v>
      </c>
      <c r="AA24" s="2"/>
      <c r="AB24" s="7">
        <f t="shared" si="0"/>
        <v>11.1911</v>
      </c>
      <c r="AE24" s="23">
        <v>9.1315923394732934</v>
      </c>
      <c r="AF24" s="23"/>
      <c r="AG24" s="23"/>
      <c r="AH24" s="24">
        <v>9.1315923394732934</v>
      </c>
      <c r="AI24" s="2"/>
      <c r="AJ24" s="5"/>
      <c r="AK24" s="5"/>
      <c r="AM24" s="5"/>
      <c r="AN24" s="5"/>
      <c r="AO24" s="5"/>
      <c r="AP24" s="3">
        <v>22</v>
      </c>
      <c r="AQ24" s="24">
        <v>7.2424428324016121</v>
      </c>
      <c r="AR24" s="24">
        <v>0.19841562722583764</v>
      </c>
      <c r="AS24" s="24">
        <v>0.10911518305852999</v>
      </c>
      <c r="AT24" s="24">
        <v>1.3456460012743312</v>
      </c>
      <c r="AU24" s="24">
        <v>24.308375254726954</v>
      </c>
      <c r="AV24" s="3"/>
      <c r="AW24" s="22">
        <v>11.9429</v>
      </c>
      <c r="AX24" s="25">
        <v>16.01812925864164</v>
      </c>
      <c r="AY24" s="25"/>
      <c r="AZ24" s="25">
        <v>16.01812925864164</v>
      </c>
      <c r="BB24" s="25">
        <v>4.0767420413583615</v>
      </c>
      <c r="BC24" s="25"/>
      <c r="BD24" s="25">
        <v>4.0767420413583615</v>
      </c>
      <c r="BE24" s="2"/>
      <c r="BF24" s="2"/>
      <c r="BG24" s="2"/>
      <c r="BJ24">
        <v>4</v>
      </c>
    </row>
    <row r="25" spans="1:62" x14ac:dyDescent="0.2">
      <c r="A25" s="1">
        <v>24</v>
      </c>
      <c r="B25" s="2" t="s">
        <v>60</v>
      </c>
      <c r="C25" s="18">
        <v>43719</v>
      </c>
      <c r="D25" s="19">
        <v>0.80819444444444444</v>
      </c>
      <c r="E25" s="18">
        <v>43719</v>
      </c>
      <c r="F25" s="19">
        <v>0.51652777777777781</v>
      </c>
      <c r="G25" t="s">
        <v>64</v>
      </c>
      <c r="H25" t="s">
        <v>65</v>
      </c>
      <c r="I25" s="22">
        <v>47.885480000000001</v>
      </c>
      <c r="J25" s="22">
        <v>-122.36645</v>
      </c>
      <c r="K25" s="3">
        <v>5</v>
      </c>
      <c r="L25" s="2">
        <v>12</v>
      </c>
      <c r="N25" s="2">
        <v>2.7789999999999999</v>
      </c>
      <c r="O25" s="2">
        <v>2.7559999999999998</v>
      </c>
      <c r="P25" s="2">
        <v>15.746499999999999</v>
      </c>
      <c r="Q25" s="2"/>
      <c r="R25" s="2"/>
      <c r="S25" s="2"/>
      <c r="T25" s="2">
        <v>28.880700000000001</v>
      </c>
      <c r="U25" s="3"/>
      <c r="V25" s="2"/>
      <c r="W25" s="2"/>
      <c r="X25" s="22">
        <v>21.101700000000001</v>
      </c>
      <c r="Y25" s="2"/>
      <c r="Z25" s="23">
        <v>11.190799999999999</v>
      </c>
      <c r="AA25" s="2"/>
      <c r="AB25" s="7">
        <f t="shared" si="0"/>
        <v>11.190799999999999</v>
      </c>
      <c r="AE25" s="24"/>
      <c r="AF25" s="24"/>
      <c r="AG25" s="24"/>
      <c r="AH25" s="24"/>
      <c r="AI25" s="2"/>
      <c r="AJ25" s="5"/>
      <c r="AK25" s="5"/>
      <c r="AM25" s="5"/>
      <c r="AN25" s="5"/>
      <c r="AO25" s="5"/>
      <c r="AP25" s="3" t="s">
        <v>61</v>
      </c>
      <c r="AQ25" s="24"/>
      <c r="AR25" s="24"/>
      <c r="AS25" s="24"/>
      <c r="AT25" s="24"/>
      <c r="AU25" s="24"/>
      <c r="AV25" s="3"/>
      <c r="AW25" s="22">
        <v>12.0123</v>
      </c>
      <c r="AX25" s="25"/>
      <c r="AY25" s="25"/>
      <c r="AZ25" s="25"/>
      <c r="BB25" s="25"/>
      <c r="BC25" s="25"/>
      <c r="BD25" s="25"/>
      <c r="BE25" s="2"/>
      <c r="BF25" s="2"/>
      <c r="BG25" s="2"/>
      <c r="BJ25">
        <v>4</v>
      </c>
    </row>
    <row r="26" spans="1:62" x14ac:dyDescent="0.2">
      <c r="A26" s="1">
        <v>25</v>
      </c>
      <c r="B26" s="2" t="s">
        <v>60</v>
      </c>
      <c r="C26" s="18">
        <v>43719</v>
      </c>
      <c r="D26" s="19">
        <v>0.86077546296296292</v>
      </c>
      <c r="E26" s="18">
        <v>43719</v>
      </c>
      <c r="F26" s="19">
        <v>0.56910879629629629</v>
      </c>
      <c r="G26" t="s">
        <v>66</v>
      </c>
      <c r="H26" t="s">
        <v>67</v>
      </c>
      <c r="I26" s="22">
        <v>48.016719999999999</v>
      </c>
      <c r="J26" s="22">
        <v>-122.30370000000001</v>
      </c>
      <c r="K26" s="3">
        <v>1</v>
      </c>
      <c r="L26" s="2">
        <v>1</v>
      </c>
      <c r="N26" s="2">
        <v>96.501000000000005</v>
      </c>
      <c r="O26" s="2">
        <v>95.668999999999997</v>
      </c>
      <c r="P26" s="2">
        <v>11.926500000000001</v>
      </c>
      <c r="Q26" s="2"/>
      <c r="R26" s="2"/>
      <c r="S26" s="2"/>
      <c r="T26" s="2">
        <v>30.6371</v>
      </c>
      <c r="U26" s="3"/>
      <c r="V26" s="2"/>
      <c r="W26" s="2"/>
      <c r="X26" s="22">
        <v>23.218499999999999</v>
      </c>
      <c r="Y26" s="2"/>
      <c r="Z26" s="23">
        <v>4.3673999999999999</v>
      </c>
      <c r="AA26" s="2"/>
      <c r="AB26" s="7">
        <f t="shared" si="0"/>
        <v>4.3673999999999999</v>
      </c>
      <c r="AE26" s="24">
        <v>4.3813855797712407</v>
      </c>
      <c r="AF26" s="24"/>
      <c r="AG26" s="24"/>
      <c r="AH26" s="24">
        <v>4.3813855797712407</v>
      </c>
      <c r="AI26" s="2"/>
      <c r="AJ26" s="5"/>
      <c r="AK26" s="5"/>
      <c r="AM26" s="5"/>
      <c r="AN26" s="5"/>
      <c r="AO26" s="5"/>
      <c r="AP26" s="3">
        <v>22</v>
      </c>
      <c r="AQ26" s="24">
        <v>25.483958577132306</v>
      </c>
      <c r="AR26" s="24">
        <v>4.9151098711856162E-2</v>
      </c>
      <c r="AS26" s="24">
        <v>-5.5158907666004345E-5</v>
      </c>
      <c r="AT26" s="24">
        <v>2.6858000762712488</v>
      </c>
      <c r="AU26" s="24">
        <v>55.758935970714845</v>
      </c>
      <c r="AV26" s="3"/>
      <c r="AW26" s="22">
        <v>0.34989999999999999</v>
      </c>
      <c r="AX26" s="25"/>
      <c r="AY26" s="25"/>
      <c r="AZ26" s="25"/>
      <c r="BB26" s="25"/>
      <c r="BC26" s="25"/>
      <c r="BD26" s="25"/>
      <c r="BE26" s="2"/>
      <c r="BF26" s="2"/>
      <c r="BG26" s="2"/>
      <c r="BJ26">
        <v>6</v>
      </c>
    </row>
    <row r="27" spans="1:62" x14ac:dyDescent="0.2">
      <c r="A27" s="1">
        <v>26</v>
      </c>
      <c r="B27" s="2" t="s">
        <v>60</v>
      </c>
      <c r="C27" s="18">
        <v>43719</v>
      </c>
      <c r="D27" s="19">
        <v>0.86137731481481472</v>
      </c>
      <c r="E27" s="18">
        <v>43719</v>
      </c>
      <c r="F27" s="19">
        <v>0.56971064814814809</v>
      </c>
      <c r="G27" t="s">
        <v>66</v>
      </c>
      <c r="H27" t="s">
        <v>67</v>
      </c>
      <c r="I27" s="22">
        <v>48.016840000000002</v>
      </c>
      <c r="J27" s="22">
        <v>-122.30362</v>
      </c>
      <c r="K27" s="3">
        <v>1</v>
      </c>
      <c r="L27" s="2">
        <v>2</v>
      </c>
      <c r="N27" s="2">
        <v>80.953999999999994</v>
      </c>
      <c r="O27" s="2">
        <v>80.257999999999996</v>
      </c>
      <c r="P27" s="2">
        <v>11.3774</v>
      </c>
      <c r="Q27" s="2"/>
      <c r="R27" s="2"/>
      <c r="S27" s="2"/>
      <c r="T27" s="2">
        <v>30.4389</v>
      </c>
      <c r="U27" s="3"/>
      <c r="V27" s="2"/>
      <c r="W27" s="2"/>
      <c r="X27" s="22">
        <v>23.162299999999998</v>
      </c>
      <c r="Y27" s="2"/>
      <c r="Z27" s="23">
        <v>3.6379999999999999</v>
      </c>
      <c r="AA27" s="2"/>
      <c r="AB27" s="7">
        <f t="shared" si="0"/>
        <v>3.6379999999999999</v>
      </c>
      <c r="AE27" s="24">
        <v>4.1279242490644164</v>
      </c>
      <c r="AF27" s="24"/>
      <c r="AG27" s="24"/>
      <c r="AH27" s="24">
        <v>4.1279242490644164</v>
      </c>
      <c r="AI27" s="2"/>
      <c r="AJ27" s="5"/>
      <c r="AK27" s="5"/>
      <c r="AM27" s="5"/>
      <c r="AN27" s="5"/>
      <c r="AO27" s="5"/>
      <c r="AP27" s="3">
        <v>22</v>
      </c>
      <c r="AQ27" s="24">
        <v>26.472063663242178</v>
      </c>
      <c r="AR27" s="24">
        <v>5.9545018573744023E-2</v>
      </c>
      <c r="AS27" s="24">
        <v>-5.6356409544019297E-5</v>
      </c>
      <c r="AT27" s="24">
        <v>2.7707796350214204</v>
      </c>
      <c r="AU27" s="24">
        <v>56.434939793437749</v>
      </c>
      <c r="AV27" s="3"/>
      <c r="AW27" s="22">
        <v>0.35110000000000002</v>
      </c>
      <c r="AX27" s="25"/>
      <c r="AY27" s="25"/>
      <c r="AZ27" s="25"/>
      <c r="BB27" s="25"/>
      <c r="BC27" s="25"/>
      <c r="BD27" s="25"/>
      <c r="BE27" s="2"/>
      <c r="BF27" s="2"/>
      <c r="BG27" s="2"/>
      <c r="BJ27">
        <v>6</v>
      </c>
    </row>
    <row r="28" spans="1:62" x14ac:dyDescent="0.2">
      <c r="A28" s="1">
        <v>27</v>
      </c>
      <c r="B28" s="2" t="s">
        <v>60</v>
      </c>
      <c r="C28" s="18">
        <v>43719</v>
      </c>
      <c r="D28" s="19">
        <v>0.86221064814814818</v>
      </c>
      <c r="E28" s="18">
        <v>43719</v>
      </c>
      <c r="F28" s="19">
        <v>0.57054398148148155</v>
      </c>
      <c r="G28" t="s">
        <v>66</v>
      </c>
      <c r="H28" t="s">
        <v>67</v>
      </c>
      <c r="I28" s="22">
        <v>48.016910000000003</v>
      </c>
      <c r="J28" s="22">
        <v>-122.30347999999999</v>
      </c>
      <c r="K28" s="3">
        <v>1</v>
      </c>
      <c r="L28" s="2">
        <v>3</v>
      </c>
      <c r="N28" s="2">
        <v>50.865000000000002</v>
      </c>
      <c r="O28" s="2">
        <v>50.432000000000002</v>
      </c>
      <c r="P28" s="2">
        <v>11.3786</v>
      </c>
      <c r="Q28" s="2"/>
      <c r="R28" s="2"/>
      <c r="S28" s="2"/>
      <c r="T28" s="2">
        <v>30.309100000000001</v>
      </c>
      <c r="U28" s="3"/>
      <c r="V28" s="2"/>
      <c r="W28" s="2"/>
      <c r="X28" s="22">
        <v>23.060700000000001</v>
      </c>
      <c r="Y28" s="2"/>
      <c r="Z28" s="23">
        <v>4.1123000000000003</v>
      </c>
      <c r="AA28" s="2"/>
      <c r="AB28" s="7">
        <f t="shared" si="0"/>
        <v>4.1123000000000003</v>
      </c>
      <c r="AE28" s="24">
        <v>3.7487977873058154</v>
      </c>
      <c r="AF28" s="24"/>
      <c r="AG28" s="24"/>
      <c r="AH28" s="24">
        <v>3.7487977873058154</v>
      </c>
      <c r="AI28" s="2"/>
      <c r="AJ28" s="5"/>
      <c r="AK28" s="5"/>
      <c r="AM28" s="5"/>
      <c r="AN28" s="5"/>
      <c r="AO28" s="5"/>
      <c r="AP28" s="3">
        <v>22</v>
      </c>
      <c r="AQ28" s="24">
        <v>28.41001308486593</v>
      </c>
      <c r="AR28" s="24">
        <v>2.778823488007634E-2</v>
      </c>
      <c r="AS28" s="24">
        <v>6.471450885779977E-4</v>
      </c>
      <c r="AT28" s="24">
        <v>2.7941954987715913</v>
      </c>
      <c r="AU28" s="24">
        <v>55.612400157827295</v>
      </c>
      <c r="AV28" s="3"/>
      <c r="AW28" s="22">
        <v>0.36009999999999998</v>
      </c>
      <c r="AX28" s="25">
        <v>0.11441520899029742</v>
      </c>
      <c r="AY28" s="25"/>
      <c r="AZ28" s="25">
        <v>0.11441520899029742</v>
      </c>
      <c r="BB28" s="25">
        <v>0.39953196020325099</v>
      </c>
      <c r="BC28" s="25"/>
      <c r="BD28" s="25">
        <v>0.39953196020325099</v>
      </c>
      <c r="BE28" s="2"/>
      <c r="BF28" s="2"/>
      <c r="BG28" s="2"/>
      <c r="BJ28">
        <v>6</v>
      </c>
    </row>
    <row r="29" spans="1:62" x14ac:dyDescent="0.2">
      <c r="A29" s="1">
        <v>28</v>
      </c>
      <c r="B29" s="2" t="s">
        <v>60</v>
      </c>
      <c r="C29" s="18">
        <v>43719</v>
      </c>
      <c r="D29" s="19">
        <v>0.86269675925925915</v>
      </c>
      <c r="E29" s="18">
        <v>43719</v>
      </c>
      <c r="F29" s="19">
        <v>0.57103009259259252</v>
      </c>
      <c r="G29" t="s">
        <v>66</v>
      </c>
      <c r="H29" t="s">
        <v>67</v>
      </c>
      <c r="I29" s="22">
        <v>48.016959999999997</v>
      </c>
      <c r="J29" s="22">
        <v>-122.30343000000001</v>
      </c>
      <c r="K29" s="3">
        <v>1</v>
      </c>
      <c r="L29" s="2">
        <v>4</v>
      </c>
      <c r="N29" s="2">
        <v>30.834</v>
      </c>
      <c r="O29" s="2">
        <v>30.573</v>
      </c>
      <c r="P29" s="2">
        <v>12.345800000000001</v>
      </c>
      <c r="Q29" s="2"/>
      <c r="R29" s="2"/>
      <c r="S29" s="2"/>
      <c r="T29" s="2">
        <v>30.3187</v>
      </c>
      <c r="U29" s="3"/>
      <c r="V29" s="2"/>
      <c r="W29" s="2"/>
      <c r="X29" s="22">
        <v>22.8933</v>
      </c>
      <c r="Y29" s="2"/>
      <c r="Z29" s="23">
        <v>5.1333000000000002</v>
      </c>
      <c r="AA29" s="2"/>
      <c r="AB29" s="7">
        <f t="shared" si="0"/>
        <v>5.1333000000000002</v>
      </c>
      <c r="AE29" s="24">
        <v>5.122675271174618</v>
      </c>
      <c r="AF29" s="24"/>
      <c r="AG29" s="24"/>
      <c r="AH29" s="24">
        <v>5.122675271174618</v>
      </c>
      <c r="AI29" s="2"/>
      <c r="AJ29" s="5"/>
      <c r="AK29" s="5"/>
      <c r="AM29" s="5"/>
      <c r="AN29" s="5"/>
      <c r="AO29" s="5"/>
      <c r="AP29" s="3">
        <v>22</v>
      </c>
      <c r="AQ29" s="24">
        <v>23.834359013670248</v>
      </c>
      <c r="AR29" s="24">
        <v>3.8106575130853096E-2</v>
      </c>
      <c r="AS29" s="24">
        <v>-5.8754413300017183E-5</v>
      </c>
      <c r="AT29" s="24">
        <v>2.375455045021762</v>
      </c>
      <c r="AU29" s="24">
        <v>43.584100438883532</v>
      </c>
      <c r="AV29" s="3"/>
      <c r="AW29" s="22">
        <v>0.49220000000000003</v>
      </c>
      <c r="AX29" s="25">
        <v>0.23340702634020663</v>
      </c>
      <c r="AY29" s="25"/>
      <c r="AZ29" s="25">
        <v>0.23340702634020663</v>
      </c>
      <c r="BB29" s="25">
        <v>0.55834942349850314</v>
      </c>
      <c r="BC29" s="25"/>
      <c r="BD29" s="25">
        <v>0.55834942349850314</v>
      </c>
      <c r="BE29" s="2"/>
      <c r="BF29" s="2"/>
      <c r="BG29" s="2"/>
      <c r="BJ29">
        <v>6</v>
      </c>
    </row>
    <row r="30" spans="1:62" x14ac:dyDescent="0.2">
      <c r="A30" s="1">
        <v>29</v>
      </c>
      <c r="B30" s="2" t="s">
        <v>60</v>
      </c>
      <c r="C30" s="18">
        <v>43719</v>
      </c>
      <c r="D30" s="19">
        <v>0.86305555555555546</v>
      </c>
      <c r="E30" s="18">
        <v>43719</v>
      </c>
      <c r="F30" s="19">
        <v>0.57138888888888884</v>
      </c>
      <c r="G30" t="s">
        <v>66</v>
      </c>
      <c r="H30" t="s">
        <v>67</v>
      </c>
      <c r="I30" s="22">
        <v>48.017000000000003</v>
      </c>
      <c r="J30" s="22">
        <v>-122.3034</v>
      </c>
      <c r="K30" s="3">
        <v>1</v>
      </c>
      <c r="L30" s="2">
        <v>5</v>
      </c>
      <c r="N30" s="2">
        <v>20.457999999999998</v>
      </c>
      <c r="O30" s="2">
        <v>20.285</v>
      </c>
      <c r="P30" s="2">
        <v>12.4823</v>
      </c>
      <c r="Q30" s="2"/>
      <c r="R30" s="2"/>
      <c r="S30" s="2"/>
      <c r="T30" s="2">
        <v>30.2102</v>
      </c>
      <c r="U30" s="3"/>
      <c r="V30" s="2"/>
      <c r="W30" s="2"/>
      <c r="X30" s="22">
        <v>22.7837</v>
      </c>
      <c r="Y30" s="2"/>
      <c r="Z30" s="23">
        <v>5.2624000000000004</v>
      </c>
      <c r="AA30" s="2"/>
      <c r="AB30" s="7">
        <f t="shared" si="0"/>
        <v>5.2624000000000004</v>
      </c>
      <c r="AE30" s="24"/>
      <c r="AF30" s="24"/>
      <c r="AG30" s="24"/>
      <c r="AH30" s="24"/>
      <c r="AI30" s="2"/>
      <c r="AJ30" s="5"/>
      <c r="AK30" s="5"/>
      <c r="AM30" s="5"/>
      <c r="AN30" s="5"/>
      <c r="AO30" s="5"/>
      <c r="AP30" s="3" t="s">
        <v>61</v>
      </c>
      <c r="AQ30" s="24"/>
      <c r="AR30" s="24"/>
      <c r="AS30" s="24"/>
      <c r="AT30" s="24"/>
      <c r="AU30" s="24"/>
      <c r="AV30" s="3"/>
      <c r="AW30" s="22">
        <v>0.7177</v>
      </c>
      <c r="AX30" s="25"/>
      <c r="AY30" s="25"/>
      <c r="AZ30" s="25"/>
      <c r="BB30" s="25"/>
      <c r="BC30" s="25"/>
      <c r="BD30" s="25"/>
      <c r="BE30" s="2"/>
      <c r="BF30" s="2"/>
      <c r="BG30" s="2"/>
      <c r="BJ30">
        <v>6</v>
      </c>
    </row>
    <row r="31" spans="1:62" x14ac:dyDescent="0.2">
      <c r="A31" s="1">
        <v>30</v>
      </c>
      <c r="B31" s="2" t="s">
        <v>60</v>
      </c>
      <c r="C31" s="18">
        <v>43719</v>
      </c>
      <c r="D31" s="19">
        <v>0.86307870370370376</v>
      </c>
      <c r="E31" s="18">
        <v>43719</v>
      </c>
      <c r="F31" s="19">
        <v>0.57141203703703702</v>
      </c>
      <c r="G31" t="s">
        <v>66</v>
      </c>
      <c r="H31" t="s">
        <v>67</v>
      </c>
      <c r="I31" s="22">
        <v>48.017000000000003</v>
      </c>
      <c r="J31" s="22">
        <v>-122.3034</v>
      </c>
      <c r="K31" s="3">
        <v>1</v>
      </c>
      <c r="L31" s="2">
        <v>6</v>
      </c>
      <c r="N31" s="2">
        <v>20.469000000000001</v>
      </c>
      <c r="O31" s="2">
        <v>20.295999999999999</v>
      </c>
      <c r="P31" s="2">
        <v>12.4657</v>
      </c>
      <c r="Q31" s="2"/>
      <c r="R31" s="2"/>
      <c r="S31" s="2"/>
      <c r="T31" s="2">
        <v>30.189399999999999</v>
      </c>
      <c r="U31" s="3"/>
      <c r="V31" s="2"/>
      <c r="W31" s="2"/>
      <c r="X31" s="22">
        <v>22.770700000000001</v>
      </c>
      <c r="Y31" s="2"/>
      <c r="Z31" s="23">
        <v>5.2531999999999996</v>
      </c>
      <c r="AA31" s="2"/>
      <c r="AB31" s="7">
        <f t="shared" si="0"/>
        <v>5.2531999999999996</v>
      </c>
      <c r="AE31" s="24">
        <v>5.2763583067273956</v>
      </c>
      <c r="AF31" s="24"/>
      <c r="AG31" s="24"/>
      <c r="AH31" s="24">
        <v>5.2763583067273956</v>
      </c>
      <c r="AI31" s="2"/>
      <c r="AJ31" s="5"/>
      <c r="AK31" s="5"/>
      <c r="AM31" s="5"/>
      <c r="AN31" s="5"/>
      <c r="AO31" s="5"/>
      <c r="AP31" s="3">
        <v>22</v>
      </c>
      <c r="AQ31" s="24">
        <v>22.747275399655116</v>
      </c>
      <c r="AR31" s="24">
        <v>0.15190773932607426</v>
      </c>
      <c r="AS31" s="24">
        <v>6.3769695084821998E-2</v>
      </c>
      <c r="AT31" s="24">
        <v>2.3015017337719335</v>
      </c>
      <c r="AU31" s="24">
        <v>42.223914361606425</v>
      </c>
      <c r="AV31" s="3"/>
      <c r="AW31" s="22">
        <v>0.70040000000000002</v>
      </c>
      <c r="AX31" s="25">
        <v>0.42562457744390636</v>
      </c>
      <c r="AY31" s="25"/>
      <c r="AZ31" s="25">
        <v>0.42562457744390636</v>
      </c>
      <c r="BB31" s="25">
        <v>0.58837929691093216</v>
      </c>
      <c r="BC31" s="25"/>
      <c r="BD31" s="25">
        <v>0.58837929691093216</v>
      </c>
      <c r="BE31" s="2"/>
      <c r="BF31" s="2"/>
      <c r="BG31" s="2"/>
      <c r="BJ31">
        <v>6</v>
      </c>
    </row>
    <row r="32" spans="1:62" x14ac:dyDescent="0.2">
      <c r="A32" s="1">
        <v>31</v>
      </c>
      <c r="B32" s="2" t="s">
        <v>60</v>
      </c>
      <c r="C32" s="18">
        <v>43719</v>
      </c>
      <c r="D32" s="19">
        <v>0.86341435185185178</v>
      </c>
      <c r="E32" s="18">
        <v>43719</v>
      </c>
      <c r="F32" s="19">
        <v>0.57174768518518515</v>
      </c>
      <c r="G32" t="s">
        <v>66</v>
      </c>
      <c r="H32" t="s">
        <v>67</v>
      </c>
      <c r="I32" s="22">
        <v>48.017020000000002</v>
      </c>
      <c r="J32" s="22">
        <v>-122.30338</v>
      </c>
      <c r="K32" s="3">
        <v>1</v>
      </c>
      <c r="L32" s="2">
        <v>7</v>
      </c>
      <c r="N32" s="2">
        <v>10.255000000000001</v>
      </c>
      <c r="O32" s="2">
        <v>10.169</v>
      </c>
      <c r="P32" s="2">
        <v>13.354699999999999</v>
      </c>
      <c r="Q32" s="2"/>
      <c r="R32" s="2"/>
      <c r="S32" s="2"/>
      <c r="T32" s="2">
        <v>29.8034</v>
      </c>
      <c r="U32" s="3"/>
      <c r="V32" s="2"/>
      <c r="W32" s="2"/>
      <c r="X32" s="22">
        <v>22.302800000000001</v>
      </c>
      <c r="Y32" s="2"/>
      <c r="Z32" s="23">
        <v>6.4527999999999999</v>
      </c>
      <c r="AA32" s="2"/>
      <c r="AB32" s="7">
        <f t="shared" si="0"/>
        <v>6.4527999999999999</v>
      </c>
      <c r="AE32" s="24"/>
      <c r="AF32" s="24"/>
      <c r="AG32" s="24"/>
      <c r="AH32" s="24"/>
      <c r="AI32" s="2"/>
      <c r="AJ32" s="5"/>
      <c r="AK32" s="5"/>
      <c r="AM32" s="5"/>
      <c r="AN32" s="5"/>
      <c r="AO32" s="5"/>
      <c r="AP32" s="3" t="s">
        <v>61</v>
      </c>
      <c r="AQ32" s="24"/>
      <c r="AR32" s="24"/>
      <c r="AS32" s="24"/>
      <c r="AT32" s="24"/>
      <c r="AU32" s="24"/>
      <c r="AV32" s="3"/>
      <c r="AW32" s="22">
        <v>1.5664</v>
      </c>
      <c r="AX32" s="25"/>
      <c r="AY32" s="25"/>
      <c r="AZ32" s="25"/>
      <c r="BB32" s="25"/>
      <c r="BC32" s="25"/>
      <c r="BD32" s="25"/>
      <c r="BE32" s="2"/>
      <c r="BF32" s="2"/>
      <c r="BG32" s="2"/>
      <c r="BJ32">
        <v>6</v>
      </c>
    </row>
    <row r="33" spans="1:62" x14ac:dyDescent="0.2">
      <c r="A33" s="1">
        <v>32</v>
      </c>
      <c r="B33" s="2" t="s">
        <v>60</v>
      </c>
      <c r="C33" s="18">
        <v>43719</v>
      </c>
      <c r="D33" s="19">
        <v>0.86344907407407412</v>
      </c>
      <c r="E33" s="18">
        <v>43719</v>
      </c>
      <c r="F33" s="19">
        <v>0.57178240740740738</v>
      </c>
      <c r="G33" t="s">
        <v>66</v>
      </c>
      <c r="H33" t="s">
        <v>67</v>
      </c>
      <c r="I33" s="22">
        <v>48.017020000000002</v>
      </c>
      <c r="J33" s="22">
        <v>-122.3034</v>
      </c>
      <c r="K33" s="3">
        <v>1</v>
      </c>
      <c r="L33" s="2">
        <v>8</v>
      </c>
      <c r="N33" s="2">
        <v>10.269</v>
      </c>
      <c r="O33" s="2">
        <v>10.183</v>
      </c>
      <c r="P33" s="2">
        <v>13.4533</v>
      </c>
      <c r="Q33" s="2"/>
      <c r="R33" s="2"/>
      <c r="S33" s="2"/>
      <c r="T33" s="2">
        <v>29.7498</v>
      </c>
      <c r="U33" s="3"/>
      <c r="V33" s="2"/>
      <c r="W33" s="2"/>
      <c r="X33" s="22">
        <v>22.2422</v>
      </c>
      <c r="Y33" s="2"/>
      <c r="Z33" s="23">
        <v>6.6928000000000001</v>
      </c>
      <c r="AA33" s="2"/>
      <c r="AB33" s="7">
        <f t="shared" si="0"/>
        <v>6.6928000000000001</v>
      </c>
      <c r="AE33" s="24">
        <v>6.6156458384462855</v>
      </c>
      <c r="AF33" s="24"/>
      <c r="AG33" s="24"/>
      <c r="AH33" s="24">
        <v>6.6156458384462855</v>
      </c>
      <c r="AI33" s="2"/>
      <c r="AJ33" s="5"/>
      <c r="AK33" s="5"/>
      <c r="AM33" s="5"/>
      <c r="AN33" s="5"/>
      <c r="AO33" s="5"/>
      <c r="AP33" s="3">
        <v>22</v>
      </c>
      <c r="AQ33" s="24">
        <v>15.942758822820538</v>
      </c>
      <c r="AR33" s="24">
        <v>0.35939013746573989</v>
      </c>
      <c r="AS33" s="24">
        <v>0.27074812358294398</v>
      </c>
      <c r="AT33" s="24">
        <v>1.9603459150221048</v>
      </c>
      <c r="AU33" s="24">
        <v>36.294936250995988</v>
      </c>
      <c r="AV33" s="3"/>
      <c r="AW33" s="22">
        <v>1.5568</v>
      </c>
      <c r="AX33" s="25">
        <v>1.638425792741059</v>
      </c>
      <c r="AY33" s="25"/>
      <c r="AZ33" s="25">
        <v>1.638425792741059</v>
      </c>
      <c r="BB33" s="25">
        <v>0.9915020640331349</v>
      </c>
      <c r="BC33" s="25"/>
      <c r="BD33" s="25">
        <v>0.9915020640331349</v>
      </c>
      <c r="BE33" s="2"/>
      <c r="BF33" s="2"/>
      <c r="BG33" s="2"/>
      <c r="BJ33">
        <v>6</v>
      </c>
    </row>
    <row r="34" spans="1:62" x14ac:dyDescent="0.2">
      <c r="A34" s="1">
        <v>33</v>
      </c>
      <c r="B34" s="2" t="s">
        <v>60</v>
      </c>
      <c r="C34" s="18">
        <v>43719</v>
      </c>
      <c r="D34" s="19">
        <v>0.86376157407407406</v>
      </c>
      <c r="E34" s="18">
        <v>43719</v>
      </c>
      <c r="F34" s="19">
        <v>0.57209490740740743</v>
      </c>
      <c r="G34" t="s">
        <v>66</v>
      </c>
      <c r="H34" t="s">
        <v>67</v>
      </c>
      <c r="I34" s="22">
        <v>48.017060000000001</v>
      </c>
      <c r="J34" s="22">
        <v>-122.30336</v>
      </c>
      <c r="K34" s="3">
        <v>1</v>
      </c>
      <c r="L34" s="2">
        <v>9</v>
      </c>
      <c r="N34" s="2">
        <v>4.9340000000000002</v>
      </c>
      <c r="O34" s="2">
        <v>4.8929999999999998</v>
      </c>
      <c r="P34" s="2">
        <v>15.1576</v>
      </c>
      <c r="Q34" s="2"/>
      <c r="R34" s="2"/>
      <c r="S34" s="2"/>
      <c r="T34" s="2">
        <v>28.754999999999999</v>
      </c>
      <c r="U34" s="3"/>
      <c r="V34" s="2"/>
      <c r="W34" s="2"/>
      <c r="X34" s="22">
        <v>21.130500000000001</v>
      </c>
      <c r="Y34" s="2"/>
      <c r="Z34" s="23">
        <v>9.0036000000000005</v>
      </c>
      <c r="AA34" s="2"/>
      <c r="AB34" s="7">
        <f t="shared" si="0"/>
        <v>9.0036000000000005</v>
      </c>
      <c r="AE34" s="24"/>
      <c r="AF34" s="24"/>
      <c r="AG34" s="24"/>
      <c r="AH34" s="24"/>
      <c r="AI34" s="2"/>
      <c r="AJ34" s="5"/>
      <c r="AK34" s="5"/>
      <c r="AM34" s="5"/>
      <c r="AN34" s="5"/>
      <c r="AO34" s="5"/>
      <c r="AP34" s="3" t="s">
        <v>61</v>
      </c>
      <c r="AQ34" s="24"/>
      <c r="AR34" s="24"/>
      <c r="AS34" s="24"/>
      <c r="AT34" s="24"/>
      <c r="AU34" s="24"/>
      <c r="AV34" s="3"/>
      <c r="AW34" s="22">
        <v>3.4986000000000002</v>
      </c>
      <c r="AX34" s="25"/>
      <c r="AY34" s="25"/>
      <c r="AZ34" s="25"/>
      <c r="BB34" s="25"/>
      <c r="BC34" s="25"/>
      <c r="BD34" s="25"/>
      <c r="BE34" s="2"/>
      <c r="BF34" s="2"/>
      <c r="BG34" s="2"/>
      <c r="BJ34">
        <v>6</v>
      </c>
    </row>
    <row r="35" spans="1:62" x14ac:dyDescent="0.2">
      <c r="A35" s="1">
        <v>34</v>
      </c>
      <c r="B35" s="2" t="s">
        <v>60</v>
      </c>
      <c r="C35" s="18">
        <v>43719</v>
      </c>
      <c r="D35" s="19">
        <v>0.8637962962962964</v>
      </c>
      <c r="E35" s="18">
        <v>43719</v>
      </c>
      <c r="F35" s="19">
        <v>0.57212962962962965</v>
      </c>
      <c r="G35" t="s">
        <v>66</v>
      </c>
      <c r="H35" t="s">
        <v>67</v>
      </c>
      <c r="I35" s="22">
        <v>48.01708</v>
      </c>
      <c r="J35" s="22">
        <v>-122.30334999999999</v>
      </c>
      <c r="K35" s="3">
        <v>1</v>
      </c>
      <c r="L35" s="2">
        <v>10</v>
      </c>
      <c r="N35" s="2">
        <v>4.9320000000000004</v>
      </c>
      <c r="O35" s="2">
        <v>4.891</v>
      </c>
      <c r="P35" s="2">
        <v>15.163600000000001</v>
      </c>
      <c r="Q35" s="2"/>
      <c r="R35" s="2"/>
      <c r="S35" s="2"/>
      <c r="T35" s="2">
        <v>28.759499999999999</v>
      </c>
      <c r="U35" s="3"/>
      <c r="V35" s="2"/>
      <c r="W35" s="2"/>
      <c r="X35" s="22">
        <v>21.1327</v>
      </c>
      <c r="Y35" s="2"/>
      <c r="Z35" s="23">
        <v>8.9131999999999998</v>
      </c>
      <c r="AA35" s="2"/>
      <c r="AB35" s="7">
        <f t="shared" si="0"/>
        <v>8.9131999999999998</v>
      </c>
      <c r="AE35" s="24">
        <v>8.143163087052681</v>
      </c>
      <c r="AF35" s="24"/>
      <c r="AG35" s="24"/>
      <c r="AH35" s="24">
        <v>8.143163087052681</v>
      </c>
      <c r="AI35" s="2"/>
      <c r="AJ35" s="5"/>
      <c r="AK35" s="5"/>
      <c r="AM35" s="5"/>
      <c r="AN35" s="5"/>
      <c r="AO35" s="5"/>
      <c r="AP35" s="3">
        <v>22</v>
      </c>
      <c r="AQ35" s="24">
        <v>9.144290868999855</v>
      </c>
      <c r="AR35" s="24">
        <v>0.25062148538318335</v>
      </c>
      <c r="AS35" s="24">
        <v>0.29105080108106601</v>
      </c>
      <c r="AT35" s="24">
        <v>1.468573836272276</v>
      </c>
      <c r="AU35" s="24">
        <v>31.887347832052217</v>
      </c>
      <c r="AV35" s="3"/>
      <c r="AW35" s="22">
        <v>3.2869000000000002</v>
      </c>
      <c r="AX35" s="25">
        <v>3.6612866876895174</v>
      </c>
      <c r="AY35" s="25"/>
      <c r="AZ35" s="25">
        <v>3.6612866876895174</v>
      </c>
      <c r="BB35" s="25">
        <v>1.4318834574717729</v>
      </c>
      <c r="BC35" s="25"/>
      <c r="BD35" s="25">
        <v>1.4318834574717729</v>
      </c>
      <c r="BE35" s="2"/>
      <c r="BF35" s="2"/>
      <c r="BG35" s="2"/>
      <c r="BJ35">
        <v>6</v>
      </c>
    </row>
    <row r="36" spans="1:62" x14ac:dyDescent="0.2">
      <c r="A36" s="1">
        <v>35</v>
      </c>
      <c r="B36" s="2" t="s">
        <v>60</v>
      </c>
      <c r="C36" s="18">
        <v>43719</v>
      </c>
      <c r="D36" s="19">
        <v>0.8639930555555555</v>
      </c>
      <c r="E36" s="18">
        <v>43719</v>
      </c>
      <c r="F36" s="19">
        <v>0.57232638888888887</v>
      </c>
      <c r="G36" t="s">
        <v>66</v>
      </c>
      <c r="H36" t="s">
        <v>67</v>
      </c>
      <c r="I36" s="22">
        <v>48.017099999999999</v>
      </c>
      <c r="J36" s="22">
        <v>-122.30332</v>
      </c>
      <c r="K36" s="3">
        <v>1</v>
      </c>
      <c r="L36" s="2">
        <v>11</v>
      </c>
      <c r="N36" s="2">
        <v>2.9889999999999999</v>
      </c>
      <c r="O36" s="2">
        <v>2.964</v>
      </c>
      <c r="P36" s="2">
        <v>15.542999999999999</v>
      </c>
      <c r="Q36" s="2"/>
      <c r="R36" s="2"/>
      <c r="S36" s="2"/>
      <c r="T36" s="2">
        <v>28.651499999999999</v>
      </c>
      <c r="U36" s="3"/>
      <c r="V36" s="2"/>
      <c r="W36" s="2"/>
      <c r="X36" s="22">
        <v>20.9694</v>
      </c>
      <c r="Y36" s="2"/>
      <c r="Z36" s="23">
        <v>9.0679999999999996</v>
      </c>
      <c r="AA36" s="2"/>
      <c r="AB36" s="7">
        <f t="shared" si="0"/>
        <v>9.0679999999999996</v>
      </c>
      <c r="AE36" s="23"/>
      <c r="AF36" s="23"/>
      <c r="AG36" s="23"/>
      <c r="AH36" s="24"/>
      <c r="AI36" s="2"/>
      <c r="AJ36" s="5"/>
      <c r="AK36" s="5"/>
      <c r="AM36" s="5"/>
      <c r="AN36" s="5"/>
      <c r="AO36" s="5"/>
      <c r="AP36" s="3" t="s">
        <v>61</v>
      </c>
      <c r="AQ36" s="24"/>
      <c r="AR36" s="24"/>
      <c r="AS36" s="24"/>
      <c r="AT36" s="24"/>
      <c r="AU36" s="24"/>
      <c r="AV36" s="3"/>
      <c r="AW36" s="22">
        <v>1.8796999999999999</v>
      </c>
      <c r="AX36" s="25"/>
      <c r="AY36" s="25"/>
      <c r="AZ36" s="25"/>
      <c r="BB36" s="25"/>
      <c r="BC36" s="25"/>
      <c r="BD36" s="25"/>
      <c r="BE36" s="2"/>
      <c r="BF36" s="2"/>
      <c r="BG36" s="2"/>
      <c r="BJ36">
        <v>6</v>
      </c>
    </row>
    <row r="37" spans="1:62" x14ac:dyDescent="0.2">
      <c r="A37" s="1">
        <v>36</v>
      </c>
      <c r="B37" s="2" t="s">
        <v>60</v>
      </c>
      <c r="C37" s="18">
        <v>43719</v>
      </c>
      <c r="D37" s="19">
        <v>0.86402777777777784</v>
      </c>
      <c r="E37" s="18">
        <v>43719</v>
      </c>
      <c r="F37" s="19">
        <v>0.5723611111111111</v>
      </c>
      <c r="G37" t="s">
        <v>66</v>
      </c>
      <c r="H37" t="s">
        <v>67</v>
      </c>
      <c r="I37" s="22">
        <v>48.017099999999999</v>
      </c>
      <c r="J37" s="22">
        <v>-122.30332</v>
      </c>
      <c r="K37" s="3">
        <v>1</v>
      </c>
      <c r="L37" s="2">
        <v>12</v>
      </c>
      <c r="N37" s="2">
        <v>2.9940000000000002</v>
      </c>
      <c r="O37" s="2">
        <v>2.968</v>
      </c>
      <c r="P37" s="2">
        <v>15.6531</v>
      </c>
      <c r="Q37" s="2"/>
      <c r="R37" s="2"/>
      <c r="S37" s="2"/>
      <c r="T37" s="2">
        <v>28.594200000000001</v>
      </c>
      <c r="U37" s="3"/>
      <c r="V37" s="2"/>
      <c r="W37" s="2"/>
      <c r="X37" s="22">
        <v>20.901900000000001</v>
      </c>
      <c r="Y37" s="2"/>
      <c r="Z37" s="23">
        <v>9.2708999999999993</v>
      </c>
      <c r="AA37" s="2"/>
      <c r="AB37" s="7">
        <f t="shared" si="0"/>
        <v>9.2708999999999993</v>
      </c>
      <c r="AE37" s="24">
        <v>7.208957215202636</v>
      </c>
      <c r="AF37" s="24"/>
      <c r="AG37" s="24"/>
      <c r="AH37" s="24">
        <v>7.208957215202636</v>
      </c>
      <c r="AI37" s="2"/>
      <c r="AJ37" s="5"/>
      <c r="AK37" s="5"/>
      <c r="AM37" s="5"/>
      <c r="AN37" s="5"/>
      <c r="AO37" s="5"/>
      <c r="AP37" s="3">
        <v>22</v>
      </c>
      <c r="AQ37" s="24">
        <v>9.7330018356930559</v>
      </c>
      <c r="AR37" s="24">
        <v>0.19965384057840452</v>
      </c>
      <c r="AS37" s="24">
        <v>0.15388803757918798</v>
      </c>
      <c r="AT37" s="24">
        <v>1.4791687350224474</v>
      </c>
      <c r="AU37" s="24">
        <v>31.88370492977511</v>
      </c>
      <c r="AV37" s="3"/>
      <c r="AW37" s="22">
        <v>1.9198</v>
      </c>
      <c r="AX37" s="25">
        <v>3.798584938477874</v>
      </c>
      <c r="AY37" s="25"/>
      <c r="AZ37" s="25">
        <v>3.798584938477874</v>
      </c>
      <c r="BB37" s="25">
        <v>1.8965053147479323</v>
      </c>
      <c r="BC37" s="25"/>
      <c r="BD37" s="25">
        <v>1.8965053147479323</v>
      </c>
      <c r="BE37" s="2"/>
      <c r="BF37" s="2"/>
      <c r="BG37" s="2"/>
      <c r="BJ37">
        <v>6</v>
      </c>
    </row>
    <row r="38" spans="1:62" x14ac:dyDescent="0.2">
      <c r="A38" s="1">
        <v>37</v>
      </c>
      <c r="B38" s="2" t="s">
        <v>60</v>
      </c>
      <c r="C38" s="18">
        <v>43719</v>
      </c>
      <c r="D38" s="19">
        <v>0.91662037037037036</v>
      </c>
      <c r="E38" s="18">
        <v>43719</v>
      </c>
      <c r="F38" s="19">
        <v>0.62495370370370373</v>
      </c>
      <c r="G38" t="s">
        <v>68</v>
      </c>
      <c r="H38" t="s">
        <v>69</v>
      </c>
      <c r="I38" s="22">
        <v>48.107660000000003</v>
      </c>
      <c r="J38" s="22">
        <v>-122.49026000000001</v>
      </c>
      <c r="K38" s="3">
        <v>3</v>
      </c>
      <c r="L38" s="2">
        <v>1</v>
      </c>
      <c r="N38" s="2">
        <v>141.97399999999999</v>
      </c>
      <c r="O38" s="2">
        <v>140.733</v>
      </c>
      <c r="P38" s="2">
        <v>12.0038</v>
      </c>
      <c r="Q38" s="2"/>
      <c r="R38" s="2"/>
      <c r="S38" s="2"/>
      <c r="T38" s="2">
        <v>30.6083</v>
      </c>
      <c r="U38" s="3"/>
      <c r="V38" s="2"/>
      <c r="W38" s="2"/>
      <c r="X38" s="22">
        <v>23.1831</v>
      </c>
      <c r="Y38" s="2"/>
      <c r="Z38" s="23">
        <v>4.3921000000000001</v>
      </c>
      <c r="AA38" s="2"/>
      <c r="AB38" s="7">
        <f t="shared" si="0"/>
        <v>4.3921000000000001</v>
      </c>
      <c r="AE38" s="24">
        <v>4.5181249263852985</v>
      </c>
      <c r="AF38" s="24"/>
      <c r="AG38" s="24"/>
      <c r="AH38" s="24">
        <v>4.5181249263852985</v>
      </c>
      <c r="AI38" s="2"/>
      <c r="AJ38" s="5"/>
      <c r="AK38" s="5"/>
      <c r="AL38" s="5"/>
      <c r="AM38" s="5"/>
      <c r="AN38" s="5"/>
      <c r="AO38" s="5"/>
      <c r="AP38" s="3">
        <v>22</v>
      </c>
      <c r="AQ38" s="24">
        <v>24.854344894297508</v>
      </c>
      <c r="AR38" s="24">
        <v>8.6186173704088653E-2</v>
      </c>
      <c r="AS38" s="24">
        <v>3.4622611111139851E-3</v>
      </c>
      <c r="AT38" s="24">
        <v>2.5788986662695366</v>
      </c>
      <c r="AU38" s="24">
        <v>51.976044135152563</v>
      </c>
      <c r="AV38" s="3"/>
      <c r="AW38" s="22">
        <v>0.35589999999999999</v>
      </c>
      <c r="AX38" s="25"/>
      <c r="AY38" s="25"/>
      <c r="AZ38" s="25"/>
      <c r="BB38" s="25"/>
      <c r="BC38" s="25"/>
      <c r="BD38" s="25"/>
      <c r="BE38" s="2"/>
      <c r="BF38" s="2"/>
      <c r="BG38" s="2"/>
      <c r="BJ38">
        <v>4</v>
      </c>
    </row>
    <row r="39" spans="1:62" x14ac:dyDescent="0.2">
      <c r="A39" s="1">
        <v>38</v>
      </c>
      <c r="B39" s="2" t="s">
        <v>60</v>
      </c>
      <c r="C39" s="18">
        <v>43719</v>
      </c>
      <c r="D39" s="19">
        <v>0.91668981481481482</v>
      </c>
      <c r="E39" s="18">
        <v>43719</v>
      </c>
      <c r="F39" s="19">
        <v>0.62502314814814819</v>
      </c>
      <c r="G39" t="s">
        <v>68</v>
      </c>
      <c r="H39" t="s">
        <v>69</v>
      </c>
      <c r="I39" s="22">
        <v>48.107660000000003</v>
      </c>
      <c r="J39" s="22">
        <v>-122.49028</v>
      </c>
      <c r="K39" s="3">
        <v>3</v>
      </c>
      <c r="L39" s="2">
        <v>2</v>
      </c>
      <c r="N39" s="2">
        <v>141.97</v>
      </c>
      <c r="O39" s="2">
        <v>140.72800000000001</v>
      </c>
      <c r="P39" s="2">
        <v>12.003500000000001</v>
      </c>
      <c r="Q39" s="2"/>
      <c r="R39" s="2"/>
      <c r="S39" s="2"/>
      <c r="T39" s="2">
        <v>30.6083</v>
      </c>
      <c r="U39" s="3"/>
      <c r="V39" s="2"/>
      <c r="W39" s="2"/>
      <c r="X39" s="22">
        <v>23.183199999999999</v>
      </c>
      <c r="Y39" s="2"/>
      <c r="Z39" s="23">
        <v>4.3845000000000001</v>
      </c>
      <c r="AA39" s="2"/>
      <c r="AB39" s="7">
        <f t="shared" si="0"/>
        <v>4.3845000000000001</v>
      </c>
      <c r="AE39" s="24">
        <v>4.3994590236749724</v>
      </c>
      <c r="AF39" s="24"/>
      <c r="AG39" s="24"/>
      <c r="AH39" s="24">
        <v>4.3994590236749724</v>
      </c>
      <c r="AI39" s="2"/>
      <c r="AJ39" s="5"/>
      <c r="AK39" s="5"/>
      <c r="AL39" s="5"/>
      <c r="AM39" s="5"/>
      <c r="AN39" s="5"/>
      <c r="AO39" s="5"/>
      <c r="AP39" s="3">
        <v>22</v>
      </c>
      <c r="AQ39" s="24">
        <v>24.881159890268489</v>
      </c>
      <c r="AR39" s="24">
        <v>8.6585639121532068E-2</v>
      </c>
      <c r="AS39" s="24">
        <v>7.9143633609236E-2</v>
      </c>
      <c r="AT39" s="24">
        <v>2.6018211250197076</v>
      </c>
      <c r="AU39" s="24">
        <v>52.654315416208782</v>
      </c>
      <c r="AV39" s="3"/>
      <c r="AW39" s="22">
        <v>0.35949999999999999</v>
      </c>
      <c r="AX39" s="25"/>
      <c r="AY39" s="25"/>
      <c r="AZ39" s="25"/>
      <c r="BB39" s="25"/>
      <c r="BC39" s="25"/>
      <c r="BD39" s="25"/>
      <c r="BE39" s="2"/>
      <c r="BF39" s="2"/>
      <c r="BG39" s="2"/>
      <c r="BJ39">
        <v>4</v>
      </c>
    </row>
    <row r="40" spans="1:62" x14ac:dyDescent="0.2">
      <c r="A40" s="1">
        <v>39</v>
      </c>
      <c r="B40" s="2" t="s">
        <v>60</v>
      </c>
      <c r="C40" s="18">
        <v>43719</v>
      </c>
      <c r="D40" s="19">
        <v>0.91790509259259268</v>
      </c>
      <c r="E40" s="18">
        <v>43719</v>
      </c>
      <c r="F40" s="19">
        <v>0.62623842592592593</v>
      </c>
      <c r="G40" t="s">
        <v>68</v>
      </c>
      <c r="H40" t="s">
        <v>69</v>
      </c>
      <c r="I40" s="22">
        <v>48.10772</v>
      </c>
      <c r="J40" s="22">
        <v>-122.49056</v>
      </c>
      <c r="K40" s="3">
        <v>3</v>
      </c>
      <c r="L40" s="2">
        <v>3</v>
      </c>
      <c r="N40" s="2">
        <v>80.959000000000003</v>
      </c>
      <c r="O40" s="2">
        <v>80.263000000000005</v>
      </c>
      <c r="P40" s="2">
        <v>11.9123</v>
      </c>
      <c r="Q40" s="2"/>
      <c r="R40" s="2"/>
      <c r="S40" s="2"/>
      <c r="T40" s="2">
        <v>30.5181</v>
      </c>
      <c r="U40" s="3"/>
      <c r="V40" s="2"/>
      <c r="W40" s="2"/>
      <c r="X40" s="22">
        <v>23.128499999999999</v>
      </c>
      <c r="Y40" s="2"/>
      <c r="Z40" s="23">
        <v>4.1607000000000003</v>
      </c>
      <c r="AA40" s="2"/>
      <c r="AB40" s="7">
        <f t="shared" si="0"/>
        <v>4.1607000000000003</v>
      </c>
      <c r="AE40" s="24">
        <v>4.242547524393288</v>
      </c>
      <c r="AF40" s="24"/>
      <c r="AG40" s="24"/>
      <c r="AH40" s="24">
        <v>4.242547524393288</v>
      </c>
      <c r="AI40" s="2"/>
      <c r="AJ40" s="5"/>
      <c r="AK40" s="5"/>
      <c r="AL40" s="5"/>
      <c r="AM40" s="5"/>
      <c r="AN40" s="5"/>
      <c r="AO40" s="5"/>
      <c r="AP40" s="3">
        <v>22</v>
      </c>
      <c r="AQ40" s="24">
        <v>25.316832981753358</v>
      </c>
      <c r="AR40" s="24">
        <v>0.13070860431675327</v>
      </c>
      <c r="AS40" s="24">
        <v>9.994663510735799E-2</v>
      </c>
      <c r="AT40" s="24">
        <v>2.6070025912698784</v>
      </c>
      <c r="AU40" s="24">
        <v>52.245156313931687</v>
      </c>
      <c r="AV40" s="3"/>
      <c r="AW40" s="22">
        <v>0.38040000000000002</v>
      </c>
      <c r="AX40" s="25"/>
      <c r="AY40" s="25"/>
      <c r="AZ40" s="25"/>
      <c r="BB40" s="25"/>
      <c r="BC40" s="25"/>
      <c r="BD40" s="25"/>
      <c r="BE40" s="2"/>
      <c r="BF40" s="2"/>
      <c r="BG40" s="2"/>
      <c r="BJ40">
        <v>4</v>
      </c>
    </row>
    <row r="41" spans="1:62" x14ac:dyDescent="0.2">
      <c r="A41" s="1">
        <v>40</v>
      </c>
      <c r="B41" s="2" t="s">
        <v>60</v>
      </c>
      <c r="C41" s="18">
        <v>43719</v>
      </c>
      <c r="D41" s="19">
        <v>0.91857638888888893</v>
      </c>
      <c r="E41" s="18">
        <v>43719</v>
      </c>
      <c r="F41" s="19">
        <v>0.62690972222222219</v>
      </c>
      <c r="G41" t="s">
        <v>68</v>
      </c>
      <c r="H41" t="s">
        <v>69</v>
      </c>
      <c r="I41" s="22">
        <v>48.107779999999998</v>
      </c>
      <c r="J41" s="22">
        <v>-122.49074</v>
      </c>
      <c r="K41" s="3">
        <v>3</v>
      </c>
      <c r="L41" s="2">
        <v>4</v>
      </c>
      <c r="N41" s="2">
        <v>51.003</v>
      </c>
      <c r="O41" s="2">
        <v>50.567999999999998</v>
      </c>
      <c r="P41" s="2">
        <v>11.8352</v>
      </c>
      <c r="Q41" s="2"/>
      <c r="R41" s="2"/>
      <c r="S41" s="2"/>
      <c r="T41" s="2">
        <v>30.406700000000001</v>
      </c>
      <c r="U41" s="3"/>
      <c r="V41" s="2"/>
      <c r="W41" s="2"/>
      <c r="X41" s="22">
        <v>23.055299999999999</v>
      </c>
      <c r="Y41" s="2"/>
      <c r="Z41" s="23">
        <v>4.2503000000000002</v>
      </c>
      <c r="AA41" s="2"/>
      <c r="AB41" s="7">
        <f t="shared" si="0"/>
        <v>4.2503000000000002</v>
      </c>
      <c r="AE41" s="24">
        <v>4.2694771167668577</v>
      </c>
      <c r="AF41" s="24"/>
      <c r="AG41" s="24"/>
      <c r="AH41" s="24">
        <v>4.2694771167668577</v>
      </c>
      <c r="AI41" s="2"/>
      <c r="AJ41" s="5"/>
      <c r="AK41" s="5"/>
      <c r="AL41" s="5"/>
      <c r="AM41" s="5"/>
      <c r="AN41" s="5"/>
      <c r="AO41" s="5"/>
      <c r="AP41" s="3">
        <v>22</v>
      </c>
      <c r="AQ41" s="24">
        <v>25.174168015418783</v>
      </c>
      <c r="AR41" s="24">
        <v>3.0786516789752211E-2</v>
      </c>
      <c r="AS41" s="24">
        <v>5.2181956054800039E-3</v>
      </c>
      <c r="AT41" s="24">
        <v>2.5951718950200497</v>
      </c>
      <c r="AU41" s="24">
        <v>50.207228778321252</v>
      </c>
      <c r="AV41" s="3"/>
      <c r="AW41" s="22">
        <v>0.38340000000000002</v>
      </c>
      <c r="AX41" s="25">
        <v>0.12356842570952127</v>
      </c>
      <c r="AY41" s="25"/>
      <c r="AZ41" s="25">
        <v>0.12356842570952127</v>
      </c>
      <c r="BB41" s="25">
        <v>0.54317384783886591</v>
      </c>
      <c r="BC41" s="25"/>
      <c r="BD41" s="25">
        <v>0.54317384783886591</v>
      </c>
      <c r="BE41" s="2"/>
      <c r="BF41" s="2"/>
      <c r="BG41" s="2"/>
      <c r="BJ41">
        <v>4</v>
      </c>
    </row>
    <row r="42" spans="1:62" x14ac:dyDescent="0.2">
      <c r="A42" s="1">
        <v>41</v>
      </c>
      <c r="B42" s="2" t="s">
        <v>60</v>
      </c>
      <c r="C42" s="18">
        <v>43719</v>
      </c>
      <c r="D42" s="19">
        <v>0.91909722222222223</v>
      </c>
      <c r="E42" s="18">
        <v>43719</v>
      </c>
      <c r="F42" s="19">
        <v>0.6274305555555556</v>
      </c>
      <c r="G42" t="s">
        <v>68</v>
      </c>
      <c r="H42" t="s">
        <v>69</v>
      </c>
      <c r="I42" s="22">
        <v>48.107819999999997</v>
      </c>
      <c r="J42" s="22">
        <v>-122.4909</v>
      </c>
      <c r="K42" s="3">
        <v>3</v>
      </c>
      <c r="L42" s="2">
        <v>5</v>
      </c>
      <c r="N42" s="2">
        <v>30.184999999999999</v>
      </c>
      <c r="O42" s="2">
        <v>29.928999999999998</v>
      </c>
      <c r="P42" s="2">
        <v>11.793699999999999</v>
      </c>
      <c r="Q42" s="2"/>
      <c r="R42" s="2"/>
      <c r="S42" s="2"/>
      <c r="T42" s="2">
        <v>30.2193</v>
      </c>
      <c r="U42" s="3"/>
      <c r="V42" s="2"/>
      <c r="W42" s="2"/>
      <c r="X42" s="22">
        <v>22.917000000000002</v>
      </c>
      <c r="Y42" s="2"/>
      <c r="Z42" s="23">
        <v>4.2881</v>
      </c>
      <c r="AA42" s="2"/>
      <c r="AB42" s="7">
        <f t="shared" si="0"/>
        <v>4.2881</v>
      </c>
      <c r="AE42" s="23"/>
      <c r="AF42" s="23"/>
      <c r="AG42" s="23"/>
      <c r="AH42" s="24"/>
      <c r="AI42" s="2"/>
      <c r="AJ42" s="5"/>
      <c r="AK42" s="5"/>
      <c r="AL42" s="5"/>
      <c r="AM42" s="5"/>
      <c r="AN42" s="5"/>
      <c r="AO42" s="5"/>
      <c r="AP42" s="3" t="s">
        <v>61</v>
      </c>
      <c r="AQ42" s="24"/>
      <c r="AR42" s="24"/>
      <c r="AS42" s="24"/>
      <c r="AT42" s="24"/>
      <c r="AU42" s="24"/>
      <c r="AV42" s="3"/>
      <c r="AW42" s="22">
        <v>0.439</v>
      </c>
      <c r="AX42" s="25"/>
      <c r="AY42" s="25"/>
      <c r="AZ42" s="25"/>
      <c r="BB42" s="25"/>
      <c r="BC42" s="25"/>
      <c r="BD42" s="25"/>
      <c r="BE42" s="2"/>
      <c r="BF42" s="2"/>
      <c r="BG42" s="2"/>
      <c r="BJ42">
        <v>4</v>
      </c>
    </row>
    <row r="43" spans="1:62" x14ac:dyDescent="0.2">
      <c r="A43" s="1">
        <v>42</v>
      </c>
      <c r="B43" s="2" t="s">
        <v>60</v>
      </c>
      <c r="C43" s="18">
        <v>43719</v>
      </c>
      <c r="D43" s="19">
        <v>0.91913194444444435</v>
      </c>
      <c r="E43" s="18">
        <v>43719</v>
      </c>
      <c r="F43" s="19">
        <v>0.62746527777777772</v>
      </c>
      <c r="G43" t="s">
        <v>68</v>
      </c>
      <c r="H43" t="s">
        <v>69</v>
      </c>
      <c r="I43" s="22">
        <v>48.107819999999997</v>
      </c>
      <c r="J43" s="22">
        <v>-122.49091</v>
      </c>
      <c r="K43" s="3">
        <v>3</v>
      </c>
      <c r="L43" s="2">
        <v>6</v>
      </c>
      <c r="N43" s="2">
        <v>30.187999999999999</v>
      </c>
      <c r="O43" s="2">
        <v>29.931999999999999</v>
      </c>
      <c r="P43" s="2">
        <v>11.791600000000001</v>
      </c>
      <c r="Q43" s="2"/>
      <c r="R43" s="2"/>
      <c r="S43" s="2"/>
      <c r="T43" s="2">
        <v>30.227699999999999</v>
      </c>
      <c r="U43" s="3"/>
      <c r="V43" s="2"/>
      <c r="W43" s="2"/>
      <c r="X43" s="22">
        <v>22.9238</v>
      </c>
      <c r="Y43" s="2"/>
      <c r="Z43" s="23">
        <v>4.2720000000000002</v>
      </c>
      <c r="AA43" s="2"/>
      <c r="AB43" s="7">
        <f t="shared" si="0"/>
        <v>4.2720000000000002</v>
      </c>
      <c r="AE43" s="24">
        <v>4.32479818674586</v>
      </c>
      <c r="AF43" s="24"/>
      <c r="AG43" s="24"/>
      <c r="AH43" s="24">
        <v>4.32479818674586</v>
      </c>
      <c r="AI43" s="2"/>
      <c r="AJ43" s="5"/>
      <c r="AK43" s="5"/>
      <c r="AL43" s="5"/>
      <c r="AM43" s="5"/>
      <c r="AN43" s="5"/>
      <c r="AO43" s="5"/>
      <c r="AP43" s="3">
        <v>22</v>
      </c>
      <c r="AQ43" s="24">
        <v>24.55460320543143</v>
      </c>
      <c r="AR43" s="24">
        <v>8.8162108207195639E-2</v>
      </c>
      <c r="AS43" s="24">
        <v>2.480285103601989E-3</v>
      </c>
      <c r="AT43" s="24">
        <v>2.5445215412702211</v>
      </c>
      <c r="AU43" s="24">
        <v>51.493141384377466</v>
      </c>
      <c r="AV43" s="3"/>
      <c r="AW43" s="22">
        <v>0.46350000000000002</v>
      </c>
      <c r="AX43" s="25">
        <v>0.19221755110369965</v>
      </c>
      <c r="AY43" s="25"/>
      <c r="AZ43" s="25">
        <v>0.19221755110369965</v>
      </c>
      <c r="BB43" s="25">
        <v>0.46526441308984878</v>
      </c>
      <c r="BC43" s="25"/>
      <c r="BD43" s="25">
        <v>0.46526441308984878</v>
      </c>
      <c r="BE43" s="2"/>
      <c r="BF43" s="2"/>
      <c r="BG43" s="2"/>
      <c r="BJ43">
        <v>4</v>
      </c>
    </row>
    <row r="44" spans="1:62" x14ac:dyDescent="0.2">
      <c r="A44" s="1">
        <v>43</v>
      </c>
      <c r="B44" s="2" t="s">
        <v>60</v>
      </c>
      <c r="C44" s="18">
        <v>43719</v>
      </c>
      <c r="D44" s="19">
        <v>0.919525462962963</v>
      </c>
      <c r="E44" s="18">
        <v>43719</v>
      </c>
      <c r="F44" s="19">
        <v>0.62785879629629626</v>
      </c>
      <c r="G44" t="s">
        <v>68</v>
      </c>
      <c r="H44" t="s">
        <v>69</v>
      </c>
      <c r="I44" s="22">
        <v>48.107819999999997</v>
      </c>
      <c r="J44" s="22">
        <v>-122.491</v>
      </c>
      <c r="K44" s="3">
        <v>3</v>
      </c>
      <c r="L44" s="2">
        <v>7</v>
      </c>
      <c r="N44" s="2">
        <v>20.763000000000002</v>
      </c>
      <c r="O44" s="2">
        <v>20.588000000000001</v>
      </c>
      <c r="P44" s="2">
        <v>11.9933</v>
      </c>
      <c r="Q44" s="2"/>
      <c r="R44" s="2"/>
      <c r="S44" s="2"/>
      <c r="T44" s="2">
        <v>30.0319</v>
      </c>
      <c r="U44" s="3"/>
      <c r="V44" s="2"/>
      <c r="W44" s="2"/>
      <c r="X44" s="22">
        <v>22.735399999999998</v>
      </c>
      <c r="Y44" s="2"/>
      <c r="Z44" s="23">
        <v>4.4747000000000003</v>
      </c>
      <c r="AA44" s="2"/>
      <c r="AB44" s="7">
        <f t="shared" si="0"/>
        <v>4.4747000000000003</v>
      </c>
      <c r="AE44" s="23">
        <v>4.5107347218804623</v>
      </c>
      <c r="AF44" s="23"/>
      <c r="AG44" s="23"/>
      <c r="AH44" s="24">
        <v>4.5107347218804623</v>
      </c>
      <c r="AI44" s="2"/>
      <c r="AJ44" s="5"/>
      <c r="AK44" s="5"/>
      <c r="AL44" s="5"/>
      <c r="AM44" s="5"/>
      <c r="AN44" s="5"/>
      <c r="AO44" s="5"/>
      <c r="AP44" s="3">
        <v>22</v>
      </c>
      <c r="AQ44" s="24">
        <v>23.285478739291296</v>
      </c>
      <c r="AR44" s="24">
        <v>0.2302041985690835</v>
      </c>
      <c r="AS44" s="24">
        <v>3.4518733601724007E-2</v>
      </c>
      <c r="AT44" s="24">
        <v>2.4949650900203926</v>
      </c>
      <c r="AU44" s="24">
        <v>49.571647607100374</v>
      </c>
      <c r="AV44" s="3"/>
      <c r="AW44" s="22">
        <v>0.6</v>
      </c>
      <c r="AX44" s="25">
        <v>0.30663276009399704</v>
      </c>
      <c r="AY44" s="25"/>
      <c r="AZ44" s="25">
        <v>0.30663276009399704</v>
      </c>
      <c r="BB44" s="25">
        <v>0.53605539119632561</v>
      </c>
      <c r="BC44" s="25"/>
      <c r="BD44" s="25">
        <v>0.53605539119632561</v>
      </c>
      <c r="BE44" s="2"/>
      <c r="BF44" s="2"/>
      <c r="BG44" s="2"/>
      <c r="BJ44">
        <v>4</v>
      </c>
    </row>
    <row r="45" spans="1:62" x14ac:dyDescent="0.2">
      <c r="A45" s="1">
        <v>44</v>
      </c>
      <c r="B45" s="2" t="s">
        <v>60</v>
      </c>
      <c r="C45" s="18">
        <v>43719</v>
      </c>
      <c r="D45" s="19">
        <v>0.92008101851851842</v>
      </c>
      <c r="E45" s="18">
        <v>43719</v>
      </c>
      <c r="F45" s="19">
        <v>0.62841435185185179</v>
      </c>
      <c r="G45" t="s">
        <v>68</v>
      </c>
      <c r="H45" t="s">
        <v>69</v>
      </c>
      <c r="I45" s="22">
        <v>48.107819999999997</v>
      </c>
      <c r="J45" s="22">
        <v>-122.49115999999999</v>
      </c>
      <c r="K45" s="3">
        <v>3</v>
      </c>
      <c r="L45" s="2">
        <v>8</v>
      </c>
      <c r="N45" s="2">
        <v>10.840999999999999</v>
      </c>
      <c r="O45" s="2">
        <v>10.75</v>
      </c>
      <c r="P45" s="2">
        <v>12.185499999999999</v>
      </c>
      <c r="Q45" s="2"/>
      <c r="R45" s="2"/>
      <c r="S45" s="2"/>
      <c r="T45" s="2">
        <v>29.8004</v>
      </c>
      <c r="U45" s="3"/>
      <c r="V45" s="2"/>
      <c r="W45" s="2"/>
      <c r="X45" s="22">
        <v>22.520900000000001</v>
      </c>
      <c r="Y45" s="2"/>
      <c r="Z45" s="23">
        <v>4.6542000000000003</v>
      </c>
      <c r="AA45" s="2"/>
      <c r="AB45" s="7">
        <f t="shared" si="0"/>
        <v>4.6542000000000003</v>
      </c>
      <c r="AE45" s="24">
        <v>4.4978095800634375</v>
      </c>
      <c r="AF45" s="24"/>
      <c r="AG45" s="24"/>
      <c r="AH45" s="24">
        <v>4.4978095800634375</v>
      </c>
      <c r="AI45" s="2"/>
      <c r="AJ45" s="5"/>
      <c r="AK45" s="5"/>
      <c r="AL45" s="5"/>
      <c r="AM45" s="5"/>
      <c r="AN45" s="5"/>
      <c r="AO45" s="5"/>
      <c r="AP45" s="3">
        <v>22</v>
      </c>
      <c r="AQ45" s="24">
        <v>22.132478537831723</v>
      </c>
      <c r="AR45" s="24">
        <v>0.31093671370874909</v>
      </c>
      <c r="AS45" s="24">
        <v>0.17307389109984597</v>
      </c>
      <c r="AT45" s="24">
        <v>2.4660567112705638</v>
      </c>
      <c r="AU45" s="24">
        <v>49.356514471489938</v>
      </c>
      <c r="AV45" s="3"/>
      <c r="AW45" s="22">
        <v>0.70279999999999998</v>
      </c>
      <c r="AX45" s="25">
        <v>0.45308422760157768</v>
      </c>
      <c r="AY45" s="25"/>
      <c r="AZ45" s="25">
        <v>0.45308422760157768</v>
      </c>
      <c r="BB45" s="25">
        <v>0.58870057481777727</v>
      </c>
      <c r="BC45" s="25"/>
      <c r="BD45" s="25">
        <v>0.58870057481777727</v>
      </c>
      <c r="BE45" s="2"/>
      <c r="BF45" s="2"/>
      <c r="BG45" s="2"/>
      <c r="BJ45">
        <v>4</v>
      </c>
    </row>
    <row r="46" spans="1:62" x14ac:dyDescent="0.2">
      <c r="A46" s="1">
        <v>45</v>
      </c>
      <c r="B46" s="2" t="s">
        <v>60</v>
      </c>
      <c r="C46" s="18">
        <v>43719</v>
      </c>
      <c r="D46" s="19">
        <v>0.92011574074074076</v>
      </c>
      <c r="E46" s="18">
        <v>43719</v>
      </c>
      <c r="F46" s="19">
        <v>0.62844907407407413</v>
      </c>
      <c r="G46" t="s">
        <v>68</v>
      </c>
      <c r="H46" t="s">
        <v>69</v>
      </c>
      <c r="I46" s="22">
        <v>48.107840000000003</v>
      </c>
      <c r="J46" s="22">
        <v>-122.49115999999999</v>
      </c>
      <c r="K46" s="3">
        <v>3</v>
      </c>
      <c r="L46" s="2">
        <v>9</v>
      </c>
      <c r="N46" s="2">
        <v>10.826000000000001</v>
      </c>
      <c r="O46" s="2">
        <v>10.734</v>
      </c>
      <c r="P46" s="2">
        <v>12.186299999999999</v>
      </c>
      <c r="Q46" s="2"/>
      <c r="R46" s="2"/>
      <c r="S46" s="2"/>
      <c r="T46" s="2">
        <v>29.801600000000001</v>
      </c>
      <c r="U46" s="3"/>
      <c r="V46" s="2"/>
      <c r="W46" s="2"/>
      <c r="X46" s="22">
        <v>22.521599999999999</v>
      </c>
      <c r="Y46" s="2"/>
      <c r="Z46" s="23">
        <v>4.6475</v>
      </c>
      <c r="AA46" s="2"/>
      <c r="AB46" s="7">
        <f t="shared" si="0"/>
        <v>4.6475</v>
      </c>
      <c r="AE46" s="23"/>
      <c r="AF46" s="23"/>
      <c r="AG46" s="23"/>
      <c r="AH46" s="24"/>
      <c r="AI46" s="2"/>
      <c r="AJ46" s="5"/>
      <c r="AK46" s="5"/>
      <c r="AL46" s="5"/>
      <c r="AM46" s="5"/>
      <c r="AN46" s="5"/>
      <c r="AO46" s="5"/>
      <c r="AP46" s="3" t="s">
        <v>61</v>
      </c>
      <c r="AQ46" s="24"/>
      <c r="AR46" s="24"/>
      <c r="AS46" s="24"/>
      <c r="AT46" s="24"/>
      <c r="AU46" s="24"/>
      <c r="AV46" s="3"/>
      <c r="AW46" s="22">
        <v>0.77039999999999997</v>
      </c>
      <c r="AX46" s="25"/>
      <c r="AY46" s="25"/>
      <c r="AZ46" s="25"/>
      <c r="BB46" s="25"/>
      <c r="BC46" s="25"/>
      <c r="BD46" s="25"/>
      <c r="BE46" s="2"/>
      <c r="BF46" s="2"/>
      <c r="BG46" s="2"/>
      <c r="BJ46">
        <v>4</v>
      </c>
    </row>
    <row r="47" spans="1:62" x14ac:dyDescent="0.2">
      <c r="A47" s="1">
        <v>46</v>
      </c>
      <c r="B47" s="2" t="s">
        <v>60</v>
      </c>
      <c r="C47" s="18">
        <v>43719</v>
      </c>
      <c r="D47" s="19">
        <v>0.92038194444444454</v>
      </c>
      <c r="E47" s="18">
        <v>43719</v>
      </c>
      <c r="F47" s="19">
        <v>0.6287152777777778</v>
      </c>
      <c r="G47" t="s">
        <v>68</v>
      </c>
      <c r="H47" t="s">
        <v>69</v>
      </c>
      <c r="I47" s="22">
        <v>48.107840000000003</v>
      </c>
      <c r="J47" s="22">
        <v>-122.49124</v>
      </c>
      <c r="K47" s="3">
        <v>3</v>
      </c>
      <c r="L47" s="2">
        <v>10</v>
      </c>
      <c r="N47" s="2">
        <v>5.4610000000000003</v>
      </c>
      <c r="O47" s="2">
        <v>5.415</v>
      </c>
      <c r="P47" s="2">
        <v>13.2743</v>
      </c>
      <c r="Q47" s="2"/>
      <c r="R47" s="2"/>
      <c r="S47" s="2"/>
      <c r="T47" s="2">
        <v>29.0015</v>
      </c>
      <c r="U47" s="3"/>
      <c r="V47" s="2"/>
      <c r="W47" s="2"/>
      <c r="X47" s="22">
        <v>21.698799999999999</v>
      </c>
      <c r="Y47" s="2"/>
      <c r="Z47" s="23">
        <v>6.9802</v>
      </c>
      <c r="AA47" s="2"/>
      <c r="AB47" s="7">
        <f t="shared" si="0"/>
        <v>6.9802</v>
      </c>
      <c r="AE47" s="24">
        <v>5.5623579365168299</v>
      </c>
      <c r="AF47" s="24"/>
      <c r="AG47" s="24"/>
      <c r="AH47" s="24">
        <v>5.5623579365168299</v>
      </c>
      <c r="AI47" s="2"/>
      <c r="AJ47" s="5"/>
      <c r="AK47" s="5"/>
      <c r="AL47" s="5"/>
      <c r="AM47" s="5"/>
      <c r="AN47" s="5"/>
      <c r="AO47" s="5"/>
      <c r="AP47" s="3">
        <v>22</v>
      </c>
      <c r="AQ47" s="24">
        <v>16.136017281886033</v>
      </c>
      <c r="AR47" s="24">
        <v>0.37400258612619258</v>
      </c>
      <c r="AS47" s="24">
        <v>0.66883226759796799</v>
      </c>
      <c r="AT47" s="24">
        <v>2.1977821450207347</v>
      </c>
      <c r="AU47" s="24">
        <v>42.533839202546154</v>
      </c>
      <c r="AV47" s="3"/>
      <c r="AW47" s="22">
        <v>5.9989999999999997</v>
      </c>
      <c r="AX47" s="25">
        <v>3.5697545204972796</v>
      </c>
      <c r="AY47" s="25"/>
      <c r="AZ47" s="25">
        <v>3.5697545204972796</v>
      </c>
      <c r="BB47" s="25">
        <v>2.0327326391801406</v>
      </c>
      <c r="BC47" s="25"/>
      <c r="BD47" s="25">
        <v>2.0327326391801406</v>
      </c>
      <c r="BE47" s="2"/>
      <c r="BF47" s="2"/>
      <c r="BG47" s="2"/>
      <c r="BJ47">
        <v>4</v>
      </c>
    </row>
    <row r="48" spans="1:62" x14ac:dyDescent="0.2">
      <c r="A48" s="1">
        <v>47</v>
      </c>
      <c r="B48" s="2" t="s">
        <v>60</v>
      </c>
      <c r="C48" s="18">
        <v>43719</v>
      </c>
      <c r="D48" s="19">
        <v>0.92054398148148153</v>
      </c>
      <c r="E48" s="18">
        <v>43719</v>
      </c>
      <c r="F48" s="19">
        <v>0.62887731481481479</v>
      </c>
      <c r="G48" t="s">
        <v>68</v>
      </c>
      <c r="H48" t="s">
        <v>69</v>
      </c>
      <c r="I48" s="22">
        <v>48.107840000000003</v>
      </c>
      <c r="J48" s="22">
        <v>-122.4913</v>
      </c>
      <c r="K48" s="3">
        <v>3</v>
      </c>
      <c r="L48" s="2">
        <v>11</v>
      </c>
      <c r="N48" s="2">
        <v>2.9020000000000001</v>
      </c>
      <c r="O48" s="2">
        <v>2.8780000000000001</v>
      </c>
      <c r="P48" s="2">
        <v>15.1496</v>
      </c>
      <c r="Q48" s="2"/>
      <c r="R48" s="2"/>
      <c r="S48" s="2"/>
      <c r="T48" s="2">
        <v>28.0764</v>
      </c>
      <c r="U48" s="3"/>
      <c r="V48" s="2"/>
      <c r="W48" s="2"/>
      <c r="X48" s="22">
        <v>20.610600000000002</v>
      </c>
      <c r="Y48" s="2"/>
      <c r="Z48" s="23">
        <v>10.9223</v>
      </c>
      <c r="AA48" s="2"/>
      <c r="AB48" s="7">
        <f t="shared" si="0"/>
        <v>10.9223</v>
      </c>
      <c r="AE48" s="23"/>
      <c r="AF48" s="23"/>
      <c r="AG48" s="23"/>
      <c r="AH48" s="24"/>
      <c r="AI48" s="2"/>
      <c r="AJ48" s="5"/>
      <c r="AK48" s="5"/>
      <c r="AL48" s="5"/>
      <c r="AM48" s="5"/>
      <c r="AN48" s="5"/>
      <c r="AO48" s="5"/>
      <c r="AP48" s="3" t="s">
        <v>61</v>
      </c>
      <c r="AQ48" s="24"/>
      <c r="AR48" s="24"/>
      <c r="AS48" s="24"/>
      <c r="AT48" s="24"/>
      <c r="AU48" s="24"/>
      <c r="AV48" s="3"/>
      <c r="AW48" s="22">
        <v>4.9291</v>
      </c>
      <c r="AX48" s="25"/>
      <c r="AY48" s="25"/>
      <c r="AZ48" s="25"/>
      <c r="BB48" s="25"/>
      <c r="BC48" s="25"/>
      <c r="BD48" s="25"/>
      <c r="BE48" s="2"/>
      <c r="BF48" s="2"/>
      <c r="BG48" s="2"/>
      <c r="BJ48">
        <v>4</v>
      </c>
    </row>
    <row r="49" spans="1:62" x14ac:dyDescent="0.2">
      <c r="A49" s="1">
        <v>48</v>
      </c>
      <c r="B49" s="2" t="s">
        <v>60</v>
      </c>
      <c r="C49" s="18">
        <v>43719</v>
      </c>
      <c r="D49" s="19">
        <v>0.92056712962962961</v>
      </c>
      <c r="E49" s="18">
        <v>43719</v>
      </c>
      <c r="F49" s="19">
        <v>0.62890046296296298</v>
      </c>
      <c r="G49" t="s">
        <v>68</v>
      </c>
      <c r="H49" t="s">
        <v>69</v>
      </c>
      <c r="I49" s="22">
        <v>48.107840000000003</v>
      </c>
      <c r="J49" s="22">
        <v>-122.49131</v>
      </c>
      <c r="K49" s="3">
        <v>3</v>
      </c>
      <c r="L49" s="2">
        <v>12</v>
      </c>
      <c r="N49" s="2">
        <v>2.8279999999999998</v>
      </c>
      <c r="O49" s="2">
        <v>2.8039999999999998</v>
      </c>
      <c r="P49" s="2">
        <v>15.0662</v>
      </c>
      <c r="Q49" s="2"/>
      <c r="R49" s="2"/>
      <c r="S49" s="2"/>
      <c r="T49" s="2">
        <v>28.1313</v>
      </c>
      <c r="U49" s="3"/>
      <c r="V49" s="2"/>
      <c r="W49" s="2"/>
      <c r="X49" s="22">
        <v>20.670200000000001</v>
      </c>
      <c r="Y49" s="2"/>
      <c r="Z49" s="23">
        <v>10.459899999999999</v>
      </c>
      <c r="AA49" s="2"/>
      <c r="AB49" s="7">
        <f t="shared" si="0"/>
        <v>10.459899999999999</v>
      </c>
      <c r="AE49" s="24">
        <v>7.9161062250334666</v>
      </c>
      <c r="AF49" s="24"/>
      <c r="AG49" s="24"/>
      <c r="AH49" s="24">
        <v>7.9161062250334666</v>
      </c>
      <c r="AI49" s="2"/>
      <c r="AJ49" s="5"/>
      <c r="AK49" s="5"/>
      <c r="AL49" s="5"/>
      <c r="AM49" s="5"/>
      <c r="AN49" s="5"/>
      <c r="AO49" s="5"/>
      <c r="AP49" s="3">
        <v>22</v>
      </c>
      <c r="AQ49" s="24">
        <v>9.8391811914542355</v>
      </c>
      <c r="AR49" s="24">
        <v>0.24239356332141379</v>
      </c>
      <c r="AS49" s="24">
        <v>0.29689458309609001</v>
      </c>
      <c r="AT49" s="24">
        <v>1.6686505887709062</v>
      </c>
      <c r="AU49" s="24">
        <v>33.829393825269058</v>
      </c>
      <c r="AV49" s="3"/>
      <c r="AW49" s="22">
        <v>4.9279000000000002</v>
      </c>
      <c r="AX49" s="25">
        <v>5.4461639479381576</v>
      </c>
      <c r="AY49" s="25"/>
      <c r="AZ49" s="25">
        <v>5.4461639479381576</v>
      </c>
      <c r="BB49" s="25">
        <v>1.8231788956102299</v>
      </c>
      <c r="BC49" s="25"/>
      <c r="BD49" s="25">
        <v>1.8231788956102299</v>
      </c>
      <c r="BE49" s="2"/>
      <c r="BF49" s="2"/>
      <c r="BG49" s="2"/>
      <c r="BJ49">
        <v>4</v>
      </c>
    </row>
    <row r="50" spans="1:62" x14ac:dyDescent="0.2">
      <c r="A50" s="1">
        <v>49</v>
      </c>
      <c r="B50" s="2" t="s">
        <v>60</v>
      </c>
      <c r="C50" s="18">
        <v>43719</v>
      </c>
      <c r="D50" s="19">
        <v>0.96880787037037042</v>
      </c>
      <c r="E50" s="18">
        <v>43719</v>
      </c>
      <c r="F50" s="19">
        <v>0.67714120370370379</v>
      </c>
      <c r="G50" t="s">
        <v>70</v>
      </c>
      <c r="H50" t="s">
        <v>71</v>
      </c>
      <c r="I50" s="22">
        <v>48.242339999999999</v>
      </c>
      <c r="J50" s="22">
        <v>-122.5526</v>
      </c>
      <c r="K50" s="3">
        <v>4</v>
      </c>
      <c r="L50" s="2">
        <v>1</v>
      </c>
      <c r="N50" s="2">
        <v>81.263999999999996</v>
      </c>
      <c r="O50" s="2">
        <v>80.563999999999993</v>
      </c>
      <c r="P50" s="2">
        <v>11.5434</v>
      </c>
      <c r="Q50" s="2"/>
      <c r="R50" s="2"/>
      <c r="S50" s="2"/>
      <c r="T50" s="2">
        <v>30.340199999999999</v>
      </c>
      <c r="U50" s="3"/>
      <c r="V50" s="2"/>
      <c r="W50" s="2"/>
      <c r="X50" s="22">
        <v>23.0565</v>
      </c>
      <c r="Y50" s="2"/>
      <c r="Z50" s="23">
        <v>3.1699000000000002</v>
      </c>
      <c r="AA50" s="2"/>
      <c r="AB50" s="7">
        <f t="shared" si="0"/>
        <v>3.1699000000000002</v>
      </c>
      <c r="AE50" s="24">
        <v>3.8315050472262056</v>
      </c>
      <c r="AF50" s="24">
        <v>3.9026011060804735</v>
      </c>
      <c r="AG50" s="24"/>
      <c r="AH50" s="24">
        <v>3.8670530766533395</v>
      </c>
      <c r="AI50" s="2"/>
      <c r="AJ50" s="6"/>
      <c r="AK50" s="6"/>
      <c r="AL50" s="6"/>
      <c r="AM50" s="6"/>
      <c r="AN50" s="6"/>
      <c r="AO50" s="6"/>
      <c r="AP50" s="3">
        <v>22</v>
      </c>
      <c r="AQ50" s="24">
        <v>25.664680121696339</v>
      </c>
      <c r="AR50" s="24">
        <v>0.15424300986454129</v>
      </c>
      <c r="AS50" s="24">
        <v>7.1722715126137995E-2</v>
      </c>
      <c r="AT50" s="24">
        <v>2.7884087087681659</v>
      </c>
      <c r="AU50" s="24">
        <v>57.474851936702734</v>
      </c>
      <c r="AV50" s="3"/>
      <c r="AW50" s="22">
        <v>0.32540000000000002</v>
      </c>
      <c r="AX50" s="25"/>
      <c r="AY50" s="25"/>
      <c r="AZ50" s="25"/>
      <c r="BB50" s="25"/>
      <c r="BC50" s="25"/>
      <c r="BD50" s="25"/>
      <c r="BE50" s="2"/>
      <c r="BF50" s="2"/>
      <c r="BG50" s="2"/>
      <c r="BJ50">
        <v>2.2999999999999998</v>
      </c>
    </row>
    <row r="51" spans="1:62" x14ac:dyDescent="0.2">
      <c r="A51" s="1">
        <v>50</v>
      </c>
      <c r="B51" s="2" t="s">
        <v>60</v>
      </c>
      <c r="C51" s="18">
        <v>43719</v>
      </c>
      <c r="D51" s="19">
        <v>0.96886574074074061</v>
      </c>
      <c r="E51" s="18">
        <v>43719</v>
      </c>
      <c r="F51" s="19">
        <v>0.67719907407407398</v>
      </c>
      <c r="G51" t="s">
        <v>70</v>
      </c>
      <c r="H51" t="s">
        <v>71</v>
      </c>
      <c r="I51" s="22">
        <v>48.242350000000002</v>
      </c>
      <c r="J51" s="22">
        <v>-122.5526</v>
      </c>
      <c r="K51" s="3">
        <v>4</v>
      </c>
      <c r="L51" s="2">
        <v>2</v>
      </c>
      <c r="N51" s="2">
        <v>81.27</v>
      </c>
      <c r="O51" s="2">
        <v>80.570999999999998</v>
      </c>
      <c r="P51" s="2">
        <v>11.543699999999999</v>
      </c>
      <c r="Q51" s="2"/>
      <c r="R51" s="2"/>
      <c r="S51" s="2"/>
      <c r="T51" s="2">
        <v>30.340299999999999</v>
      </c>
      <c r="U51" s="3"/>
      <c r="V51" s="2"/>
      <c r="W51" s="2"/>
      <c r="X51" s="22">
        <v>23.0565</v>
      </c>
      <c r="Y51" s="2"/>
      <c r="Z51" s="23">
        <v>3.1707000000000001</v>
      </c>
      <c r="AA51" s="2"/>
      <c r="AB51" s="7">
        <f t="shared" si="0"/>
        <v>3.1707000000000001</v>
      </c>
      <c r="AE51" s="24"/>
      <c r="AF51" s="24"/>
      <c r="AG51" s="24"/>
      <c r="AH51" s="24"/>
      <c r="AI51" s="2"/>
      <c r="AJ51" s="6"/>
      <c r="AK51" s="6"/>
      <c r="AL51" s="6"/>
      <c r="AM51" s="6"/>
      <c r="AN51" s="6"/>
      <c r="AO51" s="6"/>
      <c r="AP51" s="3">
        <v>22</v>
      </c>
      <c r="AQ51" s="24">
        <v>25.205051826889541</v>
      </c>
      <c r="AR51" s="24">
        <v>4.1655369559762512E-2</v>
      </c>
      <c r="AS51" s="24">
        <v>8.9821456242599931E-3</v>
      </c>
      <c r="AT51" s="24">
        <v>2.6349721950183373</v>
      </c>
      <c r="AU51" s="24">
        <v>53.416472184425636</v>
      </c>
      <c r="AV51" s="3"/>
      <c r="AW51" s="22">
        <v>0.33200000000000002</v>
      </c>
      <c r="AX51" s="25"/>
      <c r="AY51" s="25"/>
      <c r="AZ51" s="25"/>
      <c r="BB51" s="25"/>
      <c r="BC51" s="25"/>
      <c r="BD51" s="25"/>
      <c r="BE51" s="2"/>
      <c r="BF51" s="2"/>
      <c r="BG51" s="2"/>
      <c r="BJ51">
        <v>2.2999999999999998</v>
      </c>
    </row>
    <row r="52" spans="1:62" x14ac:dyDescent="0.2">
      <c r="A52" s="1">
        <v>51</v>
      </c>
      <c r="B52" s="2" t="s">
        <v>60</v>
      </c>
      <c r="C52" s="18">
        <v>43719</v>
      </c>
      <c r="D52" s="19">
        <v>0.9695717592592592</v>
      </c>
      <c r="E52" s="18">
        <v>43719</v>
      </c>
      <c r="F52" s="19">
        <v>0.67790509259259257</v>
      </c>
      <c r="G52" t="s">
        <v>70</v>
      </c>
      <c r="H52" t="s">
        <v>71</v>
      </c>
      <c r="I52" s="22">
        <v>48.242489999999997</v>
      </c>
      <c r="J52" s="22">
        <v>-122.55253999999999</v>
      </c>
      <c r="K52" s="3">
        <v>4</v>
      </c>
      <c r="L52" s="2">
        <v>3</v>
      </c>
      <c r="N52" s="2">
        <v>50.890999999999998</v>
      </c>
      <c r="O52" s="2">
        <v>50.457000000000001</v>
      </c>
      <c r="P52" s="2">
        <v>11.6897</v>
      </c>
      <c r="Q52" s="2"/>
      <c r="R52" s="2"/>
      <c r="S52" s="2"/>
      <c r="T52" s="2">
        <v>30.291799999999999</v>
      </c>
      <c r="U52" s="3"/>
      <c r="V52" s="2"/>
      <c r="W52" s="2"/>
      <c r="X52" s="22">
        <v>22.9922</v>
      </c>
      <c r="Y52" s="2"/>
      <c r="Z52" s="23">
        <v>4.1346999999999996</v>
      </c>
      <c r="AA52" s="2"/>
      <c r="AB52" s="7">
        <f t="shared" si="0"/>
        <v>4.1346999999999996</v>
      </c>
      <c r="AE52" s="24">
        <v>4.1345367499808034</v>
      </c>
      <c r="AF52" s="24">
        <v>4.6286453082420493</v>
      </c>
      <c r="AG52" s="24"/>
      <c r="AH52" s="24">
        <v>4.3815910291114264</v>
      </c>
      <c r="AI52" s="2"/>
      <c r="AJ52" s="6"/>
      <c r="AK52" s="6"/>
      <c r="AL52" s="6"/>
      <c r="AM52" s="6"/>
      <c r="AN52" s="6"/>
      <c r="AO52" s="6"/>
      <c r="AP52" s="3">
        <v>22</v>
      </c>
      <c r="AQ52" s="24">
        <v>25.963905921763299</v>
      </c>
      <c r="AR52" s="24">
        <v>0.20175568819942816</v>
      </c>
      <c r="AS52" s="24">
        <v>3.4789005122381977E-2</v>
      </c>
      <c r="AT52" s="24">
        <v>2.8277780462685085</v>
      </c>
      <c r="AU52" s="24">
        <v>61.056288573815188</v>
      </c>
      <c r="AV52" s="3"/>
      <c r="AW52" s="22">
        <v>0.31759999999999999</v>
      </c>
      <c r="AX52" s="25">
        <v>0.13272164242874493</v>
      </c>
      <c r="AY52" s="25">
        <v>0.16018129258641636</v>
      </c>
      <c r="AZ52" s="25">
        <v>0.14645146750758065</v>
      </c>
      <c r="BB52" s="25">
        <v>0.70070619950673907</v>
      </c>
      <c r="BC52" s="25">
        <v>0.62231484789745473</v>
      </c>
      <c r="BD52" s="25">
        <v>0.66151052370209684</v>
      </c>
      <c r="BE52" s="2"/>
      <c r="BF52" s="2"/>
      <c r="BG52" s="2"/>
      <c r="BJ52">
        <v>2.2999999999999998</v>
      </c>
    </row>
    <row r="53" spans="1:62" x14ac:dyDescent="0.2">
      <c r="A53" s="1">
        <v>52</v>
      </c>
      <c r="B53" s="2" t="s">
        <v>60</v>
      </c>
      <c r="C53" s="18">
        <v>43719</v>
      </c>
      <c r="D53" s="19">
        <v>0.97006944444444443</v>
      </c>
      <c r="E53" s="18">
        <v>43719</v>
      </c>
      <c r="F53" s="19">
        <v>0.6784027777777778</v>
      </c>
      <c r="G53" t="s">
        <v>70</v>
      </c>
      <c r="H53" t="s">
        <v>71</v>
      </c>
      <c r="I53" s="22">
        <v>48.242559999999997</v>
      </c>
      <c r="J53" s="22">
        <v>-122.55252</v>
      </c>
      <c r="K53" s="3">
        <v>4</v>
      </c>
      <c r="L53" s="2">
        <v>4</v>
      </c>
      <c r="N53" s="2">
        <v>30.524000000000001</v>
      </c>
      <c r="O53" s="2">
        <v>30.265000000000001</v>
      </c>
      <c r="P53" s="2">
        <v>11.434799999999999</v>
      </c>
      <c r="Q53" s="2"/>
      <c r="R53" s="2"/>
      <c r="S53" s="2"/>
      <c r="T53" s="2">
        <v>30.145800000000001</v>
      </c>
      <c r="U53" s="3"/>
      <c r="V53" s="2"/>
      <c r="W53" s="2"/>
      <c r="X53" s="22">
        <v>22.9236</v>
      </c>
      <c r="Y53" s="2"/>
      <c r="Z53" s="23">
        <v>3.6232000000000002</v>
      </c>
      <c r="AA53" s="2"/>
      <c r="AB53" s="7">
        <f t="shared" si="0"/>
        <v>3.6232000000000002</v>
      </c>
      <c r="AE53" s="24">
        <v>3.7370589286990668</v>
      </c>
      <c r="AF53" s="24">
        <v>3.6960110339221353</v>
      </c>
      <c r="AG53" s="24"/>
      <c r="AH53" s="24">
        <v>3.716534981310601</v>
      </c>
      <c r="AI53" s="2"/>
      <c r="AJ53" s="6"/>
      <c r="AK53" s="6"/>
      <c r="AL53" s="6"/>
      <c r="AM53" s="6"/>
      <c r="AN53" s="6"/>
      <c r="AO53" s="6"/>
      <c r="AP53" s="3" t="s">
        <v>61</v>
      </c>
      <c r="AQ53" s="24"/>
      <c r="AR53" s="24"/>
      <c r="AS53" s="24"/>
      <c r="AT53" s="24"/>
      <c r="AU53" s="24"/>
      <c r="AV53" s="3"/>
      <c r="AW53" s="22">
        <v>0.45279999999999998</v>
      </c>
      <c r="AX53" s="25">
        <v>0.26086667649787804</v>
      </c>
      <c r="AY53" s="25">
        <v>0.25629006813826627</v>
      </c>
      <c r="AZ53" s="25">
        <v>0.25857837231807212</v>
      </c>
      <c r="BB53" s="25">
        <v>0.85963075543760581</v>
      </c>
      <c r="BC53" s="25">
        <v>0.77160427024883049</v>
      </c>
      <c r="BD53" s="25">
        <v>0.81561751284321815</v>
      </c>
      <c r="BE53" s="2"/>
      <c r="BF53" s="2"/>
      <c r="BG53" s="2"/>
      <c r="BJ53">
        <v>2.2999999999999998</v>
      </c>
    </row>
    <row r="54" spans="1:62" x14ac:dyDescent="0.2">
      <c r="A54" s="1">
        <v>53</v>
      </c>
      <c r="B54" s="2" t="s">
        <v>60</v>
      </c>
      <c r="C54" s="18">
        <v>43719</v>
      </c>
      <c r="D54" s="19">
        <v>0.97034722222222225</v>
      </c>
      <c r="E54" s="18">
        <v>43719</v>
      </c>
      <c r="F54" s="19">
        <v>0.67868055555555562</v>
      </c>
      <c r="G54" t="s">
        <v>70</v>
      </c>
      <c r="H54" t="s">
        <v>71</v>
      </c>
      <c r="I54" s="22">
        <v>48.242620000000002</v>
      </c>
      <c r="J54" s="22">
        <v>-122.55249999999999</v>
      </c>
      <c r="K54" s="3">
        <v>4</v>
      </c>
      <c r="L54" s="2">
        <v>5</v>
      </c>
      <c r="N54" s="2">
        <v>20.686</v>
      </c>
      <c r="O54" s="2">
        <v>20.512</v>
      </c>
      <c r="P54" s="2">
        <v>11.3896</v>
      </c>
      <c r="Q54" s="2"/>
      <c r="R54" s="2"/>
      <c r="S54" s="2"/>
      <c r="T54" s="2">
        <v>30.019500000000001</v>
      </c>
      <c r="U54" s="3"/>
      <c r="V54" s="2"/>
      <c r="W54" s="2"/>
      <c r="X54" s="22">
        <v>22.833300000000001</v>
      </c>
      <c r="Y54" s="2"/>
      <c r="Z54" s="23">
        <v>3.5712000000000002</v>
      </c>
      <c r="AA54" s="2"/>
      <c r="AB54" s="7">
        <f t="shared" si="0"/>
        <v>3.5712000000000002</v>
      </c>
      <c r="AE54" s="24"/>
      <c r="AF54" s="24"/>
      <c r="AG54" s="24"/>
      <c r="AH54" s="24"/>
      <c r="AI54" s="2"/>
      <c r="AJ54" s="6"/>
      <c r="AK54" s="6"/>
      <c r="AL54" s="6"/>
      <c r="AM54" s="6"/>
      <c r="AN54" s="6"/>
      <c r="AO54" s="6"/>
      <c r="AP54" s="3" t="s">
        <v>61</v>
      </c>
      <c r="AQ54" s="24"/>
      <c r="AR54" s="24"/>
      <c r="AS54" s="24"/>
      <c r="AT54" s="24"/>
      <c r="AU54" s="24"/>
      <c r="AV54" s="3"/>
      <c r="AW54" s="22">
        <v>0.44080000000000003</v>
      </c>
      <c r="AX54" s="25"/>
      <c r="AY54" s="25"/>
      <c r="AZ54" s="25"/>
      <c r="BB54" s="25"/>
      <c r="BC54" s="25"/>
      <c r="BD54" s="25"/>
      <c r="BE54" s="2"/>
      <c r="BF54" s="2"/>
      <c r="BG54" s="2"/>
      <c r="BJ54">
        <v>2.2999999999999998</v>
      </c>
    </row>
    <row r="55" spans="1:62" x14ac:dyDescent="0.2">
      <c r="A55" s="1">
        <v>54</v>
      </c>
      <c r="B55" s="2" t="s">
        <v>60</v>
      </c>
      <c r="C55" s="18">
        <v>43719</v>
      </c>
      <c r="D55" s="19">
        <v>0.97038194444444437</v>
      </c>
      <c r="E55" s="18">
        <v>43719</v>
      </c>
      <c r="F55" s="19">
        <v>0.67871527777777774</v>
      </c>
      <c r="G55" t="s">
        <v>70</v>
      </c>
      <c r="H55" t="s">
        <v>71</v>
      </c>
      <c r="I55" s="22">
        <v>48.242620000000002</v>
      </c>
      <c r="J55" s="22">
        <v>-122.55249999999999</v>
      </c>
      <c r="K55" s="3">
        <v>4</v>
      </c>
      <c r="L55" s="2">
        <v>6</v>
      </c>
      <c r="N55" s="2">
        <v>20.701000000000001</v>
      </c>
      <c r="O55" s="2">
        <v>20.526</v>
      </c>
      <c r="P55" s="2">
        <v>11.3742</v>
      </c>
      <c r="Q55" s="2"/>
      <c r="R55" s="2"/>
      <c r="S55" s="2"/>
      <c r="T55" s="2">
        <v>30.0046</v>
      </c>
      <c r="U55" s="3"/>
      <c r="V55" s="2"/>
      <c r="W55" s="2"/>
      <c r="X55" s="22">
        <v>22.824400000000001</v>
      </c>
      <c r="Y55" s="2"/>
      <c r="Z55" s="23">
        <v>3.5739000000000001</v>
      </c>
      <c r="AA55" s="2"/>
      <c r="AB55" s="7">
        <f t="shared" si="0"/>
        <v>3.5739000000000001</v>
      </c>
      <c r="AE55" s="24">
        <v>3.8332988114367752</v>
      </c>
      <c r="AF55" s="24">
        <v>3.6280942964102483</v>
      </c>
      <c r="AG55" s="24"/>
      <c r="AH55" s="24">
        <v>3.7306965539235115</v>
      </c>
      <c r="AI55" s="2"/>
      <c r="AJ55" s="6"/>
      <c r="AK55" s="6"/>
      <c r="AL55" s="6"/>
      <c r="AM55" s="6"/>
      <c r="AN55" s="6"/>
      <c r="AO55" s="6"/>
      <c r="AP55" s="3">
        <v>22</v>
      </c>
      <c r="AQ55" s="24">
        <v>25.700774413817612</v>
      </c>
      <c r="AR55" s="24">
        <v>0.35126666745020485</v>
      </c>
      <c r="AS55" s="24">
        <v>0.14303088362050401</v>
      </c>
      <c r="AT55" s="24">
        <v>2.8698220750186798</v>
      </c>
      <c r="AU55" s="24">
        <v>59.479125429871416</v>
      </c>
      <c r="AV55" s="3"/>
      <c r="AW55" s="22">
        <v>0.4486</v>
      </c>
      <c r="AX55" s="25">
        <v>0.39816492728623515</v>
      </c>
      <c r="AY55" s="25">
        <v>0.4073181440054589</v>
      </c>
      <c r="AZ55" s="25">
        <v>0.40274153564584703</v>
      </c>
      <c r="BB55" s="25">
        <v>0.71307219529441035</v>
      </c>
      <c r="BC55" s="25">
        <v>0.78726176276873494</v>
      </c>
      <c r="BD55" s="25">
        <v>0.75016697903157259</v>
      </c>
      <c r="BE55" s="2"/>
      <c r="BF55" s="2"/>
      <c r="BG55" s="2"/>
      <c r="BJ55">
        <v>2.2999999999999998</v>
      </c>
    </row>
    <row r="56" spans="1:62" x14ac:dyDescent="0.2">
      <c r="A56" s="1">
        <v>55</v>
      </c>
      <c r="B56" s="2" t="s">
        <v>60</v>
      </c>
      <c r="C56" s="18">
        <v>43719</v>
      </c>
      <c r="D56" s="19">
        <v>0.97072916666666664</v>
      </c>
      <c r="E56" s="18">
        <v>43719</v>
      </c>
      <c r="F56" s="19">
        <v>0.67906250000000001</v>
      </c>
      <c r="G56" t="s">
        <v>70</v>
      </c>
      <c r="H56" t="s">
        <v>71</v>
      </c>
      <c r="I56" s="22">
        <v>48.24268</v>
      </c>
      <c r="J56" s="22">
        <v>-122.55247</v>
      </c>
      <c r="K56" s="3">
        <v>4</v>
      </c>
      <c r="L56" s="2">
        <v>7</v>
      </c>
      <c r="N56" s="2">
        <v>10.103999999999999</v>
      </c>
      <c r="O56" s="2">
        <v>10.019</v>
      </c>
      <c r="P56" s="2">
        <v>11.4214</v>
      </c>
      <c r="Q56" s="2"/>
      <c r="R56" s="2"/>
      <c r="S56" s="2"/>
      <c r="T56" s="2">
        <v>29.793600000000001</v>
      </c>
      <c r="U56" s="3"/>
      <c r="V56" s="2"/>
      <c r="W56" s="2"/>
      <c r="X56" s="22">
        <v>22.652100000000001</v>
      </c>
      <c r="Y56" s="2"/>
      <c r="Z56" s="23">
        <v>3.0975000000000001</v>
      </c>
      <c r="AA56" s="2"/>
      <c r="AB56" s="7">
        <f t="shared" si="0"/>
        <v>3.0975000000000001</v>
      </c>
      <c r="AE56" s="23">
        <v>3.6370690238911405</v>
      </c>
      <c r="AF56" s="23">
        <v>3.8082024863434483</v>
      </c>
      <c r="AG56" s="23"/>
      <c r="AH56" s="24">
        <v>3.7226357551172944</v>
      </c>
      <c r="AI56" s="2"/>
      <c r="AJ56" s="6"/>
      <c r="AK56" s="6"/>
      <c r="AL56" s="6"/>
      <c r="AM56" s="6"/>
      <c r="AN56" s="6"/>
      <c r="AO56" s="6"/>
      <c r="AP56" s="3">
        <v>22</v>
      </c>
      <c r="AQ56" s="24">
        <v>20.218529080552479</v>
      </c>
      <c r="AR56" s="24">
        <v>0.50475458481209279</v>
      </c>
      <c r="AS56" s="24">
        <v>2.3332181311186262</v>
      </c>
      <c r="AT56" s="24">
        <v>2.7969695562688512</v>
      </c>
      <c r="AU56" s="24">
        <v>56.439248077594314</v>
      </c>
      <c r="AV56" s="3"/>
      <c r="AW56" s="22">
        <v>1.7673000000000001</v>
      </c>
      <c r="AX56" s="25">
        <v>3.2493919353244469</v>
      </c>
      <c r="AY56" s="25">
        <v>3.5239884369011603</v>
      </c>
      <c r="AZ56" s="25">
        <v>3.3866901861128036</v>
      </c>
      <c r="BB56" s="25">
        <v>1.7511751162884563</v>
      </c>
      <c r="BC56" s="25">
        <v>1.4302770679375492</v>
      </c>
      <c r="BD56" s="25">
        <v>1.5907260921130026</v>
      </c>
      <c r="BE56" s="2"/>
      <c r="BF56" s="2"/>
      <c r="BG56" s="2"/>
      <c r="BJ56">
        <v>2.2999999999999998</v>
      </c>
    </row>
    <row r="57" spans="1:62" x14ac:dyDescent="0.2">
      <c r="A57" s="1">
        <v>56</v>
      </c>
      <c r="B57" s="2" t="s">
        <v>60</v>
      </c>
      <c r="C57" s="18">
        <v>43719</v>
      </c>
      <c r="D57" s="19">
        <v>0.97075231481481494</v>
      </c>
      <c r="E57" s="18">
        <v>43719</v>
      </c>
      <c r="F57" s="19">
        <v>0.6790856481481482</v>
      </c>
      <c r="G57" t="s">
        <v>70</v>
      </c>
      <c r="H57" t="s">
        <v>71</v>
      </c>
      <c r="I57" s="22">
        <v>48.24268</v>
      </c>
      <c r="J57" s="22">
        <v>-122.55246</v>
      </c>
      <c r="K57" s="3">
        <v>4</v>
      </c>
      <c r="L57" s="2">
        <v>8</v>
      </c>
      <c r="N57" s="2">
        <v>10.106999999999999</v>
      </c>
      <c r="O57" s="2">
        <v>10.022</v>
      </c>
      <c r="P57" s="2">
        <v>11.4482</v>
      </c>
      <c r="Q57" s="2"/>
      <c r="R57" s="2"/>
      <c r="S57" s="2"/>
      <c r="T57" s="2">
        <v>29.7714</v>
      </c>
      <c r="U57" s="3"/>
      <c r="V57" s="2"/>
      <c r="W57" s="2"/>
      <c r="X57" s="22">
        <v>22.630199999999999</v>
      </c>
      <c r="Y57" s="2"/>
      <c r="Z57" s="23">
        <v>3.1511999999999998</v>
      </c>
      <c r="AA57" s="2"/>
      <c r="AB57" s="7">
        <f t="shared" si="0"/>
        <v>3.1511999999999998</v>
      </c>
      <c r="AE57" s="24"/>
      <c r="AF57" s="24"/>
      <c r="AG57" s="24"/>
      <c r="AH57" s="24"/>
      <c r="AI57" s="2"/>
      <c r="AJ57" s="6"/>
      <c r="AK57" s="6"/>
      <c r="AL57" s="6"/>
      <c r="AM57" s="6"/>
      <c r="AN57" s="6"/>
      <c r="AO57" s="6"/>
      <c r="AP57" s="3" t="s">
        <v>61</v>
      </c>
      <c r="AQ57" s="24"/>
      <c r="AR57" s="24"/>
      <c r="AS57" s="24"/>
      <c r="AT57" s="24"/>
      <c r="AU57" s="24"/>
      <c r="AV57" s="3"/>
      <c r="AW57" s="22">
        <v>1.9059999999999999</v>
      </c>
      <c r="AX57" s="25"/>
      <c r="AY57" s="25"/>
      <c r="AZ57" s="25"/>
      <c r="BB57" s="25"/>
      <c r="BC57" s="25"/>
      <c r="BD57" s="25"/>
      <c r="BE57" s="2"/>
      <c r="BF57" s="2"/>
      <c r="BG57" s="2"/>
      <c r="BJ57">
        <v>2.2999999999999998</v>
      </c>
    </row>
    <row r="58" spans="1:62" x14ac:dyDescent="0.2">
      <c r="A58" s="1">
        <v>57</v>
      </c>
      <c r="B58" s="2" t="s">
        <v>60</v>
      </c>
      <c r="C58" s="18">
        <v>43719</v>
      </c>
      <c r="D58" s="19">
        <v>0.97118055555555549</v>
      </c>
      <c r="E58" s="18">
        <v>43719</v>
      </c>
      <c r="F58" s="19">
        <v>0.67951388888888886</v>
      </c>
      <c r="G58" t="s">
        <v>70</v>
      </c>
      <c r="H58" t="s">
        <v>71</v>
      </c>
      <c r="I58" s="22">
        <v>48.242780000000003</v>
      </c>
      <c r="J58" s="22">
        <v>-122.55240000000001</v>
      </c>
      <c r="K58" s="3">
        <v>4</v>
      </c>
      <c r="L58" s="2">
        <v>9</v>
      </c>
      <c r="N58" s="2">
        <v>5.62</v>
      </c>
      <c r="O58" s="2">
        <v>5.5730000000000004</v>
      </c>
      <c r="P58" s="2">
        <v>14.134499999999999</v>
      </c>
      <c r="Q58" s="2"/>
      <c r="R58" s="2"/>
      <c r="S58" s="2"/>
      <c r="T58" s="2">
        <v>27.388200000000001</v>
      </c>
      <c r="U58" s="3"/>
      <c r="V58" s="2"/>
      <c r="W58" s="2"/>
      <c r="X58" s="22">
        <v>20.287299999999998</v>
      </c>
      <c r="Y58" s="2"/>
      <c r="Z58" s="23">
        <v>9.5714000000000006</v>
      </c>
      <c r="AA58" s="2"/>
      <c r="AB58" s="7">
        <f t="shared" si="0"/>
        <v>9.5714000000000006</v>
      </c>
      <c r="AE58" s="23"/>
      <c r="AF58" s="23"/>
      <c r="AG58" s="23"/>
      <c r="AH58" s="24"/>
      <c r="AI58" s="2"/>
      <c r="AJ58" s="6"/>
      <c r="AK58" s="6"/>
      <c r="AL58" s="6"/>
      <c r="AM58" s="6"/>
      <c r="AN58" s="6"/>
      <c r="AO58" s="6"/>
      <c r="AP58" s="3">
        <v>22</v>
      </c>
      <c r="AQ58" s="24">
        <v>15.257886004467903</v>
      </c>
      <c r="AR58" s="24">
        <v>0.42251381945175837</v>
      </c>
      <c r="AS58" s="24">
        <v>2.3267949376167478</v>
      </c>
      <c r="AT58" s="24">
        <v>2.4993599750190225</v>
      </c>
      <c r="AU58" s="24">
        <v>49.376904741983878</v>
      </c>
      <c r="AV58" s="3"/>
      <c r="AW58" s="22">
        <v>18.9526</v>
      </c>
      <c r="AX58" s="25"/>
      <c r="AY58" s="25"/>
      <c r="AZ58" s="25"/>
      <c r="BB58" s="25"/>
      <c r="BC58" s="25"/>
      <c r="BD58" s="25"/>
      <c r="BE58" s="2"/>
      <c r="BF58" s="2"/>
      <c r="BG58" s="2"/>
      <c r="BJ58">
        <v>2.2999999999999998</v>
      </c>
    </row>
    <row r="59" spans="1:62" x14ac:dyDescent="0.2">
      <c r="A59" s="1">
        <v>58</v>
      </c>
      <c r="B59" s="2" t="s">
        <v>60</v>
      </c>
      <c r="C59" s="18">
        <v>43719</v>
      </c>
      <c r="D59" s="19">
        <v>0.97122685185185187</v>
      </c>
      <c r="E59" s="18">
        <v>43719</v>
      </c>
      <c r="F59" s="19">
        <v>0.67956018518518524</v>
      </c>
      <c r="G59" t="s">
        <v>70</v>
      </c>
      <c r="H59" t="s">
        <v>71</v>
      </c>
      <c r="I59" s="22">
        <v>48.242780000000003</v>
      </c>
      <c r="J59" s="22">
        <v>-122.55240000000001</v>
      </c>
      <c r="K59" s="3">
        <v>4</v>
      </c>
      <c r="L59" s="2">
        <v>10</v>
      </c>
      <c r="N59" s="2">
        <v>5.5220000000000002</v>
      </c>
      <c r="O59" s="2">
        <v>5.476</v>
      </c>
      <c r="P59" s="2">
        <v>14.1691</v>
      </c>
      <c r="Q59" s="2"/>
      <c r="R59" s="2"/>
      <c r="S59" s="2"/>
      <c r="T59" s="2">
        <v>27.356300000000001</v>
      </c>
      <c r="U59" s="3"/>
      <c r="V59" s="2"/>
      <c r="W59" s="2"/>
      <c r="X59" s="22">
        <v>20.2559</v>
      </c>
      <c r="Y59" s="2"/>
      <c r="Z59" s="23">
        <v>9.8239999999999998</v>
      </c>
      <c r="AA59" s="2"/>
      <c r="AB59" s="7">
        <f t="shared" si="0"/>
        <v>9.8239999999999998</v>
      </c>
      <c r="AE59" s="24">
        <v>4.6174211442846911</v>
      </c>
      <c r="AF59" s="24">
        <v>4.6660862312221969</v>
      </c>
      <c r="AG59" s="24"/>
      <c r="AH59" s="24">
        <v>4.641753687753444</v>
      </c>
      <c r="AI59" s="2"/>
      <c r="AJ59" s="6"/>
      <c r="AK59" s="6"/>
      <c r="AL59" s="6"/>
      <c r="AM59" s="6"/>
      <c r="AN59" s="6"/>
      <c r="AO59" s="6"/>
      <c r="AP59" s="3" t="s">
        <v>61</v>
      </c>
      <c r="AQ59" s="24"/>
      <c r="AR59" s="24"/>
      <c r="AS59" s="24"/>
      <c r="AT59" s="24"/>
      <c r="AU59" s="24"/>
      <c r="AV59" s="3"/>
      <c r="AW59" s="22">
        <v>21.594200000000001</v>
      </c>
      <c r="AX59" s="25">
        <v>8.2836611308975332</v>
      </c>
      <c r="AY59" s="25">
        <v>6.3157195362644174</v>
      </c>
      <c r="AZ59" s="25">
        <v>7.2996903335809753</v>
      </c>
      <c r="BB59" s="25">
        <v>2.504599267489565</v>
      </c>
      <c r="BC59" s="25">
        <v>2.6204789911549375</v>
      </c>
      <c r="BD59" s="25">
        <v>2.5625391293222513</v>
      </c>
      <c r="BE59" s="2"/>
      <c r="BF59" s="2"/>
      <c r="BG59" s="2"/>
      <c r="BJ59">
        <v>2.2999999999999998</v>
      </c>
    </row>
    <row r="60" spans="1:62" x14ac:dyDescent="0.2">
      <c r="A60" s="1">
        <v>59</v>
      </c>
      <c r="B60" s="2" t="s">
        <v>60</v>
      </c>
      <c r="C60" s="18">
        <v>43719</v>
      </c>
      <c r="D60" s="19">
        <v>0.97145833333333331</v>
      </c>
      <c r="E60" s="18">
        <v>43719</v>
      </c>
      <c r="F60" s="19">
        <v>0.67979166666666668</v>
      </c>
      <c r="G60" t="s">
        <v>70</v>
      </c>
      <c r="H60" t="s">
        <v>71</v>
      </c>
      <c r="I60" s="22">
        <v>48.242820000000002</v>
      </c>
      <c r="J60" s="22">
        <v>-122.55235999999999</v>
      </c>
      <c r="K60" s="3">
        <v>4</v>
      </c>
      <c r="L60" s="2">
        <v>11</v>
      </c>
      <c r="N60" s="2">
        <v>2.8149999999999999</v>
      </c>
      <c r="O60" s="2">
        <v>2.7909999999999999</v>
      </c>
      <c r="P60" s="2">
        <v>15.8787</v>
      </c>
      <c r="Q60" s="2"/>
      <c r="R60" s="2"/>
      <c r="S60" s="2"/>
      <c r="T60" s="2">
        <v>25.479500000000002</v>
      </c>
      <c r="U60" s="3"/>
      <c r="V60" s="2"/>
      <c r="W60" s="2"/>
      <c r="X60" s="22">
        <v>18.4651</v>
      </c>
      <c r="Y60" s="2"/>
      <c r="Z60" s="23">
        <v>11.3935</v>
      </c>
      <c r="AA60" s="2"/>
      <c r="AB60" s="7">
        <f t="shared" si="0"/>
        <v>11.3935</v>
      </c>
      <c r="AE60" s="23"/>
      <c r="AF60" s="23"/>
      <c r="AG60" s="23"/>
      <c r="AH60" s="24"/>
      <c r="AI60" s="2"/>
      <c r="AJ60" s="6"/>
      <c r="AK60" s="6"/>
      <c r="AL60" s="6"/>
      <c r="AM60" s="6"/>
      <c r="AN60" s="6"/>
      <c r="AO60" s="6"/>
      <c r="AP60" s="3" t="s">
        <v>61</v>
      </c>
      <c r="AQ60" s="24"/>
      <c r="AR60" s="24"/>
      <c r="AS60" s="24"/>
      <c r="AT60" s="24"/>
      <c r="AU60" s="24"/>
      <c r="AV60" s="3"/>
      <c r="AW60" s="22">
        <v>14.5474</v>
      </c>
      <c r="AX60" s="25"/>
      <c r="AY60" s="25"/>
      <c r="AZ60" s="25"/>
      <c r="BB60" s="25"/>
      <c r="BC60" s="25"/>
      <c r="BD60" s="25"/>
      <c r="BE60" s="2"/>
      <c r="BF60" s="2"/>
      <c r="BG60" s="2"/>
      <c r="BJ60">
        <v>2.2999999999999998</v>
      </c>
    </row>
    <row r="61" spans="1:62" x14ac:dyDescent="0.2">
      <c r="A61" s="1">
        <v>60</v>
      </c>
      <c r="B61" s="2" t="s">
        <v>60</v>
      </c>
      <c r="C61" s="18">
        <v>43719</v>
      </c>
      <c r="D61" s="19">
        <v>0.97152777777777777</v>
      </c>
      <c r="E61" s="18">
        <v>43719</v>
      </c>
      <c r="F61" s="19">
        <v>0.67986111111111114</v>
      </c>
      <c r="G61" t="s">
        <v>70</v>
      </c>
      <c r="H61" t="s">
        <v>71</v>
      </c>
      <c r="I61" s="22">
        <v>48.242820000000002</v>
      </c>
      <c r="J61" s="22">
        <v>-122.55235999999999</v>
      </c>
      <c r="K61" s="3">
        <v>4</v>
      </c>
      <c r="L61" s="2">
        <v>12</v>
      </c>
      <c r="N61" s="2">
        <v>2.802</v>
      </c>
      <c r="O61" s="2">
        <v>2.7789999999999999</v>
      </c>
      <c r="P61" s="2">
        <v>15.931800000000001</v>
      </c>
      <c r="Q61" s="2"/>
      <c r="R61" s="2"/>
      <c r="S61" s="2"/>
      <c r="T61" s="2">
        <v>25.422599999999999</v>
      </c>
      <c r="U61" s="3"/>
      <c r="V61" s="2"/>
      <c r="W61" s="2"/>
      <c r="X61" s="22">
        <v>18.410299999999999</v>
      </c>
      <c r="Y61" s="2"/>
      <c r="Z61" s="23">
        <v>11.3856</v>
      </c>
      <c r="AA61" s="2"/>
      <c r="AB61" s="7">
        <f t="shared" si="0"/>
        <v>11.3856</v>
      </c>
      <c r="AE61" s="24">
        <v>12.727929345103368</v>
      </c>
      <c r="AF61" s="24">
        <v>12.724303681946955</v>
      </c>
      <c r="AG61" s="24"/>
      <c r="AH61" s="24">
        <v>12.726116513525161</v>
      </c>
      <c r="AI61" s="2"/>
      <c r="AJ61" s="6"/>
      <c r="AK61" s="6"/>
      <c r="AL61" s="6"/>
      <c r="AM61" s="6"/>
      <c r="AN61" s="6"/>
      <c r="AO61" s="6"/>
      <c r="AP61" s="3">
        <v>22</v>
      </c>
      <c r="AQ61" s="24">
        <v>1.2204070980638817</v>
      </c>
      <c r="AR61" s="24">
        <v>6.8251381369201836E-2</v>
      </c>
      <c r="AS61" s="24">
        <v>1.9503083114869983E-2</v>
      </c>
      <c r="AT61" s="24">
        <v>0.65910245126919376</v>
      </c>
      <c r="AU61" s="24">
        <v>25.722091073040108</v>
      </c>
      <c r="AV61" s="3"/>
      <c r="AW61" s="22">
        <v>16.052700000000002</v>
      </c>
      <c r="AX61" s="25">
        <v>21.510059290175914</v>
      </c>
      <c r="AY61" s="25">
        <v>22.883041798059484</v>
      </c>
      <c r="AZ61" s="25">
        <v>22.196550544117699</v>
      </c>
      <c r="BB61" s="25">
        <v>6.965391975953116</v>
      </c>
      <c r="BC61" s="25">
        <v>5.5924094680695475</v>
      </c>
      <c r="BD61" s="25">
        <v>6.2789007220113318</v>
      </c>
      <c r="BE61" s="2"/>
      <c r="BF61" s="2"/>
      <c r="BG61" s="2"/>
      <c r="BJ61">
        <v>2.2999999999999998</v>
      </c>
    </row>
    <row r="62" spans="1:62" x14ac:dyDescent="0.2">
      <c r="A62" s="1">
        <v>61</v>
      </c>
      <c r="B62" s="2" t="s">
        <v>60</v>
      </c>
      <c r="C62" s="18">
        <v>43720</v>
      </c>
      <c r="D62" s="19">
        <v>0.53901620370370373</v>
      </c>
      <c r="E62" s="18">
        <v>43720</v>
      </c>
      <c r="F62" s="19">
        <v>0.24734953703703702</v>
      </c>
      <c r="G62" t="s">
        <v>72</v>
      </c>
      <c r="H62" t="s">
        <v>73</v>
      </c>
      <c r="I62" s="22">
        <v>48.374560000000002</v>
      </c>
      <c r="J62" s="22">
        <v>-122.71628</v>
      </c>
      <c r="K62" s="3">
        <v>26</v>
      </c>
      <c r="L62" s="2">
        <v>1</v>
      </c>
      <c r="N62" s="2">
        <v>91.519000000000005</v>
      </c>
      <c r="O62" s="2">
        <v>90.727999999999994</v>
      </c>
      <c r="P62" s="2">
        <v>9.6036000000000001</v>
      </c>
      <c r="Q62" s="2"/>
      <c r="R62" s="2"/>
      <c r="S62" s="2"/>
      <c r="T62" s="2">
        <v>32.361400000000003</v>
      </c>
      <c r="U62" s="3"/>
      <c r="V62" s="2"/>
      <c r="W62" s="2"/>
      <c r="X62" s="22">
        <v>24.9587</v>
      </c>
      <c r="Y62" s="2"/>
      <c r="Z62" s="23">
        <v>4.0216000000000003</v>
      </c>
      <c r="AA62" s="2"/>
      <c r="AB62" s="7">
        <f t="shared" si="0"/>
        <v>4.0216000000000003</v>
      </c>
      <c r="AE62" s="24">
        <v>4.1805389011959706</v>
      </c>
      <c r="AF62" s="24"/>
      <c r="AG62" s="24"/>
      <c r="AH62" s="24">
        <v>4.1805389011959706</v>
      </c>
      <c r="AI62" s="2"/>
      <c r="AJ62" s="6"/>
      <c r="AK62" s="6"/>
      <c r="AL62" s="6"/>
      <c r="AM62" s="6"/>
      <c r="AN62" s="6"/>
      <c r="AO62" s="6"/>
      <c r="AP62" s="3">
        <v>22</v>
      </c>
      <c r="AQ62" s="24">
        <v>27.509964206415848</v>
      </c>
      <c r="AR62" s="24">
        <v>0.3560325667742173</v>
      </c>
      <c r="AS62" s="24">
        <v>0.44492959564303991</v>
      </c>
      <c r="AT62" s="24">
        <v>2.3371664950166249</v>
      </c>
      <c r="AU62" s="24">
        <v>45.475458257196671</v>
      </c>
      <c r="AV62" s="3"/>
      <c r="AW62" s="22">
        <v>0.45340000000000003</v>
      </c>
      <c r="AX62" s="25"/>
      <c r="AY62" s="25"/>
      <c r="AZ62" s="25"/>
      <c r="BB62" s="25"/>
      <c r="BC62" s="25"/>
      <c r="BD62" s="25"/>
      <c r="BE62" s="2"/>
      <c r="BF62" s="2"/>
      <c r="BG62" s="2"/>
    </row>
    <row r="63" spans="1:62" x14ac:dyDescent="0.2">
      <c r="A63" s="1">
        <v>62</v>
      </c>
      <c r="B63" s="2" t="s">
        <v>60</v>
      </c>
      <c r="C63" s="18">
        <v>43720</v>
      </c>
      <c r="D63" s="19">
        <v>0.53935185185185186</v>
      </c>
      <c r="E63" s="18">
        <v>43720</v>
      </c>
      <c r="F63" s="19">
        <v>0.2476851851851852</v>
      </c>
      <c r="G63" t="s">
        <v>72</v>
      </c>
      <c r="H63" t="s">
        <v>73</v>
      </c>
      <c r="I63" s="22">
        <v>48.374499999999998</v>
      </c>
      <c r="J63" s="22">
        <v>-122.71626000000001</v>
      </c>
      <c r="K63" s="3">
        <v>26</v>
      </c>
      <c r="L63" s="2">
        <v>2</v>
      </c>
      <c r="N63" s="2">
        <v>81.394999999999996</v>
      </c>
      <c r="O63" s="2">
        <v>80.692999999999998</v>
      </c>
      <c r="P63" s="2">
        <v>9.7590000000000003</v>
      </c>
      <c r="Q63" s="2"/>
      <c r="R63" s="2"/>
      <c r="S63" s="2"/>
      <c r="T63" s="2">
        <v>32.242699999999999</v>
      </c>
      <c r="U63" s="3"/>
      <c r="V63" s="2"/>
      <c r="W63" s="2"/>
      <c r="X63" s="22">
        <v>24.840599999999998</v>
      </c>
      <c r="Y63" s="2"/>
      <c r="Z63" s="23">
        <v>4.1361999999999997</v>
      </c>
      <c r="AA63" s="2"/>
      <c r="AB63" s="7">
        <f t="shared" si="0"/>
        <v>4.1361999999999997</v>
      </c>
      <c r="AE63" s="24">
        <v>4.1641147191706906</v>
      </c>
      <c r="AF63" s="24"/>
      <c r="AG63" s="24"/>
      <c r="AH63" s="24">
        <v>4.1641147191706906</v>
      </c>
      <c r="AI63" s="2"/>
      <c r="AJ63" s="6"/>
      <c r="AK63" s="6"/>
      <c r="AL63" s="6"/>
      <c r="AM63" s="6"/>
      <c r="AN63" s="6"/>
      <c r="AO63" s="6"/>
      <c r="AP63" s="3">
        <v>22</v>
      </c>
      <c r="AQ63" s="24">
        <v>27.178412206150718</v>
      </c>
      <c r="AR63" s="24">
        <v>0.35768612180277171</v>
      </c>
      <c r="AS63" s="24">
        <v>0.49037971514116196</v>
      </c>
      <c r="AT63" s="24">
        <v>2.317480728766796</v>
      </c>
      <c r="AU63" s="24">
        <v>45.248729179919579</v>
      </c>
      <c r="AV63" s="3"/>
      <c r="AW63" s="22">
        <v>0.42699999999999999</v>
      </c>
      <c r="AX63" s="25"/>
      <c r="AY63" s="25"/>
      <c r="AZ63" s="25"/>
      <c r="BB63" s="25"/>
      <c r="BC63" s="25"/>
      <c r="BD63" s="25"/>
      <c r="BE63" s="2"/>
      <c r="BF63" s="2"/>
      <c r="BG63" s="2"/>
    </row>
    <row r="64" spans="1:62" x14ac:dyDescent="0.2">
      <c r="A64" s="1">
        <v>63</v>
      </c>
      <c r="B64" s="2" t="s">
        <v>60</v>
      </c>
      <c r="C64" s="18">
        <v>43720</v>
      </c>
      <c r="D64" s="19">
        <v>0.54010416666666672</v>
      </c>
      <c r="E64" s="18">
        <v>43720</v>
      </c>
      <c r="F64" s="19">
        <v>0.24843750000000001</v>
      </c>
      <c r="G64" t="s">
        <v>72</v>
      </c>
      <c r="H64" t="s">
        <v>73</v>
      </c>
      <c r="I64" s="22">
        <v>48.374319999999997</v>
      </c>
      <c r="J64" s="22">
        <v>-122.7163</v>
      </c>
      <c r="K64" s="3">
        <v>26</v>
      </c>
      <c r="L64" s="2">
        <v>3</v>
      </c>
      <c r="N64" s="2">
        <v>50.600999999999999</v>
      </c>
      <c r="O64" s="2">
        <v>50.167999999999999</v>
      </c>
      <c r="P64" s="2">
        <v>10.1267</v>
      </c>
      <c r="Q64" s="2"/>
      <c r="R64" s="2"/>
      <c r="S64" s="2"/>
      <c r="T64" s="2">
        <v>31.9375</v>
      </c>
      <c r="U64" s="3"/>
      <c r="V64" s="2"/>
      <c r="W64" s="2"/>
      <c r="X64" s="22">
        <v>24.541499999999999</v>
      </c>
      <c r="Y64" s="2"/>
      <c r="Z64" s="23">
        <v>4.3894000000000002</v>
      </c>
      <c r="AA64" s="2"/>
      <c r="AB64" s="7">
        <f t="shared" si="0"/>
        <v>4.3894000000000002</v>
      </c>
      <c r="AE64" s="24">
        <v>4.3116917469520404</v>
      </c>
      <c r="AF64" s="24"/>
      <c r="AG64" s="24"/>
      <c r="AH64" s="24">
        <v>4.3116917469520404</v>
      </c>
      <c r="AI64" s="2"/>
      <c r="AJ64" s="6"/>
      <c r="AK64" s="6"/>
      <c r="AL64" s="6"/>
      <c r="AM64" s="6"/>
      <c r="AN64" s="6"/>
      <c r="AO64" s="6"/>
      <c r="AP64" s="3">
        <v>22</v>
      </c>
      <c r="AQ64" s="24">
        <v>26.586282009732805</v>
      </c>
      <c r="AR64" s="24">
        <v>0.38030461077577077</v>
      </c>
      <c r="AS64" s="24">
        <v>0.50500945363928396</v>
      </c>
      <c r="AT64" s="24">
        <v>2.3062347300169672</v>
      </c>
      <c r="AU64" s="24">
        <v>44.79915656930914</v>
      </c>
      <c r="AV64" s="3"/>
      <c r="AW64" s="22">
        <v>0.46829999999999999</v>
      </c>
      <c r="AX64" s="25">
        <v>0.50342691955730845</v>
      </c>
      <c r="AY64" s="25"/>
      <c r="AZ64" s="25">
        <v>0.50342691955730845</v>
      </c>
      <c r="BB64" s="25">
        <v>0.96896226786204664</v>
      </c>
      <c r="BC64" s="25"/>
      <c r="BD64" s="25">
        <v>0.96896226786204664</v>
      </c>
      <c r="BE64" s="2"/>
      <c r="BF64" s="2"/>
      <c r="BG64" s="2"/>
    </row>
    <row r="65" spans="1:62" x14ac:dyDescent="0.2">
      <c r="A65" s="1">
        <v>64</v>
      </c>
      <c r="B65" s="2" t="s">
        <v>60</v>
      </c>
      <c r="C65" s="18">
        <v>43720</v>
      </c>
      <c r="D65" s="19">
        <v>0.54065972222222225</v>
      </c>
      <c r="E65" s="18">
        <v>43720</v>
      </c>
      <c r="F65" s="19">
        <v>0.24899305555555554</v>
      </c>
      <c r="G65" t="s">
        <v>72</v>
      </c>
      <c r="H65" t="s">
        <v>73</v>
      </c>
      <c r="I65" s="22">
        <v>48.374160000000003</v>
      </c>
      <c r="J65" s="22">
        <v>-122.7163</v>
      </c>
      <c r="K65" s="3">
        <v>26</v>
      </c>
      <c r="L65" s="2">
        <v>4</v>
      </c>
      <c r="N65" s="2">
        <v>30.645</v>
      </c>
      <c r="O65" s="2">
        <v>30.385000000000002</v>
      </c>
      <c r="P65" s="2">
        <v>10.842499999999999</v>
      </c>
      <c r="Q65" s="2"/>
      <c r="R65" s="2"/>
      <c r="S65" s="2"/>
      <c r="T65" s="2">
        <v>31.307400000000001</v>
      </c>
      <c r="U65" s="3"/>
      <c r="V65" s="2"/>
      <c r="W65" s="2"/>
      <c r="X65" s="22">
        <v>23.929400000000001</v>
      </c>
      <c r="Y65" s="2"/>
      <c r="Z65" s="23">
        <v>4.8955000000000002</v>
      </c>
      <c r="AA65" s="2"/>
      <c r="AB65" s="7">
        <f t="shared" si="0"/>
        <v>4.8955000000000002</v>
      </c>
      <c r="AE65" s="23">
        <v>4.7611128537668304</v>
      </c>
      <c r="AF65" s="23"/>
      <c r="AG65" s="23"/>
      <c r="AH65" s="24">
        <v>4.7611128537668304</v>
      </c>
      <c r="AI65" s="2"/>
      <c r="AJ65" s="6"/>
      <c r="AK65" s="6"/>
      <c r="AL65" s="6"/>
      <c r="AM65" s="6"/>
      <c r="AN65" s="6"/>
      <c r="AO65" s="6"/>
      <c r="AP65" s="3">
        <v>22</v>
      </c>
      <c r="AQ65" s="24">
        <v>24.371173802162119</v>
      </c>
      <c r="AR65" s="24">
        <v>0.40527110952654749</v>
      </c>
      <c r="AS65" s="24">
        <v>0.89298094113740589</v>
      </c>
      <c r="AT65" s="24">
        <v>2.2167185687671385</v>
      </c>
      <c r="AU65" s="24">
        <v>43.678976250365359</v>
      </c>
      <c r="AV65" s="3"/>
      <c r="AW65" s="22">
        <v>0.56340000000000001</v>
      </c>
      <c r="AX65" s="25">
        <v>0.60868891182838214</v>
      </c>
      <c r="AY65" s="25"/>
      <c r="AZ65" s="25">
        <v>0.60868891182838214</v>
      </c>
      <c r="BB65" s="25">
        <v>0.78035749139742416</v>
      </c>
      <c r="BC65" s="25"/>
      <c r="BD65" s="25">
        <v>0.78035749139742416</v>
      </c>
      <c r="BE65" s="2"/>
      <c r="BF65" s="2"/>
      <c r="BG65" s="2"/>
    </row>
    <row r="66" spans="1:62" x14ac:dyDescent="0.2">
      <c r="A66" s="1">
        <v>65</v>
      </c>
      <c r="B66" s="2" t="s">
        <v>60</v>
      </c>
      <c r="C66" s="18">
        <v>43720</v>
      </c>
      <c r="D66" s="19">
        <v>0.54108796296296302</v>
      </c>
      <c r="E66" s="18">
        <v>43720</v>
      </c>
      <c r="F66" s="19">
        <v>0.24942129629629628</v>
      </c>
      <c r="G66" t="s">
        <v>72</v>
      </c>
      <c r="H66" t="s">
        <v>73</v>
      </c>
      <c r="I66" s="22">
        <v>48.374040000000001</v>
      </c>
      <c r="J66" s="22">
        <v>-122.71628</v>
      </c>
      <c r="K66" s="3">
        <v>26</v>
      </c>
      <c r="L66" s="2">
        <v>5</v>
      </c>
      <c r="N66" s="2">
        <v>20.545000000000002</v>
      </c>
      <c r="O66" s="2">
        <v>20.37</v>
      </c>
      <c r="P66" s="2">
        <v>10.9986</v>
      </c>
      <c r="Q66" s="2"/>
      <c r="R66" s="2"/>
      <c r="S66" s="2"/>
      <c r="T66" s="2">
        <v>31.174399999999999</v>
      </c>
      <c r="U66" s="3"/>
      <c r="V66" s="2"/>
      <c r="W66" s="2"/>
      <c r="X66" s="22">
        <v>23.7988</v>
      </c>
      <c r="Y66" s="2"/>
      <c r="Z66" s="23">
        <v>5.0495000000000001</v>
      </c>
      <c r="AA66" s="2"/>
      <c r="AB66" s="7">
        <f t="shared" si="0"/>
        <v>5.0495000000000001</v>
      </c>
      <c r="AE66" s="24">
        <v>5.0515833652873248</v>
      </c>
      <c r="AF66" s="24"/>
      <c r="AG66" s="24"/>
      <c r="AH66" s="24">
        <v>5.0515833652873248</v>
      </c>
      <c r="AI66" s="2"/>
      <c r="AJ66" s="6"/>
      <c r="AK66" s="6"/>
      <c r="AL66" s="6"/>
      <c r="AM66" s="6"/>
      <c r="AN66" s="6"/>
      <c r="AO66" s="6"/>
      <c r="AP66" s="3">
        <v>22</v>
      </c>
      <c r="AQ66" s="24">
        <v>23.858148758438652</v>
      </c>
      <c r="AR66" s="24">
        <v>0.40858757055510198</v>
      </c>
      <c r="AS66" s="24">
        <v>0.96705822763552807</v>
      </c>
      <c r="AT66" s="24">
        <v>2.2011851350173099</v>
      </c>
      <c r="AU66" s="24">
        <v>43.86450184808826</v>
      </c>
      <c r="AV66" s="3"/>
      <c r="AW66" s="22">
        <v>0.63039999999999996</v>
      </c>
      <c r="AX66" s="25">
        <v>0.92447488864160321</v>
      </c>
      <c r="AY66" s="25"/>
      <c r="AZ66" s="25">
        <v>0.92447488864160321</v>
      </c>
      <c r="BB66" s="25">
        <v>0.7192300218422677</v>
      </c>
      <c r="BC66" s="25"/>
      <c r="BD66" s="25">
        <v>0.7192300218422677</v>
      </c>
      <c r="BE66" s="2"/>
      <c r="BF66" s="2"/>
      <c r="BG66" s="2"/>
    </row>
    <row r="67" spans="1:62" x14ac:dyDescent="0.2">
      <c r="A67" s="1">
        <v>66</v>
      </c>
      <c r="B67" s="2" t="s">
        <v>60</v>
      </c>
      <c r="C67" s="18">
        <v>43720</v>
      </c>
      <c r="D67" s="19">
        <v>0.54112268518518514</v>
      </c>
      <c r="E67" s="18">
        <v>43720</v>
      </c>
      <c r="F67" s="19">
        <v>0.24945601851851851</v>
      </c>
      <c r="G67" t="s">
        <v>72</v>
      </c>
      <c r="H67" t="s">
        <v>73</v>
      </c>
      <c r="I67" s="22">
        <v>48.374020000000002</v>
      </c>
      <c r="J67" s="22">
        <v>-122.71628</v>
      </c>
      <c r="K67" s="3">
        <v>26</v>
      </c>
      <c r="L67" s="2">
        <v>6</v>
      </c>
      <c r="N67" s="2">
        <v>20.521999999999998</v>
      </c>
      <c r="O67" s="2">
        <v>20.347999999999999</v>
      </c>
      <c r="P67" s="2">
        <v>11.0023</v>
      </c>
      <c r="Q67" s="2"/>
      <c r="R67" s="2"/>
      <c r="S67" s="2"/>
      <c r="T67" s="2">
        <v>31.171800000000001</v>
      </c>
      <c r="U67" s="3"/>
      <c r="V67" s="2"/>
      <c r="W67" s="2"/>
      <c r="X67" s="22">
        <v>23.796099999999999</v>
      </c>
      <c r="Y67" s="2"/>
      <c r="Z67" s="23">
        <v>5.0537999999999998</v>
      </c>
      <c r="AA67" s="2"/>
      <c r="AB67" s="7">
        <f t="shared" ref="AB67:AB130" si="1">Z67</f>
        <v>5.0537999999999998</v>
      </c>
      <c r="AE67" s="23"/>
      <c r="AF67" s="23"/>
      <c r="AG67" s="23"/>
      <c r="AH67" s="24"/>
      <c r="AI67" s="2"/>
      <c r="AJ67" s="6"/>
      <c r="AK67" s="6"/>
      <c r="AL67" s="6"/>
      <c r="AM67" s="6"/>
      <c r="AN67" s="6"/>
      <c r="AO67" s="6"/>
      <c r="AP67" s="3" t="s">
        <v>61</v>
      </c>
      <c r="AQ67" s="24"/>
      <c r="AR67" s="24"/>
      <c r="AS67" s="24"/>
      <c r="AT67" s="24"/>
      <c r="AU67" s="24"/>
      <c r="AV67" s="3"/>
      <c r="AW67" s="22">
        <v>0.56699999999999995</v>
      </c>
      <c r="AX67" s="25"/>
      <c r="AY67" s="25"/>
      <c r="AZ67" s="25"/>
      <c r="BB67" s="25"/>
      <c r="BC67" s="25"/>
      <c r="BD67" s="25"/>
      <c r="BE67" s="2"/>
      <c r="BF67" s="2"/>
      <c r="BG67" s="2"/>
    </row>
    <row r="68" spans="1:62" x14ac:dyDescent="0.2">
      <c r="A68" s="1">
        <v>67</v>
      </c>
      <c r="B68" s="2" t="s">
        <v>60</v>
      </c>
      <c r="C68" s="18">
        <v>43720</v>
      </c>
      <c r="D68" s="19">
        <v>0.54151620370370379</v>
      </c>
      <c r="E68" s="18">
        <v>43720</v>
      </c>
      <c r="F68" s="19">
        <v>0.24984953703703705</v>
      </c>
      <c r="G68" t="s">
        <v>72</v>
      </c>
      <c r="H68" t="s">
        <v>73</v>
      </c>
      <c r="I68" s="22">
        <v>48.373899999999999</v>
      </c>
      <c r="J68" s="22">
        <v>-122.71626000000001</v>
      </c>
      <c r="K68" s="3">
        <v>26</v>
      </c>
      <c r="L68" s="2">
        <v>7</v>
      </c>
      <c r="N68" s="2">
        <v>10.397</v>
      </c>
      <c r="O68" s="2">
        <v>10.308999999999999</v>
      </c>
      <c r="P68" s="2">
        <v>11.373200000000001</v>
      </c>
      <c r="Q68" s="2"/>
      <c r="R68" s="2"/>
      <c r="S68" s="2"/>
      <c r="T68" s="2">
        <v>30.860600000000002</v>
      </c>
      <c r="U68" s="3"/>
      <c r="V68" s="2"/>
      <c r="W68" s="2"/>
      <c r="X68" s="22">
        <v>23.4892</v>
      </c>
      <c r="Y68" s="2"/>
      <c r="Z68" s="23">
        <v>5.3895999999999997</v>
      </c>
      <c r="AA68" s="2"/>
      <c r="AB68" s="7">
        <f t="shared" si="1"/>
        <v>5.3895999999999997</v>
      </c>
      <c r="AE68" s="24">
        <v>5.3728140558440183</v>
      </c>
      <c r="AF68" s="24"/>
      <c r="AG68" s="24"/>
      <c r="AH68" s="24">
        <v>5.3728140558440183</v>
      </c>
      <c r="AI68" s="2"/>
      <c r="AJ68" s="6"/>
      <c r="AK68" s="6"/>
      <c r="AL68" s="6"/>
      <c r="AM68" s="6"/>
      <c r="AN68" s="6"/>
      <c r="AO68" s="6"/>
      <c r="AP68" s="3">
        <v>22</v>
      </c>
      <c r="AQ68" s="24">
        <v>22.525102593562419</v>
      </c>
      <c r="AR68" s="24">
        <v>0.41630696052810096</v>
      </c>
      <c r="AS68" s="24">
        <v>1.03589793313365</v>
      </c>
      <c r="AT68" s="24">
        <v>2.112260626267481</v>
      </c>
      <c r="AU68" s="24">
        <v>42.72889491247782</v>
      </c>
      <c r="AV68" s="3"/>
      <c r="AW68" s="22">
        <v>0.78949999999999998</v>
      </c>
      <c r="AX68" s="25">
        <v>1.1304222648241384</v>
      </c>
      <c r="AY68" s="25"/>
      <c r="AZ68" s="25">
        <v>1.1304222648241384</v>
      </c>
      <c r="BB68" s="25">
        <v>0.82813316372424839</v>
      </c>
      <c r="BC68" s="25"/>
      <c r="BD68" s="25">
        <v>0.82813316372424839</v>
      </c>
      <c r="BE68" s="2"/>
      <c r="BF68" s="2"/>
      <c r="BG68" s="2"/>
    </row>
    <row r="69" spans="1:62" x14ac:dyDescent="0.2">
      <c r="A69" s="1">
        <v>68</v>
      </c>
      <c r="B69" s="2" t="s">
        <v>60</v>
      </c>
      <c r="C69" s="18">
        <v>43720</v>
      </c>
      <c r="D69" s="19">
        <v>0.54159722222222229</v>
      </c>
      <c r="E69" s="18">
        <v>43720</v>
      </c>
      <c r="F69" s="19">
        <v>0.24993055555555554</v>
      </c>
      <c r="G69" t="s">
        <v>72</v>
      </c>
      <c r="H69" t="s">
        <v>73</v>
      </c>
      <c r="I69" s="22">
        <v>48.373860000000001</v>
      </c>
      <c r="J69" s="22">
        <v>-122.71624</v>
      </c>
      <c r="K69" s="3">
        <v>26</v>
      </c>
      <c r="L69" s="2">
        <v>8</v>
      </c>
      <c r="N69" s="2">
        <v>10.382</v>
      </c>
      <c r="O69" s="2">
        <v>10.294</v>
      </c>
      <c r="P69" s="2">
        <v>11.3766</v>
      </c>
      <c r="Q69" s="2"/>
      <c r="R69" s="2"/>
      <c r="S69" s="2"/>
      <c r="T69" s="2">
        <v>30.854199999999999</v>
      </c>
      <c r="U69" s="3"/>
      <c r="V69" s="2"/>
      <c r="W69" s="2"/>
      <c r="X69" s="22">
        <v>23.483599999999999</v>
      </c>
      <c r="Y69" s="2"/>
      <c r="Z69" s="23">
        <v>5.3893000000000004</v>
      </c>
      <c r="AA69" s="2"/>
      <c r="AB69" s="7">
        <f t="shared" si="1"/>
        <v>5.3893000000000004</v>
      </c>
      <c r="AE69" s="23"/>
      <c r="AF69" s="23"/>
      <c r="AG69" s="23"/>
      <c r="AH69" s="24"/>
      <c r="AI69" s="2"/>
      <c r="AJ69" s="6"/>
      <c r="AK69" s="6"/>
      <c r="AL69" s="6"/>
      <c r="AM69" s="6"/>
      <c r="AN69" s="6"/>
      <c r="AO69" s="6"/>
      <c r="AP69" s="3" t="s">
        <v>61</v>
      </c>
      <c r="AQ69" s="24"/>
      <c r="AR69" s="24"/>
      <c r="AS69" s="24"/>
      <c r="AT69" s="24"/>
      <c r="AU69" s="24"/>
      <c r="AV69" s="3"/>
      <c r="AW69" s="22">
        <v>0.89890000000000003</v>
      </c>
      <c r="AX69" s="25"/>
      <c r="AY69" s="25"/>
      <c r="AZ69" s="25"/>
      <c r="BB69" s="25"/>
      <c r="BC69" s="25"/>
      <c r="BD69" s="25"/>
      <c r="BE69" s="2"/>
      <c r="BF69" s="2"/>
      <c r="BG69" s="2"/>
    </row>
    <row r="70" spans="1:62" x14ac:dyDescent="0.2">
      <c r="A70" s="1">
        <v>69</v>
      </c>
      <c r="B70" s="2" t="s">
        <v>60</v>
      </c>
      <c r="C70" s="18">
        <v>43720</v>
      </c>
      <c r="D70" s="19">
        <v>0.54199074074074072</v>
      </c>
      <c r="E70" s="18">
        <v>43720</v>
      </c>
      <c r="F70" s="19">
        <v>0.25032407407407409</v>
      </c>
      <c r="G70" t="s">
        <v>72</v>
      </c>
      <c r="H70" t="s">
        <v>73</v>
      </c>
      <c r="I70" s="22">
        <v>48.373759999999997</v>
      </c>
      <c r="J70" s="22">
        <v>-122.71622000000001</v>
      </c>
      <c r="K70" s="3">
        <v>26</v>
      </c>
      <c r="L70" s="2">
        <v>9</v>
      </c>
      <c r="N70" s="2">
        <v>5.431</v>
      </c>
      <c r="O70" s="2">
        <v>5.3840000000000003</v>
      </c>
      <c r="P70" s="2">
        <v>11.44</v>
      </c>
      <c r="Q70" s="2"/>
      <c r="R70" s="2"/>
      <c r="S70" s="2"/>
      <c r="T70" s="2">
        <v>30.7789</v>
      </c>
      <c r="U70" s="3"/>
      <c r="V70" s="2"/>
      <c r="W70" s="2"/>
      <c r="X70" s="22">
        <v>23.413799999999998</v>
      </c>
      <c r="Y70" s="2"/>
      <c r="Z70" s="23">
        <v>5.4306999999999999</v>
      </c>
      <c r="AA70" s="2"/>
      <c r="AB70" s="7">
        <f t="shared" si="1"/>
        <v>5.4306999999999999</v>
      </c>
      <c r="AE70" s="24">
        <v>5.5507912904208547</v>
      </c>
      <c r="AF70" s="24"/>
      <c r="AG70" s="24"/>
      <c r="AH70" s="24">
        <v>5.5507912904208547</v>
      </c>
      <c r="AI70" s="2"/>
      <c r="AJ70" s="6"/>
      <c r="AK70" s="6"/>
      <c r="AL70" s="6"/>
      <c r="AM70" s="6"/>
      <c r="AN70" s="6"/>
      <c r="AO70" s="6"/>
      <c r="AP70" s="3">
        <v>22</v>
      </c>
      <c r="AQ70" s="24">
        <v>21.5437143175334</v>
      </c>
      <c r="AR70" s="24">
        <v>0.44702738611221104</v>
      </c>
      <c r="AS70" s="24">
        <v>1.0918871976317719</v>
      </c>
      <c r="AT70" s="24">
        <v>2.0848033000176525</v>
      </c>
      <c r="AU70" s="24">
        <v>43.106762293534047</v>
      </c>
      <c r="AV70" s="3"/>
      <c r="AW70" s="22">
        <v>0.77159999999999995</v>
      </c>
      <c r="AX70" s="25">
        <v>1.3089099908490023</v>
      </c>
      <c r="AY70" s="25"/>
      <c r="AZ70" s="25">
        <v>1.3089099908490023</v>
      </c>
      <c r="BB70" s="25">
        <v>0.80707069673164344</v>
      </c>
      <c r="BC70" s="25"/>
      <c r="BD70" s="25">
        <v>0.80707069673164344</v>
      </c>
      <c r="BE70" s="2"/>
      <c r="BF70" s="2"/>
      <c r="BG70" s="2"/>
    </row>
    <row r="71" spans="1:62" x14ac:dyDescent="0.2">
      <c r="A71" s="1">
        <v>70</v>
      </c>
      <c r="B71" s="2" t="s">
        <v>60</v>
      </c>
      <c r="C71" s="18">
        <v>43720</v>
      </c>
      <c r="D71" s="19">
        <v>0.54207175925925921</v>
      </c>
      <c r="E71" s="18">
        <v>43720</v>
      </c>
      <c r="F71" s="19">
        <v>0.25040509259259258</v>
      </c>
      <c r="G71" t="s">
        <v>72</v>
      </c>
      <c r="H71" t="s">
        <v>73</v>
      </c>
      <c r="I71" s="22">
        <v>48.373719999999999</v>
      </c>
      <c r="J71" s="22">
        <v>-122.71622000000001</v>
      </c>
      <c r="K71" s="3">
        <v>26</v>
      </c>
      <c r="L71" s="2">
        <v>10</v>
      </c>
      <c r="N71" s="2">
        <v>5.46</v>
      </c>
      <c r="O71" s="2">
        <v>5.4139999999999997</v>
      </c>
      <c r="P71" s="2">
        <v>11.433400000000001</v>
      </c>
      <c r="Q71" s="2"/>
      <c r="R71" s="2"/>
      <c r="S71" s="2"/>
      <c r="T71" s="2">
        <v>30.785900000000002</v>
      </c>
      <c r="U71" s="3"/>
      <c r="V71" s="2"/>
      <c r="W71" s="2"/>
      <c r="X71" s="22">
        <v>23.420400000000001</v>
      </c>
      <c r="Y71" s="2"/>
      <c r="Z71" s="23">
        <v>5.4223999999999997</v>
      </c>
      <c r="AA71" s="2"/>
      <c r="AB71" s="7">
        <f t="shared" si="1"/>
        <v>5.4223999999999997</v>
      </c>
      <c r="AE71" s="23"/>
      <c r="AF71" s="23"/>
      <c r="AG71" s="23"/>
      <c r="AH71" s="24"/>
      <c r="AI71" s="2"/>
      <c r="AJ71" s="6"/>
      <c r="AK71" s="6"/>
      <c r="AL71" s="6"/>
      <c r="AM71" s="6"/>
      <c r="AN71" s="6"/>
      <c r="AO71" s="6"/>
      <c r="AP71" s="3" t="s">
        <v>61</v>
      </c>
      <c r="AQ71" s="24"/>
      <c r="AR71" s="24"/>
      <c r="AS71" s="24"/>
      <c r="AT71" s="24"/>
      <c r="AU71" s="24"/>
      <c r="AV71" s="3"/>
      <c r="AW71" s="22">
        <v>0.97789999999999999</v>
      </c>
      <c r="AX71" s="25"/>
      <c r="AY71" s="25"/>
      <c r="AZ71" s="25"/>
      <c r="BB71" s="25"/>
      <c r="BC71" s="25"/>
      <c r="BD71" s="25"/>
      <c r="BE71" s="2"/>
      <c r="BF71" s="2"/>
      <c r="BG71" s="2"/>
    </row>
    <row r="72" spans="1:62" x14ac:dyDescent="0.2">
      <c r="A72" s="1">
        <v>71</v>
      </c>
      <c r="B72" s="2" t="s">
        <v>60</v>
      </c>
      <c r="C72" s="18">
        <v>43720</v>
      </c>
      <c r="D72" s="19">
        <v>0.54233796296296299</v>
      </c>
      <c r="E72" s="18">
        <v>43720</v>
      </c>
      <c r="F72" s="19">
        <v>0.25067129629629631</v>
      </c>
      <c r="G72" t="s">
        <v>72</v>
      </c>
      <c r="H72" t="s">
        <v>73</v>
      </c>
      <c r="I72" s="22">
        <v>48.373629999999999</v>
      </c>
      <c r="J72" s="22">
        <v>-122.7162</v>
      </c>
      <c r="K72" s="3">
        <v>26</v>
      </c>
      <c r="L72" s="2">
        <v>11</v>
      </c>
      <c r="N72" s="2">
        <v>2.8090000000000002</v>
      </c>
      <c r="O72" s="2">
        <v>2.7850000000000001</v>
      </c>
      <c r="P72" s="2">
        <v>11.460599999999999</v>
      </c>
      <c r="Q72" s="2"/>
      <c r="R72" s="2"/>
      <c r="S72" s="2"/>
      <c r="T72" s="2">
        <v>30.7286</v>
      </c>
      <c r="U72" s="3"/>
      <c r="V72" s="2"/>
      <c r="W72" s="2"/>
      <c r="X72" s="22">
        <v>23.370999999999999</v>
      </c>
      <c r="Y72" s="2"/>
      <c r="Z72" s="23">
        <v>5.4175000000000004</v>
      </c>
      <c r="AA72" s="2"/>
      <c r="AB72" s="7">
        <f t="shared" si="1"/>
        <v>5.4175000000000004</v>
      </c>
      <c r="AE72" s="23">
        <v>5.5407128411801994</v>
      </c>
      <c r="AF72" s="23"/>
      <c r="AG72" s="23"/>
      <c r="AH72" s="24">
        <v>5.5407128411801994</v>
      </c>
      <c r="AI72" s="2"/>
      <c r="AJ72" s="6"/>
      <c r="AK72" s="6"/>
      <c r="AL72" s="6"/>
      <c r="AM72" s="6"/>
      <c r="AN72" s="6"/>
      <c r="AO72" s="6"/>
      <c r="AP72" s="3">
        <v>22</v>
      </c>
      <c r="AQ72" s="24">
        <v>21.546013920351601</v>
      </c>
      <c r="AR72" s="24">
        <v>0.43196680480743227</v>
      </c>
      <c r="AS72" s="24">
        <v>1.0940309011298939</v>
      </c>
      <c r="AT72" s="24">
        <v>2.1155338562678239</v>
      </c>
      <c r="AU72" s="24">
        <v>44.002052466256949</v>
      </c>
      <c r="AV72" s="3"/>
      <c r="AW72" s="22">
        <v>0.97370000000000001</v>
      </c>
      <c r="AX72" s="25">
        <v>1.3638292911643455</v>
      </c>
      <c r="AY72" s="25"/>
      <c r="AZ72" s="25">
        <v>1.3638292911643455</v>
      </c>
      <c r="BB72" s="25">
        <v>0.93272742883565463</v>
      </c>
      <c r="BC72" s="25"/>
      <c r="BD72" s="25">
        <v>0.93272742883565463</v>
      </c>
      <c r="BE72" s="2"/>
      <c r="BF72" s="2"/>
      <c r="BG72" s="2"/>
    </row>
    <row r="73" spans="1:62" x14ac:dyDescent="0.2">
      <c r="A73" s="1">
        <v>72</v>
      </c>
      <c r="B73" s="2" t="s">
        <v>60</v>
      </c>
      <c r="C73" s="18">
        <v>43720</v>
      </c>
      <c r="D73" s="19">
        <v>0.54241898148148149</v>
      </c>
      <c r="E73" s="18">
        <v>43720</v>
      </c>
      <c r="F73" s="19">
        <v>0.2507523148148148</v>
      </c>
      <c r="G73" t="s">
        <v>72</v>
      </c>
      <c r="H73" t="s">
        <v>73</v>
      </c>
      <c r="I73" s="22">
        <v>48.373600000000003</v>
      </c>
      <c r="J73" s="22">
        <v>-122.71617999999999</v>
      </c>
      <c r="K73" s="3">
        <v>26</v>
      </c>
      <c r="L73" s="2">
        <v>12</v>
      </c>
      <c r="N73" s="2">
        <v>2.802</v>
      </c>
      <c r="O73" s="2">
        <v>2.778</v>
      </c>
      <c r="P73" s="2">
        <v>11.4687</v>
      </c>
      <c r="Q73" s="2"/>
      <c r="R73" s="2"/>
      <c r="S73" s="2"/>
      <c r="T73" s="2">
        <v>30.713799999999999</v>
      </c>
      <c r="U73" s="3"/>
      <c r="V73" s="2"/>
      <c r="W73" s="2"/>
      <c r="X73" s="22">
        <v>23.3581</v>
      </c>
      <c r="Y73" s="2"/>
      <c r="Z73" s="23">
        <v>5.4240000000000004</v>
      </c>
      <c r="AA73" s="2"/>
      <c r="AB73" s="7">
        <f t="shared" si="1"/>
        <v>5.4240000000000004</v>
      </c>
      <c r="AE73" s="24"/>
      <c r="AF73" s="24"/>
      <c r="AG73" s="24"/>
      <c r="AH73" s="24"/>
      <c r="AI73" s="2"/>
      <c r="AJ73" s="6"/>
      <c r="AK73" s="6"/>
      <c r="AL73" s="6"/>
      <c r="AM73" s="6"/>
      <c r="AN73" s="6"/>
      <c r="AO73" s="6"/>
      <c r="AP73" s="3" t="s">
        <v>61</v>
      </c>
      <c r="AQ73" s="24"/>
      <c r="AR73" s="24"/>
      <c r="AS73" s="24"/>
      <c r="AT73" s="24"/>
      <c r="AU73" s="24"/>
      <c r="AV73" s="3"/>
      <c r="AW73" s="22">
        <v>0.99160000000000004</v>
      </c>
      <c r="AX73" s="25"/>
      <c r="AY73" s="25"/>
      <c r="AZ73" s="25"/>
      <c r="BB73" s="25"/>
      <c r="BC73" s="25"/>
      <c r="BD73" s="25"/>
      <c r="BE73" s="2"/>
      <c r="BF73" s="2"/>
      <c r="BG73" s="2"/>
    </row>
    <row r="74" spans="1:62" x14ac:dyDescent="0.2">
      <c r="A74" s="1">
        <v>73</v>
      </c>
      <c r="B74" s="2" t="s">
        <v>60</v>
      </c>
      <c r="C74" s="18">
        <v>43720</v>
      </c>
      <c r="D74" s="19">
        <v>0.61564814814814817</v>
      </c>
      <c r="E74" s="18">
        <v>43720</v>
      </c>
      <c r="F74" s="19">
        <v>0.32398148148148148</v>
      </c>
      <c r="G74" s="26" t="s">
        <v>74</v>
      </c>
      <c r="H74" s="26" t="s">
        <v>75</v>
      </c>
      <c r="I74" s="22">
        <v>48.271880000000003</v>
      </c>
      <c r="J74" s="22">
        <v>-123.02339000000001</v>
      </c>
      <c r="K74" s="3">
        <v>22</v>
      </c>
      <c r="L74" s="2">
        <v>1</v>
      </c>
      <c r="N74" s="2">
        <v>111.78700000000001</v>
      </c>
      <c r="O74" s="2">
        <v>110.816</v>
      </c>
      <c r="P74" s="2">
        <v>8.4512</v>
      </c>
      <c r="Q74" s="2"/>
      <c r="R74" s="2"/>
      <c r="S74" s="2"/>
      <c r="T74" s="2">
        <v>33.106900000000003</v>
      </c>
      <c r="U74" s="3"/>
      <c r="V74" s="2"/>
      <c r="W74" s="2"/>
      <c r="X74" s="22">
        <v>25.722000000000001</v>
      </c>
      <c r="Y74" s="2"/>
      <c r="Z74" s="23">
        <v>3.3563000000000001</v>
      </c>
      <c r="AA74" s="2"/>
      <c r="AB74" s="7">
        <f t="shared" si="1"/>
        <v>3.3563000000000001</v>
      </c>
      <c r="AE74" s="24">
        <v>3.4987868392048251</v>
      </c>
      <c r="AF74" s="24">
        <v>3.505251724670265</v>
      </c>
      <c r="AG74" s="24"/>
      <c r="AH74" s="24">
        <v>3.5020192819375451</v>
      </c>
      <c r="AI74" s="2"/>
      <c r="AJ74" s="6"/>
      <c r="AK74" s="6"/>
      <c r="AL74" s="6"/>
      <c r="AM74" s="6"/>
      <c r="AN74" s="6"/>
      <c r="AO74" s="6"/>
      <c r="AP74" s="3">
        <v>22</v>
      </c>
      <c r="AQ74" s="24">
        <v>30.460772856190765</v>
      </c>
      <c r="AR74" s="24">
        <v>0.23232676198722638</v>
      </c>
      <c r="AS74" s="24">
        <v>1.7111326393073702E-2</v>
      </c>
      <c r="AT74" s="24">
        <v>2.3845759257799801</v>
      </c>
      <c r="AU74" s="24">
        <v>46.263507809226603</v>
      </c>
      <c r="AV74" s="3"/>
      <c r="AW74" s="22">
        <v>0.2339</v>
      </c>
      <c r="AX74" s="25"/>
      <c r="AY74" s="25"/>
      <c r="AZ74" s="25"/>
      <c r="BB74" s="25"/>
      <c r="BC74" s="25"/>
      <c r="BD74" s="25"/>
      <c r="BE74" s="2"/>
      <c r="BF74" s="2"/>
      <c r="BG74" s="2"/>
      <c r="BJ74">
        <v>11</v>
      </c>
    </row>
    <row r="75" spans="1:62" x14ac:dyDescent="0.2">
      <c r="A75" s="1">
        <v>74</v>
      </c>
      <c r="B75" s="2" t="s">
        <v>60</v>
      </c>
      <c r="C75" s="18">
        <v>43720</v>
      </c>
      <c r="D75" s="19">
        <v>0.61577546296296304</v>
      </c>
      <c r="E75" s="18">
        <v>43720</v>
      </c>
      <c r="F75" s="19">
        <v>0.3241087962962963</v>
      </c>
      <c r="G75" s="26" t="s">
        <v>74</v>
      </c>
      <c r="H75" s="26" t="s">
        <v>75</v>
      </c>
      <c r="I75" s="22">
        <v>48.271880000000003</v>
      </c>
      <c r="J75" s="22">
        <v>-123.02348000000001</v>
      </c>
      <c r="K75" s="3">
        <v>22</v>
      </c>
      <c r="L75" s="2">
        <v>2</v>
      </c>
      <c r="N75" s="2">
        <v>111.626</v>
      </c>
      <c r="O75" s="2">
        <v>110.657</v>
      </c>
      <c r="P75" s="2">
        <v>8.4514999999999993</v>
      </c>
      <c r="Q75" s="2"/>
      <c r="R75" s="2"/>
      <c r="S75" s="2"/>
      <c r="T75" s="2">
        <v>33.105899999999998</v>
      </c>
      <c r="U75" s="3"/>
      <c r="V75" s="2"/>
      <c r="W75" s="2"/>
      <c r="X75" s="22">
        <v>25.7212</v>
      </c>
      <c r="Y75" s="2"/>
      <c r="Z75" s="23">
        <v>3.3475000000000001</v>
      </c>
      <c r="AA75" s="2"/>
      <c r="AB75" s="7">
        <f t="shared" si="1"/>
        <v>3.3475000000000001</v>
      </c>
      <c r="AE75" s="24"/>
      <c r="AF75" s="24"/>
      <c r="AG75" s="24"/>
      <c r="AH75" s="24"/>
      <c r="AI75" s="2"/>
      <c r="AJ75" s="6"/>
      <c r="AK75" s="6"/>
      <c r="AL75" s="6"/>
      <c r="AM75" s="6"/>
      <c r="AN75" s="6"/>
      <c r="AO75" s="6"/>
      <c r="AP75" s="3" t="s">
        <v>61</v>
      </c>
      <c r="AQ75" s="24"/>
      <c r="AR75" s="24"/>
      <c r="AS75" s="24"/>
      <c r="AT75" s="24"/>
      <c r="AU75" s="24"/>
      <c r="AV75" s="3"/>
      <c r="AW75" s="22">
        <v>0.219</v>
      </c>
      <c r="AX75" s="25"/>
      <c r="AY75" s="25"/>
      <c r="AZ75" s="25"/>
      <c r="BB75" s="25"/>
      <c r="BC75" s="25"/>
      <c r="BD75" s="25"/>
      <c r="BE75" s="2"/>
      <c r="BF75" s="2"/>
      <c r="BG75" s="2"/>
      <c r="BJ75">
        <v>11</v>
      </c>
    </row>
    <row r="76" spans="1:62" x14ac:dyDescent="0.2">
      <c r="A76" s="1">
        <v>75</v>
      </c>
      <c r="B76" s="2" t="s">
        <v>60</v>
      </c>
      <c r="C76" s="18">
        <v>43720</v>
      </c>
      <c r="D76" s="19">
        <v>0.61655092592592597</v>
      </c>
      <c r="E76" s="18">
        <v>43720</v>
      </c>
      <c r="F76" s="19">
        <v>0.32488425925925929</v>
      </c>
      <c r="G76" s="26" t="s">
        <v>74</v>
      </c>
      <c r="H76" s="26" t="s">
        <v>75</v>
      </c>
      <c r="I76" s="22">
        <v>48.271880000000003</v>
      </c>
      <c r="J76" s="22">
        <v>-123.02405</v>
      </c>
      <c r="K76" s="3">
        <v>22</v>
      </c>
      <c r="L76" s="2">
        <v>3</v>
      </c>
      <c r="N76" s="2">
        <v>81.569999999999993</v>
      </c>
      <c r="O76" s="2">
        <v>80.867000000000004</v>
      </c>
      <c r="P76" s="2">
        <v>8.7178000000000004</v>
      </c>
      <c r="Q76" s="2"/>
      <c r="R76" s="2"/>
      <c r="S76" s="2"/>
      <c r="T76" s="2">
        <v>32.944400000000002</v>
      </c>
      <c r="U76" s="3"/>
      <c r="V76" s="2"/>
      <c r="W76" s="2"/>
      <c r="X76" s="22">
        <v>25.553699999999999</v>
      </c>
      <c r="Y76" s="2"/>
      <c r="Z76" s="23">
        <v>3.5291000000000001</v>
      </c>
      <c r="AA76" s="2"/>
      <c r="AB76" s="7">
        <f t="shared" si="1"/>
        <v>3.5291000000000001</v>
      </c>
      <c r="AE76" s="23">
        <v>3.6857038551036196</v>
      </c>
      <c r="AF76" s="23">
        <v>3.6581113519262232</v>
      </c>
      <c r="AG76" s="23"/>
      <c r="AH76" s="24">
        <v>3.6719076035149216</v>
      </c>
      <c r="AI76" s="2"/>
      <c r="AJ76" s="6"/>
      <c r="AK76" s="6"/>
      <c r="AL76" s="6"/>
      <c r="AM76" s="6"/>
      <c r="AN76" s="6"/>
      <c r="AO76" s="6"/>
      <c r="AP76" s="3">
        <v>22</v>
      </c>
      <c r="AQ76" s="24">
        <v>29.907849118231326</v>
      </c>
      <c r="AR76" s="24">
        <v>0.25989592895161556</v>
      </c>
      <c r="AS76" s="24">
        <v>7.4744673400843897E-2</v>
      </c>
      <c r="AT76" s="24">
        <v>2.3494794715003513</v>
      </c>
      <c r="AU76" s="24">
        <v>45.913140029034182</v>
      </c>
      <c r="AV76" s="3"/>
      <c r="AW76" s="22">
        <v>0.26619999999999999</v>
      </c>
      <c r="AX76" s="25"/>
      <c r="AY76" s="25"/>
      <c r="AZ76" s="25"/>
      <c r="BB76" s="25"/>
      <c r="BC76" s="25"/>
      <c r="BD76" s="25"/>
      <c r="BE76" s="2"/>
      <c r="BF76" s="2"/>
      <c r="BG76" s="2"/>
      <c r="BJ76">
        <v>11</v>
      </c>
    </row>
    <row r="77" spans="1:62" x14ac:dyDescent="0.2">
      <c r="A77" s="1">
        <v>76</v>
      </c>
      <c r="B77" s="2" t="s">
        <v>60</v>
      </c>
      <c r="C77" s="18">
        <v>43720</v>
      </c>
      <c r="D77" s="19">
        <v>0.61738425925925933</v>
      </c>
      <c r="E77" s="18">
        <v>43720</v>
      </c>
      <c r="F77" s="19">
        <v>0.32571759259259259</v>
      </c>
      <c r="G77" s="26" t="s">
        <v>74</v>
      </c>
      <c r="H77" s="26" t="s">
        <v>75</v>
      </c>
      <c r="I77" s="22">
        <v>48.271839999999997</v>
      </c>
      <c r="J77" s="22">
        <v>-123.02462</v>
      </c>
      <c r="K77" s="3">
        <v>22</v>
      </c>
      <c r="L77" s="2">
        <v>4</v>
      </c>
      <c r="N77" s="2">
        <v>51.078000000000003</v>
      </c>
      <c r="O77" s="2">
        <v>50.642000000000003</v>
      </c>
      <c r="P77" s="2">
        <v>10.077999999999999</v>
      </c>
      <c r="Q77" s="2"/>
      <c r="R77" s="2"/>
      <c r="S77" s="2"/>
      <c r="T77" s="2">
        <v>32.137500000000003</v>
      </c>
      <c r="U77" s="3"/>
      <c r="V77" s="2"/>
      <c r="W77" s="2"/>
      <c r="X77" s="22">
        <v>24.7056</v>
      </c>
      <c r="Y77" s="2"/>
      <c r="Z77" s="23">
        <v>4.3478000000000003</v>
      </c>
      <c r="AA77" s="2"/>
      <c r="AB77" s="7">
        <f t="shared" si="1"/>
        <v>4.3478000000000003</v>
      </c>
      <c r="AE77" s="24">
        <v>4.2547358795332499</v>
      </c>
      <c r="AF77" s="24">
        <v>4.2557307151452637</v>
      </c>
      <c r="AG77" s="24"/>
      <c r="AH77" s="24">
        <v>4.2552332973392568</v>
      </c>
      <c r="AI77" s="2"/>
      <c r="AJ77" s="6"/>
      <c r="AK77" s="6"/>
      <c r="AL77" s="6"/>
      <c r="AM77" s="6"/>
      <c r="AN77" s="6"/>
      <c r="AO77" s="6"/>
      <c r="AP77" s="3">
        <v>22</v>
      </c>
      <c r="AQ77" s="24">
        <v>27.609722831791128</v>
      </c>
      <c r="AR77" s="24">
        <v>0.35371021476121972</v>
      </c>
      <c r="AS77" s="24">
        <v>0.28003669098348155</v>
      </c>
      <c r="AT77" s="24">
        <v>2.2774047160676214</v>
      </c>
      <c r="AU77" s="24">
        <v>44.805205256458976</v>
      </c>
      <c r="AV77" s="3"/>
      <c r="AW77" s="22">
        <v>0.44259999999999999</v>
      </c>
      <c r="AX77" s="25">
        <v>0.47139066104002536</v>
      </c>
      <c r="AY77" s="25">
        <v>0.47139066104002519</v>
      </c>
      <c r="AZ77" s="25">
        <v>0.47139066104002525</v>
      </c>
      <c r="BB77" s="25">
        <v>0.53798305863739393</v>
      </c>
      <c r="BC77" s="25">
        <v>0.73707970976642667</v>
      </c>
      <c r="BD77" s="25">
        <v>0.63753138420191036</v>
      </c>
      <c r="BE77" s="2"/>
      <c r="BF77" s="2"/>
      <c r="BG77" s="2"/>
      <c r="BJ77">
        <v>11</v>
      </c>
    </row>
    <row r="78" spans="1:62" x14ac:dyDescent="0.2">
      <c r="A78" s="1">
        <v>77</v>
      </c>
      <c r="B78" s="2" t="s">
        <v>60</v>
      </c>
      <c r="C78" s="18">
        <v>43720</v>
      </c>
      <c r="D78" s="19">
        <v>0.61799768518518516</v>
      </c>
      <c r="E78" s="18">
        <v>43720</v>
      </c>
      <c r="F78" s="19">
        <v>0.32633101851851848</v>
      </c>
      <c r="G78" s="26" t="s">
        <v>74</v>
      </c>
      <c r="H78" s="26" t="s">
        <v>75</v>
      </c>
      <c r="I78" s="22">
        <v>48.271839999999997</v>
      </c>
      <c r="J78" s="22">
        <v>-123.02499</v>
      </c>
      <c r="K78" s="3">
        <v>22</v>
      </c>
      <c r="L78" s="2">
        <v>5</v>
      </c>
      <c r="N78" s="2">
        <v>30.481999999999999</v>
      </c>
      <c r="O78" s="2">
        <v>30.224</v>
      </c>
      <c r="P78" s="2">
        <v>10.930400000000001</v>
      </c>
      <c r="Q78" s="2"/>
      <c r="R78" s="2"/>
      <c r="S78" s="2"/>
      <c r="T78" s="2">
        <v>31.6493</v>
      </c>
      <c r="U78" s="3"/>
      <c r="V78" s="2"/>
      <c r="W78" s="2"/>
      <c r="X78" s="22">
        <v>24.180199999999999</v>
      </c>
      <c r="Y78" s="2"/>
      <c r="Z78" s="23">
        <v>4.9349999999999996</v>
      </c>
      <c r="AA78" s="2"/>
      <c r="AB78" s="7">
        <f t="shared" si="1"/>
        <v>4.9349999999999996</v>
      </c>
      <c r="AE78" s="23">
        <v>4.7576573228703323</v>
      </c>
      <c r="AF78" s="23">
        <v>4.7524907291756113</v>
      </c>
      <c r="AG78" s="23"/>
      <c r="AH78" s="24">
        <v>4.7550740260229718</v>
      </c>
      <c r="AI78" s="2"/>
      <c r="AJ78" s="6"/>
      <c r="AK78" s="6"/>
      <c r="AL78" s="6"/>
      <c r="AM78" s="6"/>
      <c r="AN78" s="6"/>
      <c r="AO78" s="6"/>
      <c r="AP78" s="3">
        <v>22</v>
      </c>
      <c r="AQ78" s="24">
        <v>25.641972022558232</v>
      </c>
      <c r="AR78" s="24">
        <v>0.4237885662050298</v>
      </c>
      <c r="AS78" s="24">
        <v>0.47616432134282144</v>
      </c>
      <c r="AT78" s="24">
        <v>2.2032885750781199</v>
      </c>
      <c r="AU78" s="24">
        <v>44.345519559390873</v>
      </c>
      <c r="AV78" s="3"/>
      <c r="AW78" s="22">
        <v>0.7177</v>
      </c>
      <c r="AX78" s="25">
        <v>0.61326552018799407</v>
      </c>
      <c r="AY78" s="25">
        <v>0.5858058700303227</v>
      </c>
      <c r="AZ78" s="25">
        <v>0.59953569510915838</v>
      </c>
      <c r="BB78" s="25">
        <v>0.60909531465071554</v>
      </c>
      <c r="BC78" s="25">
        <v>0.64118511948580659</v>
      </c>
      <c r="BD78" s="25">
        <v>0.62514021706826106</v>
      </c>
      <c r="BE78" s="2"/>
      <c r="BF78" s="2"/>
      <c r="BG78" s="2"/>
      <c r="BJ78">
        <v>11</v>
      </c>
    </row>
    <row r="79" spans="1:62" x14ac:dyDescent="0.2">
      <c r="A79" s="1">
        <v>78</v>
      </c>
      <c r="B79" s="2" t="s">
        <v>60</v>
      </c>
      <c r="C79" s="18">
        <v>43720</v>
      </c>
      <c r="D79" s="19">
        <v>0.61836805555555552</v>
      </c>
      <c r="E79" s="18">
        <v>43720</v>
      </c>
      <c r="F79" s="19">
        <v>0.32670138888888889</v>
      </c>
      <c r="G79" s="26" t="s">
        <v>74</v>
      </c>
      <c r="H79" s="26" t="s">
        <v>75</v>
      </c>
      <c r="I79" s="22">
        <v>48.271839999999997</v>
      </c>
      <c r="J79" s="22">
        <v>-123.02526</v>
      </c>
      <c r="K79" s="3">
        <v>22</v>
      </c>
      <c r="L79" s="2">
        <v>6</v>
      </c>
      <c r="N79" s="2">
        <v>20.224</v>
      </c>
      <c r="O79" s="2">
        <v>20.053000000000001</v>
      </c>
      <c r="P79" s="2">
        <v>11.304600000000001</v>
      </c>
      <c r="Q79" s="2"/>
      <c r="R79" s="2"/>
      <c r="S79" s="2"/>
      <c r="T79" s="2">
        <v>31.297499999999999</v>
      </c>
      <c r="U79" s="3"/>
      <c r="V79" s="2"/>
      <c r="W79" s="2"/>
      <c r="X79" s="22">
        <v>23.840900000000001</v>
      </c>
      <c r="Y79" s="2"/>
      <c r="Z79" s="23">
        <v>5.2263999999999999</v>
      </c>
      <c r="AA79" s="2"/>
      <c r="AB79" s="7">
        <f t="shared" si="1"/>
        <v>5.2263999999999999</v>
      </c>
      <c r="AE79" s="24">
        <v>5.3653121536381478</v>
      </c>
      <c r="AF79" s="24">
        <v>5.4040579551952286</v>
      </c>
      <c r="AG79" s="24"/>
      <c r="AH79" s="24">
        <v>5.3846850544166882</v>
      </c>
      <c r="AI79" s="2"/>
      <c r="AJ79" s="6"/>
      <c r="AK79" s="6"/>
      <c r="AL79" s="6"/>
      <c r="AM79" s="6"/>
      <c r="AN79" s="6"/>
      <c r="AO79" s="6"/>
      <c r="AP79" s="3">
        <v>22</v>
      </c>
      <c r="AQ79" s="24">
        <v>23.198951389615207</v>
      </c>
      <c r="AR79" s="24">
        <v>0.49270321080598162</v>
      </c>
      <c r="AS79" s="24">
        <v>0.63583650668069847</v>
      </c>
      <c r="AT79" s="24">
        <v>2.1034801292657925</v>
      </c>
      <c r="AU79" s="24">
        <v>42.528026206637229</v>
      </c>
      <c r="AV79" s="3"/>
      <c r="AW79" s="22">
        <v>0.67649999999999999</v>
      </c>
      <c r="AX79" s="25">
        <v>0.77802342113402245</v>
      </c>
      <c r="AY79" s="25">
        <v>0.94735793043966243</v>
      </c>
      <c r="AZ79" s="25">
        <v>0.86269067578684244</v>
      </c>
      <c r="BB79" s="25">
        <v>0.58787220870468737</v>
      </c>
      <c r="BC79" s="25">
        <v>0.60837404117324112</v>
      </c>
      <c r="BD79" s="25">
        <v>0.59812312493896425</v>
      </c>
      <c r="BE79" s="2"/>
      <c r="BF79" s="2"/>
      <c r="BG79" s="2"/>
      <c r="BJ79">
        <v>11</v>
      </c>
    </row>
    <row r="80" spans="1:62" x14ac:dyDescent="0.2">
      <c r="A80" s="1">
        <v>79</v>
      </c>
      <c r="B80" s="2" t="s">
        <v>60</v>
      </c>
      <c r="C80" s="18">
        <v>43720</v>
      </c>
      <c r="D80" s="19">
        <v>0.61878472222222225</v>
      </c>
      <c r="E80" s="18">
        <v>43720</v>
      </c>
      <c r="F80" s="19">
        <v>0.32711805555555556</v>
      </c>
      <c r="G80" s="26" t="s">
        <v>74</v>
      </c>
      <c r="H80" s="26" t="s">
        <v>75</v>
      </c>
      <c r="I80" s="22">
        <v>48.271859999999997</v>
      </c>
      <c r="J80" s="22">
        <v>-123.02549999999999</v>
      </c>
      <c r="K80" s="3">
        <v>22</v>
      </c>
      <c r="L80" s="2">
        <v>7</v>
      </c>
      <c r="N80" s="2">
        <v>10.62</v>
      </c>
      <c r="O80" s="2">
        <v>10.531000000000001</v>
      </c>
      <c r="P80" s="2">
        <v>11.335699999999999</v>
      </c>
      <c r="Q80" s="2"/>
      <c r="R80" s="2"/>
      <c r="S80" s="2"/>
      <c r="T80" s="2">
        <v>31.1797</v>
      </c>
      <c r="U80" s="3"/>
      <c r="V80" s="2"/>
      <c r="W80" s="2"/>
      <c r="X80" s="22">
        <v>23.7437</v>
      </c>
      <c r="Y80" s="2"/>
      <c r="Z80" s="23">
        <v>5.4581999999999997</v>
      </c>
      <c r="AA80" s="2"/>
      <c r="AB80" s="7">
        <f t="shared" si="1"/>
        <v>5.4581999999999997</v>
      </c>
      <c r="AE80" s="23">
        <v>5.5676836617328744</v>
      </c>
      <c r="AF80" s="23">
        <v>5.5689793583535705</v>
      </c>
      <c r="AG80" s="23"/>
      <c r="AH80" s="24">
        <v>5.5683315100432225</v>
      </c>
      <c r="AI80" s="2"/>
      <c r="AJ80" s="6"/>
      <c r="AK80" s="6"/>
      <c r="AL80" s="6"/>
      <c r="AM80" s="6"/>
      <c r="AN80" s="6"/>
      <c r="AO80" s="6"/>
      <c r="AP80" s="3">
        <v>22</v>
      </c>
      <c r="AQ80" s="24">
        <v>22.777587293512518</v>
      </c>
      <c r="AR80" s="24">
        <v>0.49660538342646038</v>
      </c>
      <c r="AS80" s="24">
        <v>0.66815446075858065</v>
      </c>
      <c r="AT80" s="24">
        <v>2.0903025630343079</v>
      </c>
      <c r="AU80" s="24">
        <v>42.245818710124638</v>
      </c>
      <c r="AV80" s="3"/>
      <c r="AW80" s="22">
        <v>0.7823</v>
      </c>
      <c r="AX80" s="25">
        <v>0.89701523848393172</v>
      </c>
      <c r="AY80" s="25">
        <v>0.85124915488781272</v>
      </c>
      <c r="AZ80" s="25">
        <v>0.87413219668587216</v>
      </c>
      <c r="BB80" s="25">
        <v>0.63556595974187513</v>
      </c>
      <c r="BC80" s="25">
        <v>0.57946864043476787</v>
      </c>
      <c r="BD80" s="25">
        <v>0.6075173000883215</v>
      </c>
      <c r="BE80" s="2"/>
      <c r="BF80" s="2"/>
      <c r="BG80" s="2"/>
      <c r="BJ80">
        <v>11</v>
      </c>
    </row>
    <row r="81" spans="1:62" x14ac:dyDescent="0.2">
      <c r="A81" s="1">
        <v>80</v>
      </c>
      <c r="B81" s="2" t="s">
        <v>60</v>
      </c>
      <c r="C81" s="18">
        <v>43720</v>
      </c>
      <c r="D81" s="19">
        <v>0.61885416666666671</v>
      </c>
      <c r="E81" s="18">
        <v>43720</v>
      </c>
      <c r="F81" s="19">
        <v>0.32718750000000002</v>
      </c>
      <c r="G81" s="26" t="s">
        <v>74</v>
      </c>
      <c r="H81" s="26" t="s">
        <v>75</v>
      </c>
      <c r="I81" s="22">
        <v>48.271859999999997</v>
      </c>
      <c r="J81" s="22">
        <v>-123.02554000000001</v>
      </c>
      <c r="K81" s="3">
        <v>22</v>
      </c>
      <c r="L81" s="2">
        <v>8</v>
      </c>
      <c r="N81" s="2">
        <v>10.603</v>
      </c>
      <c r="O81" s="2">
        <v>10.513</v>
      </c>
      <c r="P81" s="2">
        <v>11.344200000000001</v>
      </c>
      <c r="Q81" s="2"/>
      <c r="R81" s="2"/>
      <c r="S81" s="2"/>
      <c r="T81" s="2">
        <v>31.183399999999999</v>
      </c>
      <c r="U81" s="3"/>
      <c r="V81" s="2"/>
      <c r="W81" s="2"/>
      <c r="X81" s="22">
        <v>23.745000000000001</v>
      </c>
      <c r="Y81" s="2"/>
      <c r="Z81" s="23">
        <v>5.4451000000000001</v>
      </c>
      <c r="AA81" s="2"/>
      <c r="AB81" s="7">
        <f t="shared" si="1"/>
        <v>5.4451000000000001</v>
      </c>
      <c r="AE81" s="24"/>
      <c r="AF81" s="24"/>
      <c r="AG81" s="24"/>
      <c r="AH81" s="24"/>
      <c r="AI81" s="2"/>
      <c r="AJ81" s="6"/>
      <c r="AK81" s="6"/>
      <c r="AL81" s="6"/>
      <c r="AM81" s="6"/>
      <c r="AN81" s="6"/>
      <c r="AO81" s="6"/>
      <c r="AP81" s="3" t="s">
        <v>61</v>
      </c>
      <c r="AQ81" s="24"/>
      <c r="AR81" s="24"/>
      <c r="AS81" s="24"/>
      <c r="AT81" s="24"/>
      <c r="AU81" s="24"/>
      <c r="AV81" s="3"/>
      <c r="AW81" s="22">
        <v>0.73450000000000004</v>
      </c>
      <c r="AX81" s="25"/>
      <c r="AY81" s="25"/>
      <c r="AZ81" s="25"/>
      <c r="BB81" s="25"/>
      <c r="BC81" s="25"/>
      <c r="BD81" s="25"/>
      <c r="BE81" s="2"/>
      <c r="BF81" s="2"/>
      <c r="BG81" s="2"/>
      <c r="BJ81">
        <v>11</v>
      </c>
    </row>
    <row r="82" spans="1:62" x14ac:dyDescent="0.2">
      <c r="A82" s="1">
        <v>81</v>
      </c>
      <c r="B82" s="2" t="s">
        <v>60</v>
      </c>
      <c r="C82" s="18">
        <v>43720</v>
      </c>
      <c r="D82" s="19">
        <v>0.6191550925925926</v>
      </c>
      <c r="E82" s="18">
        <v>43720</v>
      </c>
      <c r="F82" s="19">
        <v>0.32748842592592592</v>
      </c>
      <c r="G82" s="26" t="s">
        <v>74</v>
      </c>
      <c r="H82" s="26" t="s">
        <v>75</v>
      </c>
      <c r="I82" s="22">
        <v>48.271859999999997</v>
      </c>
      <c r="J82" s="22">
        <v>-123.0258</v>
      </c>
      <c r="K82" s="3">
        <v>22</v>
      </c>
      <c r="L82" s="2">
        <v>9</v>
      </c>
      <c r="N82" s="2">
        <v>5.407</v>
      </c>
      <c r="O82" s="2">
        <v>5.3609999999999998</v>
      </c>
      <c r="P82" s="2">
        <v>11.2803</v>
      </c>
      <c r="Q82" s="2"/>
      <c r="R82" s="2"/>
      <c r="S82" s="2"/>
      <c r="T82" s="2">
        <v>31.1616</v>
      </c>
      <c r="U82" s="3"/>
      <c r="V82" s="2"/>
      <c r="W82" s="2"/>
      <c r="X82" s="22">
        <v>23.7393</v>
      </c>
      <c r="Y82" s="2"/>
      <c r="Z82" s="23">
        <v>5.4898999999999996</v>
      </c>
      <c r="AA82" s="2"/>
      <c r="AB82" s="7">
        <f t="shared" si="1"/>
        <v>5.4898999999999996</v>
      </c>
      <c r="AE82" s="23"/>
      <c r="AF82" s="23"/>
      <c r="AG82" s="23"/>
      <c r="AH82" s="24"/>
      <c r="AI82" s="2"/>
      <c r="AJ82" s="6"/>
      <c r="AK82" s="6"/>
      <c r="AL82" s="6"/>
      <c r="AM82" s="6"/>
      <c r="AN82" s="6"/>
      <c r="AO82" s="6"/>
      <c r="AP82" s="3" t="s">
        <v>61</v>
      </c>
      <c r="AQ82" s="24"/>
      <c r="AR82" s="24"/>
      <c r="AS82" s="24"/>
      <c r="AT82" s="24"/>
      <c r="AU82" s="24"/>
      <c r="AV82" s="3"/>
      <c r="AW82" s="22">
        <v>0.69079999999999997</v>
      </c>
      <c r="AX82" s="25"/>
      <c r="AY82" s="25"/>
      <c r="AZ82" s="25"/>
      <c r="BB82" s="25"/>
      <c r="BC82" s="25"/>
      <c r="BD82" s="25"/>
      <c r="BE82" s="2"/>
      <c r="BF82" s="2"/>
      <c r="BG82" s="2"/>
      <c r="BJ82">
        <v>11</v>
      </c>
    </row>
    <row r="83" spans="1:62" x14ac:dyDescent="0.2">
      <c r="A83" s="1">
        <v>82</v>
      </c>
      <c r="B83" s="2" t="s">
        <v>60</v>
      </c>
      <c r="C83" s="18">
        <v>43720</v>
      </c>
      <c r="D83" s="19">
        <v>0.6192361111111111</v>
      </c>
      <c r="E83" s="18">
        <v>43720</v>
      </c>
      <c r="F83" s="19">
        <v>0.32756944444444441</v>
      </c>
      <c r="G83" s="26" t="s">
        <v>74</v>
      </c>
      <c r="H83" s="26" t="s">
        <v>75</v>
      </c>
      <c r="I83" s="22">
        <v>48.271859999999997</v>
      </c>
      <c r="J83" s="22">
        <v>-123.02584</v>
      </c>
      <c r="K83" s="3">
        <v>22</v>
      </c>
      <c r="L83" s="2">
        <v>10</v>
      </c>
      <c r="N83" s="2">
        <v>5.4409999999999998</v>
      </c>
      <c r="O83" s="2">
        <v>5.3949999999999996</v>
      </c>
      <c r="P83" s="2">
        <v>11.292999999999999</v>
      </c>
      <c r="Q83" s="2"/>
      <c r="R83" s="2"/>
      <c r="S83" s="2"/>
      <c r="T83" s="2">
        <v>31.1663</v>
      </c>
      <c r="U83" s="3"/>
      <c r="V83" s="2"/>
      <c r="W83" s="2"/>
      <c r="X83" s="22">
        <v>23.7407</v>
      </c>
      <c r="Y83" s="2"/>
      <c r="Z83" s="23">
        <v>5.4946000000000002</v>
      </c>
      <c r="AA83" s="2"/>
      <c r="AB83" s="7">
        <f t="shared" si="1"/>
        <v>5.4946000000000002</v>
      </c>
      <c r="AE83" s="24">
        <v>5.5815261238318756</v>
      </c>
      <c r="AF83" s="24"/>
      <c r="AG83" s="24"/>
      <c r="AH83" s="24">
        <v>5.5815261238318756</v>
      </c>
      <c r="AI83" s="2"/>
      <c r="AJ83" s="6"/>
      <c r="AK83" s="6"/>
      <c r="AL83" s="6"/>
      <c r="AM83" s="6"/>
      <c r="AN83" s="6"/>
      <c r="AO83" s="6"/>
      <c r="AP83" s="3">
        <v>22</v>
      </c>
      <c r="AQ83" s="24">
        <v>22.726017459938234</v>
      </c>
      <c r="AR83" s="24">
        <v>0.50266349874536509</v>
      </c>
      <c r="AS83" s="24">
        <v>0.6979260322003209</v>
      </c>
      <c r="AT83" s="24">
        <v>2.0911106350992634</v>
      </c>
      <c r="AU83" s="24">
        <v>42.577882075357692</v>
      </c>
      <c r="AV83" s="3"/>
      <c r="AW83" s="22">
        <v>0.65969999999999995</v>
      </c>
      <c r="AX83" s="25">
        <v>0.58580587003032281</v>
      </c>
      <c r="AY83" s="25">
        <v>0.84209593816858908</v>
      </c>
      <c r="AZ83" s="25">
        <v>0.71395090409945594</v>
      </c>
      <c r="BB83" s="25">
        <v>0.27077274529225781</v>
      </c>
      <c r="BC83" s="25">
        <v>0.21357932828302398</v>
      </c>
      <c r="BD83" s="25">
        <v>0.24217603678764088</v>
      </c>
      <c r="BE83" s="2"/>
      <c r="BF83" s="2"/>
      <c r="BG83" s="2"/>
      <c r="BJ83">
        <v>11</v>
      </c>
    </row>
    <row r="84" spans="1:62" x14ac:dyDescent="0.2">
      <c r="A84" s="1">
        <v>83</v>
      </c>
      <c r="B84" s="2" t="s">
        <v>60</v>
      </c>
      <c r="C84" s="18">
        <v>43720</v>
      </c>
      <c r="D84" s="19">
        <v>0.61944444444444446</v>
      </c>
      <c r="E84" s="18">
        <v>43720</v>
      </c>
      <c r="F84" s="19">
        <v>0.32777777777777778</v>
      </c>
      <c r="G84" s="26" t="s">
        <v>74</v>
      </c>
      <c r="H84" s="26" t="s">
        <v>75</v>
      </c>
      <c r="I84" s="22">
        <v>48.271880000000003</v>
      </c>
      <c r="J84" s="22">
        <v>-123.02598</v>
      </c>
      <c r="K84" s="3">
        <v>22</v>
      </c>
      <c r="L84" s="2">
        <v>11</v>
      </c>
      <c r="N84" s="2">
        <v>3.052</v>
      </c>
      <c r="O84" s="2">
        <v>3.0259999999999998</v>
      </c>
      <c r="P84" s="2">
        <v>11.267099999999999</v>
      </c>
      <c r="Q84" s="2"/>
      <c r="R84" s="2"/>
      <c r="S84" s="2"/>
      <c r="T84" s="2">
        <v>31.1585</v>
      </c>
      <c r="U84" s="3"/>
      <c r="V84" s="2"/>
      <c r="W84" s="2"/>
      <c r="X84" s="22">
        <v>23.7392</v>
      </c>
      <c r="Y84" s="2"/>
      <c r="Z84" s="23">
        <v>5.4950000000000001</v>
      </c>
      <c r="AA84" s="2"/>
      <c r="AB84" s="7">
        <f t="shared" si="1"/>
        <v>5.4950000000000001</v>
      </c>
      <c r="AE84" s="23">
        <v>5.6154803933092108</v>
      </c>
      <c r="AF84" s="23">
        <v>5.6656517272375657</v>
      </c>
      <c r="AG84" s="23"/>
      <c r="AH84" s="24">
        <v>5.6405660602733878</v>
      </c>
      <c r="AI84" s="2"/>
      <c r="AJ84" s="6"/>
      <c r="AK84" s="6"/>
      <c r="AL84" s="6"/>
      <c r="AM84" s="6"/>
      <c r="AN84" s="6"/>
      <c r="AO84" s="6"/>
      <c r="AP84" s="3">
        <v>22</v>
      </c>
      <c r="AQ84" s="24">
        <v>22.693382532011629</v>
      </c>
      <c r="AR84" s="24">
        <v>0.4819213769461822</v>
      </c>
      <c r="AS84" s="24">
        <v>0.73825116137289215</v>
      </c>
      <c r="AT84" s="24">
        <v>2.0949202032588232</v>
      </c>
      <c r="AU84" s="24">
        <v>42.643237142703363</v>
      </c>
      <c r="AV84" s="3"/>
      <c r="AW84" s="22">
        <v>0.52029999999999998</v>
      </c>
      <c r="AX84" s="25">
        <v>0.86955558832626034</v>
      </c>
      <c r="AY84" s="25">
        <v>0.7551403793359629</v>
      </c>
      <c r="AZ84" s="25">
        <v>0.81234798383111162</v>
      </c>
      <c r="BB84" s="25">
        <v>0.26946246231890109</v>
      </c>
      <c r="BC84" s="25">
        <v>0.29127457776081128</v>
      </c>
      <c r="BD84" s="25">
        <v>0.28036852003985618</v>
      </c>
      <c r="BE84" s="2"/>
      <c r="BF84" s="2"/>
      <c r="BG84" s="2"/>
      <c r="BJ84">
        <v>11</v>
      </c>
    </row>
    <row r="85" spans="1:62" x14ac:dyDescent="0.2">
      <c r="A85" s="1">
        <v>84</v>
      </c>
      <c r="B85" s="2" t="s">
        <v>60</v>
      </c>
      <c r="C85" s="18">
        <v>43720</v>
      </c>
      <c r="D85" s="19">
        <v>0.61951388888888892</v>
      </c>
      <c r="E85" s="18">
        <v>43720</v>
      </c>
      <c r="F85" s="19">
        <v>0.32784722222222223</v>
      </c>
      <c r="G85" s="26" t="s">
        <v>74</v>
      </c>
      <c r="H85" s="26" t="s">
        <v>75</v>
      </c>
      <c r="I85" s="22">
        <v>48.271880000000003</v>
      </c>
      <c r="J85" s="22">
        <v>-123.02603000000001</v>
      </c>
      <c r="K85" s="3">
        <v>22</v>
      </c>
      <c r="L85" s="2">
        <v>12</v>
      </c>
      <c r="N85" s="2">
        <v>3.1070000000000002</v>
      </c>
      <c r="O85" s="2">
        <v>3.081</v>
      </c>
      <c r="P85" s="2">
        <v>11.2659</v>
      </c>
      <c r="Q85" s="2"/>
      <c r="R85" s="2"/>
      <c r="S85" s="2"/>
      <c r="T85" s="2">
        <v>31.1572</v>
      </c>
      <c r="U85" s="3"/>
      <c r="V85" s="2"/>
      <c r="W85" s="2"/>
      <c r="X85" s="22">
        <v>23.738299999999999</v>
      </c>
      <c r="Y85" s="2"/>
      <c r="Z85" s="23">
        <v>5.5088999999999997</v>
      </c>
      <c r="AA85" s="2"/>
      <c r="AB85" s="7">
        <f t="shared" si="1"/>
        <v>5.5088999999999997</v>
      </c>
      <c r="AE85" s="24"/>
      <c r="AF85" s="24"/>
      <c r="AG85" s="24"/>
      <c r="AH85" s="24"/>
      <c r="AI85" s="2"/>
      <c r="AJ85" s="6"/>
      <c r="AK85" s="6"/>
      <c r="AL85" s="6"/>
      <c r="AM85" s="6"/>
      <c r="AN85" s="6"/>
      <c r="AO85" s="6"/>
      <c r="AP85" s="3" t="s">
        <v>61</v>
      </c>
      <c r="AQ85" s="24"/>
      <c r="AR85" s="24"/>
      <c r="AS85" s="24"/>
      <c r="AT85" s="24"/>
      <c r="AU85" s="24"/>
      <c r="AV85" s="3"/>
      <c r="AW85" s="22">
        <v>0.47489999999999999</v>
      </c>
      <c r="AX85" s="25"/>
      <c r="AY85" s="25"/>
      <c r="AZ85" s="25"/>
      <c r="BB85" s="25"/>
      <c r="BC85" s="25"/>
      <c r="BD85" s="25"/>
      <c r="BE85" s="2"/>
      <c r="BF85" s="2"/>
      <c r="BG85" s="2"/>
      <c r="BJ85">
        <v>11</v>
      </c>
    </row>
    <row r="86" spans="1:62" x14ac:dyDescent="0.2">
      <c r="A86" s="1">
        <v>85</v>
      </c>
      <c r="B86" s="2" t="s">
        <v>60</v>
      </c>
      <c r="C86" s="18">
        <v>43720</v>
      </c>
      <c r="D86" s="19">
        <v>0.70123842592592589</v>
      </c>
      <c r="E86" s="18">
        <v>43720</v>
      </c>
      <c r="F86" s="19">
        <v>0.4095717592592592</v>
      </c>
      <c r="G86" t="s">
        <v>76</v>
      </c>
      <c r="H86" t="s">
        <v>77</v>
      </c>
      <c r="I86" s="22">
        <v>48.189239999999998</v>
      </c>
      <c r="J86" s="22">
        <v>-122.85380000000001</v>
      </c>
      <c r="K86" s="3">
        <v>21</v>
      </c>
      <c r="L86" s="2">
        <v>1</v>
      </c>
      <c r="N86" s="2">
        <v>66.033000000000001</v>
      </c>
      <c r="O86" s="2">
        <v>65.468000000000004</v>
      </c>
      <c r="P86" s="2">
        <v>10.169</v>
      </c>
      <c r="Q86" s="2"/>
      <c r="R86" s="2"/>
      <c r="S86" s="2"/>
      <c r="T86" s="2">
        <v>32.173000000000002</v>
      </c>
      <c r="U86" s="3"/>
      <c r="V86" s="2"/>
      <c r="W86" s="2"/>
      <c r="X86" s="22">
        <v>24.718399999999999</v>
      </c>
      <c r="Y86" s="2"/>
      <c r="Z86" s="23">
        <v>4.4005999999999998</v>
      </c>
      <c r="AA86" s="2"/>
      <c r="AB86" s="7">
        <f t="shared" si="1"/>
        <v>4.4005999999999998</v>
      </c>
      <c r="AE86" s="24">
        <v>4.6288806495474066</v>
      </c>
      <c r="AF86" s="24"/>
      <c r="AG86" s="24"/>
      <c r="AH86" s="24">
        <v>4.6288806495474066</v>
      </c>
      <c r="AI86" s="2"/>
      <c r="AJ86" s="6"/>
      <c r="AK86" s="6"/>
      <c r="AL86" s="6"/>
      <c r="AM86" s="6"/>
      <c r="AN86" s="6"/>
      <c r="AO86" s="6"/>
      <c r="AP86" s="3">
        <v>22</v>
      </c>
      <c r="AQ86" s="24">
        <v>26.338981572356765</v>
      </c>
      <c r="AR86" s="24">
        <v>0.44545521662646037</v>
      </c>
      <c r="AS86" s="24">
        <v>0.56817440203531422</v>
      </c>
      <c r="AT86" s="24">
        <v>2.3062919955695715</v>
      </c>
      <c r="AU86" s="24">
        <v>44.305639258930199</v>
      </c>
      <c r="AV86" s="3"/>
      <c r="AW86" s="22">
        <v>0.47910000000000003</v>
      </c>
      <c r="AX86" s="25"/>
      <c r="AY86" s="25"/>
      <c r="AZ86" s="25"/>
      <c r="BB86" s="25"/>
      <c r="BC86" s="25"/>
      <c r="BD86" s="25"/>
      <c r="BE86" s="2"/>
      <c r="BF86" s="2"/>
      <c r="BG86" s="2"/>
      <c r="BJ86">
        <v>8.6</v>
      </c>
    </row>
    <row r="87" spans="1:62" x14ac:dyDescent="0.2">
      <c r="A87" s="1">
        <v>86</v>
      </c>
      <c r="B87" s="2" t="s">
        <v>60</v>
      </c>
      <c r="C87" s="18">
        <v>43720</v>
      </c>
      <c r="D87" s="19">
        <v>0.70168981481481485</v>
      </c>
      <c r="E87" s="18">
        <v>43720</v>
      </c>
      <c r="F87" s="19">
        <v>0.41002314814814816</v>
      </c>
      <c r="G87" t="s">
        <v>76</v>
      </c>
      <c r="H87" t="s">
        <v>77</v>
      </c>
      <c r="I87" s="22">
        <v>48.189279999999997</v>
      </c>
      <c r="J87" s="22">
        <v>-122.85420999999999</v>
      </c>
      <c r="K87" s="3">
        <v>21</v>
      </c>
      <c r="L87" s="2">
        <v>2</v>
      </c>
      <c r="N87" s="2">
        <v>51.31</v>
      </c>
      <c r="O87" s="2">
        <v>50.872</v>
      </c>
      <c r="P87" s="2">
        <v>10.7026</v>
      </c>
      <c r="Q87" s="2"/>
      <c r="R87" s="2"/>
      <c r="S87" s="2"/>
      <c r="T87" s="2">
        <v>31.895600000000002</v>
      </c>
      <c r="U87" s="3"/>
      <c r="V87" s="2"/>
      <c r="W87" s="2"/>
      <c r="X87" s="22">
        <v>24.4116</v>
      </c>
      <c r="Y87" s="2"/>
      <c r="Z87" s="23">
        <v>4.7331000000000003</v>
      </c>
      <c r="AA87" s="2"/>
      <c r="AB87" s="7">
        <f t="shared" si="1"/>
        <v>4.7331000000000003</v>
      </c>
      <c r="AE87" s="24">
        <v>4.7719019246307433</v>
      </c>
      <c r="AF87" s="24"/>
      <c r="AG87" s="24"/>
      <c r="AH87" s="24">
        <v>4.7719019246307433</v>
      </c>
      <c r="AI87" s="2"/>
      <c r="AJ87" s="6"/>
      <c r="AK87" s="6"/>
      <c r="AL87" s="6"/>
      <c r="AM87" s="6"/>
      <c r="AN87" s="6"/>
      <c r="AO87" s="6"/>
      <c r="AP87" s="3">
        <v>22</v>
      </c>
      <c r="AQ87" s="24">
        <v>25.525186451601272</v>
      </c>
      <c r="AR87" s="24">
        <v>0.43988289154472543</v>
      </c>
      <c r="AS87" s="24">
        <v>0.47081914132487879</v>
      </c>
      <c r="AT87" s="24">
        <v>2.2262658523496182</v>
      </c>
      <c r="AU87" s="24">
        <v>44.506303947157953</v>
      </c>
      <c r="AV87" s="3"/>
      <c r="AW87" s="22">
        <v>0.58679999999999999</v>
      </c>
      <c r="AX87" s="25">
        <v>0.46681405268041326</v>
      </c>
      <c r="AY87" s="25"/>
      <c r="AZ87" s="25">
        <v>0.46681405268041326</v>
      </c>
      <c r="BB87" s="25">
        <v>0.60275167780345784</v>
      </c>
      <c r="BC87" s="25"/>
      <c r="BD87" s="25">
        <v>0.60275167780345784</v>
      </c>
      <c r="BE87" s="2"/>
      <c r="BF87" s="2"/>
      <c r="BG87" s="2"/>
      <c r="BJ87">
        <v>8.6</v>
      </c>
    </row>
    <row r="88" spans="1:62" x14ac:dyDescent="0.2">
      <c r="A88" s="1">
        <v>87</v>
      </c>
      <c r="B88" s="2" t="s">
        <v>60</v>
      </c>
      <c r="C88" s="18">
        <v>43720</v>
      </c>
      <c r="D88" s="19">
        <v>0.70232638888888888</v>
      </c>
      <c r="E88" s="18">
        <v>43720</v>
      </c>
      <c r="F88" s="19">
        <v>0.41065972222222219</v>
      </c>
      <c r="G88" t="s">
        <v>76</v>
      </c>
      <c r="H88" t="s">
        <v>77</v>
      </c>
      <c r="I88" s="22">
        <v>48.189360000000001</v>
      </c>
      <c r="J88" s="22">
        <v>-122.85483000000001</v>
      </c>
      <c r="K88" s="3">
        <v>21</v>
      </c>
      <c r="L88" s="2">
        <v>3</v>
      </c>
      <c r="N88" s="2">
        <v>30.024999999999999</v>
      </c>
      <c r="O88" s="2">
        <v>29.77</v>
      </c>
      <c r="P88" s="2">
        <v>10.947900000000001</v>
      </c>
      <c r="Q88" s="2"/>
      <c r="R88" s="2"/>
      <c r="S88" s="2"/>
      <c r="T88" s="2">
        <v>31.7697</v>
      </c>
      <c r="U88" s="3"/>
      <c r="V88" s="2"/>
      <c r="W88" s="2"/>
      <c r="X88" s="22">
        <v>24.270800000000001</v>
      </c>
      <c r="Y88" s="2"/>
      <c r="Z88" s="23">
        <v>4.923</v>
      </c>
      <c r="AA88" s="2"/>
      <c r="AB88" s="7">
        <f t="shared" si="1"/>
        <v>4.923</v>
      </c>
      <c r="AE88" s="24">
        <v>5.0200107742717801</v>
      </c>
      <c r="AF88" s="24"/>
      <c r="AG88" s="24"/>
      <c r="AH88" s="24">
        <v>5.0200107742717801</v>
      </c>
      <c r="AI88" s="2"/>
      <c r="AJ88" s="6"/>
      <c r="AK88" s="6"/>
      <c r="AL88" s="6"/>
      <c r="AM88" s="6"/>
      <c r="AN88" s="6"/>
      <c r="AO88" s="6"/>
      <c r="AP88" s="3">
        <v>22</v>
      </c>
      <c r="AQ88" s="24">
        <v>24.783444317227392</v>
      </c>
      <c r="AR88" s="24">
        <v>0.4620563275100405</v>
      </c>
      <c r="AS88" s="24">
        <v>0.51091650348288897</v>
      </c>
      <c r="AT88" s="24">
        <v>2.1832509217380309</v>
      </c>
      <c r="AU88" s="24">
        <v>43.154942573278142</v>
      </c>
      <c r="AV88" s="3"/>
      <c r="AW88" s="22">
        <v>0.6472</v>
      </c>
      <c r="AX88" s="25">
        <v>0.75971698769557472</v>
      </c>
      <c r="AY88" s="25"/>
      <c r="AZ88" s="25">
        <v>0.75971698769557472</v>
      </c>
      <c r="BB88" s="25">
        <v>0.38856137230442528</v>
      </c>
      <c r="BC88" s="25"/>
      <c r="BD88" s="25">
        <v>0.38856137230442528</v>
      </c>
      <c r="BE88" s="2"/>
      <c r="BF88" s="2"/>
      <c r="BG88" s="2"/>
      <c r="BJ88">
        <v>8.6</v>
      </c>
    </row>
    <row r="89" spans="1:62" x14ac:dyDescent="0.2">
      <c r="A89" s="1">
        <v>88</v>
      </c>
      <c r="B89" s="2" t="s">
        <v>60</v>
      </c>
      <c r="C89" s="18">
        <v>43720</v>
      </c>
      <c r="D89" s="19">
        <v>0.70239583333333333</v>
      </c>
      <c r="E89" s="18">
        <v>43720</v>
      </c>
      <c r="F89" s="19">
        <v>0.41072916666666665</v>
      </c>
      <c r="G89" t="s">
        <v>76</v>
      </c>
      <c r="H89" t="s">
        <v>77</v>
      </c>
      <c r="I89" s="22">
        <v>48.189360000000001</v>
      </c>
      <c r="J89" s="22">
        <v>-122.8549</v>
      </c>
      <c r="K89" s="3">
        <v>21</v>
      </c>
      <c r="L89" s="2">
        <v>4</v>
      </c>
      <c r="N89" s="2">
        <v>30.065999999999999</v>
      </c>
      <c r="O89" s="2">
        <v>29.812000000000001</v>
      </c>
      <c r="P89" s="2">
        <v>10.9838</v>
      </c>
      <c r="Q89" s="2"/>
      <c r="R89" s="2"/>
      <c r="S89" s="2"/>
      <c r="T89" s="2">
        <v>31.750599999999999</v>
      </c>
      <c r="U89" s="3"/>
      <c r="V89" s="2"/>
      <c r="W89" s="2"/>
      <c r="X89" s="22">
        <v>24.249700000000001</v>
      </c>
      <c r="Y89" s="2"/>
      <c r="Z89" s="23">
        <v>4.9189999999999996</v>
      </c>
      <c r="AA89" s="2"/>
      <c r="AB89" s="7">
        <f t="shared" si="1"/>
        <v>4.9189999999999996</v>
      </c>
      <c r="AE89" s="24"/>
      <c r="AF89" s="24"/>
      <c r="AG89" s="24"/>
      <c r="AH89" s="24"/>
      <c r="AI89" s="2"/>
      <c r="AJ89" s="6"/>
      <c r="AK89" s="6"/>
      <c r="AL89" s="6"/>
      <c r="AM89" s="6"/>
      <c r="AN89" s="6"/>
      <c r="AO89" s="6"/>
      <c r="AP89" s="3" t="s">
        <v>61</v>
      </c>
      <c r="AQ89" s="24"/>
      <c r="AR89" s="24"/>
      <c r="AS89" s="24"/>
      <c r="AT89" s="24"/>
      <c r="AU89" s="24"/>
      <c r="AV89" s="3"/>
      <c r="AW89" s="22">
        <v>0.66210000000000002</v>
      </c>
      <c r="AX89" s="25"/>
      <c r="AY89" s="25"/>
      <c r="AZ89" s="25"/>
      <c r="BB89" s="25"/>
      <c r="BC89" s="25"/>
      <c r="BD89" s="25"/>
      <c r="BE89" s="2"/>
      <c r="BF89" s="2"/>
      <c r="BG89" s="2"/>
      <c r="BJ89">
        <v>8.6</v>
      </c>
    </row>
    <row r="90" spans="1:62" x14ac:dyDescent="0.2">
      <c r="A90" s="1">
        <v>89</v>
      </c>
      <c r="B90" s="2" t="s">
        <v>60</v>
      </c>
      <c r="C90" s="18">
        <v>43720</v>
      </c>
      <c r="D90" s="19">
        <v>0.70274305555555561</v>
      </c>
      <c r="E90" s="18">
        <v>43720</v>
      </c>
      <c r="F90" s="19">
        <v>0.41107638888888887</v>
      </c>
      <c r="G90" t="s">
        <v>76</v>
      </c>
      <c r="H90" t="s">
        <v>77</v>
      </c>
      <c r="I90" s="22">
        <v>48.189360000000001</v>
      </c>
      <c r="J90" s="22">
        <v>-122.8553</v>
      </c>
      <c r="K90" s="3">
        <v>21</v>
      </c>
      <c r="L90" s="2">
        <v>5</v>
      </c>
      <c r="N90" s="2">
        <v>20.693000000000001</v>
      </c>
      <c r="O90" s="2">
        <v>20.518000000000001</v>
      </c>
      <c r="P90" s="2">
        <v>11.067</v>
      </c>
      <c r="Q90" s="2"/>
      <c r="R90" s="2"/>
      <c r="S90" s="2"/>
      <c r="T90" s="2">
        <v>31.708100000000002</v>
      </c>
      <c r="U90" s="3"/>
      <c r="V90" s="2"/>
      <c r="W90" s="2"/>
      <c r="X90" s="22">
        <v>24.201899999999998</v>
      </c>
      <c r="Y90" s="2"/>
      <c r="Z90" s="23">
        <v>4.9837999999999996</v>
      </c>
      <c r="AA90" s="2"/>
      <c r="AB90" s="7">
        <f t="shared" si="1"/>
        <v>4.9837999999999996</v>
      </c>
      <c r="AE90" s="24">
        <v>5.0153819046031556</v>
      </c>
      <c r="AF90" s="24"/>
      <c r="AG90" s="24"/>
      <c r="AH90" s="24">
        <v>5.0153819046031556</v>
      </c>
      <c r="AI90" s="2"/>
      <c r="AJ90" s="6"/>
      <c r="AK90" s="6"/>
      <c r="AL90" s="6"/>
      <c r="AM90" s="6"/>
      <c r="AN90" s="6"/>
      <c r="AO90" s="6"/>
      <c r="AP90" s="3">
        <v>22</v>
      </c>
      <c r="AQ90" s="24">
        <v>24.625971628868161</v>
      </c>
      <c r="AR90" s="24">
        <v>0.5458792309444237</v>
      </c>
      <c r="AS90" s="24">
        <v>0.49280129860108751</v>
      </c>
      <c r="AT90" s="24">
        <v>2.2082314074045346</v>
      </c>
      <c r="AU90" s="24">
        <v>43.327267931786174</v>
      </c>
      <c r="AV90" s="3"/>
      <c r="AW90" s="22">
        <v>0.65439999999999998</v>
      </c>
      <c r="AX90" s="25">
        <v>1.0205836641934529</v>
      </c>
      <c r="AY90" s="25"/>
      <c r="AZ90" s="25">
        <v>1.0205836641934529</v>
      </c>
      <c r="BB90" s="25">
        <v>0.40087382177428887</v>
      </c>
      <c r="BC90" s="25"/>
      <c r="BD90" s="25">
        <v>0.40087382177428887</v>
      </c>
      <c r="BE90" s="2"/>
      <c r="BF90" s="2"/>
      <c r="BG90" s="2"/>
      <c r="BJ90">
        <v>8.6</v>
      </c>
    </row>
    <row r="91" spans="1:62" x14ac:dyDescent="0.2">
      <c r="A91" s="1">
        <v>90</v>
      </c>
      <c r="B91" s="2" t="s">
        <v>60</v>
      </c>
      <c r="C91" s="18">
        <v>43720</v>
      </c>
      <c r="D91" s="19">
        <v>0.70280092592592602</v>
      </c>
      <c r="E91" s="18">
        <v>43720</v>
      </c>
      <c r="F91" s="19">
        <v>0.41113425925925928</v>
      </c>
      <c r="G91" t="s">
        <v>76</v>
      </c>
      <c r="H91" t="s">
        <v>77</v>
      </c>
      <c r="I91" s="22">
        <v>48.189369999999997</v>
      </c>
      <c r="J91" s="22">
        <v>-122.85539</v>
      </c>
      <c r="K91" s="3">
        <v>21</v>
      </c>
      <c r="L91" s="2">
        <v>6</v>
      </c>
      <c r="N91" s="2">
        <v>20.651</v>
      </c>
      <c r="O91" s="2">
        <v>20.475999999999999</v>
      </c>
      <c r="P91" s="2">
        <v>11.035600000000001</v>
      </c>
      <c r="Q91" s="2"/>
      <c r="R91" s="2"/>
      <c r="S91" s="2"/>
      <c r="T91" s="2">
        <v>31.724499999999999</v>
      </c>
      <c r="U91" s="3"/>
      <c r="V91" s="2"/>
      <c r="W91" s="2"/>
      <c r="X91" s="22">
        <v>24.220199999999998</v>
      </c>
      <c r="Y91" s="2"/>
      <c r="Z91" s="23">
        <v>4.9641000000000002</v>
      </c>
      <c r="AA91" s="2"/>
      <c r="AB91" s="7">
        <f t="shared" si="1"/>
        <v>4.9641000000000002</v>
      </c>
      <c r="AE91" s="23"/>
      <c r="AF91" s="23"/>
      <c r="AG91" s="23"/>
      <c r="AH91" s="24"/>
      <c r="AI91" s="2"/>
      <c r="AJ91" s="6"/>
      <c r="AK91" s="6"/>
      <c r="AL91" s="6"/>
      <c r="AM91" s="6"/>
      <c r="AN91" s="6"/>
      <c r="AO91" s="6"/>
      <c r="AP91" s="3" t="s">
        <v>61</v>
      </c>
      <c r="AQ91" s="24"/>
      <c r="AR91" s="24"/>
      <c r="AS91" s="24"/>
      <c r="AT91" s="24"/>
      <c r="AU91" s="24"/>
      <c r="AV91" s="3"/>
      <c r="AW91" s="22">
        <v>0.6472</v>
      </c>
      <c r="AX91" s="25"/>
      <c r="AY91" s="25"/>
      <c r="AZ91" s="25"/>
      <c r="BB91" s="25"/>
      <c r="BC91" s="25"/>
      <c r="BD91" s="25"/>
      <c r="BE91" s="2"/>
      <c r="BF91" s="2"/>
      <c r="BG91" s="2"/>
      <c r="BJ91">
        <v>8.6</v>
      </c>
    </row>
    <row r="92" spans="1:62" x14ac:dyDescent="0.2">
      <c r="A92" s="1">
        <v>91</v>
      </c>
      <c r="B92" s="2" t="s">
        <v>60</v>
      </c>
      <c r="C92" s="18">
        <v>43720</v>
      </c>
      <c r="D92" s="19">
        <v>0.70321759259259264</v>
      </c>
      <c r="E92" s="18">
        <v>43720</v>
      </c>
      <c r="F92" s="19">
        <v>0.41155092592592596</v>
      </c>
      <c r="G92" t="s">
        <v>76</v>
      </c>
      <c r="H92" t="s">
        <v>77</v>
      </c>
      <c r="I92" s="22">
        <v>48.189439999999998</v>
      </c>
      <c r="J92" s="22">
        <v>-122.85586000000001</v>
      </c>
      <c r="K92" s="3">
        <v>21</v>
      </c>
      <c r="L92" s="2">
        <v>7</v>
      </c>
      <c r="N92" s="2">
        <v>10.118</v>
      </c>
      <c r="O92" s="2">
        <v>10.032999999999999</v>
      </c>
      <c r="P92" s="2">
        <v>11.086600000000001</v>
      </c>
      <c r="Q92" s="2"/>
      <c r="R92" s="2"/>
      <c r="S92" s="2"/>
      <c r="T92" s="2">
        <v>31.6998</v>
      </c>
      <c r="U92" s="3"/>
      <c r="V92" s="2"/>
      <c r="W92" s="2"/>
      <c r="X92" s="22">
        <v>24.191800000000001</v>
      </c>
      <c r="Y92" s="2"/>
      <c r="Z92" s="23">
        <v>4.9958999999999998</v>
      </c>
      <c r="AA92" s="2"/>
      <c r="AB92" s="7">
        <f t="shared" si="1"/>
        <v>4.9958999999999998</v>
      </c>
      <c r="AE92" s="24"/>
      <c r="AF92" s="24"/>
      <c r="AG92" s="24"/>
      <c r="AH92" s="24"/>
      <c r="AI92" s="2"/>
      <c r="AJ92" s="6"/>
      <c r="AK92" s="6"/>
      <c r="AL92" s="6"/>
      <c r="AM92" s="6"/>
      <c r="AN92" s="6"/>
      <c r="AO92" s="6"/>
      <c r="AP92" s="3">
        <v>22</v>
      </c>
      <c r="AQ92" s="24">
        <v>24.487376847074032</v>
      </c>
      <c r="AR92" s="24">
        <v>0.5608000201964991</v>
      </c>
      <c r="AS92" s="24">
        <v>0.54658031200057555</v>
      </c>
      <c r="AT92" s="24">
        <v>2.1896919809087629</v>
      </c>
      <c r="AU92" s="24">
        <v>43.192783744700399</v>
      </c>
      <c r="AV92" s="3"/>
      <c r="AW92" s="22">
        <v>0.65680000000000005</v>
      </c>
      <c r="AX92" s="25">
        <v>0.78260002949363439</v>
      </c>
      <c r="AY92" s="25"/>
      <c r="AZ92" s="25">
        <v>0.78260002949363439</v>
      </c>
      <c r="BB92" s="25">
        <v>0.42124018663539792</v>
      </c>
      <c r="BC92" s="25"/>
      <c r="BD92" s="25">
        <v>0.42124018663539792</v>
      </c>
      <c r="BE92" s="2"/>
      <c r="BF92" s="2"/>
      <c r="BG92" s="2"/>
      <c r="BJ92">
        <v>8.6</v>
      </c>
    </row>
    <row r="93" spans="1:62" x14ac:dyDescent="0.2">
      <c r="A93" s="1">
        <v>92</v>
      </c>
      <c r="B93" s="2" t="s">
        <v>60</v>
      </c>
      <c r="C93" s="18">
        <v>43720</v>
      </c>
      <c r="D93" s="19">
        <v>0.7032870370370371</v>
      </c>
      <c r="E93" s="18">
        <v>43720</v>
      </c>
      <c r="F93" s="19">
        <v>0.41162037037037041</v>
      </c>
      <c r="G93" t="s">
        <v>76</v>
      </c>
      <c r="H93" t="s">
        <v>77</v>
      </c>
      <c r="I93" s="22">
        <v>48.189459999999997</v>
      </c>
      <c r="J93" s="22">
        <v>-122.85595000000001</v>
      </c>
      <c r="K93" s="3">
        <v>21</v>
      </c>
      <c r="L93" s="2">
        <v>8</v>
      </c>
      <c r="N93" s="2">
        <v>10.114000000000001</v>
      </c>
      <c r="O93" s="2">
        <v>10.029</v>
      </c>
      <c r="P93" s="2">
        <v>11.088900000000001</v>
      </c>
      <c r="Q93" s="2"/>
      <c r="R93" s="2"/>
      <c r="S93" s="2"/>
      <c r="T93" s="2">
        <v>31.700299999999999</v>
      </c>
      <c r="U93" s="3"/>
      <c r="V93" s="2"/>
      <c r="W93" s="2"/>
      <c r="X93" s="22">
        <v>24.191800000000001</v>
      </c>
      <c r="Y93" s="2"/>
      <c r="Z93" s="23">
        <v>5.0018000000000002</v>
      </c>
      <c r="AA93" s="2"/>
      <c r="AB93" s="7">
        <f t="shared" si="1"/>
        <v>5.0018000000000002</v>
      </c>
      <c r="AE93" s="23"/>
      <c r="AF93" s="23"/>
      <c r="AG93" s="23"/>
      <c r="AH93" s="24"/>
      <c r="AI93" s="2"/>
      <c r="AJ93" s="6"/>
      <c r="AK93" s="6"/>
      <c r="AL93" s="6"/>
      <c r="AM93" s="6"/>
      <c r="AN93" s="6"/>
      <c r="AO93" s="6"/>
      <c r="AP93" s="3" t="s">
        <v>61</v>
      </c>
      <c r="AQ93" s="24"/>
      <c r="AR93" s="24"/>
      <c r="AS93" s="24"/>
      <c r="AT93" s="24"/>
      <c r="AU93" s="24"/>
      <c r="AV93" s="3"/>
      <c r="AW93" s="22">
        <v>0.66149999999999998</v>
      </c>
      <c r="AX93" s="25"/>
      <c r="AY93" s="25"/>
      <c r="AZ93" s="25"/>
      <c r="BB93" s="25"/>
      <c r="BC93" s="25"/>
      <c r="BD93" s="25"/>
      <c r="BE93" s="2"/>
      <c r="BF93" s="2"/>
      <c r="BG93" s="2"/>
      <c r="BJ93">
        <v>8.6</v>
      </c>
    </row>
    <row r="94" spans="1:62" x14ac:dyDescent="0.2">
      <c r="A94" s="1">
        <v>93</v>
      </c>
      <c r="B94" s="2" t="s">
        <v>60</v>
      </c>
      <c r="C94" s="18">
        <v>43720</v>
      </c>
      <c r="D94" s="19">
        <v>0.70362268518518523</v>
      </c>
      <c r="E94" s="18">
        <v>43720</v>
      </c>
      <c r="F94" s="19">
        <v>0.41195601851851849</v>
      </c>
      <c r="G94" t="s">
        <v>76</v>
      </c>
      <c r="H94" t="s">
        <v>77</v>
      </c>
      <c r="I94" s="22">
        <v>48.189459999999997</v>
      </c>
      <c r="J94" s="22">
        <v>-122.85629</v>
      </c>
      <c r="K94" s="3">
        <v>21</v>
      </c>
      <c r="L94" s="2">
        <v>9</v>
      </c>
      <c r="N94" s="2">
        <v>5.55</v>
      </c>
      <c r="O94" s="2">
        <v>5.5030000000000001</v>
      </c>
      <c r="P94" s="2">
        <v>11.104900000000001</v>
      </c>
      <c r="Q94" s="2"/>
      <c r="R94" s="2"/>
      <c r="S94" s="2"/>
      <c r="T94" s="2">
        <v>31.697700000000001</v>
      </c>
      <c r="U94" s="3"/>
      <c r="V94" s="2"/>
      <c r="W94" s="2"/>
      <c r="X94" s="22">
        <v>24.186900000000001</v>
      </c>
      <c r="Y94" s="2"/>
      <c r="Z94" s="23">
        <v>5.0060000000000002</v>
      </c>
      <c r="AA94" s="2"/>
      <c r="AB94" s="7">
        <f t="shared" si="1"/>
        <v>5.0060000000000002</v>
      </c>
      <c r="AE94" s="24">
        <v>5.1718529541468712</v>
      </c>
      <c r="AF94" s="24"/>
      <c r="AG94" s="24"/>
      <c r="AH94" s="24">
        <v>5.1718529541468712</v>
      </c>
      <c r="AI94" s="2"/>
      <c r="AJ94" s="6"/>
      <c r="AK94" s="6"/>
      <c r="AL94" s="6"/>
      <c r="AM94" s="6"/>
      <c r="AN94" s="6"/>
      <c r="AO94" s="6"/>
      <c r="AP94" s="3">
        <v>22</v>
      </c>
      <c r="AQ94" s="24">
        <v>24.368619375514736</v>
      </c>
      <c r="AR94" s="24">
        <v>0.57448613379837676</v>
      </c>
      <c r="AS94" s="24">
        <v>0.49615574918594024</v>
      </c>
      <c r="AT94" s="24">
        <v>2.1816304615167699</v>
      </c>
      <c r="AU94" s="24">
        <v>42.923002475323571</v>
      </c>
      <c r="AV94" s="3"/>
      <c r="AW94" s="22">
        <v>0.49340000000000001</v>
      </c>
      <c r="AX94" s="25">
        <v>0.53546317807459209</v>
      </c>
      <c r="AY94" s="25"/>
      <c r="AZ94" s="25">
        <v>0.53546317807459209</v>
      </c>
      <c r="BB94" s="25">
        <v>0.24703296240927905</v>
      </c>
      <c r="BC94" s="25"/>
      <c r="BD94" s="25">
        <v>0.24703296240927905</v>
      </c>
      <c r="BE94" s="2"/>
      <c r="BF94" s="2"/>
      <c r="BG94" s="2"/>
      <c r="BJ94">
        <v>8.6</v>
      </c>
    </row>
    <row r="95" spans="1:62" x14ac:dyDescent="0.2">
      <c r="A95" s="1">
        <v>94</v>
      </c>
      <c r="B95" s="2" t="s">
        <v>60</v>
      </c>
      <c r="C95" s="18">
        <v>43720</v>
      </c>
      <c r="D95" s="19">
        <v>0.70369212962962968</v>
      </c>
      <c r="E95" s="18">
        <v>43720</v>
      </c>
      <c r="F95" s="19">
        <v>0.41202546296296294</v>
      </c>
      <c r="G95" t="s">
        <v>76</v>
      </c>
      <c r="H95" t="s">
        <v>77</v>
      </c>
      <c r="I95" s="22">
        <v>48.189480000000003</v>
      </c>
      <c r="J95" s="22">
        <v>-122.85636</v>
      </c>
      <c r="K95" s="3">
        <v>21</v>
      </c>
      <c r="L95" s="2">
        <v>10</v>
      </c>
      <c r="N95" s="2">
        <v>5.5629999999999997</v>
      </c>
      <c r="O95" s="2">
        <v>5.516</v>
      </c>
      <c r="P95" s="2">
        <v>11.105499999999999</v>
      </c>
      <c r="Q95" s="2"/>
      <c r="R95" s="2"/>
      <c r="S95" s="2"/>
      <c r="T95" s="2">
        <v>31.697299999999998</v>
      </c>
      <c r="U95" s="3"/>
      <c r="V95" s="2"/>
      <c r="W95" s="2"/>
      <c r="X95" s="22">
        <v>24.186399999999999</v>
      </c>
      <c r="Y95" s="2"/>
      <c r="Z95" s="23">
        <v>5.0114000000000001</v>
      </c>
      <c r="AA95" s="2"/>
      <c r="AB95" s="7">
        <f t="shared" si="1"/>
        <v>5.0114000000000001</v>
      </c>
      <c r="AE95" s="23"/>
      <c r="AF95" s="23"/>
      <c r="AG95" s="23"/>
      <c r="AH95" s="24"/>
      <c r="AI95" s="2"/>
      <c r="AJ95" s="6"/>
      <c r="AK95" s="6"/>
      <c r="AL95" s="6"/>
      <c r="AM95" s="6"/>
      <c r="AN95" s="6"/>
      <c r="AO95" s="6"/>
      <c r="AP95" s="3" t="s">
        <v>61</v>
      </c>
      <c r="AQ95" s="24"/>
      <c r="AR95" s="24"/>
      <c r="AS95" s="24"/>
      <c r="AT95" s="24"/>
      <c r="AU95" s="24"/>
      <c r="AV95" s="3"/>
      <c r="AW95" s="22">
        <v>0.57240000000000002</v>
      </c>
      <c r="AX95" s="25"/>
      <c r="AY95" s="25"/>
      <c r="AZ95" s="25"/>
      <c r="BB95" s="25"/>
      <c r="BC95" s="25"/>
      <c r="BD95" s="25"/>
      <c r="BE95" s="2"/>
      <c r="BF95" s="2"/>
      <c r="BG95" s="2"/>
      <c r="BJ95">
        <v>8.6</v>
      </c>
    </row>
    <row r="96" spans="1:62" x14ac:dyDescent="0.2">
      <c r="A96" s="1">
        <v>95</v>
      </c>
      <c r="B96" s="2" t="s">
        <v>60</v>
      </c>
      <c r="C96" s="18">
        <v>43720</v>
      </c>
      <c r="D96" s="19">
        <v>0.70399305555555558</v>
      </c>
      <c r="E96" s="18">
        <v>43720</v>
      </c>
      <c r="F96" s="19">
        <v>0.4123263888888889</v>
      </c>
      <c r="G96" t="s">
        <v>76</v>
      </c>
      <c r="H96" t="s">
        <v>77</v>
      </c>
      <c r="I96" s="22">
        <v>48.189520000000002</v>
      </c>
      <c r="J96" s="22">
        <v>-122.85671000000001</v>
      </c>
      <c r="K96" s="3">
        <v>21</v>
      </c>
      <c r="L96" s="2">
        <v>11</v>
      </c>
      <c r="N96" s="2">
        <v>2.8439999999999999</v>
      </c>
      <c r="O96" s="2">
        <v>2.82</v>
      </c>
      <c r="P96" s="2">
        <v>11.089499999999999</v>
      </c>
      <c r="Q96" s="2"/>
      <c r="R96" s="2"/>
      <c r="S96" s="2"/>
      <c r="T96" s="2">
        <v>31.7</v>
      </c>
      <c r="U96" s="3"/>
      <c r="V96" s="2"/>
      <c r="W96" s="2"/>
      <c r="X96" s="22">
        <v>24.191299999999998</v>
      </c>
      <c r="Y96" s="2"/>
      <c r="Z96" s="23">
        <v>5.0023999999999997</v>
      </c>
      <c r="AA96" s="2"/>
      <c r="AB96" s="7">
        <f t="shared" si="1"/>
        <v>5.0023999999999997</v>
      </c>
      <c r="AE96" s="23">
        <v>5.2129987617504181</v>
      </c>
      <c r="AF96" s="23"/>
      <c r="AG96" s="23"/>
      <c r="AH96" s="24">
        <v>5.2129987617504181</v>
      </c>
      <c r="AI96" s="2"/>
      <c r="AJ96" s="6"/>
      <c r="AK96" s="6"/>
      <c r="AL96" s="6"/>
      <c r="AM96" s="6"/>
      <c r="AN96" s="6"/>
      <c r="AO96" s="6"/>
      <c r="AP96" s="3" t="s">
        <v>61</v>
      </c>
      <c r="AQ96" s="24"/>
      <c r="AR96" s="24"/>
      <c r="AS96" s="24"/>
      <c r="AT96" s="24"/>
      <c r="AU96" s="24"/>
      <c r="AV96" s="3"/>
      <c r="AW96" s="22">
        <v>0.48089999999999999</v>
      </c>
      <c r="AX96" s="25">
        <v>0.8009064629320819</v>
      </c>
      <c r="AY96" s="25"/>
      <c r="AZ96" s="25">
        <v>0.8009064629320819</v>
      </c>
      <c r="BB96" s="25">
        <v>0.14364509126146638</v>
      </c>
      <c r="BC96" s="25"/>
      <c r="BD96" s="25">
        <v>0.14364509126146638</v>
      </c>
      <c r="BE96" s="2"/>
      <c r="BF96" s="2"/>
      <c r="BG96" s="2"/>
      <c r="BJ96">
        <v>8.6</v>
      </c>
    </row>
    <row r="97" spans="1:62" x14ac:dyDescent="0.2">
      <c r="A97" s="1">
        <v>96</v>
      </c>
      <c r="B97" s="2" t="s">
        <v>60</v>
      </c>
      <c r="C97" s="18">
        <v>43720</v>
      </c>
      <c r="D97" s="19">
        <v>0.70408564814814811</v>
      </c>
      <c r="E97" s="18">
        <v>43720</v>
      </c>
      <c r="F97" s="19">
        <v>0.41241898148148143</v>
      </c>
      <c r="G97" t="s">
        <v>76</v>
      </c>
      <c r="H97" t="s">
        <v>77</v>
      </c>
      <c r="I97" s="22">
        <v>48.189520000000002</v>
      </c>
      <c r="J97" s="22">
        <v>-122.85681</v>
      </c>
      <c r="K97" s="3">
        <v>21</v>
      </c>
      <c r="L97" s="2">
        <v>12</v>
      </c>
      <c r="N97" s="2">
        <v>2.831</v>
      </c>
      <c r="O97" s="2">
        <v>2.8069999999999999</v>
      </c>
      <c r="P97" s="2">
        <v>11.136799999999999</v>
      </c>
      <c r="Q97" s="2"/>
      <c r="R97" s="2"/>
      <c r="S97" s="2"/>
      <c r="T97" s="2">
        <v>31.69</v>
      </c>
      <c r="U97" s="3"/>
      <c r="V97" s="2"/>
      <c r="W97" s="2"/>
      <c r="X97" s="22">
        <v>24.1752</v>
      </c>
      <c r="Y97" s="2"/>
      <c r="Z97" s="23">
        <v>5.0270999999999999</v>
      </c>
      <c r="AA97" s="2"/>
      <c r="AB97" s="7">
        <f t="shared" si="1"/>
        <v>5.0270999999999999</v>
      </c>
      <c r="AE97" s="24"/>
      <c r="AF97" s="24"/>
      <c r="AG97" s="24"/>
      <c r="AH97" s="24"/>
      <c r="AI97" s="2"/>
      <c r="AJ97" s="6"/>
      <c r="AK97" s="6"/>
      <c r="AL97" s="6"/>
      <c r="AM97" s="6"/>
      <c r="AN97" s="6"/>
      <c r="AO97" s="6"/>
      <c r="AP97" s="3">
        <v>22</v>
      </c>
      <c r="AQ97" s="24">
        <v>24.345376566483839</v>
      </c>
      <c r="AR97" s="24">
        <v>0.50734372037390973</v>
      </c>
      <c r="AS97" s="24">
        <v>0.49419455144158525</v>
      </c>
      <c r="AT97" s="24">
        <v>2.1926885437239689</v>
      </c>
      <c r="AU97" s="24">
        <v>43.27909624567404</v>
      </c>
      <c r="AV97" s="3"/>
      <c r="AW97" s="22">
        <v>0.43480000000000002</v>
      </c>
      <c r="AX97" s="25"/>
      <c r="AY97" s="25"/>
      <c r="AZ97" s="25"/>
      <c r="BB97" s="25"/>
      <c r="BC97" s="25"/>
      <c r="BD97" s="25"/>
      <c r="BE97" s="2"/>
      <c r="BF97" s="2"/>
      <c r="BG97" s="2"/>
      <c r="BJ97">
        <v>8.6</v>
      </c>
    </row>
    <row r="98" spans="1:62" x14ac:dyDescent="0.2">
      <c r="A98" s="1">
        <v>97</v>
      </c>
      <c r="B98" s="2" t="s">
        <v>60</v>
      </c>
      <c r="C98" s="18">
        <v>43720</v>
      </c>
      <c r="D98" s="19">
        <v>0.75446759259259266</v>
      </c>
      <c r="E98" s="18">
        <v>43720</v>
      </c>
      <c r="F98" s="19">
        <v>0.46280092592592598</v>
      </c>
      <c r="G98" t="s">
        <v>78</v>
      </c>
      <c r="H98" t="s">
        <v>79</v>
      </c>
      <c r="I98" s="22">
        <v>48.142679999999999</v>
      </c>
      <c r="J98" s="22">
        <v>-122.68505999999999</v>
      </c>
      <c r="K98" s="3">
        <v>20</v>
      </c>
      <c r="L98" s="2">
        <v>1</v>
      </c>
      <c r="N98" s="2">
        <v>40.53</v>
      </c>
      <c r="O98" s="2">
        <v>40.185000000000002</v>
      </c>
      <c r="P98" s="2">
        <v>12.711499999999999</v>
      </c>
      <c r="Q98" s="2"/>
      <c r="R98" s="2"/>
      <c r="S98" s="2"/>
      <c r="T98" s="2">
        <v>30.9618</v>
      </c>
      <c r="U98" s="3"/>
      <c r="V98" s="2"/>
      <c r="W98" s="2"/>
      <c r="X98" s="22">
        <v>23.322900000000001</v>
      </c>
      <c r="Y98" s="2"/>
      <c r="Z98" s="23">
        <v>5.9169999999999998</v>
      </c>
      <c r="AA98" s="2"/>
      <c r="AB98" s="7">
        <f t="shared" si="1"/>
        <v>5.9169999999999998</v>
      </c>
      <c r="AE98" s="24">
        <v>6.1831818113253023</v>
      </c>
      <c r="AF98" s="24"/>
      <c r="AG98" s="24"/>
      <c r="AH98" s="24">
        <v>6.1831818113253023</v>
      </c>
      <c r="AI98" s="2"/>
      <c r="AJ98" s="6"/>
      <c r="AK98" s="6"/>
      <c r="AL98" s="6"/>
      <c r="AM98" s="6"/>
      <c r="AN98" s="6"/>
      <c r="AO98" s="6"/>
      <c r="AP98" s="3">
        <v>22</v>
      </c>
      <c r="AQ98" s="24">
        <v>21.085539342634377</v>
      </c>
      <c r="AR98" s="24">
        <v>0.55097890304753083</v>
      </c>
      <c r="AS98" s="24">
        <v>0.21446725501952918</v>
      </c>
      <c r="AT98" s="24">
        <v>2.0895086154138718</v>
      </c>
      <c r="AU98" s="24">
        <v>39.969870151180729</v>
      </c>
      <c r="AV98" s="3"/>
      <c r="AW98" s="22">
        <v>1.0658000000000001</v>
      </c>
      <c r="AX98" s="25"/>
      <c r="AY98" s="25"/>
      <c r="AZ98" s="25"/>
      <c r="BB98" s="25"/>
      <c r="BC98" s="25"/>
      <c r="BD98" s="25"/>
      <c r="BE98" s="2"/>
      <c r="BF98" s="2"/>
      <c r="BG98" s="2"/>
      <c r="BJ98">
        <v>7.6</v>
      </c>
    </row>
    <row r="99" spans="1:62" x14ac:dyDescent="0.2">
      <c r="A99" s="1">
        <v>98</v>
      </c>
      <c r="B99" s="2" t="s">
        <v>60</v>
      </c>
      <c r="C99" s="18">
        <v>43720</v>
      </c>
      <c r="D99" s="19">
        <v>0.75454861111111116</v>
      </c>
      <c r="E99" s="18">
        <v>43720</v>
      </c>
      <c r="F99" s="19">
        <v>0.46288194444444447</v>
      </c>
      <c r="G99" t="s">
        <v>78</v>
      </c>
      <c r="H99" t="s">
        <v>79</v>
      </c>
      <c r="I99" s="22">
        <v>48.142679999999999</v>
      </c>
      <c r="J99" s="22">
        <v>-122.68508</v>
      </c>
      <c r="K99" s="3">
        <v>20</v>
      </c>
      <c r="L99" s="2">
        <v>2</v>
      </c>
      <c r="N99" s="2">
        <v>40.499000000000002</v>
      </c>
      <c r="O99" s="2">
        <v>40.155000000000001</v>
      </c>
      <c r="P99" s="2">
        <v>12.7026</v>
      </c>
      <c r="Q99" s="2"/>
      <c r="R99" s="2"/>
      <c r="S99" s="2"/>
      <c r="T99" s="2">
        <v>30.965399999999999</v>
      </c>
      <c r="U99" s="3"/>
      <c r="V99" s="2"/>
      <c r="W99" s="2"/>
      <c r="X99" s="22">
        <v>23.327400000000001</v>
      </c>
      <c r="Y99" s="2"/>
      <c r="Z99" s="23">
        <v>5.9097</v>
      </c>
      <c r="AA99" s="2"/>
      <c r="AB99" s="7">
        <f t="shared" si="1"/>
        <v>5.9097</v>
      </c>
      <c r="AE99" s="24">
        <v>5.9346240288651284</v>
      </c>
      <c r="AF99" s="24"/>
      <c r="AG99" s="24"/>
      <c r="AH99" s="24">
        <v>5.9346240288651284</v>
      </c>
      <c r="AI99" s="2"/>
      <c r="AJ99" s="6"/>
      <c r="AK99" s="6"/>
      <c r="AL99" s="6"/>
      <c r="AM99" s="6"/>
      <c r="AN99" s="6"/>
      <c r="AO99" s="6"/>
      <c r="AP99" s="3">
        <v>22</v>
      </c>
      <c r="AQ99" s="24">
        <v>21.119150173027776</v>
      </c>
      <c r="AR99" s="24">
        <v>0.52858747307563514</v>
      </c>
      <c r="AS99" s="24">
        <v>0.21512210952666813</v>
      </c>
      <c r="AT99" s="24">
        <v>2.0816674456389146</v>
      </c>
      <c r="AU99" s="24">
        <v>39.895691444525895</v>
      </c>
      <c r="AV99" s="3"/>
      <c r="AW99" s="22">
        <v>1.0939000000000001</v>
      </c>
      <c r="AX99" s="25">
        <v>1.5102807586719256</v>
      </c>
      <c r="AY99" s="25"/>
      <c r="AZ99" s="25">
        <v>1.5102807586719256</v>
      </c>
      <c r="BB99" s="25">
        <v>0.32326049358613929</v>
      </c>
      <c r="BC99" s="25"/>
      <c r="BD99" s="25">
        <v>0.32326049358613929</v>
      </c>
      <c r="BE99" s="2"/>
      <c r="BF99" s="2"/>
      <c r="BG99" s="2"/>
      <c r="BJ99">
        <v>7.6</v>
      </c>
    </row>
    <row r="100" spans="1:62" x14ac:dyDescent="0.2">
      <c r="A100" s="1">
        <v>99</v>
      </c>
      <c r="B100" s="2" t="s">
        <v>60</v>
      </c>
      <c r="C100" s="18">
        <v>43720</v>
      </c>
      <c r="D100" s="19">
        <v>0.7548611111111112</v>
      </c>
      <c r="E100" s="18">
        <v>43720</v>
      </c>
      <c r="F100" s="19">
        <v>0.46319444444444446</v>
      </c>
      <c r="G100" t="s">
        <v>78</v>
      </c>
      <c r="H100" t="s">
        <v>79</v>
      </c>
      <c r="I100" s="22">
        <v>48.142719999999997</v>
      </c>
      <c r="J100" s="22">
        <v>-122.68512</v>
      </c>
      <c r="K100" s="3">
        <v>20</v>
      </c>
      <c r="L100" s="2">
        <v>3</v>
      </c>
      <c r="N100" s="2">
        <v>30.920999999999999</v>
      </c>
      <c r="O100" s="2">
        <v>30.658000000000001</v>
      </c>
      <c r="P100" s="2">
        <v>12.7575</v>
      </c>
      <c r="Q100" s="2"/>
      <c r="R100" s="2"/>
      <c r="S100" s="2"/>
      <c r="T100" s="2">
        <v>30.9422</v>
      </c>
      <c r="U100" s="3"/>
      <c r="V100" s="2"/>
      <c r="W100" s="2"/>
      <c r="X100" s="22">
        <v>23.2987</v>
      </c>
      <c r="Y100" s="2"/>
      <c r="Z100" s="23">
        <v>5.9615</v>
      </c>
      <c r="AA100" s="2"/>
      <c r="AB100" s="7">
        <f t="shared" si="1"/>
        <v>5.9615</v>
      </c>
      <c r="AE100" s="24">
        <v>5.9630986230890768</v>
      </c>
      <c r="AF100" s="24"/>
      <c r="AG100" s="24"/>
      <c r="AH100" s="24">
        <v>5.9630986230890768</v>
      </c>
      <c r="AI100" s="2"/>
      <c r="AJ100" s="6"/>
      <c r="AK100" s="6"/>
      <c r="AL100" s="6"/>
      <c r="AM100" s="6"/>
      <c r="AN100" s="6"/>
      <c r="AO100" s="6"/>
      <c r="AP100" s="3">
        <v>22</v>
      </c>
      <c r="AQ100" s="24">
        <v>21.100776080628478</v>
      </c>
      <c r="AR100" s="24">
        <v>0.50627580965537666</v>
      </c>
      <c r="AS100" s="24">
        <v>0.21985146855362861</v>
      </c>
      <c r="AT100" s="24">
        <v>2.0831371563622323</v>
      </c>
      <c r="AU100" s="24">
        <v>39.952575635396528</v>
      </c>
      <c r="AV100" s="3"/>
      <c r="AW100" s="22">
        <v>1.1237999999999999</v>
      </c>
      <c r="AX100" s="25">
        <v>1.729957959933297</v>
      </c>
      <c r="AY100" s="25"/>
      <c r="AZ100" s="25">
        <v>1.729957959933297</v>
      </c>
      <c r="BB100" s="25">
        <v>0.47862582119573577</v>
      </c>
      <c r="BC100" s="25"/>
      <c r="BD100" s="25">
        <v>0.47862582119573577</v>
      </c>
      <c r="BE100" s="2"/>
      <c r="BF100" s="2"/>
      <c r="BG100" s="2"/>
      <c r="BJ100">
        <v>7.6</v>
      </c>
    </row>
    <row r="101" spans="1:62" x14ac:dyDescent="0.2">
      <c r="A101" s="1">
        <v>100</v>
      </c>
      <c r="B101" s="2" t="s">
        <v>60</v>
      </c>
      <c r="C101" s="18">
        <v>43720</v>
      </c>
      <c r="D101" s="19">
        <v>0.75493055555555566</v>
      </c>
      <c r="E101" s="18">
        <v>43720</v>
      </c>
      <c r="F101" s="19">
        <v>0.46326388888888892</v>
      </c>
      <c r="G101" t="s">
        <v>78</v>
      </c>
      <c r="H101" t="s">
        <v>79</v>
      </c>
      <c r="I101" s="22">
        <v>48.142740000000003</v>
      </c>
      <c r="J101" s="22">
        <v>-122.68514</v>
      </c>
      <c r="K101" s="3">
        <v>20</v>
      </c>
      <c r="L101" s="2">
        <v>4</v>
      </c>
      <c r="N101" s="2">
        <v>30.945</v>
      </c>
      <c r="O101" s="2">
        <v>30.681999999999999</v>
      </c>
      <c r="P101" s="2">
        <v>12.7552</v>
      </c>
      <c r="Q101" s="2"/>
      <c r="R101" s="2"/>
      <c r="S101" s="2"/>
      <c r="T101" s="2">
        <v>30.943200000000001</v>
      </c>
      <c r="U101" s="3"/>
      <c r="V101" s="2"/>
      <c r="W101" s="2"/>
      <c r="X101" s="22">
        <v>23.299900000000001</v>
      </c>
      <c r="Y101" s="2"/>
      <c r="Z101" s="23">
        <v>5.9588000000000001</v>
      </c>
      <c r="AA101" s="2"/>
      <c r="AB101" s="7">
        <f t="shared" si="1"/>
        <v>5.9588000000000001</v>
      </c>
      <c r="AE101" s="24"/>
      <c r="AF101" s="24"/>
      <c r="AG101" s="24"/>
      <c r="AH101" s="24"/>
      <c r="AI101" s="2"/>
      <c r="AJ101" s="6"/>
      <c r="AK101" s="6"/>
      <c r="AL101" s="6"/>
      <c r="AM101" s="6"/>
      <c r="AN101" s="6"/>
      <c r="AO101" s="6"/>
      <c r="AP101" s="3" t="s">
        <v>61</v>
      </c>
      <c r="AQ101" s="24"/>
      <c r="AR101" s="24"/>
      <c r="AS101" s="24"/>
      <c r="AT101" s="24"/>
      <c r="AU101" s="24"/>
      <c r="AV101" s="3"/>
      <c r="AW101" s="22">
        <v>1.1608000000000001</v>
      </c>
      <c r="AX101" s="25"/>
      <c r="AY101" s="25"/>
      <c r="AZ101" s="25"/>
      <c r="BB101" s="25"/>
      <c r="BC101" s="25"/>
      <c r="BD101" s="25"/>
      <c r="BE101" s="2"/>
      <c r="BF101" s="2"/>
      <c r="BG101" s="2"/>
      <c r="BJ101">
        <v>7.6</v>
      </c>
    </row>
    <row r="102" spans="1:62" x14ac:dyDescent="0.2">
      <c r="A102" s="1">
        <v>101</v>
      </c>
      <c r="B102" s="2" t="s">
        <v>60</v>
      </c>
      <c r="C102" s="18">
        <v>43720</v>
      </c>
      <c r="D102" s="19">
        <v>0.75525462962962964</v>
      </c>
      <c r="E102" s="18">
        <v>43720</v>
      </c>
      <c r="F102" s="19">
        <v>0.46358796296296295</v>
      </c>
      <c r="G102" t="s">
        <v>78</v>
      </c>
      <c r="H102" t="s">
        <v>79</v>
      </c>
      <c r="I102" s="22">
        <v>48.142800000000001</v>
      </c>
      <c r="J102" s="22">
        <v>-122.68519999999999</v>
      </c>
      <c r="K102" s="3">
        <v>20</v>
      </c>
      <c r="L102" s="2">
        <v>5</v>
      </c>
      <c r="N102" s="2">
        <v>20.445</v>
      </c>
      <c r="O102" s="2">
        <v>20.271999999999998</v>
      </c>
      <c r="P102" s="2">
        <v>12.792899999999999</v>
      </c>
      <c r="Q102" s="2"/>
      <c r="R102" s="2"/>
      <c r="S102" s="2"/>
      <c r="T102" s="2">
        <v>30.925999999999998</v>
      </c>
      <c r="U102" s="3"/>
      <c r="V102" s="2"/>
      <c r="W102" s="2"/>
      <c r="X102" s="22">
        <v>23.279199999999999</v>
      </c>
      <c r="Y102" s="2"/>
      <c r="Z102" s="23">
        <v>5.9776999999999996</v>
      </c>
      <c r="AA102" s="2"/>
      <c r="AB102" s="7">
        <f t="shared" si="1"/>
        <v>5.9776999999999996</v>
      </c>
      <c r="AE102" s="23">
        <v>6.0582925690419289</v>
      </c>
      <c r="AF102" s="23"/>
      <c r="AG102" s="23"/>
      <c r="AH102" s="24">
        <v>6.0582925690419289</v>
      </c>
      <c r="AI102" s="2"/>
      <c r="AJ102" s="6"/>
      <c r="AK102" s="6"/>
      <c r="AL102" s="6"/>
      <c r="AM102" s="6"/>
      <c r="AN102" s="6"/>
      <c r="AO102" s="6"/>
      <c r="AP102" s="3">
        <v>22</v>
      </c>
      <c r="AQ102" s="24">
        <v>20.937810047087865</v>
      </c>
      <c r="AR102" s="24">
        <v>0.5100272173739111</v>
      </c>
      <c r="AS102" s="24">
        <v>0.21213904953160334</v>
      </c>
      <c r="AT102" s="24">
        <v>2.0832139319874936</v>
      </c>
      <c r="AU102" s="24">
        <v>39.805772481590779</v>
      </c>
      <c r="AV102" s="3"/>
      <c r="AW102" s="22">
        <v>1.2009000000000001</v>
      </c>
      <c r="AX102" s="25">
        <v>1.0068538391146171</v>
      </c>
      <c r="AY102" s="25"/>
      <c r="AZ102" s="25">
        <v>1.0068538391146171</v>
      </c>
      <c r="BB102" s="25">
        <v>0.44238457491764105</v>
      </c>
      <c r="BC102" s="25"/>
      <c r="BD102" s="25">
        <v>0.44238457491764105</v>
      </c>
      <c r="BE102" s="2"/>
      <c r="BF102" s="2"/>
      <c r="BG102" s="2"/>
      <c r="BJ102">
        <v>7.6</v>
      </c>
    </row>
    <row r="103" spans="1:62" x14ac:dyDescent="0.2">
      <c r="A103" s="1">
        <v>102</v>
      </c>
      <c r="B103" s="2" t="s">
        <v>60</v>
      </c>
      <c r="C103" s="18">
        <v>43720</v>
      </c>
      <c r="D103" s="19">
        <v>0.75533564814814813</v>
      </c>
      <c r="E103" s="18">
        <v>43720</v>
      </c>
      <c r="F103" s="19">
        <v>0.46366898148148145</v>
      </c>
      <c r="G103" t="s">
        <v>78</v>
      </c>
      <c r="H103" t="s">
        <v>79</v>
      </c>
      <c r="I103" s="22">
        <v>48.14282</v>
      </c>
      <c r="J103" s="22">
        <v>-122.68522</v>
      </c>
      <c r="K103" s="3">
        <v>20</v>
      </c>
      <c r="L103" s="2">
        <v>6</v>
      </c>
      <c r="N103" s="2">
        <v>20.395</v>
      </c>
      <c r="O103" s="2">
        <v>20.222999999999999</v>
      </c>
      <c r="P103" s="2">
        <v>12.788399999999999</v>
      </c>
      <c r="Q103" s="2"/>
      <c r="R103" s="2"/>
      <c r="S103" s="2"/>
      <c r="T103" s="2">
        <v>30.9283</v>
      </c>
      <c r="U103" s="3"/>
      <c r="V103" s="2"/>
      <c r="W103" s="2"/>
      <c r="X103" s="22">
        <v>23.2818</v>
      </c>
      <c r="Y103" s="2"/>
      <c r="Z103" s="23">
        <v>5.9955999999999996</v>
      </c>
      <c r="AA103" s="2"/>
      <c r="AB103" s="7">
        <f t="shared" si="1"/>
        <v>5.9955999999999996</v>
      </c>
      <c r="AE103" s="24"/>
      <c r="AF103" s="24"/>
      <c r="AG103" s="24"/>
      <c r="AH103" s="24"/>
      <c r="AI103" s="2"/>
      <c r="AJ103" s="6"/>
      <c r="AK103" s="6"/>
      <c r="AL103" s="6"/>
      <c r="AM103" s="6"/>
      <c r="AN103" s="6"/>
      <c r="AO103" s="6"/>
      <c r="AP103" s="3" t="s">
        <v>61</v>
      </c>
      <c r="AQ103" s="24"/>
      <c r="AR103" s="24"/>
      <c r="AS103" s="24"/>
      <c r="AT103" s="24"/>
      <c r="AU103" s="24"/>
      <c r="AV103" s="3"/>
      <c r="AW103" s="22">
        <v>1.1626000000000001</v>
      </c>
      <c r="AX103" s="25"/>
      <c r="AY103" s="25"/>
      <c r="AZ103" s="25"/>
      <c r="BB103" s="25"/>
      <c r="BC103" s="25"/>
      <c r="BD103" s="25"/>
      <c r="BE103" s="2"/>
      <c r="BF103" s="2"/>
      <c r="BG103" s="2"/>
      <c r="BJ103">
        <v>7.6</v>
      </c>
    </row>
    <row r="104" spans="1:62" x14ac:dyDescent="0.2">
      <c r="A104" s="1">
        <v>103</v>
      </c>
      <c r="B104" s="2" t="s">
        <v>60</v>
      </c>
      <c r="C104" s="18">
        <v>43720</v>
      </c>
      <c r="D104" s="19">
        <v>0.75564814814814818</v>
      </c>
      <c r="E104" s="18">
        <v>43720</v>
      </c>
      <c r="F104" s="19">
        <v>0.46398148148148149</v>
      </c>
      <c r="G104" t="s">
        <v>78</v>
      </c>
      <c r="H104" t="s">
        <v>79</v>
      </c>
      <c r="I104" s="22">
        <v>48.142879999999998</v>
      </c>
      <c r="J104" s="22">
        <v>-122.68523999999999</v>
      </c>
      <c r="K104" s="3">
        <v>20</v>
      </c>
      <c r="L104" s="2">
        <v>7</v>
      </c>
      <c r="N104" s="2">
        <v>10.256</v>
      </c>
      <c r="O104" s="2">
        <v>10.169</v>
      </c>
      <c r="P104" s="2">
        <v>12.901199999999999</v>
      </c>
      <c r="Q104" s="2"/>
      <c r="R104" s="2"/>
      <c r="S104" s="2"/>
      <c r="T104" s="2">
        <v>30.881699999999999</v>
      </c>
      <c r="U104" s="3"/>
      <c r="V104" s="2"/>
      <c r="W104" s="2"/>
      <c r="X104" s="22">
        <v>23.2239</v>
      </c>
      <c r="Y104" s="2"/>
      <c r="Z104" s="23">
        <v>6.1054000000000004</v>
      </c>
      <c r="AA104" s="2"/>
      <c r="AB104" s="7">
        <f t="shared" si="1"/>
        <v>6.1054000000000004</v>
      </c>
      <c r="AE104" s="23">
        <v>6.2224690096469599</v>
      </c>
      <c r="AF104" s="23"/>
      <c r="AG104" s="23"/>
      <c r="AH104" s="24">
        <v>6.2224690096469599</v>
      </c>
      <c r="AI104" s="2"/>
      <c r="AJ104" s="6"/>
      <c r="AK104" s="6"/>
      <c r="AL104" s="6"/>
      <c r="AM104" s="6"/>
      <c r="AN104" s="6"/>
      <c r="AO104" s="6"/>
      <c r="AP104" s="3">
        <v>22</v>
      </c>
      <c r="AQ104" s="24">
        <v>20.536099665983919</v>
      </c>
      <c r="AR104" s="24">
        <v>0.49974647604775235</v>
      </c>
      <c r="AS104" s="24">
        <v>0.15836900750646382</v>
      </c>
      <c r="AT104" s="24">
        <v>2.0483278945330481</v>
      </c>
      <c r="AU104" s="24">
        <v>40.001832257420581</v>
      </c>
      <c r="AV104" s="3"/>
      <c r="AW104" s="22">
        <v>1.4120999999999999</v>
      </c>
      <c r="AX104" s="25">
        <v>0.6407251703456659</v>
      </c>
      <c r="AY104" s="25"/>
      <c r="AZ104" s="25">
        <v>0.6407251703456659</v>
      </c>
      <c r="BB104" s="25">
        <v>2.0401343878801406</v>
      </c>
      <c r="BC104" s="25"/>
      <c r="BD104" s="25">
        <v>2.0401343878801406</v>
      </c>
      <c r="BE104" s="2"/>
      <c r="BF104" s="2"/>
      <c r="BG104" s="2"/>
      <c r="BJ104">
        <v>7.6</v>
      </c>
    </row>
    <row r="105" spans="1:62" x14ac:dyDescent="0.2">
      <c r="A105" s="1">
        <v>104</v>
      </c>
      <c r="B105" s="2" t="s">
        <v>60</v>
      </c>
      <c r="C105" s="18">
        <v>43720</v>
      </c>
      <c r="D105" s="19">
        <v>0.75571759259259264</v>
      </c>
      <c r="E105" s="18">
        <v>43720</v>
      </c>
      <c r="F105" s="19">
        <v>0.46405092592592595</v>
      </c>
      <c r="G105" t="s">
        <v>78</v>
      </c>
      <c r="H105" t="s">
        <v>79</v>
      </c>
      <c r="I105" s="22">
        <v>48.142899999999997</v>
      </c>
      <c r="J105" s="22">
        <v>-122.68525</v>
      </c>
      <c r="K105" s="3">
        <v>20</v>
      </c>
      <c r="L105" s="2">
        <v>8</v>
      </c>
      <c r="N105" s="2">
        <v>10.199</v>
      </c>
      <c r="O105" s="2">
        <v>10.113</v>
      </c>
      <c r="P105" s="2">
        <v>12.9053</v>
      </c>
      <c r="Q105" s="2"/>
      <c r="R105" s="2"/>
      <c r="S105" s="2"/>
      <c r="T105" s="2">
        <v>30.880299999999998</v>
      </c>
      <c r="U105" s="3"/>
      <c r="V105" s="2"/>
      <c r="W105" s="2"/>
      <c r="X105" s="22">
        <v>23.222000000000001</v>
      </c>
      <c r="Y105" s="2"/>
      <c r="Z105" s="23">
        <v>6.1071</v>
      </c>
      <c r="AA105" s="2"/>
      <c r="AB105" s="7">
        <f t="shared" si="1"/>
        <v>6.1071</v>
      </c>
      <c r="AE105" s="24"/>
      <c r="AF105" s="24"/>
      <c r="AG105" s="24"/>
      <c r="AH105" s="24"/>
      <c r="AI105" s="2"/>
      <c r="AJ105" s="6"/>
      <c r="AK105" s="6"/>
      <c r="AL105" s="6"/>
      <c r="AM105" s="6"/>
      <c r="AN105" s="6"/>
      <c r="AO105" s="6"/>
      <c r="AP105" s="3" t="s">
        <v>61</v>
      </c>
      <c r="AQ105" s="24"/>
      <c r="AR105" s="24"/>
      <c r="AS105" s="24"/>
      <c r="AT105" s="24"/>
      <c r="AU105" s="24"/>
      <c r="AV105" s="3"/>
      <c r="AW105" s="22">
        <v>1.3953</v>
      </c>
      <c r="AX105" s="25"/>
      <c r="AY105" s="25"/>
      <c r="AZ105" s="25"/>
      <c r="BB105" s="25"/>
      <c r="BC105" s="25"/>
      <c r="BD105" s="25"/>
      <c r="BE105" s="2"/>
      <c r="BF105" s="2"/>
      <c r="BG105" s="2"/>
      <c r="BJ105">
        <v>7.6</v>
      </c>
    </row>
    <row r="106" spans="1:62" x14ac:dyDescent="0.2">
      <c r="A106" s="1">
        <v>105</v>
      </c>
      <c r="B106" s="2" t="s">
        <v>60</v>
      </c>
      <c r="C106" s="18">
        <v>43720</v>
      </c>
      <c r="D106" s="19">
        <v>0.75604166666666672</v>
      </c>
      <c r="E106" s="18">
        <v>43720</v>
      </c>
      <c r="F106" s="19">
        <v>0.46437499999999998</v>
      </c>
      <c r="G106" t="s">
        <v>78</v>
      </c>
      <c r="H106" t="s">
        <v>79</v>
      </c>
      <c r="I106" s="22">
        <v>48.142980000000001</v>
      </c>
      <c r="J106" s="22">
        <v>-122.68532</v>
      </c>
      <c r="K106" s="3">
        <v>20</v>
      </c>
      <c r="L106" s="2">
        <v>9</v>
      </c>
      <c r="N106" s="2">
        <v>5.6449999999999996</v>
      </c>
      <c r="O106" s="2">
        <v>5.5970000000000004</v>
      </c>
      <c r="P106" s="2">
        <v>12.917400000000001</v>
      </c>
      <c r="Q106" s="2"/>
      <c r="R106" s="2"/>
      <c r="S106" s="2"/>
      <c r="T106" s="2">
        <v>30.8765</v>
      </c>
      <c r="U106" s="3"/>
      <c r="V106" s="2"/>
      <c r="W106" s="2"/>
      <c r="X106" s="22">
        <v>23.216699999999999</v>
      </c>
      <c r="Y106" s="2"/>
      <c r="Z106" s="23">
        <v>6.1246</v>
      </c>
      <c r="AA106" s="2"/>
      <c r="AB106" s="7">
        <f t="shared" si="1"/>
        <v>6.1246</v>
      </c>
      <c r="AE106" s="23">
        <v>6.2544325646984831</v>
      </c>
      <c r="AF106" s="23"/>
      <c r="AG106" s="23"/>
      <c r="AH106" s="24">
        <v>6.2544325646984831</v>
      </c>
      <c r="AI106" s="2"/>
      <c r="AJ106" s="6"/>
      <c r="AK106" s="6"/>
      <c r="AL106" s="6"/>
      <c r="AM106" s="6"/>
      <c r="AN106" s="6"/>
      <c r="AO106" s="6"/>
      <c r="AP106" s="3">
        <v>22</v>
      </c>
      <c r="AQ106" s="24">
        <v>20.404556986857909</v>
      </c>
      <c r="AR106" s="24">
        <v>0.50234142879616639</v>
      </c>
      <c r="AS106" s="24">
        <v>0.18543560027637526</v>
      </c>
      <c r="AT106" s="24">
        <v>2.060280217393391</v>
      </c>
      <c r="AU106" s="24">
        <v>39.606881561968514</v>
      </c>
      <c r="AV106" s="3"/>
      <c r="AW106" s="22">
        <v>1.1942999999999999</v>
      </c>
      <c r="AX106" s="25">
        <v>1.6155427509429998</v>
      </c>
      <c r="AY106" s="25"/>
      <c r="AZ106" s="25">
        <v>1.6155427509429998</v>
      </c>
      <c r="BB106" s="25">
        <v>0.8106583000247426</v>
      </c>
      <c r="BC106" s="25"/>
      <c r="BD106" s="25">
        <v>0.8106583000247426</v>
      </c>
      <c r="BE106" s="2"/>
      <c r="BF106" s="2"/>
      <c r="BG106" s="2"/>
      <c r="BJ106">
        <v>7.6</v>
      </c>
    </row>
    <row r="107" spans="1:62" x14ac:dyDescent="0.2">
      <c r="A107" s="1">
        <v>106</v>
      </c>
      <c r="B107" s="2" t="s">
        <v>60</v>
      </c>
      <c r="C107" s="18">
        <v>43720</v>
      </c>
      <c r="D107" s="19">
        <v>0.75611111111111118</v>
      </c>
      <c r="E107" s="18">
        <v>43720</v>
      </c>
      <c r="F107" s="19">
        <v>0.46444444444444444</v>
      </c>
      <c r="G107" t="s">
        <v>78</v>
      </c>
      <c r="H107" t="s">
        <v>79</v>
      </c>
      <c r="I107" s="22">
        <v>48.143000000000001</v>
      </c>
      <c r="J107" s="22">
        <v>-122.68534</v>
      </c>
      <c r="K107" s="3">
        <v>20</v>
      </c>
      <c r="L107" s="2">
        <v>10</v>
      </c>
      <c r="N107" s="2">
        <v>5.5890000000000004</v>
      </c>
      <c r="O107" s="2">
        <v>5.5419999999999998</v>
      </c>
      <c r="P107" s="2">
        <v>12.916</v>
      </c>
      <c r="Q107" s="2"/>
      <c r="R107" s="2"/>
      <c r="S107" s="2"/>
      <c r="T107" s="2">
        <v>30.876999999999999</v>
      </c>
      <c r="U107" s="3"/>
      <c r="V107" s="2"/>
      <c r="W107" s="2"/>
      <c r="X107" s="22">
        <v>23.217300000000002</v>
      </c>
      <c r="Y107" s="2"/>
      <c r="Z107" s="23">
        <v>6.1241000000000003</v>
      </c>
      <c r="AA107" s="2"/>
      <c r="AB107" s="7">
        <f t="shared" si="1"/>
        <v>6.1241000000000003</v>
      </c>
      <c r="AE107" s="24"/>
      <c r="AF107" s="24"/>
      <c r="AG107" s="24"/>
      <c r="AH107" s="24"/>
      <c r="AI107" s="2"/>
      <c r="AJ107" s="6"/>
      <c r="AK107" s="6"/>
      <c r="AL107" s="6"/>
      <c r="AM107" s="6"/>
      <c r="AN107" s="6"/>
      <c r="AO107" s="6"/>
      <c r="AP107" s="3" t="s">
        <v>61</v>
      </c>
      <c r="AQ107" s="24"/>
      <c r="AR107" s="24"/>
      <c r="AS107" s="24"/>
      <c r="AT107" s="24"/>
      <c r="AU107" s="24"/>
      <c r="AV107" s="3"/>
      <c r="AW107" s="22">
        <v>1.2307999999999999</v>
      </c>
      <c r="AX107" s="25"/>
      <c r="AY107" s="25"/>
      <c r="AZ107" s="25"/>
      <c r="BB107" s="25"/>
      <c r="BC107" s="25"/>
      <c r="BD107" s="25"/>
      <c r="BE107" s="2"/>
      <c r="BF107" s="2"/>
      <c r="BG107" s="2"/>
      <c r="BJ107">
        <v>7.6</v>
      </c>
    </row>
    <row r="108" spans="1:62" x14ac:dyDescent="0.2">
      <c r="A108" s="1">
        <v>107</v>
      </c>
      <c r="B108" s="2" t="s">
        <v>60</v>
      </c>
      <c r="C108" s="18">
        <v>43720</v>
      </c>
      <c r="D108" s="19">
        <v>0.75641203703703708</v>
      </c>
      <c r="E108" s="18">
        <v>43720</v>
      </c>
      <c r="F108" s="19">
        <v>0.46474537037037034</v>
      </c>
      <c r="G108" t="s">
        <v>78</v>
      </c>
      <c r="H108" t="s">
        <v>79</v>
      </c>
      <c r="I108" s="22">
        <v>48.143079999999998</v>
      </c>
      <c r="J108" s="22">
        <v>-122.6854</v>
      </c>
      <c r="K108" s="3">
        <v>20</v>
      </c>
      <c r="L108" s="2">
        <v>11</v>
      </c>
      <c r="N108" s="2">
        <v>2.83</v>
      </c>
      <c r="O108" s="2">
        <v>2.806</v>
      </c>
      <c r="P108" s="2">
        <v>12.9192</v>
      </c>
      <c r="Q108" s="2"/>
      <c r="R108" s="2"/>
      <c r="S108" s="2"/>
      <c r="T108" s="2">
        <v>30.876300000000001</v>
      </c>
      <c r="U108" s="4"/>
      <c r="V108" s="2"/>
      <c r="W108" s="2"/>
      <c r="X108" s="22">
        <v>23.216100000000001</v>
      </c>
      <c r="Y108" s="2"/>
      <c r="Z108" s="23">
        <v>6.1314000000000002</v>
      </c>
      <c r="AA108" s="2"/>
      <c r="AB108" s="7">
        <f t="shared" si="1"/>
        <v>6.1314000000000002</v>
      </c>
      <c r="AE108" s="23">
        <v>6.2812581525415929</v>
      </c>
      <c r="AF108" s="23"/>
      <c r="AG108" s="23"/>
      <c r="AH108" s="24">
        <v>6.2812581525415929</v>
      </c>
      <c r="AI108" s="2"/>
      <c r="AJ108" s="6"/>
      <c r="AK108" s="6"/>
      <c r="AL108" s="6"/>
      <c r="AM108" s="6"/>
      <c r="AN108" s="6"/>
      <c r="AO108" s="6"/>
      <c r="AP108" s="3">
        <v>22</v>
      </c>
      <c r="AQ108" s="24">
        <v>20.453570094113527</v>
      </c>
      <c r="AR108" s="24">
        <v>0.50855920864667625</v>
      </c>
      <c r="AS108" s="24">
        <v>0.15138247187803486</v>
      </c>
      <c r="AT108" s="24">
        <v>2.0536158574492562</v>
      </c>
      <c r="AU108" s="24">
        <v>39.796907465876757</v>
      </c>
      <c r="AV108" s="3"/>
      <c r="AW108" s="22">
        <v>0.69379999999999997</v>
      </c>
      <c r="AX108" s="25">
        <v>1.7208047432140732</v>
      </c>
      <c r="AY108" s="25"/>
      <c r="AZ108" s="25">
        <v>1.7208047432140732</v>
      </c>
      <c r="BB108" s="25">
        <v>0.288682386785927</v>
      </c>
      <c r="BC108" s="25"/>
      <c r="BD108" s="25">
        <v>0.288682386785927</v>
      </c>
      <c r="BE108" s="2"/>
      <c r="BF108" s="2"/>
      <c r="BG108" s="2"/>
      <c r="BJ108">
        <v>7.6</v>
      </c>
    </row>
    <row r="109" spans="1:62" x14ac:dyDescent="0.2">
      <c r="A109" s="1">
        <v>108</v>
      </c>
      <c r="B109" s="2" t="s">
        <v>60</v>
      </c>
      <c r="C109" s="18">
        <v>43720</v>
      </c>
      <c r="D109" s="19">
        <v>0.75646990740740749</v>
      </c>
      <c r="E109" s="18">
        <v>43720</v>
      </c>
      <c r="F109" s="19">
        <v>0.46480324074074075</v>
      </c>
      <c r="G109" t="s">
        <v>78</v>
      </c>
      <c r="H109" t="s">
        <v>79</v>
      </c>
      <c r="I109" s="22">
        <v>48.143079999999998</v>
      </c>
      <c r="J109" s="22">
        <v>-122.6854</v>
      </c>
      <c r="K109" s="3">
        <v>20</v>
      </c>
      <c r="L109" s="2">
        <v>12</v>
      </c>
      <c r="N109" s="2">
        <v>2.7970000000000002</v>
      </c>
      <c r="O109" s="2">
        <v>2.7730000000000001</v>
      </c>
      <c r="P109" s="2">
        <v>12.921099999999999</v>
      </c>
      <c r="Q109" s="2"/>
      <c r="R109" s="2"/>
      <c r="S109" s="2"/>
      <c r="T109" s="2">
        <v>30.875800000000002</v>
      </c>
      <c r="U109" s="4"/>
      <c r="V109" s="2"/>
      <c r="W109" s="2"/>
      <c r="X109" s="22">
        <v>23.215299999999999</v>
      </c>
      <c r="Y109" s="2"/>
      <c r="Z109" s="23">
        <v>6.1280000000000001</v>
      </c>
      <c r="AA109" s="2"/>
      <c r="AB109" s="7">
        <f t="shared" si="1"/>
        <v>6.1280000000000001</v>
      </c>
      <c r="AE109" s="24"/>
      <c r="AF109" s="24"/>
      <c r="AG109" s="24"/>
      <c r="AH109" s="24"/>
      <c r="AI109" s="2"/>
      <c r="AJ109" s="6"/>
      <c r="AK109" s="6"/>
      <c r="AL109" s="6"/>
      <c r="AM109" s="6"/>
      <c r="AN109" s="6"/>
      <c r="AO109" s="6"/>
      <c r="AP109" s="3" t="s">
        <v>61</v>
      </c>
      <c r="AQ109" s="24"/>
      <c r="AR109" s="24"/>
      <c r="AS109" s="24"/>
      <c r="AT109" s="24"/>
      <c r="AU109" s="24"/>
      <c r="AV109" s="3"/>
      <c r="AW109" s="22">
        <v>0.6825</v>
      </c>
      <c r="AX109" s="25"/>
      <c r="AY109" s="25"/>
      <c r="AZ109" s="25"/>
      <c r="BB109" s="25"/>
      <c r="BC109" s="25"/>
      <c r="BD109" s="25"/>
      <c r="BE109" s="2"/>
      <c r="BF109" s="2"/>
      <c r="BG109" s="2"/>
      <c r="BJ109">
        <v>7.6</v>
      </c>
    </row>
    <row r="110" spans="1:62" x14ac:dyDescent="0.2">
      <c r="A110" s="1">
        <v>109</v>
      </c>
      <c r="B110" s="2" t="s">
        <v>60</v>
      </c>
      <c r="C110" s="18">
        <v>43720</v>
      </c>
      <c r="D110" s="19">
        <v>0.81749999999999989</v>
      </c>
      <c r="E110" s="18">
        <v>43720</v>
      </c>
      <c r="F110" s="19">
        <v>0.52583333333333326</v>
      </c>
      <c r="G110" t="s">
        <v>80</v>
      </c>
      <c r="H110" t="s">
        <v>81</v>
      </c>
      <c r="I110" s="22">
        <v>47.98312</v>
      </c>
      <c r="J110" s="22">
        <v>-122.62002</v>
      </c>
      <c r="K110" s="3">
        <v>7</v>
      </c>
      <c r="L110" s="2">
        <v>1</v>
      </c>
      <c r="N110" s="2">
        <v>84.105999999999995</v>
      </c>
      <c r="O110" s="2">
        <v>83.382999999999996</v>
      </c>
      <c r="P110" s="2">
        <v>11.4754</v>
      </c>
      <c r="Q110" s="2"/>
      <c r="R110" s="2"/>
      <c r="S110" s="2"/>
      <c r="T110" s="2">
        <v>31.4817</v>
      </c>
      <c r="U110" s="4"/>
      <c r="V110" s="2"/>
      <c r="W110" s="2"/>
      <c r="X110" s="22">
        <v>23.954999999999998</v>
      </c>
      <c r="Y110" s="2"/>
      <c r="Z110" s="23">
        <v>5.1459999999999999</v>
      </c>
      <c r="AA110" s="2"/>
      <c r="AB110" s="7">
        <f t="shared" si="1"/>
        <v>5.1459999999999999</v>
      </c>
      <c r="AE110" s="24">
        <v>5.3601079488399508</v>
      </c>
      <c r="AF110" s="24"/>
      <c r="AG110" s="24"/>
      <c r="AH110" s="24">
        <v>5.3601079488399508</v>
      </c>
      <c r="AI110" s="2"/>
      <c r="AJ110" s="6"/>
      <c r="AK110" s="6"/>
      <c r="AL110" s="6"/>
      <c r="AM110" s="6"/>
      <c r="AN110" s="6"/>
      <c r="AO110" s="6"/>
      <c r="AP110" s="3">
        <v>22</v>
      </c>
      <c r="AQ110" s="24">
        <v>23.525228467023595</v>
      </c>
      <c r="AR110" s="24">
        <v>0.52297504693851138</v>
      </c>
      <c r="AS110" s="24">
        <v>0.64929098626314996</v>
      </c>
      <c r="AT110" s="24">
        <v>2.191956300909212</v>
      </c>
      <c r="AU110" s="24">
        <v>42.208551384143327</v>
      </c>
      <c r="AV110" s="3"/>
      <c r="AW110" s="22">
        <v>0.52690000000000003</v>
      </c>
      <c r="AX110" s="25"/>
      <c r="AY110" s="25"/>
      <c r="AZ110" s="25"/>
      <c r="BB110" s="25"/>
      <c r="BC110" s="25"/>
      <c r="BD110" s="25"/>
      <c r="BE110" s="2"/>
      <c r="BF110" s="2"/>
      <c r="BG110" s="2"/>
      <c r="BJ110">
        <v>7.5</v>
      </c>
    </row>
    <row r="111" spans="1:62" x14ac:dyDescent="0.2">
      <c r="A111" s="1">
        <v>110</v>
      </c>
      <c r="B111" s="2" t="s">
        <v>60</v>
      </c>
      <c r="C111" s="18">
        <v>43720</v>
      </c>
      <c r="D111" s="19">
        <v>0.81840277777777781</v>
      </c>
      <c r="E111" s="18">
        <v>43720</v>
      </c>
      <c r="F111" s="19">
        <v>0.52673611111111118</v>
      </c>
      <c r="G111" t="s">
        <v>80</v>
      </c>
      <c r="H111" t="s">
        <v>81</v>
      </c>
      <c r="I111" s="22">
        <v>47.982999999999997</v>
      </c>
      <c r="J111" s="22">
        <v>-122.61986</v>
      </c>
      <c r="K111" s="3">
        <v>7</v>
      </c>
      <c r="L111" s="2">
        <v>2</v>
      </c>
      <c r="N111" s="2">
        <v>50.779000000000003</v>
      </c>
      <c r="O111" s="2">
        <v>50.347000000000001</v>
      </c>
      <c r="P111" s="2">
        <v>12.286300000000001</v>
      </c>
      <c r="Q111" s="2"/>
      <c r="R111" s="2"/>
      <c r="S111" s="2"/>
      <c r="T111" s="2">
        <v>31.138200000000001</v>
      </c>
      <c r="U111" s="4"/>
      <c r="V111" s="2"/>
      <c r="W111" s="2"/>
      <c r="X111" s="22">
        <v>23.5398</v>
      </c>
      <c r="Y111" s="2"/>
      <c r="Z111" s="23">
        <v>5.5494000000000003</v>
      </c>
      <c r="AA111" s="2"/>
      <c r="AB111" s="7">
        <f t="shared" si="1"/>
        <v>5.5494000000000003</v>
      </c>
      <c r="AE111" s="24">
        <v>5.5566641674424639</v>
      </c>
      <c r="AF111" s="24"/>
      <c r="AG111" s="24"/>
      <c r="AH111" s="24">
        <v>5.5566641674424639</v>
      </c>
      <c r="AI111" s="2"/>
      <c r="AJ111" s="6"/>
      <c r="AK111" s="6"/>
      <c r="AL111" s="6"/>
      <c r="AM111" s="6"/>
      <c r="AN111" s="6"/>
      <c r="AO111" s="6"/>
      <c r="AP111" s="3">
        <v>22</v>
      </c>
      <c r="AQ111" s="24">
        <v>22.243551565079645</v>
      </c>
      <c r="AR111" s="24">
        <v>0.53058511482874848</v>
      </c>
      <c r="AS111" s="24">
        <v>0.45076050277685403</v>
      </c>
      <c r="AT111" s="24">
        <v>2.1523453733865905</v>
      </c>
      <c r="AU111" s="24">
        <v>41.145455874349018</v>
      </c>
      <c r="AV111" s="3"/>
      <c r="AW111" s="22">
        <v>0.70279999999999998</v>
      </c>
      <c r="AX111" s="25">
        <v>0.79632985457246985</v>
      </c>
      <c r="AY111" s="25"/>
      <c r="AZ111" s="25">
        <v>0.79632985457246985</v>
      </c>
      <c r="BB111" s="25">
        <v>0.54178484720172349</v>
      </c>
      <c r="BC111" s="25"/>
      <c r="BD111" s="25">
        <v>0.54178484720172349</v>
      </c>
      <c r="BE111" s="2"/>
      <c r="BF111" s="2"/>
      <c r="BG111" s="2"/>
      <c r="BJ111">
        <v>7.5</v>
      </c>
    </row>
    <row r="112" spans="1:62" x14ac:dyDescent="0.2">
      <c r="A112" s="1">
        <v>111</v>
      </c>
      <c r="B112" s="2" t="s">
        <v>60</v>
      </c>
      <c r="C112" s="18">
        <v>43720</v>
      </c>
      <c r="D112" s="19">
        <v>0.81898148148148153</v>
      </c>
      <c r="E112" s="18">
        <v>43720</v>
      </c>
      <c r="F112" s="19">
        <v>0.52731481481481479</v>
      </c>
      <c r="G112" t="s">
        <v>80</v>
      </c>
      <c r="H112" t="s">
        <v>81</v>
      </c>
      <c r="I112" s="22">
        <v>47.982880000000002</v>
      </c>
      <c r="J112" s="22">
        <v>-122.61982</v>
      </c>
      <c r="K112" s="3">
        <v>7</v>
      </c>
      <c r="L112" s="2">
        <v>3</v>
      </c>
      <c r="N112" s="2">
        <v>30.827999999999999</v>
      </c>
      <c r="O112" s="2">
        <v>30.567</v>
      </c>
      <c r="P112" s="2">
        <v>12.678599999999999</v>
      </c>
      <c r="Q112" s="2"/>
      <c r="R112" s="2"/>
      <c r="S112" s="2"/>
      <c r="T112" s="2">
        <v>30.949200000000001</v>
      </c>
      <c r="U112" s="4"/>
      <c r="V112" s="2"/>
      <c r="W112" s="2"/>
      <c r="X112" s="22">
        <v>23.319199999999999</v>
      </c>
      <c r="Y112" s="2"/>
      <c r="Z112" s="23">
        <v>5.7043999999999997</v>
      </c>
      <c r="AA112" s="2"/>
      <c r="AB112" s="7">
        <f t="shared" si="1"/>
        <v>5.7043999999999997</v>
      </c>
      <c r="AE112" s="24">
        <v>5.7925412925006912</v>
      </c>
      <c r="AF112" s="24"/>
      <c r="AG112" s="24"/>
      <c r="AH112" s="24">
        <v>5.7925412925006912</v>
      </c>
      <c r="AI112" s="2"/>
      <c r="AJ112" s="6"/>
      <c r="AK112" s="6"/>
      <c r="AL112" s="6"/>
      <c r="AM112" s="6"/>
      <c r="AN112" s="6"/>
      <c r="AO112" s="6"/>
      <c r="AP112" s="3">
        <v>22</v>
      </c>
      <c r="AQ112" s="24">
        <v>21.654494653187044</v>
      </c>
      <c r="AR112" s="24">
        <v>0.5223799345917236</v>
      </c>
      <c r="AS112" s="24">
        <v>0.27230439170028786</v>
      </c>
      <c r="AT112" s="24">
        <v>2.1334221428760047</v>
      </c>
      <c r="AU112" s="24">
        <v>40.616089629052659</v>
      </c>
      <c r="AV112" s="3"/>
      <c r="AW112" s="22">
        <v>0.67649999999999999</v>
      </c>
      <c r="AX112" s="25">
        <v>0.83751932980897725</v>
      </c>
      <c r="AY112" s="25"/>
      <c r="AZ112" s="25">
        <v>0.83751932980897725</v>
      </c>
      <c r="BB112" s="25">
        <v>0.61634923890070037</v>
      </c>
      <c r="BC112" s="25"/>
      <c r="BD112" s="25">
        <v>0.61634923890070037</v>
      </c>
      <c r="BE112" s="2"/>
      <c r="BF112" s="2"/>
      <c r="BG112" s="2"/>
      <c r="BJ112">
        <v>7.5</v>
      </c>
    </row>
    <row r="113" spans="1:62" x14ac:dyDescent="0.2">
      <c r="A113" s="1">
        <v>112</v>
      </c>
      <c r="B113" s="2" t="s">
        <v>60</v>
      </c>
      <c r="C113" s="18">
        <v>43720</v>
      </c>
      <c r="D113" s="19">
        <v>0.81905092592592599</v>
      </c>
      <c r="E113" s="18">
        <v>43720</v>
      </c>
      <c r="F113" s="19">
        <v>0.52738425925925925</v>
      </c>
      <c r="G113" t="s">
        <v>80</v>
      </c>
      <c r="H113" t="s">
        <v>81</v>
      </c>
      <c r="I113" s="22">
        <v>47.982860000000002</v>
      </c>
      <c r="J113" s="22">
        <v>-122.6198</v>
      </c>
      <c r="K113" s="3">
        <v>7</v>
      </c>
      <c r="L113" s="2">
        <v>4</v>
      </c>
      <c r="N113" s="2">
        <v>30.722000000000001</v>
      </c>
      <c r="O113" s="2">
        <v>30.462</v>
      </c>
      <c r="P113" s="2">
        <v>12.541</v>
      </c>
      <c r="Q113" s="2"/>
      <c r="R113" s="2"/>
      <c r="S113" s="2"/>
      <c r="T113" s="2">
        <v>31.015899999999998</v>
      </c>
      <c r="U113" s="4"/>
      <c r="V113" s="2"/>
      <c r="W113" s="2"/>
      <c r="X113" s="22">
        <v>23.396799999999999</v>
      </c>
      <c r="Y113" s="2"/>
      <c r="Z113" s="23">
        <v>5.6605999999999996</v>
      </c>
      <c r="AA113" s="2"/>
      <c r="AB113" s="7">
        <f t="shared" si="1"/>
        <v>5.6605999999999996</v>
      </c>
      <c r="AE113" s="23"/>
      <c r="AF113" s="23"/>
      <c r="AG113" s="23"/>
      <c r="AH113" s="24"/>
      <c r="AI113" s="2"/>
      <c r="AJ113" s="6"/>
      <c r="AK113" s="6"/>
      <c r="AL113" s="6"/>
      <c r="AM113" s="6"/>
      <c r="AN113" s="6"/>
      <c r="AO113" s="6"/>
      <c r="AP113" s="3" t="s">
        <v>61</v>
      </c>
      <c r="AQ113" s="24"/>
      <c r="AR113" s="24"/>
      <c r="AS113" s="24"/>
      <c r="AT113" s="24"/>
      <c r="AU113" s="24"/>
      <c r="AV113" s="3"/>
      <c r="AW113" s="22">
        <v>0.77459999999999996</v>
      </c>
      <c r="AX113" s="25"/>
      <c r="AY113" s="25"/>
      <c r="AZ113" s="25"/>
      <c r="BB113" s="25"/>
      <c r="BC113" s="25"/>
      <c r="BD113" s="25"/>
      <c r="BE113" s="2"/>
      <c r="BF113" s="2"/>
      <c r="BG113" s="2"/>
      <c r="BJ113">
        <v>7.5</v>
      </c>
    </row>
    <row r="114" spans="1:62" x14ac:dyDescent="0.2">
      <c r="A114" s="1">
        <v>113</v>
      </c>
      <c r="B114" s="2" t="s">
        <v>60</v>
      </c>
      <c r="C114" s="18">
        <v>43720</v>
      </c>
      <c r="D114" s="19">
        <v>0.8194097222222223</v>
      </c>
      <c r="E114" s="18">
        <v>43720</v>
      </c>
      <c r="F114" s="19">
        <v>0.52774305555555556</v>
      </c>
      <c r="G114" t="s">
        <v>80</v>
      </c>
      <c r="H114" t="s">
        <v>81</v>
      </c>
      <c r="I114" s="22">
        <v>47.982880000000002</v>
      </c>
      <c r="J114" s="22">
        <v>-122.6198</v>
      </c>
      <c r="K114" s="3">
        <v>7</v>
      </c>
      <c r="L114" s="2">
        <v>5</v>
      </c>
      <c r="N114" s="2">
        <v>20.786000000000001</v>
      </c>
      <c r="O114" s="2">
        <v>20.611000000000001</v>
      </c>
      <c r="P114" s="2">
        <v>12.69</v>
      </c>
      <c r="Q114" s="2"/>
      <c r="R114" s="2"/>
      <c r="S114" s="2"/>
      <c r="T114" s="2">
        <v>30.943899999999999</v>
      </c>
      <c r="U114" s="4"/>
      <c r="V114" s="2"/>
      <c r="W114" s="2"/>
      <c r="X114" s="22">
        <v>23.3127</v>
      </c>
      <c r="Y114" s="2"/>
      <c r="Z114" s="23">
        <v>5.7096</v>
      </c>
      <c r="AA114" s="2"/>
      <c r="AB114" s="7">
        <f t="shared" si="1"/>
        <v>5.7096</v>
      </c>
      <c r="AE114" s="24">
        <v>5.7509246174588249</v>
      </c>
      <c r="AF114" s="24"/>
      <c r="AG114" s="24"/>
      <c r="AH114" s="24">
        <v>5.7509246174588249</v>
      </c>
      <c r="AI114" s="2"/>
      <c r="AJ114" s="6"/>
      <c r="AK114" s="6"/>
      <c r="AL114" s="6"/>
      <c r="AM114" s="6"/>
      <c r="AN114" s="6"/>
      <c r="AO114" s="6"/>
      <c r="AP114" s="3">
        <v>22</v>
      </c>
      <c r="AQ114" s="24">
        <v>21.586029746942113</v>
      </c>
      <c r="AR114" s="24">
        <v>0.51209298604395048</v>
      </c>
      <c r="AS114" s="24">
        <v>0.32686937596923132</v>
      </c>
      <c r="AT114" s="24">
        <v>2.1555708405701157</v>
      </c>
      <c r="AU114" s="24">
        <v>40.564196829905612</v>
      </c>
      <c r="AV114" s="3"/>
      <c r="AW114" s="22">
        <v>0.65380000000000005</v>
      </c>
      <c r="AX114" s="25">
        <v>0.76887020441479859</v>
      </c>
      <c r="AY114" s="25"/>
      <c r="AZ114" s="25">
        <v>0.76887020441479859</v>
      </c>
      <c r="BB114" s="25">
        <v>0.43497001171423377</v>
      </c>
      <c r="BC114" s="25"/>
      <c r="BD114" s="25">
        <v>0.43497001171423377</v>
      </c>
      <c r="BE114" s="2"/>
      <c r="BF114" s="2"/>
      <c r="BG114" s="2"/>
      <c r="BJ114">
        <v>7.5</v>
      </c>
    </row>
    <row r="115" spans="1:62" x14ac:dyDescent="0.2">
      <c r="A115" s="1">
        <v>114</v>
      </c>
      <c r="B115" s="2" t="s">
        <v>60</v>
      </c>
      <c r="C115" s="18">
        <v>43720</v>
      </c>
      <c r="D115" s="19">
        <v>0.81947916666666676</v>
      </c>
      <c r="E115" s="18">
        <v>43720</v>
      </c>
      <c r="F115" s="19">
        <v>0.52781250000000002</v>
      </c>
      <c r="G115" t="s">
        <v>80</v>
      </c>
      <c r="H115" t="s">
        <v>81</v>
      </c>
      <c r="I115" s="22">
        <v>47.982880000000002</v>
      </c>
      <c r="J115" s="22">
        <v>-122.61982</v>
      </c>
      <c r="K115" s="3">
        <v>7</v>
      </c>
      <c r="L115" s="2">
        <v>6</v>
      </c>
      <c r="N115" s="2">
        <v>20.707000000000001</v>
      </c>
      <c r="O115" s="2">
        <v>20.532</v>
      </c>
      <c r="P115" s="2">
        <v>12.6555</v>
      </c>
      <c r="Q115" s="2"/>
      <c r="R115" s="2"/>
      <c r="S115" s="2"/>
      <c r="T115" s="2">
        <v>30.960999999999999</v>
      </c>
      <c r="U115" s="4"/>
      <c r="V115" s="2"/>
      <c r="W115" s="2"/>
      <c r="X115" s="22">
        <v>23.3324</v>
      </c>
      <c r="Y115" s="2"/>
      <c r="Z115" s="23">
        <v>5.7137000000000002</v>
      </c>
      <c r="AA115" s="2"/>
      <c r="AB115" s="7">
        <f t="shared" si="1"/>
        <v>5.7137000000000002</v>
      </c>
      <c r="AE115" s="23"/>
      <c r="AF115" s="23"/>
      <c r="AG115" s="23"/>
      <c r="AH115" s="24"/>
      <c r="AI115" s="2"/>
      <c r="AJ115" s="6"/>
      <c r="AK115" s="6"/>
      <c r="AL115" s="6"/>
      <c r="AM115" s="6"/>
      <c r="AN115" s="6"/>
      <c r="AO115" s="6"/>
      <c r="AP115" s="3" t="s">
        <v>61</v>
      </c>
      <c r="AQ115" s="24"/>
      <c r="AR115" s="24"/>
      <c r="AS115" s="24"/>
      <c r="AT115" s="24"/>
      <c r="AU115" s="24"/>
      <c r="AV115" s="3"/>
      <c r="AW115" s="22">
        <v>0.62980000000000003</v>
      </c>
      <c r="AX115" s="25"/>
      <c r="AY115" s="25"/>
      <c r="AZ115" s="25"/>
      <c r="BB115" s="25"/>
      <c r="BC115" s="25"/>
      <c r="BD115" s="25"/>
      <c r="BE115" s="2"/>
      <c r="BF115" s="2"/>
      <c r="BG115" s="2"/>
      <c r="BJ115">
        <v>7.5</v>
      </c>
    </row>
    <row r="116" spans="1:62" x14ac:dyDescent="0.2">
      <c r="A116" s="1">
        <v>115</v>
      </c>
      <c r="B116" s="2" t="s">
        <v>60</v>
      </c>
      <c r="C116" s="18">
        <v>43720</v>
      </c>
      <c r="D116" s="19">
        <v>0.82004629629629622</v>
      </c>
      <c r="E116" s="18">
        <v>43720</v>
      </c>
      <c r="F116" s="19">
        <v>0.52837962962962959</v>
      </c>
      <c r="G116" t="s">
        <v>80</v>
      </c>
      <c r="H116" t="s">
        <v>81</v>
      </c>
      <c r="I116" s="22">
        <v>47.98292</v>
      </c>
      <c r="J116" s="22">
        <v>-122.61976</v>
      </c>
      <c r="K116" s="3">
        <v>7</v>
      </c>
      <c r="L116" s="2">
        <v>7</v>
      </c>
      <c r="N116" s="2">
        <v>9.6509999999999998</v>
      </c>
      <c r="O116" s="2">
        <v>9.57</v>
      </c>
      <c r="P116" s="2">
        <v>12.913399999999999</v>
      </c>
      <c r="Q116" s="2"/>
      <c r="R116" s="2"/>
      <c r="S116" s="2"/>
      <c r="T116" s="2">
        <v>30.846399999999999</v>
      </c>
      <c r="U116" s="4"/>
      <c r="V116" s="2"/>
      <c r="W116" s="2"/>
      <c r="X116" s="22">
        <v>23.194299999999998</v>
      </c>
      <c r="Y116" s="2"/>
      <c r="Z116" s="23">
        <v>5.7739000000000003</v>
      </c>
      <c r="AA116" s="2"/>
      <c r="AB116" s="7">
        <f t="shared" si="1"/>
        <v>5.7739000000000003</v>
      </c>
      <c r="AE116" s="24">
        <v>5.8435024280776258</v>
      </c>
      <c r="AF116" s="24"/>
      <c r="AG116" s="24"/>
      <c r="AH116" s="24">
        <v>5.8435024280776258</v>
      </c>
      <c r="AI116" s="2"/>
      <c r="AJ116" s="6"/>
      <c r="AK116" s="6"/>
      <c r="AL116" s="6"/>
      <c r="AM116" s="6"/>
      <c r="AN116" s="6"/>
      <c r="AO116" s="6"/>
      <c r="AP116" s="3">
        <v>22</v>
      </c>
      <c r="AQ116" s="24">
        <v>21.429563053684301</v>
      </c>
      <c r="AR116" s="24">
        <v>0.50072738202946587</v>
      </c>
      <c r="AS116" s="24">
        <v>0.2139578445745102</v>
      </c>
      <c r="AT116" s="24">
        <v>2.1300496866524097</v>
      </c>
      <c r="AU116" s="24">
        <v>40.463924147550081</v>
      </c>
      <c r="AV116" s="3"/>
      <c r="AW116" s="22">
        <v>0.67290000000000005</v>
      </c>
      <c r="AX116" s="25">
        <v>0.71852751245906787</v>
      </c>
      <c r="AY116" s="25"/>
      <c r="AZ116" s="25">
        <v>0.71852751245906787</v>
      </c>
      <c r="BB116" s="25">
        <v>0.70292997350867414</v>
      </c>
      <c r="BC116" s="25"/>
      <c r="BD116" s="25">
        <v>0.70292997350867414</v>
      </c>
      <c r="BE116" s="2"/>
      <c r="BF116" s="2"/>
      <c r="BG116" s="2"/>
      <c r="BJ116">
        <v>7.5</v>
      </c>
    </row>
    <row r="117" spans="1:62" x14ac:dyDescent="0.2">
      <c r="A117" s="1">
        <v>116</v>
      </c>
      <c r="B117" s="2" t="s">
        <v>60</v>
      </c>
      <c r="C117" s="18">
        <v>43720</v>
      </c>
      <c r="D117" s="19">
        <v>0.82011574074074067</v>
      </c>
      <c r="E117" s="18">
        <v>43720</v>
      </c>
      <c r="F117" s="19">
        <v>0.52844907407407404</v>
      </c>
      <c r="G117" t="s">
        <v>80</v>
      </c>
      <c r="H117" t="s">
        <v>81</v>
      </c>
      <c r="I117" s="22">
        <v>47.98292</v>
      </c>
      <c r="J117" s="22">
        <v>-122.61973999999999</v>
      </c>
      <c r="K117" s="3">
        <v>7</v>
      </c>
      <c r="L117" s="2">
        <v>8</v>
      </c>
      <c r="N117" s="2">
        <v>9.66</v>
      </c>
      <c r="O117" s="2">
        <v>9.5790000000000006</v>
      </c>
      <c r="P117" s="2">
        <v>12.7347</v>
      </c>
      <c r="Q117" s="2"/>
      <c r="R117" s="2"/>
      <c r="S117" s="2"/>
      <c r="T117" s="2">
        <v>30.925000000000001</v>
      </c>
      <c r="U117" s="4"/>
      <c r="V117" s="2"/>
      <c r="W117" s="2"/>
      <c r="X117" s="22">
        <v>23.289200000000001</v>
      </c>
      <c r="Y117" s="2"/>
      <c r="Z117" s="23">
        <v>5.7407000000000004</v>
      </c>
      <c r="AA117" s="2"/>
      <c r="AB117" s="7">
        <f t="shared" si="1"/>
        <v>5.7407000000000004</v>
      </c>
      <c r="AE117" s="23"/>
      <c r="AF117" s="23"/>
      <c r="AG117" s="23"/>
      <c r="AH117" s="24"/>
      <c r="AI117" s="2"/>
      <c r="AJ117" s="6"/>
      <c r="AK117" s="6"/>
      <c r="AL117" s="6"/>
      <c r="AM117" s="6"/>
      <c r="AN117" s="6"/>
      <c r="AO117" s="6"/>
      <c r="AP117" s="3" t="s">
        <v>61</v>
      </c>
      <c r="AQ117" s="24"/>
      <c r="AR117" s="24"/>
      <c r="AS117" s="24"/>
      <c r="AT117" s="24"/>
      <c r="AU117" s="24"/>
      <c r="AV117" s="3"/>
      <c r="AW117" s="22">
        <v>0.67949999999999999</v>
      </c>
      <c r="AX117" s="25"/>
      <c r="AY117" s="25"/>
      <c r="AZ117" s="25"/>
      <c r="BB117" s="25"/>
      <c r="BC117" s="25"/>
      <c r="BD117" s="25"/>
      <c r="BE117" s="2"/>
      <c r="BF117" s="2"/>
      <c r="BG117" s="2"/>
      <c r="BJ117">
        <v>7.5</v>
      </c>
    </row>
    <row r="118" spans="1:62" x14ac:dyDescent="0.2">
      <c r="A118" s="1">
        <v>117</v>
      </c>
      <c r="B118" s="2" t="s">
        <v>60</v>
      </c>
      <c r="C118" s="18">
        <v>43720</v>
      </c>
      <c r="D118" s="19">
        <v>0.82032407407407404</v>
      </c>
      <c r="E118" s="18">
        <v>43720</v>
      </c>
      <c r="F118" s="19">
        <v>0.52865740740740741</v>
      </c>
      <c r="G118" t="s">
        <v>80</v>
      </c>
      <c r="H118" t="s">
        <v>81</v>
      </c>
      <c r="I118" s="22">
        <v>47.982880000000002</v>
      </c>
      <c r="J118" s="22">
        <v>-122.61973</v>
      </c>
      <c r="K118" s="3">
        <v>7</v>
      </c>
      <c r="L118" s="2">
        <v>9</v>
      </c>
      <c r="N118" s="2">
        <v>4.3579999999999997</v>
      </c>
      <c r="O118" s="2">
        <v>4.3220000000000001</v>
      </c>
      <c r="P118" s="2">
        <v>13.1755</v>
      </c>
      <c r="Q118" s="2"/>
      <c r="R118" s="2"/>
      <c r="S118" s="2"/>
      <c r="T118" s="2">
        <v>30.7409</v>
      </c>
      <c r="U118" s="4"/>
      <c r="V118" s="2"/>
      <c r="W118" s="2"/>
      <c r="X118" s="22">
        <v>23.061900000000001</v>
      </c>
      <c r="Y118" s="2"/>
      <c r="Z118" s="23">
        <v>5.9865000000000004</v>
      </c>
      <c r="AA118" s="2"/>
      <c r="AB118" s="7">
        <f t="shared" si="1"/>
        <v>5.9865000000000004</v>
      </c>
      <c r="AE118" s="23">
        <v>6.151736951735808</v>
      </c>
      <c r="AF118" s="23"/>
      <c r="AG118" s="23"/>
      <c r="AH118" s="24">
        <v>6.151736951735808</v>
      </c>
      <c r="AI118" s="2"/>
      <c r="AJ118" s="6"/>
      <c r="AK118" s="6"/>
      <c r="AL118" s="6"/>
      <c r="AM118" s="6"/>
      <c r="AN118" s="6"/>
      <c r="AO118" s="6"/>
      <c r="AP118" s="3">
        <v>22</v>
      </c>
      <c r="AQ118" s="24">
        <v>21.316945733964072</v>
      </c>
      <c r="AR118" s="24">
        <v>0.46113378126386595</v>
      </c>
      <c r="AS118" s="24">
        <v>7.0996010360161038E-2</v>
      </c>
      <c r="AT118" s="24">
        <v>2.1482360058935281</v>
      </c>
      <c r="AU118" s="24">
        <v>39.875866589325511</v>
      </c>
      <c r="AV118" s="3"/>
      <c r="AW118" s="22">
        <v>0.57120000000000004</v>
      </c>
      <c r="AX118" s="25">
        <v>0.71395090409945583</v>
      </c>
      <c r="AY118" s="25"/>
      <c r="AZ118" s="25">
        <v>0.71395090409945583</v>
      </c>
      <c r="BB118" s="25">
        <v>0.54545116815860883</v>
      </c>
      <c r="BC118" s="25"/>
      <c r="BD118" s="25">
        <v>0.54545116815860883</v>
      </c>
      <c r="BE118" s="2"/>
      <c r="BF118" s="2"/>
      <c r="BG118" s="2"/>
      <c r="BJ118">
        <v>7.5</v>
      </c>
    </row>
    <row r="119" spans="1:62" x14ac:dyDescent="0.2">
      <c r="A119" s="1">
        <v>118</v>
      </c>
      <c r="B119" s="2" t="s">
        <v>60</v>
      </c>
      <c r="C119" s="18">
        <v>43720</v>
      </c>
      <c r="D119" s="19">
        <v>0.82039351851851849</v>
      </c>
      <c r="E119" s="18">
        <v>43720</v>
      </c>
      <c r="F119" s="19">
        <v>0.52872685185185186</v>
      </c>
      <c r="G119" t="s">
        <v>80</v>
      </c>
      <c r="H119" t="s">
        <v>81</v>
      </c>
      <c r="I119" s="22">
        <v>47.982880000000002</v>
      </c>
      <c r="J119" s="22">
        <v>-122.61972</v>
      </c>
      <c r="K119" s="3">
        <v>7</v>
      </c>
      <c r="L119" s="2">
        <v>10</v>
      </c>
      <c r="N119" s="2">
        <v>4.5380000000000003</v>
      </c>
      <c r="O119" s="2">
        <v>4.5</v>
      </c>
      <c r="P119" s="2">
        <v>13.1629</v>
      </c>
      <c r="Q119" s="2"/>
      <c r="R119" s="2"/>
      <c r="S119" s="2"/>
      <c r="T119" s="2">
        <v>30.748000000000001</v>
      </c>
      <c r="U119" s="4"/>
      <c r="V119" s="2"/>
      <c r="W119" s="2"/>
      <c r="X119" s="22">
        <v>23.069900000000001</v>
      </c>
      <c r="Y119" s="2"/>
      <c r="Z119" s="23">
        <v>6.0110999999999999</v>
      </c>
      <c r="AA119" s="2"/>
      <c r="AB119" s="7">
        <f t="shared" si="1"/>
        <v>6.0110999999999999</v>
      </c>
      <c r="AE119" s="24"/>
      <c r="AF119" s="24"/>
      <c r="AG119" s="24"/>
      <c r="AH119" s="24"/>
      <c r="AI119" s="2"/>
      <c r="AJ119" s="6"/>
      <c r="AK119" s="6"/>
      <c r="AL119" s="6"/>
      <c r="AM119" s="6"/>
      <c r="AN119" s="6"/>
      <c r="AO119" s="6"/>
      <c r="AP119" s="3" t="s">
        <v>61</v>
      </c>
      <c r="AQ119" s="24"/>
      <c r="AR119" s="24"/>
      <c r="AS119" s="24"/>
      <c r="AT119" s="24"/>
      <c r="AU119" s="24"/>
      <c r="AV119" s="3"/>
      <c r="AW119" s="22">
        <v>0.58679999999999999</v>
      </c>
      <c r="AX119" s="25"/>
      <c r="AY119" s="25"/>
      <c r="AZ119" s="25"/>
      <c r="BB119" s="25"/>
      <c r="BC119" s="25"/>
      <c r="BD119" s="25"/>
      <c r="BE119" s="2"/>
      <c r="BF119" s="2"/>
      <c r="BG119" s="2"/>
      <c r="BJ119">
        <v>7.5</v>
      </c>
    </row>
    <row r="120" spans="1:62" x14ac:dyDescent="0.2">
      <c r="A120" s="1">
        <v>119</v>
      </c>
      <c r="B120" s="2" t="s">
        <v>60</v>
      </c>
      <c r="C120" s="18">
        <v>43720</v>
      </c>
      <c r="D120" s="19">
        <v>0.82059027777777782</v>
      </c>
      <c r="E120" s="18">
        <v>43720</v>
      </c>
      <c r="F120" s="19">
        <v>0.52892361111111108</v>
      </c>
      <c r="G120" t="s">
        <v>80</v>
      </c>
      <c r="H120" t="s">
        <v>81</v>
      </c>
      <c r="I120" s="22">
        <v>47.982880000000002</v>
      </c>
      <c r="J120" s="22">
        <v>-122.61973</v>
      </c>
      <c r="K120" s="3">
        <v>7</v>
      </c>
      <c r="L120" s="2">
        <v>11</v>
      </c>
      <c r="N120" s="2">
        <v>2.9860000000000002</v>
      </c>
      <c r="O120" s="2">
        <v>2.9609999999999999</v>
      </c>
      <c r="P120" s="2">
        <v>13.1958</v>
      </c>
      <c r="Q120" s="2"/>
      <c r="R120" s="2"/>
      <c r="S120" s="2"/>
      <c r="T120" s="2">
        <v>30.7378</v>
      </c>
      <c r="U120" s="4"/>
      <c r="V120" s="2"/>
      <c r="W120" s="2"/>
      <c r="X120" s="22">
        <v>23.055499999999999</v>
      </c>
      <c r="Y120" s="2"/>
      <c r="Z120" s="23">
        <v>6.0388000000000002</v>
      </c>
      <c r="AA120" s="2"/>
      <c r="AB120" s="7">
        <f t="shared" si="1"/>
        <v>6.0388000000000002</v>
      </c>
      <c r="AE120" s="23">
        <v>6.2919591727313557</v>
      </c>
      <c r="AF120" s="23"/>
      <c r="AG120" s="23"/>
      <c r="AH120" s="24">
        <v>6.2919591727313557</v>
      </c>
      <c r="AI120" s="2"/>
      <c r="AJ120" s="6"/>
      <c r="AK120" s="6"/>
      <c r="AL120" s="6"/>
      <c r="AM120" s="6"/>
      <c r="AN120" s="6"/>
      <c r="AO120" s="6"/>
      <c r="AP120" s="3">
        <v>22</v>
      </c>
      <c r="AQ120" s="24">
        <v>21.326387643744731</v>
      </c>
      <c r="AR120" s="24">
        <v>0.45509416172880213</v>
      </c>
      <c r="AS120" s="24">
        <v>2.9378349472972905E-2</v>
      </c>
      <c r="AT120" s="24">
        <v>2.1456691230641147</v>
      </c>
      <c r="AU120" s="24">
        <v>39.7896093928466</v>
      </c>
      <c r="AV120" s="3"/>
      <c r="AW120" s="22">
        <v>0.45629999999999998</v>
      </c>
      <c r="AX120" s="25">
        <v>0.76887020441479859</v>
      </c>
      <c r="AY120" s="25"/>
      <c r="AZ120" s="25">
        <v>0.76887020441479859</v>
      </c>
      <c r="BB120" s="25">
        <v>0.50442233187552421</v>
      </c>
      <c r="BC120" s="25"/>
      <c r="BD120" s="25">
        <v>0.50442233187552421</v>
      </c>
      <c r="BE120" s="2"/>
      <c r="BF120" s="2"/>
      <c r="BG120" s="2"/>
      <c r="BJ120">
        <v>7.5</v>
      </c>
    </row>
    <row r="121" spans="1:62" x14ac:dyDescent="0.2">
      <c r="A121" s="1">
        <v>120</v>
      </c>
      <c r="B121" s="2" t="s">
        <v>60</v>
      </c>
      <c r="C121" s="18">
        <v>43720</v>
      </c>
      <c r="D121" s="19">
        <v>0.82067129629629632</v>
      </c>
      <c r="E121" s="18">
        <v>43720</v>
      </c>
      <c r="F121" s="19">
        <v>0.52900462962962969</v>
      </c>
      <c r="G121" t="s">
        <v>80</v>
      </c>
      <c r="H121" t="s">
        <v>81</v>
      </c>
      <c r="I121" s="22">
        <v>47.982880000000002</v>
      </c>
      <c r="J121" s="22">
        <v>-122.61972</v>
      </c>
      <c r="K121" s="3">
        <v>7</v>
      </c>
      <c r="L121" s="2">
        <v>12</v>
      </c>
      <c r="N121" s="2">
        <v>2.9670000000000001</v>
      </c>
      <c r="O121" s="2">
        <v>2.9420000000000002</v>
      </c>
      <c r="P121" s="2">
        <v>13.1594</v>
      </c>
      <c r="Q121" s="2"/>
      <c r="R121" s="2"/>
      <c r="S121" s="2"/>
      <c r="T121" s="2">
        <v>30.7514</v>
      </c>
      <c r="U121" s="4"/>
      <c r="V121" s="2"/>
      <c r="W121" s="2"/>
      <c r="X121" s="22">
        <v>23.0731</v>
      </c>
      <c r="Y121" s="2"/>
      <c r="Z121" s="23">
        <v>5.9911000000000003</v>
      </c>
      <c r="AA121" s="2"/>
      <c r="AB121" s="7">
        <f t="shared" si="1"/>
        <v>5.9911000000000003</v>
      </c>
      <c r="AE121" s="24"/>
      <c r="AF121" s="24"/>
      <c r="AG121" s="24"/>
      <c r="AH121" s="24"/>
      <c r="AI121" s="2"/>
      <c r="AJ121" s="6"/>
      <c r="AK121" s="6"/>
      <c r="AL121" s="6"/>
      <c r="AM121" s="6"/>
      <c r="AN121" s="6"/>
      <c r="AO121" s="6"/>
      <c r="AP121" s="3" t="s">
        <v>61</v>
      </c>
      <c r="AQ121" s="24"/>
      <c r="AR121" s="24"/>
      <c r="AS121" s="24"/>
      <c r="AT121" s="24"/>
      <c r="AU121" s="24"/>
      <c r="AV121" s="3"/>
      <c r="AW121" s="22">
        <v>0.49220000000000003</v>
      </c>
      <c r="AX121" s="25"/>
      <c r="AY121" s="25"/>
      <c r="AZ121" s="25"/>
      <c r="BB121" s="25"/>
      <c r="BC121" s="25"/>
      <c r="BD121" s="25"/>
      <c r="BE121" s="2"/>
      <c r="BF121" s="2"/>
      <c r="BG121" s="2"/>
      <c r="BJ121">
        <v>7.5</v>
      </c>
    </row>
    <row r="122" spans="1:62" x14ac:dyDescent="0.2">
      <c r="A122" s="1">
        <v>121</v>
      </c>
      <c r="B122" s="2" t="s">
        <v>60</v>
      </c>
      <c r="C122" s="18">
        <v>43720</v>
      </c>
      <c r="D122" s="19">
        <v>0.8571064814814815</v>
      </c>
      <c r="E122" s="18">
        <v>43720</v>
      </c>
      <c r="F122" s="19">
        <v>0.56543981481481487</v>
      </c>
      <c r="G122" t="s">
        <v>82</v>
      </c>
      <c r="H122" t="s">
        <v>83</v>
      </c>
      <c r="I122" s="22">
        <v>47.89922</v>
      </c>
      <c r="J122" s="22">
        <v>-122.60966000000001</v>
      </c>
      <c r="K122" s="3">
        <v>8</v>
      </c>
      <c r="L122" s="2">
        <v>1</v>
      </c>
      <c r="N122" s="2">
        <v>123.694</v>
      </c>
      <c r="O122" s="2">
        <v>122.621</v>
      </c>
      <c r="P122" s="2">
        <v>11.603</v>
      </c>
      <c r="Q122" s="2"/>
      <c r="R122" s="2"/>
      <c r="S122" s="2"/>
      <c r="T122" s="2">
        <v>31.421800000000001</v>
      </c>
      <c r="U122" s="4"/>
      <c r="V122" s="2"/>
      <c r="W122" s="2"/>
      <c r="X122" s="22">
        <v>23.886500000000002</v>
      </c>
      <c r="Y122" s="2"/>
      <c r="Z122" s="23">
        <v>5.1650999999999998</v>
      </c>
      <c r="AA122" s="2"/>
      <c r="AB122" s="7">
        <f t="shared" si="1"/>
        <v>5.1650999999999998</v>
      </c>
      <c r="AE122" s="24">
        <v>5.306161645294333</v>
      </c>
      <c r="AF122" s="24">
        <v>5.2391290555313637</v>
      </c>
      <c r="AG122" s="24"/>
      <c r="AH122" s="24">
        <v>5.2726453504128479</v>
      </c>
      <c r="AI122" s="2"/>
      <c r="AJ122" s="6"/>
      <c r="AK122" s="6"/>
      <c r="AL122" s="6"/>
      <c r="AM122" s="6"/>
      <c r="AN122" s="6"/>
      <c r="AO122" s="6"/>
      <c r="AP122" s="3">
        <v>22</v>
      </c>
      <c r="AQ122" s="24">
        <v>23.010850815433695</v>
      </c>
      <c r="AR122" s="24">
        <v>0.55219988617434357</v>
      </c>
      <c r="AS122" s="24">
        <v>0.78766071742271759</v>
      </c>
      <c r="AT122" s="24">
        <v>2.1740044897790596</v>
      </c>
      <c r="AU122" s="24">
        <v>42.978598569839868</v>
      </c>
      <c r="AV122" s="3"/>
      <c r="AW122" s="22">
        <v>0.56399999999999995</v>
      </c>
      <c r="AX122" s="25"/>
      <c r="AY122" s="25"/>
      <c r="AZ122" s="25"/>
      <c r="BB122" s="25"/>
      <c r="BC122" s="25"/>
      <c r="BD122" s="25"/>
      <c r="BE122" s="2"/>
      <c r="BF122" s="2"/>
      <c r="BG122" s="2"/>
      <c r="BJ122">
        <v>7.5</v>
      </c>
    </row>
    <row r="123" spans="1:62" x14ac:dyDescent="0.2">
      <c r="A123" s="1">
        <v>122</v>
      </c>
      <c r="B123" s="2" t="s">
        <v>60</v>
      </c>
      <c r="C123" s="18">
        <v>43720</v>
      </c>
      <c r="D123" s="19">
        <v>0.85717592592592595</v>
      </c>
      <c r="E123" s="18">
        <v>43720</v>
      </c>
      <c r="F123" s="19">
        <v>0.56550925925925932</v>
      </c>
      <c r="G123" t="s">
        <v>82</v>
      </c>
      <c r="H123" t="s">
        <v>83</v>
      </c>
      <c r="I123" s="22">
        <v>47.89922</v>
      </c>
      <c r="J123" s="22">
        <v>-122.60969</v>
      </c>
      <c r="K123" s="3">
        <v>8</v>
      </c>
      <c r="L123" s="2">
        <v>2</v>
      </c>
      <c r="N123" s="2">
        <v>123.223</v>
      </c>
      <c r="O123" s="2">
        <v>122.15300000000001</v>
      </c>
      <c r="P123" s="2">
        <v>11.601900000000001</v>
      </c>
      <c r="Q123" s="2"/>
      <c r="R123" s="2"/>
      <c r="S123" s="2"/>
      <c r="T123" s="2">
        <v>31.4222</v>
      </c>
      <c r="U123" s="4"/>
      <c r="V123" s="2"/>
      <c r="W123" s="2"/>
      <c r="X123" s="22">
        <v>23.887</v>
      </c>
      <c r="Y123" s="2"/>
      <c r="Z123" s="23">
        <v>5.1622000000000003</v>
      </c>
      <c r="AA123" s="2"/>
      <c r="AB123" s="7">
        <f t="shared" si="1"/>
        <v>5.1622000000000003</v>
      </c>
      <c r="AE123" s="23"/>
      <c r="AF123" s="23"/>
      <c r="AG123" s="23"/>
      <c r="AH123" s="24"/>
      <c r="AI123" s="2"/>
      <c r="AJ123" s="6"/>
      <c r="AK123" s="6"/>
      <c r="AL123" s="6"/>
      <c r="AM123" s="6"/>
      <c r="AN123" s="6"/>
      <c r="AO123" s="6"/>
      <c r="AP123" s="3" t="s">
        <v>61</v>
      </c>
      <c r="AQ123" s="24"/>
      <c r="AR123" s="24"/>
      <c r="AS123" s="24"/>
      <c r="AT123" s="24"/>
      <c r="AU123" s="24"/>
      <c r="AV123" s="3"/>
      <c r="AW123" s="22">
        <v>0.56220000000000003</v>
      </c>
      <c r="AX123" s="25"/>
      <c r="AY123" s="25"/>
      <c r="AZ123" s="25"/>
      <c r="BB123" s="25"/>
      <c r="BC123" s="25"/>
      <c r="BD123" s="25"/>
      <c r="BE123" s="2"/>
      <c r="BF123" s="2"/>
      <c r="BG123" s="2"/>
      <c r="BJ123">
        <v>7.5</v>
      </c>
    </row>
    <row r="124" spans="1:62" x14ac:dyDescent="0.2">
      <c r="A124" s="1">
        <v>123</v>
      </c>
      <c r="B124" s="2" t="s">
        <v>60</v>
      </c>
      <c r="C124" s="18">
        <v>43720</v>
      </c>
      <c r="D124" s="19">
        <v>0.85756944444444438</v>
      </c>
      <c r="E124" s="18">
        <v>43720</v>
      </c>
      <c r="F124" s="19">
        <v>0.56590277777777775</v>
      </c>
      <c r="G124" t="s">
        <v>82</v>
      </c>
      <c r="H124" t="s">
        <v>83</v>
      </c>
      <c r="I124" s="22">
        <v>47.899279999999997</v>
      </c>
      <c r="J124" s="22">
        <v>-122.60978</v>
      </c>
      <c r="K124" s="3">
        <v>8</v>
      </c>
      <c r="L124" s="2">
        <v>3</v>
      </c>
      <c r="N124" s="2">
        <v>111.44</v>
      </c>
      <c r="O124" s="2">
        <v>110.476</v>
      </c>
      <c r="P124" s="2">
        <v>11.6029</v>
      </c>
      <c r="Q124" s="2"/>
      <c r="R124" s="2"/>
      <c r="S124" s="2"/>
      <c r="T124" s="2">
        <v>31.420500000000001</v>
      </c>
      <c r="U124" s="4"/>
      <c r="V124" s="2"/>
      <c r="W124" s="2"/>
      <c r="X124" s="22">
        <v>23.885200000000001</v>
      </c>
      <c r="Y124" s="2"/>
      <c r="Z124" s="23">
        <v>5.1577000000000002</v>
      </c>
      <c r="AA124" s="2"/>
      <c r="AB124" s="7">
        <f t="shared" si="1"/>
        <v>5.1577000000000002</v>
      </c>
      <c r="AE124" s="24">
        <v>5.3041786006011158</v>
      </c>
      <c r="AF124" s="24">
        <v>5.2197063199629339</v>
      </c>
      <c r="AG124" s="24"/>
      <c r="AH124" s="24">
        <v>5.2619424602820253</v>
      </c>
      <c r="AI124" s="2"/>
      <c r="AJ124" s="6"/>
      <c r="AK124" s="6"/>
      <c r="AL124" s="6"/>
      <c r="AM124" s="6"/>
      <c r="AN124" s="6"/>
      <c r="AO124" s="6"/>
      <c r="AP124" s="3">
        <v>22</v>
      </c>
      <c r="AQ124" s="24">
        <v>23.15010178728825</v>
      </c>
      <c r="AR124" s="24">
        <v>0.54066877203444863</v>
      </c>
      <c r="AS124" s="24">
        <v>0.77632034194921518</v>
      </c>
      <c r="AT124" s="24">
        <v>2.1878006077324086</v>
      </c>
      <c r="AU124" s="24">
        <v>42.999482829745091</v>
      </c>
      <c r="AV124" s="3"/>
      <c r="AW124" s="22">
        <v>0.56820000000000004</v>
      </c>
      <c r="AX124" s="25"/>
      <c r="AY124" s="25"/>
      <c r="AZ124" s="25"/>
      <c r="BB124" s="25"/>
      <c r="BC124" s="25"/>
      <c r="BD124" s="25"/>
      <c r="BE124" s="2"/>
      <c r="BF124" s="2"/>
      <c r="BG124" s="2"/>
      <c r="BJ124">
        <v>7.5</v>
      </c>
    </row>
    <row r="125" spans="1:62" x14ac:dyDescent="0.2">
      <c r="A125" s="1">
        <v>124</v>
      </c>
      <c r="B125" s="2" t="s">
        <v>60</v>
      </c>
      <c r="C125" s="18">
        <v>43720</v>
      </c>
      <c r="D125" s="19">
        <v>0.85850694444444442</v>
      </c>
      <c r="E125" s="18">
        <v>43720</v>
      </c>
      <c r="F125" s="19">
        <v>0.56684027777777779</v>
      </c>
      <c r="G125" t="s">
        <v>82</v>
      </c>
      <c r="H125" t="s">
        <v>83</v>
      </c>
      <c r="I125" s="22">
        <v>47.899360000000001</v>
      </c>
      <c r="J125" s="22">
        <v>-122.60993999999999</v>
      </c>
      <c r="K125" s="3">
        <v>8</v>
      </c>
      <c r="L125" s="2">
        <v>4</v>
      </c>
      <c r="N125" s="2">
        <v>80.911000000000001</v>
      </c>
      <c r="O125" s="2">
        <v>80.216999999999999</v>
      </c>
      <c r="P125" s="2">
        <v>12.001200000000001</v>
      </c>
      <c r="Q125" s="2"/>
      <c r="R125" s="2"/>
      <c r="S125" s="2"/>
      <c r="T125" s="2">
        <v>31.234200000000001</v>
      </c>
      <c r="U125" s="4"/>
      <c r="V125" s="2"/>
      <c r="W125" s="2"/>
      <c r="X125" s="22">
        <v>23.6677</v>
      </c>
      <c r="Y125" s="2"/>
      <c r="Z125" s="23">
        <v>5.3406000000000002</v>
      </c>
      <c r="AA125" s="2"/>
      <c r="AB125" s="7">
        <f t="shared" si="1"/>
        <v>5.3406000000000002</v>
      </c>
      <c r="AE125" s="24">
        <v>5.4292270491865713</v>
      </c>
      <c r="AF125" s="24">
        <v>5.4248592252256849</v>
      </c>
      <c r="AG125" s="24"/>
      <c r="AH125" s="24">
        <v>5.4270431372061285</v>
      </c>
      <c r="AI125" s="2"/>
      <c r="AJ125" s="6"/>
      <c r="AK125" s="6"/>
      <c r="AL125" s="6"/>
      <c r="AM125" s="6"/>
      <c r="AN125" s="6"/>
      <c r="AO125" s="6"/>
      <c r="AP125" s="3">
        <v>22</v>
      </c>
      <c r="AQ125" s="24">
        <v>22.128867129928089</v>
      </c>
      <c r="AR125" s="24">
        <v>0.61165405563885133</v>
      </c>
      <c r="AS125" s="24">
        <v>0.84994257191296552</v>
      </c>
      <c r="AT125" s="24">
        <v>2.1586624245326558</v>
      </c>
      <c r="AU125" s="24">
        <v>42.893563719285858</v>
      </c>
      <c r="AV125" s="3"/>
      <c r="AW125" s="22">
        <v>0.43840000000000001</v>
      </c>
      <c r="AX125" s="25"/>
      <c r="AY125" s="25"/>
      <c r="AZ125" s="25"/>
      <c r="BB125" s="25"/>
      <c r="BC125" s="25"/>
      <c r="BD125" s="25"/>
      <c r="BE125" s="2"/>
      <c r="BF125" s="2"/>
      <c r="BG125" s="2"/>
      <c r="BJ125">
        <v>7.5</v>
      </c>
    </row>
    <row r="126" spans="1:62" x14ac:dyDescent="0.2">
      <c r="A126" s="1">
        <v>125</v>
      </c>
      <c r="B126" s="2" t="s">
        <v>60</v>
      </c>
      <c r="C126" s="18">
        <v>43720</v>
      </c>
      <c r="D126" s="19">
        <v>0.85936342592592596</v>
      </c>
      <c r="E126" s="18">
        <v>43720</v>
      </c>
      <c r="F126" s="19">
        <v>0.56769675925925933</v>
      </c>
      <c r="G126" t="s">
        <v>82</v>
      </c>
      <c r="H126" t="s">
        <v>83</v>
      </c>
      <c r="I126" s="22">
        <v>47.8994</v>
      </c>
      <c r="J126" s="22">
        <v>-122.61026</v>
      </c>
      <c r="K126" s="3">
        <v>8</v>
      </c>
      <c r="L126" s="2">
        <v>5</v>
      </c>
      <c r="N126" s="2">
        <v>50.302999999999997</v>
      </c>
      <c r="O126" s="2">
        <v>49.875</v>
      </c>
      <c r="P126" s="2">
        <v>12.1877</v>
      </c>
      <c r="Q126" s="2"/>
      <c r="R126" s="2"/>
      <c r="S126" s="2"/>
      <c r="T126" s="2">
        <v>31.158999999999999</v>
      </c>
      <c r="U126" s="4"/>
      <c r="V126" s="2"/>
      <c r="W126" s="2"/>
      <c r="X126" s="22">
        <v>23.574200000000001</v>
      </c>
      <c r="Y126" s="2"/>
      <c r="Z126" s="23">
        <v>5.4806999999999997</v>
      </c>
      <c r="AA126" s="2"/>
      <c r="AB126" s="7">
        <f t="shared" si="1"/>
        <v>5.4806999999999997</v>
      </c>
      <c r="AE126" s="24">
        <v>5.5351506348800772</v>
      </c>
      <c r="AF126" s="24">
        <v>5.5933687505026004</v>
      </c>
      <c r="AG126" s="24"/>
      <c r="AH126" s="24">
        <v>5.5642596926913388</v>
      </c>
      <c r="AI126" s="2"/>
      <c r="AJ126" s="6"/>
      <c r="AK126" s="6"/>
      <c r="AL126" s="6"/>
      <c r="AM126" s="6"/>
      <c r="AN126" s="6"/>
      <c r="AO126" s="6"/>
      <c r="AP126" s="3">
        <v>22</v>
      </c>
      <c r="AQ126" s="24">
        <v>21.758598276380738</v>
      </c>
      <c r="AR126" s="24">
        <v>0.59641591955635886</v>
      </c>
      <c r="AS126" s="24">
        <v>0.77262468621305114</v>
      </c>
      <c r="AT126" s="24">
        <v>2.1544051796293422</v>
      </c>
      <c r="AU126" s="24">
        <v>43.031196565067695</v>
      </c>
      <c r="AV126" s="3"/>
      <c r="AW126" s="22">
        <v>0.50660000000000005</v>
      </c>
      <c r="AX126" s="25">
        <v>0.51715674463614436</v>
      </c>
      <c r="AY126" s="25">
        <v>0.46681405268041343</v>
      </c>
      <c r="AZ126" s="25">
        <v>0.49198539865827889</v>
      </c>
      <c r="BB126" s="25">
        <v>0.58482006858966218</v>
      </c>
      <c r="BC126" s="25">
        <v>0.65368337925507047</v>
      </c>
      <c r="BD126" s="25">
        <v>0.61925172392236627</v>
      </c>
      <c r="BE126" s="2"/>
      <c r="BF126" s="2"/>
      <c r="BG126" s="2"/>
      <c r="BJ126">
        <v>7.5</v>
      </c>
    </row>
    <row r="127" spans="1:62" x14ac:dyDescent="0.2">
      <c r="A127" s="1">
        <v>126</v>
      </c>
      <c r="B127" s="2" t="s">
        <v>60</v>
      </c>
      <c r="C127" s="18">
        <v>43720</v>
      </c>
      <c r="D127" s="19">
        <v>0.8599768518518518</v>
      </c>
      <c r="E127" s="18">
        <v>43720</v>
      </c>
      <c r="F127" s="19">
        <v>0.56831018518518517</v>
      </c>
      <c r="G127" t="s">
        <v>82</v>
      </c>
      <c r="H127" t="s">
        <v>83</v>
      </c>
      <c r="I127" s="22">
        <v>47.899439999999998</v>
      </c>
      <c r="J127" s="22">
        <v>-122.61051999999999</v>
      </c>
      <c r="K127" s="3">
        <v>8</v>
      </c>
      <c r="L127" s="2">
        <v>6</v>
      </c>
      <c r="N127" s="2">
        <v>31.097000000000001</v>
      </c>
      <c r="O127" s="2">
        <v>30.834</v>
      </c>
      <c r="P127" s="2">
        <v>12.408300000000001</v>
      </c>
      <c r="Q127" s="2"/>
      <c r="R127" s="2"/>
      <c r="S127" s="2"/>
      <c r="T127" s="2">
        <v>31.069500000000001</v>
      </c>
      <c r="U127" s="4"/>
      <c r="V127" s="2"/>
      <c r="W127" s="2"/>
      <c r="X127" s="22">
        <v>23.4633</v>
      </c>
      <c r="Y127" s="2"/>
      <c r="Z127" s="23">
        <v>5.577</v>
      </c>
      <c r="AA127" s="2"/>
      <c r="AB127" s="7">
        <f t="shared" si="1"/>
        <v>5.577</v>
      </c>
      <c r="AE127" s="24">
        <v>5.7042388265460282</v>
      </c>
      <c r="AF127" s="24">
        <v>5.7004569688488829</v>
      </c>
      <c r="AG127" s="24"/>
      <c r="AH127" s="24">
        <v>5.7023478976974555</v>
      </c>
      <c r="AI127" s="2"/>
      <c r="AJ127" s="6"/>
      <c r="AK127" s="6"/>
      <c r="AL127" s="6"/>
      <c r="AM127" s="6"/>
      <c r="AN127" s="6"/>
      <c r="AO127" s="6"/>
      <c r="AP127" s="3">
        <v>22</v>
      </c>
      <c r="AQ127" s="24">
        <v>21.023424317471893</v>
      </c>
      <c r="AR127" s="24">
        <v>0.63512828213559536</v>
      </c>
      <c r="AS127" s="24">
        <v>0.95492831695956393</v>
      </c>
      <c r="AT127" s="24">
        <v>2.1367199436646702</v>
      </c>
      <c r="AU127" s="24">
        <v>42.830634944154795</v>
      </c>
      <c r="AV127" s="3"/>
      <c r="AW127" s="22">
        <v>0.55620000000000003</v>
      </c>
      <c r="AX127" s="25">
        <v>0.51715674463614458</v>
      </c>
      <c r="AY127" s="25">
        <v>0.48969709447847293</v>
      </c>
      <c r="AZ127" s="25">
        <v>0.50342691955730878</v>
      </c>
      <c r="BB127" s="25">
        <v>0.51999790310579108</v>
      </c>
      <c r="BC127" s="25">
        <v>0.5613480172957207</v>
      </c>
      <c r="BD127" s="25">
        <v>0.54067296020075584</v>
      </c>
      <c r="BE127" s="2"/>
      <c r="BF127" s="2"/>
      <c r="BG127" s="2"/>
      <c r="BJ127">
        <v>7.5</v>
      </c>
    </row>
    <row r="128" spans="1:62" x14ac:dyDescent="0.2">
      <c r="A128" s="1">
        <v>127</v>
      </c>
      <c r="B128" s="2" t="s">
        <v>60</v>
      </c>
      <c r="C128" s="18">
        <v>43720</v>
      </c>
      <c r="D128" s="19">
        <v>0.86040509259259257</v>
      </c>
      <c r="E128" s="18">
        <v>43720</v>
      </c>
      <c r="F128" s="19">
        <v>0.56873842592592594</v>
      </c>
      <c r="G128" t="s">
        <v>82</v>
      </c>
      <c r="H128" t="s">
        <v>83</v>
      </c>
      <c r="I128" s="22">
        <v>47.899479999999997</v>
      </c>
      <c r="J128" s="22">
        <v>-122.61069000000001</v>
      </c>
      <c r="K128" s="3">
        <v>8</v>
      </c>
      <c r="L128" s="2">
        <v>7</v>
      </c>
      <c r="N128" s="2">
        <v>21.096</v>
      </c>
      <c r="O128" s="2">
        <v>20.917999999999999</v>
      </c>
      <c r="P128" s="2">
        <v>12.7645</v>
      </c>
      <c r="Q128" s="2"/>
      <c r="R128" s="2"/>
      <c r="S128" s="2"/>
      <c r="T128" s="2">
        <v>30.9329</v>
      </c>
      <c r="U128" s="4"/>
      <c r="V128" s="2"/>
      <c r="W128" s="2"/>
      <c r="X128" s="22">
        <v>23.289899999999999</v>
      </c>
      <c r="Y128" s="2"/>
      <c r="Z128" s="23">
        <v>5.8461999999999996</v>
      </c>
      <c r="AA128" s="2"/>
      <c r="AB128" s="7">
        <f t="shared" si="1"/>
        <v>5.8461999999999996</v>
      </c>
      <c r="AE128" s="23">
        <v>5.8737702071134015</v>
      </c>
      <c r="AF128" s="23">
        <v>5.910216822244335</v>
      </c>
      <c r="AG128" s="23"/>
      <c r="AH128" s="24">
        <v>5.8919935146788678</v>
      </c>
      <c r="AI128" s="2"/>
      <c r="AJ128" s="6"/>
      <c r="AK128" s="6"/>
      <c r="AL128" s="6"/>
      <c r="AM128" s="6"/>
      <c r="AN128" s="6"/>
      <c r="AO128" s="6"/>
      <c r="AP128" s="3">
        <v>22</v>
      </c>
      <c r="AQ128" s="24">
        <v>20.043414367880438</v>
      </c>
      <c r="AR128" s="24">
        <v>0.65747489016555127</v>
      </c>
      <c r="AS128" s="24">
        <v>0.88968546690479733</v>
      </c>
      <c r="AT128" s="24">
        <v>2.0899069359046951</v>
      </c>
      <c r="AU128" s="24">
        <v>43.165605229024251</v>
      </c>
      <c r="AV128" s="3"/>
      <c r="AW128" s="22">
        <v>0.76200000000000001</v>
      </c>
      <c r="AX128" s="25">
        <v>0.66360821214372512</v>
      </c>
      <c r="AY128" s="25">
        <v>0.63157195362644158</v>
      </c>
      <c r="AZ128" s="25">
        <v>0.64759008288508335</v>
      </c>
      <c r="BB128" s="25">
        <v>0.60968432414659757</v>
      </c>
      <c r="BC128" s="25">
        <v>0.62319996395420363</v>
      </c>
      <c r="BD128" s="25">
        <v>0.61644214405040065</v>
      </c>
      <c r="BE128" s="2"/>
      <c r="BF128" s="2"/>
      <c r="BG128" s="2"/>
      <c r="BJ128">
        <v>7.5</v>
      </c>
    </row>
    <row r="129" spans="1:62" x14ac:dyDescent="0.2">
      <c r="A129" s="1">
        <v>128</v>
      </c>
      <c r="B129" s="2" t="s">
        <v>60</v>
      </c>
      <c r="C129" s="18">
        <v>43720</v>
      </c>
      <c r="D129" s="19">
        <v>0.86053240740740744</v>
      </c>
      <c r="E129" s="18">
        <v>43720</v>
      </c>
      <c r="F129" s="19">
        <v>0.56886574074074081</v>
      </c>
      <c r="G129" t="s">
        <v>82</v>
      </c>
      <c r="H129" t="s">
        <v>83</v>
      </c>
      <c r="I129" s="22">
        <v>47.899479999999997</v>
      </c>
      <c r="J129" s="22">
        <v>-122.61075</v>
      </c>
      <c r="K129" s="3">
        <v>8</v>
      </c>
      <c r="L129" s="2">
        <v>8</v>
      </c>
      <c r="N129" s="2">
        <v>21.501000000000001</v>
      </c>
      <c r="O129" s="2">
        <v>21.32</v>
      </c>
      <c r="P129" s="2">
        <v>12.7516</v>
      </c>
      <c r="Q129" s="2"/>
      <c r="R129" s="2"/>
      <c r="S129" s="2"/>
      <c r="T129" s="2">
        <v>30.938800000000001</v>
      </c>
      <c r="U129" s="4"/>
      <c r="V129" s="2"/>
      <c r="W129" s="2"/>
      <c r="X129" s="22">
        <v>23.297000000000001</v>
      </c>
      <c r="Y129" s="2"/>
      <c r="Z129" s="23">
        <v>5.8331</v>
      </c>
      <c r="AA129" s="2"/>
      <c r="AB129" s="7">
        <f t="shared" si="1"/>
        <v>5.8331</v>
      </c>
      <c r="AE129" s="24"/>
      <c r="AF129" s="24"/>
      <c r="AG129" s="24"/>
      <c r="AH129" s="24"/>
      <c r="AI129" s="2"/>
      <c r="AJ129" s="6"/>
      <c r="AK129" s="6"/>
      <c r="AL129" s="6"/>
      <c r="AM129" s="6"/>
      <c r="AN129" s="6"/>
      <c r="AO129" s="6"/>
      <c r="AP129" s="3" t="s">
        <v>61</v>
      </c>
      <c r="AQ129" s="24"/>
      <c r="AR129" s="24"/>
      <c r="AS129" s="24"/>
      <c r="AT129" s="24"/>
      <c r="AU129" s="24"/>
      <c r="AV129" s="3"/>
      <c r="AW129" s="22">
        <v>0.73809999999999998</v>
      </c>
      <c r="AX129" s="25"/>
      <c r="AY129" s="25"/>
      <c r="AZ129" s="25"/>
      <c r="BB129" s="25"/>
      <c r="BC129" s="25"/>
      <c r="BD129" s="25"/>
      <c r="BE129" s="2"/>
      <c r="BF129" s="2"/>
      <c r="BG129" s="2"/>
      <c r="BJ129">
        <v>7.5</v>
      </c>
    </row>
    <row r="130" spans="1:62" x14ac:dyDescent="0.2">
      <c r="A130" s="1">
        <v>129</v>
      </c>
      <c r="B130" s="2" t="s">
        <v>60</v>
      </c>
      <c r="C130" s="18">
        <v>43720</v>
      </c>
      <c r="D130" s="19">
        <v>0.86100694444444437</v>
      </c>
      <c r="E130" s="18">
        <v>43720</v>
      </c>
      <c r="F130" s="19">
        <v>0.56934027777777774</v>
      </c>
      <c r="G130" t="s">
        <v>82</v>
      </c>
      <c r="H130" t="s">
        <v>83</v>
      </c>
      <c r="I130" s="22">
        <v>47.899540000000002</v>
      </c>
      <c r="J130" s="22">
        <v>-122.61091999999999</v>
      </c>
      <c r="K130" s="3">
        <v>8</v>
      </c>
      <c r="L130" s="2">
        <v>9</v>
      </c>
      <c r="N130" s="2">
        <v>10.836</v>
      </c>
      <c r="O130" s="2">
        <v>10.744999999999999</v>
      </c>
      <c r="P130" s="2">
        <v>13.456</v>
      </c>
      <c r="Q130" s="2"/>
      <c r="R130" s="2"/>
      <c r="S130" s="2"/>
      <c r="T130" s="2">
        <v>30.638500000000001</v>
      </c>
      <c r="U130" s="4"/>
      <c r="V130" s="2"/>
      <c r="W130" s="2"/>
      <c r="X130" s="22">
        <v>22.928100000000001</v>
      </c>
      <c r="Y130" s="2"/>
      <c r="Z130" s="23">
        <v>6.3312999999999997</v>
      </c>
      <c r="AA130" s="2"/>
      <c r="AB130" s="7">
        <f t="shared" si="1"/>
        <v>6.3312999999999997</v>
      </c>
      <c r="AE130" s="24">
        <v>6.1157617748141995</v>
      </c>
      <c r="AF130" s="24">
        <v>6.25717341576458</v>
      </c>
      <c r="AG130" s="24"/>
      <c r="AH130" s="24">
        <v>6.1864675952893897</v>
      </c>
      <c r="AI130" s="2"/>
      <c r="AJ130" s="6"/>
      <c r="AK130" s="6"/>
      <c r="AL130" s="6"/>
      <c r="AM130" s="6"/>
      <c r="AN130" s="6"/>
      <c r="AO130" s="6"/>
      <c r="AP130" s="3">
        <v>22</v>
      </c>
      <c r="AQ130" s="24">
        <v>18.121332522101799</v>
      </c>
      <c r="AR130" s="24">
        <v>0.64779302071044709</v>
      </c>
      <c r="AS130" s="24">
        <v>0.58692570026893476</v>
      </c>
      <c r="AT130" s="24">
        <v>2.0103030875420766</v>
      </c>
      <c r="AU130" s="24">
        <v>45.28071178848338</v>
      </c>
      <c r="AV130" s="3"/>
      <c r="AW130" s="22">
        <v>1.4246000000000001</v>
      </c>
      <c r="AX130" s="25">
        <v>1.0663497477895718</v>
      </c>
      <c r="AY130" s="25">
        <v>1.1166924397453026</v>
      </c>
      <c r="AZ130" s="25">
        <v>1.0915210937674371</v>
      </c>
      <c r="BB130" s="25">
        <v>0.81812320592010568</v>
      </c>
      <c r="BC130" s="25">
        <v>0.61961556428695563</v>
      </c>
      <c r="BD130" s="25">
        <v>0.7188693851035306</v>
      </c>
      <c r="BE130" s="2"/>
      <c r="BF130" s="2"/>
      <c r="BG130" s="2"/>
      <c r="BJ130">
        <v>7.5</v>
      </c>
    </row>
    <row r="131" spans="1:62" x14ac:dyDescent="0.2">
      <c r="A131" s="1">
        <v>130</v>
      </c>
      <c r="B131" s="2" t="s">
        <v>60</v>
      </c>
      <c r="C131" s="18">
        <v>43720</v>
      </c>
      <c r="D131" s="19">
        <v>0.86146990740740748</v>
      </c>
      <c r="E131" s="18">
        <v>43720</v>
      </c>
      <c r="F131" s="19">
        <v>0.56980324074074074</v>
      </c>
      <c r="G131" t="s">
        <v>82</v>
      </c>
      <c r="H131" t="s">
        <v>83</v>
      </c>
      <c r="I131" s="22">
        <v>47.899560000000001</v>
      </c>
      <c r="J131" s="22">
        <v>-122.61109</v>
      </c>
      <c r="K131" s="3">
        <v>8</v>
      </c>
      <c r="L131" s="2">
        <v>10</v>
      </c>
      <c r="N131" s="2">
        <v>5.35</v>
      </c>
      <c r="O131" s="2">
        <v>5.3049999999999997</v>
      </c>
      <c r="P131" s="2">
        <v>13.556800000000001</v>
      </c>
      <c r="Q131" s="2"/>
      <c r="R131" s="2"/>
      <c r="S131" s="2"/>
      <c r="T131" s="2">
        <v>30.5762</v>
      </c>
      <c r="U131" s="4"/>
      <c r="V131" s="2"/>
      <c r="W131" s="2"/>
      <c r="X131" s="22">
        <v>22.8599</v>
      </c>
      <c r="Y131" s="2"/>
      <c r="Z131" s="23">
        <v>6.3448000000000002</v>
      </c>
      <c r="AA131" s="2"/>
      <c r="AB131" s="7">
        <f t="shared" ref="AB131:AB194" si="2">Z131</f>
        <v>6.3448000000000002</v>
      </c>
      <c r="AE131" s="24">
        <v>6.4277706786728368</v>
      </c>
      <c r="AF131" s="24">
        <v>6.4191539914096216</v>
      </c>
      <c r="AG131" s="24"/>
      <c r="AH131" s="24">
        <v>6.4234623350412292</v>
      </c>
      <c r="AI131" s="2"/>
      <c r="AJ131" s="6"/>
      <c r="AK131" s="6"/>
      <c r="AL131" s="6"/>
      <c r="AM131" s="6"/>
      <c r="AN131" s="6"/>
      <c r="AO131" s="6"/>
      <c r="AP131" s="3">
        <v>22</v>
      </c>
      <c r="AQ131" s="24">
        <v>17.089819577383672</v>
      </c>
      <c r="AR131" s="24">
        <v>0.6320933453299159</v>
      </c>
      <c r="AS131" s="24">
        <v>0.47810123631803148</v>
      </c>
      <c r="AT131" s="24">
        <v>1.9648977582098432</v>
      </c>
      <c r="AU131" s="24">
        <v>45.781143784000086</v>
      </c>
      <c r="AV131" s="3"/>
      <c r="AW131" s="22">
        <v>1.613</v>
      </c>
      <c r="AX131" s="25">
        <v>1.3180632075682266</v>
      </c>
      <c r="AY131" s="25">
        <v>1.4187485914796885</v>
      </c>
      <c r="AZ131" s="25">
        <v>1.3684058995239576</v>
      </c>
      <c r="BB131" s="25">
        <v>0.86273964549629012</v>
      </c>
      <c r="BC131" s="25">
        <v>0.75279395222998913</v>
      </c>
      <c r="BD131" s="25">
        <v>0.80776679886313962</v>
      </c>
      <c r="BE131" s="2"/>
      <c r="BF131" s="2"/>
      <c r="BG131" s="2"/>
      <c r="BJ131">
        <v>7.5</v>
      </c>
    </row>
    <row r="132" spans="1:62" x14ac:dyDescent="0.2">
      <c r="A132" s="1">
        <v>131</v>
      </c>
      <c r="B132" s="2" t="s">
        <v>60</v>
      </c>
      <c r="C132" s="18">
        <v>43720</v>
      </c>
      <c r="D132" s="19">
        <v>0.86167824074074084</v>
      </c>
      <c r="E132" s="18">
        <v>43720</v>
      </c>
      <c r="F132" s="19">
        <v>0.5700115740740741</v>
      </c>
      <c r="G132" t="s">
        <v>82</v>
      </c>
      <c r="H132" t="s">
        <v>83</v>
      </c>
      <c r="I132" s="22">
        <v>47.89958</v>
      </c>
      <c r="J132" s="22">
        <v>-122.61116</v>
      </c>
      <c r="K132" s="3">
        <v>8</v>
      </c>
      <c r="L132" s="2">
        <v>11</v>
      </c>
      <c r="N132" s="2">
        <v>2.8740000000000001</v>
      </c>
      <c r="O132" s="2">
        <v>2.85</v>
      </c>
      <c r="P132" s="2">
        <v>13.7692</v>
      </c>
      <c r="Q132" s="2"/>
      <c r="R132" s="2"/>
      <c r="S132" s="2"/>
      <c r="T132" s="2">
        <v>30.4681</v>
      </c>
      <c r="U132" s="4"/>
      <c r="V132" s="2"/>
      <c r="W132" s="2"/>
      <c r="X132" s="22">
        <v>22.734100000000002</v>
      </c>
      <c r="Y132" s="2"/>
      <c r="Z132" s="23">
        <v>6.5073999999999996</v>
      </c>
      <c r="AA132" s="2"/>
      <c r="AB132" s="7">
        <f t="shared" si="2"/>
        <v>6.5073999999999996</v>
      </c>
      <c r="AE132" s="23"/>
      <c r="AF132" s="23"/>
      <c r="AG132" s="23"/>
      <c r="AH132" s="24"/>
      <c r="AI132" s="2"/>
      <c r="AJ132" s="6"/>
      <c r="AK132" s="6"/>
      <c r="AL132" s="6"/>
      <c r="AM132" s="6"/>
      <c r="AN132" s="6"/>
      <c r="AO132" s="6"/>
      <c r="AP132" s="3" t="s">
        <v>61</v>
      </c>
      <c r="AQ132" s="24"/>
      <c r="AR132" s="24"/>
      <c r="AS132" s="24"/>
      <c r="AT132" s="24"/>
      <c r="AU132" s="24"/>
      <c r="AV132" s="3"/>
      <c r="AW132" s="22">
        <v>1.3193999999999999</v>
      </c>
      <c r="AX132" s="25"/>
      <c r="AY132" s="25"/>
      <c r="AZ132" s="25"/>
      <c r="BB132" s="25"/>
      <c r="BC132" s="25"/>
      <c r="BD132" s="25"/>
      <c r="BE132" s="2"/>
      <c r="BF132" s="2"/>
      <c r="BG132" s="2"/>
      <c r="BJ132">
        <v>7.5</v>
      </c>
    </row>
    <row r="133" spans="1:62" x14ac:dyDescent="0.2">
      <c r="A133" s="1">
        <v>132</v>
      </c>
      <c r="B133" s="2" t="s">
        <v>60</v>
      </c>
      <c r="C133" s="18">
        <v>43720</v>
      </c>
      <c r="D133" s="19">
        <v>0.86175925925925934</v>
      </c>
      <c r="E133" s="18">
        <v>43720</v>
      </c>
      <c r="F133" s="19">
        <v>0.5700925925925926</v>
      </c>
      <c r="G133" t="s">
        <v>82</v>
      </c>
      <c r="H133" t="s">
        <v>83</v>
      </c>
      <c r="I133" s="22">
        <v>47.899560000000001</v>
      </c>
      <c r="J133" s="22">
        <v>-122.6112</v>
      </c>
      <c r="K133" s="3">
        <v>8</v>
      </c>
      <c r="L133" s="2">
        <v>12</v>
      </c>
      <c r="N133" s="2">
        <v>3.0169999999999999</v>
      </c>
      <c r="O133" s="2">
        <v>2.9910000000000001</v>
      </c>
      <c r="P133" s="2">
        <v>13.6439</v>
      </c>
      <c r="Q133" s="2"/>
      <c r="R133" s="2"/>
      <c r="S133" s="2"/>
      <c r="T133" s="2">
        <v>30.525200000000002</v>
      </c>
      <c r="U133" s="4"/>
      <c r="V133" s="2"/>
      <c r="W133" s="2"/>
      <c r="X133" s="22">
        <v>22.8032</v>
      </c>
      <c r="Y133" s="2"/>
      <c r="Z133" s="23">
        <v>6.3948</v>
      </c>
      <c r="AA133" s="2"/>
      <c r="AB133" s="7">
        <f t="shared" si="2"/>
        <v>6.3948</v>
      </c>
      <c r="AE133" s="24">
        <v>6.5552746097021721</v>
      </c>
      <c r="AF133" s="24">
        <v>6.5236703695829892</v>
      </c>
      <c r="AG133" s="24"/>
      <c r="AH133" s="24">
        <v>6.5394724896425807</v>
      </c>
      <c r="AI133" s="2"/>
      <c r="AJ133" s="6"/>
      <c r="AK133" s="6"/>
      <c r="AL133" s="6"/>
      <c r="AM133" s="6"/>
      <c r="AN133" s="6"/>
      <c r="AO133" s="6"/>
      <c r="AP133" s="3">
        <v>22</v>
      </c>
      <c r="AQ133" s="24">
        <v>16.233204477762762</v>
      </c>
      <c r="AR133" s="24">
        <v>0.61925050622579225</v>
      </c>
      <c r="AS133" s="24">
        <v>0.41445035303373873</v>
      </c>
      <c r="AT133" s="24">
        <v>1.9079069791006549</v>
      </c>
      <c r="AU133" s="24">
        <v>45.999709507317476</v>
      </c>
      <c r="AV133" s="3"/>
      <c r="AW133" s="22">
        <v>1.2254</v>
      </c>
      <c r="AX133" s="25">
        <v>1.0663497477895718</v>
      </c>
      <c r="AY133" s="25">
        <v>0.91532167192237923</v>
      </c>
      <c r="AZ133" s="25">
        <v>0.99083570985597547</v>
      </c>
      <c r="BB133" s="25">
        <v>0.69773918430720261</v>
      </c>
      <c r="BC133" s="25">
        <v>0.51076596872278213</v>
      </c>
      <c r="BD133" s="25">
        <v>0.60425257651499242</v>
      </c>
      <c r="BE133" s="2"/>
      <c r="BF133" s="2"/>
      <c r="BG133" s="2"/>
      <c r="BJ133">
        <v>7.5</v>
      </c>
    </row>
    <row r="134" spans="1:62" x14ac:dyDescent="0.2">
      <c r="A134" s="1">
        <v>133</v>
      </c>
      <c r="B134" s="2" t="s">
        <v>60</v>
      </c>
      <c r="C134" s="18">
        <v>43721</v>
      </c>
      <c r="D134" s="19">
        <v>0.62491898148148151</v>
      </c>
      <c r="E134" s="18">
        <v>43721</v>
      </c>
      <c r="F134" s="19">
        <v>0.33325231481481482</v>
      </c>
      <c r="G134" t="s">
        <v>84</v>
      </c>
      <c r="H134" t="s">
        <v>85</v>
      </c>
      <c r="I134" s="22">
        <v>47.801130000000001</v>
      </c>
      <c r="J134" s="22">
        <v>-122.71856</v>
      </c>
      <c r="K134" s="3">
        <v>10</v>
      </c>
      <c r="L134" s="2">
        <v>1</v>
      </c>
      <c r="N134" s="2">
        <v>48.48</v>
      </c>
      <c r="O134" s="2">
        <v>48.067999999999998</v>
      </c>
      <c r="P134" s="2">
        <v>12.2174</v>
      </c>
      <c r="Q134" s="2"/>
      <c r="R134" s="2"/>
      <c r="S134" s="2"/>
      <c r="T134" s="2">
        <v>31.0578</v>
      </c>
      <c r="U134" s="4"/>
      <c r="V134" s="2"/>
      <c r="W134" s="2"/>
      <c r="X134" s="22">
        <v>23.490200000000002</v>
      </c>
      <c r="Y134" s="2"/>
      <c r="Z134" s="23">
        <v>5.1757</v>
      </c>
      <c r="AA134" s="2"/>
      <c r="AB134" s="7">
        <f t="shared" si="2"/>
        <v>5.1757</v>
      </c>
      <c r="AE134" s="24">
        <v>5.3518096917544158</v>
      </c>
      <c r="AF134" s="24"/>
      <c r="AG134" s="24"/>
      <c r="AH134" s="24">
        <v>5.3518096917544158</v>
      </c>
      <c r="AI134" s="2"/>
      <c r="AJ134" s="6"/>
      <c r="AK134" s="6"/>
      <c r="AL134" s="6"/>
      <c r="AM134" s="6"/>
      <c r="AN134" s="6"/>
      <c r="AO134" s="6"/>
      <c r="AP134" s="3">
        <v>22</v>
      </c>
      <c r="AQ134" s="24">
        <v>21.098354692537331</v>
      </c>
      <c r="AR134" s="24">
        <v>0.77919559515243808</v>
      </c>
      <c r="AS134" s="24">
        <v>0.73036170319036842</v>
      </c>
      <c r="AT134" s="24">
        <v>2.2180798018883214</v>
      </c>
      <c r="AU134" s="24">
        <v>47.217083782248636</v>
      </c>
      <c r="AV134" s="3"/>
      <c r="AW134" s="22">
        <v>0.54549999999999998</v>
      </c>
      <c r="AX134" s="25"/>
      <c r="AY134" s="25"/>
      <c r="AZ134" s="25"/>
      <c r="BB134" s="25"/>
      <c r="BC134" s="25"/>
      <c r="BD134" s="25"/>
      <c r="BE134" s="2"/>
      <c r="BF134" s="2"/>
      <c r="BG134" s="2"/>
      <c r="BJ134">
        <v>5</v>
      </c>
    </row>
    <row r="135" spans="1:62" x14ac:dyDescent="0.2">
      <c r="A135" s="1">
        <v>134</v>
      </c>
      <c r="B135" s="2" t="s">
        <v>60</v>
      </c>
      <c r="C135" s="18">
        <v>43721</v>
      </c>
      <c r="D135" s="19">
        <v>0.62531250000000005</v>
      </c>
      <c r="E135" s="18">
        <v>43721</v>
      </c>
      <c r="F135" s="19">
        <v>0.33364583333333336</v>
      </c>
      <c r="G135" t="s">
        <v>84</v>
      </c>
      <c r="H135" t="s">
        <v>85</v>
      </c>
      <c r="I135" s="22">
        <v>47.80124</v>
      </c>
      <c r="J135" s="22">
        <v>-122.7184</v>
      </c>
      <c r="K135" s="3">
        <v>10</v>
      </c>
      <c r="L135" s="2">
        <v>2</v>
      </c>
      <c r="N135" s="2">
        <v>40.47</v>
      </c>
      <c r="O135" s="2">
        <v>40.127000000000002</v>
      </c>
      <c r="P135" s="2">
        <v>12.394500000000001</v>
      </c>
      <c r="Q135" s="2"/>
      <c r="R135" s="2"/>
      <c r="S135" s="2"/>
      <c r="T135" s="2">
        <v>30.9314</v>
      </c>
      <c r="U135" s="4"/>
      <c r="V135" s="2"/>
      <c r="W135" s="2"/>
      <c r="X135" s="22">
        <v>23.359200000000001</v>
      </c>
      <c r="Y135" s="2"/>
      <c r="Z135" s="23">
        <v>5.1920000000000002</v>
      </c>
      <c r="AA135" s="2"/>
      <c r="AB135" s="7">
        <f t="shared" si="2"/>
        <v>5.1920000000000002</v>
      </c>
      <c r="AE135" s="24">
        <v>5.3489623952496297</v>
      </c>
      <c r="AF135" s="24"/>
      <c r="AG135" s="24"/>
      <c r="AH135" s="24">
        <v>5.3489623952496297</v>
      </c>
      <c r="AI135" s="2"/>
      <c r="AJ135" s="6"/>
      <c r="AK135" s="6"/>
      <c r="AL135" s="6"/>
      <c r="AM135" s="6"/>
      <c r="AN135" s="6"/>
      <c r="AO135" s="6"/>
      <c r="AP135" s="3">
        <v>22</v>
      </c>
      <c r="AQ135" s="24">
        <v>21.232993839393991</v>
      </c>
      <c r="AR135" s="24">
        <v>0.78270545226917121</v>
      </c>
      <c r="AS135" s="24">
        <v>0.79350131082434849</v>
      </c>
      <c r="AT135" s="24">
        <v>2.2272540932866662</v>
      </c>
      <c r="AU135" s="24">
        <v>47.272588314243741</v>
      </c>
      <c r="AV135" s="3"/>
      <c r="AW135" s="22">
        <v>0.53590000000000004</v>
      </c>
      <c r="AX135" s="25">
        <v>0.23798363469981856</v>
      </c>
      <c r="AY135" s="25"/>
      <c r="AZ135" s="25">
        <v>0.23798363469981856</v>
      </c>
      <c r="BB135" s="25">
        <v>0.23892229707437507</v>
      </c>
      <c r="BC135" s="25"/>
      <c r="BD135" s="25">
        <v>0.23892229707437507</v>
      </c>
      <c r="BE135" s="2"/>
      <c r="BF135" s="2"/>
      <c r="BG135" s="2"/>
      <c r="BJ135">
        <v>5</v>
      </c>
    </row>
    <row r="136" spans="1:62" x14ac:dyDescent="0.2">
      <c r="A136" s="1">
        <v>135</v>
      </c>
      <c r="B136" s="2" t="s">
        <v>60</v>
      </c>
      <c r="C136" s="18">
        <v>43721</v>
      </c>
      <c r="D136" s="19">
        <v>0.62570601851851859</v>
      </c>
      <c r="E136" s="18">
        <v>43721</v>
      </c>
      <c r="F136" s="19">
        <v>0.33403935185185185</v>
      </c>
      <c r="G136" t="s">
        <v>84</v>
      </c>
      <c r="H136" t="s">
        <v>85</v>
      </c>
      <c r="I136" s="22">
        <v>47.801340000000003</v>
      </c>
      <c r="J136" s="22">
        <v>-122.71832000000001</v>
      </c>
      <c r="K136" s="3">
        <v>10</v>
      </c>
      <c r="L136" s="2">
        <v>3</v>
      </c>
      <c r="N136" s="2">
        <v>30.358000000000001</v>
      </c>
      <c r="O136" s="2">
        <v>30.100999999999999</v>
      </c>
      <c r="P136" s="2">
        <v>12.6434</v>
      </c>
      <c r="Q136" s="2"/>
      <c r="R136" s="2"/>
      <c r="S136" s="2"/>
      <c r="T136" s="2">
        <v>30.6691</v>
      </c>
      <c r="U136" s="4"/>
      <c r="V136" s="2"/>
      <c r="W136" s="2"/>
      <c r="X136" s="22">
        <v>23.109000000000002</v>
      </c>
      <c r="Y136" s="2"/>
      <c r="Z136" s="23">
        <v>5.2087000000000003</v>
      </c>
      <c r="AA136" s="2"/>
      <c r="AB136" s="7">
        <f t="shared" si="2"/>
        <v>5.2087000000000003</v>
      </c>
      <c r="AE136" s="24">
        <v>5.4246829741298788</v>
      </c>
      <c r="AF136" s="24"/>
      <c r="AG136" s="24"/>
      <c r="AH136" s="24">
        <v>5.4246829741298788</v>
      </c>
      <c r="AI136" s="2"/>
      <c r="AJ136" s="6"/>
      <c r="AK136" s="6"/>
      <c r="AL136" s="6"/>
      <c r="AM136" s="6"/>
      <c r="AN136" s="6"/>
      <c r="AO136" s="6"/>
      <c r="AP136" s="3">
        <v>22</v>
      </c>
      <c r="AQ136" s="24">
        <v>20.732518516668961</v>
      </c>
      <c r="AR136" s="24">
        <v>0.74860597685497265</v>
      </c>
      <c r="AS136" s="24">
        <v>0.40532268995062726</v>
      </c>
      <c r="AT136" s="24">
        <v>2.2110219330731935</v>
      </c>
      <c r="AU136" s="24">
        <v>47.92138336761753</v>
      </c>
      <c r="AV136" s="3"/>
      <c r="AW136" s="22">
        <v>0.81759999999999999</v>
      </c>
      <c r="AX136" s="25">
        <v>0.39358831892662316</v>
      </c>
      <c r="AY136" s="25"/>
      <c r="AZ136" s="25">
        <v>0.39358831892662316</v>
      </c>
      <c r="BB136" s="25">
        <v>0.35649673881531213</v>
      </c>
      <c r="BC136" s="25"/>
      <c r="BD136" s="25">
        <v>0.35649673881531213</v>
      </c>
      <c r="BE136" s="2"/>
      <c r="BF136" s="2"/>
      <c r="BG136" s="2"/>
      <c r="BJ136">
        <v>5</v>
      </c>
    </row>
    <row r="137" spans="1:62" x14ac:dyDescent="0.2">
      <c r="A137" s="1">
        <v>136</v>
      </c>
      <c r="B137" s="2" t="s">
        <v>60</v>
      </c>
      <c r="C137" s="18">
        <v>43721</v>
      </c>
      <c r="D137" s="19">
        <v>0.62578703703703709</v>
      </c>
      <c r="E137" s="18">
        <v>43721</v>
      </c>
      <c r="F137" s="19">
        <v>0.33412037037037035</v>
      </c>
      <c r="G137" t="s">
        <v>84</v>
      </c>
      <c r="H137" t="s">
        <v>85</v>
      </c>
      <c r="I137" s="22">
        <v>47.801360000000003</v>
      </c>
      <c r="J137" s="22">
        <v>-122.7183</v>
      </c>
      <c r="K137" s="3">
        <v>10</v>
      </c>
      <c r="L137" s="2">
        <v>4</v>
      </c>
      <c r="N137" s="2">
        <v>30.363</v>
      </c>
      <c r="O137" s="2">
        <v>30.106999999999999</v>
      </c>
      <c r="P137" s="2">
        <v>12.647399999999999</v>
      </c>
      <c r="Q137" s="2"/>
      <c r="R137" s="2"/>
      <c r="S137" s="2"/>
      <c r="T137" s="2">
        <v>30.666</v>
      </c>
      <c r="U137" s="4"/>
      <c r="V137" s="2"/>
      <c r="W137" s="2"/>
      <c r="X137" s="22">
        <v>23.105799999999999</v>
      </c>
      <c r="Y137" s="2"/>
      <c r="Z137" s="23">
        <v>5.2061999999999999</v>
      </c>
      <c r="AA137" s="2"/>
      <c r="AB137" s="7">
        <f t="shared" si="2"/>
        <v>5.2061999999999999</v>
      </c>
      <c r="AE137" s="23"/>
      <c r="AF137" s="23"/>
      <c r="AG137" s="23"/>
      <c r="AH137" s="24"/>
      <c r="AI137" s="2"/>
      <c r="AJ137" s="6"/>
      <c r="AK137" s="6"/>
      <c r="AL137" s="6"/>
      <c r="AM137" s="6"/>
      <c r="AN137" s="6"/>
      <c r="AO137" s="6"/>
      <c r="AP137" s="3" t="s">
        <v>61</v>
      </c>
      <c r="AQ137" s="24"/>
      <c r="AR137" s="24"/>
      <c r="AS137" s="24"/>
      <c r="AT137" s="24"/>
      <c r="AU137" s="24"/>
      <c r="AV137" s="3"/>
      <c r="AW137" s="22">
        <v>0.79069999999999996</v>
      </c>
      <c r="AX137" s="25"/>
      <c r="AY137" s="25"/>
      <c r="AZ137" s="25"/>
      <c r="BB137" s="25"/>
      <c r="BC137" s="25"/>
      <c r="BD137" s="25"/>
      <c r="BE137" s="2"/>
      <c r="BF137" s="2"/>
      <c r="BG137" s="2"/>
      <c r="BJ137">
        <v>5</v>
      </c>
    </row>
    <row r="138" spans="1:62" x14ac:dyDescent="0.2">
      <c r="A138" s="1">
        <v>137</v>
      </c>
      <c r="B138" s="2" t="s">
        <v>60</v>
      </c>
      <c r="C138" s="18">
        <v>43721</v>
      </c>
      <c r="D138" s="19">
        <v>0.6262268518518519</v>
      </c>
      <c r="E138" s="18">
        <v>43721</v>
      </c>
      <c r="F138" s="19">
        <v>0.33456018518518515</v>
      </c>
      <c r="G138" t="s">
        <v>84</v>
      </c>
      <c r="H138" t="s">
        <v>85</v>
      </c>
      <c r="I138" s="22">
        <v>47.801499999999997</v>
      </c>
      <c r="J138" s="22">
        <v>-122.71812</v>
      </c>
      <c r="K138" s="3">
        <v>10</v>
      </c>
      <c r="L138" s="2">
        <v>5</v>
      </c>
      <c r="N138" s="2">
        <v>19.763000000000002</v>
      </c>
      <c r="O138" s="2">
        <v>19.597000000000001</v>
      </c>
      <c r="P138" s="2">
        <v>12.6884</v>
      </c>
      <c r="Q138" s="2"/>
      <c r="R138" s="2"/>
      <c r="S138" s="2"/>
      <c r="T138" s="2">
        <v>30.589200000000002</v>
      </c>
      <c r="U138" s="4"/>
      <c r="V138" s="2"/>
      <c r="W138" s="2"/>
      <c r="X138" s="22">
        <v>23.038399999999999</v>
      </c>
      <c r="Y138" s="2"/>
      <c r="Z138" s="23">
        <v>5.2439999999999998</v>
      </c>
      <c r="AA138" s="2"/>
      <c r="AB138" s="7">
        <f t="shared" si="2"/>
        <v>5.2439999999999998</v>
      </c>
      <c r="AE138" s="24"/>
      <c r="AF138" s="24"/>
      <c r="AG138" s="24"/>
      <c r="AH138" s="24"/>
      <c r="AI138" s="2"/>
      <c r="AJ138" s="6"/>
      <c r="AK138" s="6"/>
      <c r="AL138" s="6"/>
      <c r="AM138" s="6"/>
      <c r="AN138" s="6"/>
      <c r="AO138" s="6"/>
      <c r="AP138" s="3" t="s">
        <v>61</v>
      </c>
      <c r="AQ138" s="24"/>
      <c r="AR138" s="24"/>
      <c r="AS138" s="24"/>
      <c r="AT138" s="24"/>
      <c r="AU138" s="24"/>
      <c r="AV138" s="3"/>
      <c r="AW138" s="22">
        <v>0.88700000000000001</v>
      </c>
      <c r="AX138" s="25"/>
      <c r="AY138" s="25"/>
      <c r="AZ138" s="25"/>
      <c r="BB138" s="25"/>
      <c r="BC138" s="25"/>
      <c r="BD138" s="25"/>
      <c r="BE138" s="2"/>
      <c r="BF138" s="2"/>
      <c r="BG138" s="2"/>
      <c r="BJ138">
        <v>5</v>
      </c>
    </row>
    <row r="139" spans="1:62" x14ac:dyDescent="0.2">
      <c r="A139" s="1">
        <v>138</v>
      </c>
      <c r="B139" s="2" t="s">
        <v>60</v>
      </c>
      <c r="C139" s="18">
        <v>43721</v>
      </c>
      <c r="D139" s="19">
        <v>0.62634259259259262</v>
      </c>
      <c r="E139" s="18">
        <v>43721</v>
      </c>
      <c r="F139" s="19">
        <v>0.33467592592592593</v>
      </c>
      <c r="G139" t="s">
        <v>84</v>
      </c>
      <c r="H139" t="s">
        <v>85</v>
      </c>
      <c r="I139" s="22">
        <v>47.801549999999999</v>
      </c>
      <c r="J139" s="22">
        <v>-122.71807</v>
      </c>
      <c r="K139" s="3">
        <v>10</v>
      </c>
      <c r="L139" s="2">
        <v>6</v>
      </c>
      <c r="N139" s="2">
        <v>19.763000000000002</v>
      </c>
      <c r="O139" s="2">
        <v>19.596</v>
      </c>
      <c r="P139" s="2">
        <v>12.688599999999999</v>
      </c>
      <c r="Q139" s="2"/>
      <c r="R139" s="2"/>
      <c r="S139" s="2"/>
      <c r="T139" s="2">
        <v>30.588899999999999</v>
      </c>
      <c r="U139" s="4"/>
      <c r="V139" s="2"/>
      <c r="W139" s="2"/>
      <c r="X139" s="22">
        <v>23.0381</v>
      </c>
      <c r="Y139" s="2"/>
      <c r="Z139" s="23">
        <v>5.2457000000000003</v>
      </c>
      <c r="AA139" s="2"/>
      <c r="AB139" s="7">
        <f t="shared" si="2"/>
        <v>5.2457000000000003</v>
      </c>
      <c r="AE139" s="23">
        <v>5.3752802363087362</v>
      </c>
      <c r="AF139" s="23"/>
      <c r="AG139" s="23"/>
      <c r="AH139" s="24">
        <v>5.3752802363087362</v>
      </c>
      <c r="AI139" s="2"/>
      <c r="AJ139" s="6"/>
      <c r="AK139" s="6"/>
      <c r="AL139" s="6"/>
      <c r="AM139" s="6"/>
      <c r="AN139" s="6"/>
      <c r="AO139" s="6"/>
      <c r="AP139" s="3">
        <v>22</v>
      </c>
      <c r="AQ139" s="24">
        <v>20.73544760050904</v>
      </c>
      <c r="AR139" s="24">
        <v>0.66701956982727362</v>
      </c>
      <c r="AS139" s="24">
        <v>0.10681749286278258</v>
      </c>
      <c r="AT139" s="24">
        <v>2.229373122165335</v>
      </c>
      <c r="AU139" s="24">
        <v>50.593710858883739</v>
      </c>
      <c r="AV139" s="3"/>
      <c r="AW139" s="22">
        <v>0.91990000000000005</v>
      </c>
      <c r="AX139" s="25">
        <v>0.58580587003032292</v>
      </c>
      <c r="AY139" s="25"/>
      <c r="AZ139" s="25">
        <v>0.58580587003032292</v>
      </c>
      <c r="BB139" s="25">
        <v>0.40504723093741879</v>
      </c>
      <c r="BC139" s="25"/>
      <c r="BD139" s="25">
        <v>0.40504723093741879</v>
      </c>
      <c r="BE139" s="2"/>
      <c r="BF139" s="2"/>
      <c r="BG139" s="2"/>
      <c r="BJ139">
        <v>5</v>
      </c>
    </row>
    <row r="140" spans="1:62" x14ac:dyDescent="0.2">
      <c r="A140" s="1">
        <v>139</v>
      </c>
      <c r="B140" s="2" t="s">
        <v>60</v>
      </c>
      <c r="C140" s="18">
        <v>43721</v>
      </c>
      <c r="D140" s="19">
        <v>0.62675925925925924</v>
      </c>
      <c r="E140" s="18">
        <v>43721</v>
      </c>
      <c r="F140" s="19">
        <v>0.33509259259259255</v>
      </c>
      <c r="G140" t="s">
        <v>84</v>
      </c>
      <c r="H140" t="s">
        <v>85</v>
      </c>
      <c r="I140" s="22">
        <v>47.801720000000003</v>
      </c>
      <c r="J140" s="22">
        <v>-122.71791</v>
      </c>
      <c r="K140" s="3">
        <v>10</v>
      </c>
      <c r="L140" s="2">
        <v>7</v>
      </c>
      <c r="N140" s="2">
        <v>10.042999999999999</v>
      </c>
      <c r="O140" s="2">
        <v>9.9589999999999996</v>
      </c>
      <c r="P140" s="2">
        <v>13.565899999999999</v>
      </c>
      <c r="Q140" s="2"/>
      <c r="R140" s="2"/>
      <c r="S140" s="2"/>
      <c r="T140" s="2">
        <v>30.213000000000001</v>
      </c>
      <c r="U140" s="4"/>
      <c r="V140" s="2"/>
      <c r="W140" s="2"/>
      <c r="X140" s="22">
        <v>22.5778</v>
      </c>
      <c r="Y140" s="2"/>
      <c r="Z140" s="23">
        <v>6.0738000000000003</v>
      </c>
      <c r="AA140" s="2"/>
      <c r="AB140" s="7">
        <f t="shared" si="2"/>
        <v>6.0738000000000003</v>
      </c>
      <c r="AE140" s="24"/>
      <c r="AF140" s="24"/>
      <c r="AG140" s="24"/>
      <c r="AH140" s="24"/>
      <c r="AI140" s="2"/>
      <c r="AJ140" s="6"/>
      <c r="AK140" s="6"/>
      <c r="AL140" s="6"/>
      <c r="AM140" s="6"/>
      <c r="AN140" s="6"/>
      <c r="AO140" s="6"/>
      <c r="AP140" s="3" t="s">
        <v>61</v>
      </c>
      <c r="AQ140" s="24"/>
      <c r="AR140" s="24"/>
      <c r="AS140" s="24"/>
      <c r="AT140" s="24"/>
      <c r="AU140" s="24"/>
      <c r="AV140" s="3"/>
      <c r="AW140" s="22">
        <v>1.5233000000000001</v>
      </c>
      <c r="AX140" s="25"/>
      <c r="AY140" s="25"/>
      <c r="AZ140" s="25"/>
      <c r="BB140" s="25"/>
      <c r="BC140" s="25"/>
      <c r="BD140" s="25"/>
      <c r="BE140" s="2"/>
      <c r="BF140" s="2"/>
      <c r="BG140" s="2"/>
      <c r="BJ140">
        <v>5</v>
      </c>
    </row>
    <row r="141" spans="1:62" x14ac:dyDescent="0.2">
      <c r="A141" s="1">
        <v>140</v>
      </c>
      <c r="B141" s="2" t="s">
        <v>60</v>
      </c>
      <c r="C141" s="18">
        <v>43721</v>
      </c>
      <c r="D141" s="19">
        <v>0.62684027777777784</v>
      </c>
      <c r="E141" s="18">
        <v>43721</v>
      </c>
      <c r="F141" s="19">
        <v>0.33517361111111116</v>
      </c>
      <c r="G141" t="s">
        <v>84</v>
      </c>
      <c r="H141" t="s">
        <v>85</v>
      </c>
      <c r="I141" s="22">
        <v>47.801749999999998</v>
      </c>
      <c r="J141" s="22">
        <v>-122.71787999999999</v>
      </c>
      <c r="K141" s="3">
        <v>10</v>
      </c>
      <c r="L141" s="2">
        <v>8</v>
      </c>
      <c r="N141" s="2">
        <v>10.045999999999999</v>
      </c>
      <c r="O141" s="2">
        <v>9.9619999999999997</v>
      </c>
      <c r="P141" s="2">
        <v>13.5526</v>
      </c>
      <c r="Q141" s="2"/>
      <c r="R141" s="2"/>
      <c r="S141" s="2"/>
      <c r="T141" s="2">
        <v>30.221399999999999</v>
      </c>
      <c r="U141" s="4"/>
      <c r="V141" s="2"/>
      <c r="W141" s="2"/>
      <c r="X141" s="22">
        <v>22.5869</v>
      </c>
      <c r="Y141" s="2"/>
      <c r="Z141" s="23">
        <v>6.0823999999999998</v>
      </c>
      <c r="AA141" s="2"/>
      <c r="AB141" s="7">
        <f t="shared" si="2"/>
        <v>6.0823999999999998</v>
      </c>
      <c r="AE141" s="23">
        <v>6.1050371153214282</v>
      </c>
      <c r="AF141" s="23"/>
      <c r="AG141" s="23"/>
      <c r="AH141" s="24">
        <v>6.1050371153214282</v>
      </c>
      <c r="AI141" s="2"/>
      <c r="AJ141" s="6"/>
      <c r="AK141" s="6"/>
      <c r="AL141" s="6"/>
      <c r="AM141" s="6"/>
      <c r="AN141" s="6"/>
      <c r="AO141" s="6"/>
      <c r="AP141" s="3">
        <v>22</v>
      </c>
      <c r="AQ141" s="24">
        <v>16.787033123024312</v>
      </c>
      <c r="AR141" s="24">
        <v>0.52760768164478966</v>
      </c>
      <c r="AS141" s="24">
        <v>8.7177262680080608E-2</v>
      </c>
      <c r="AT141" s="24">
        <v>2.0017032633153842</v>
      </c>
      <c r="AU141" s="24">
        <v>48.376543372446065</v>
      </c>
      <c r="AV141" s="3"/>
      <c r="AW141" s="22">
        <v>1.5323</v>
      </c>
      <c r="AX141" s="25">
        <v>0.88328541340509592</v>
      </c>
      <c r="AY141" s="25"/>
      <c r="AZ141" s="25">
        <v>0.88328541340509592</v>
      </c>
      <c r="BB141" s="25">
        <v>0.63077516611103324</v>
      </c>
      <c r="BC141" s="25"/>
      <c r="BD141" s="25">
        <v>0.63077516611103324</v>
      </c>
      <c r="BE141" s="2"/>
      <c r="BF141" s="2"/>
      <c r="BG141" s="2"/>
      <c r="BJ141">
        <v>5</v>
      </c>
    </row>
    <row r="142" spans="1:62" x14ac:dyDescent="0.2">
      <c r="A142" s="1">
        <v>141</v>
      </c>
      <c r="B142" s="2" t="s">
        <v>60</v>
      </c>
      <c r="C142" s="18">
        <v>43721</v>
      </c>
      <c r="D142" s="19">
        <v>0.62718750000000001</v>
      </c>
      <c r="E142" s="18">
        <v>43721</v>
      </c>
      <c r="F142" s="19">
        <v>0.33552083333333332</v>
      </c>
      <c r="G142" t="s">
        <v>84</v>
      </c>
      <c r="H142" t="s">
        <v>85</v>
      </c>
      <c r="I142" s="22">
        <v>47.801879999999997</v>
      </c>
      <c r="J142" s="22">
        <v>-122.71774000000001</v>
      </c>
      <c r="K142" s="3">
        <v>10</v>
      </c>
      <c r="L142" s="2">
        <v>9</v>
      </c>
      <c r="N142" s="2">
        <v>4.7830000000000004</v>
      </c>
      <c r="O142" s="2">
        <v>4.7430000000000003</v>
      </c>
      <c r="P142" s="2">
        <v>13.7342</v>
      </c>
      <c r="Q142" s="2"/>
      <c r="R142" s="2"/>
      <c r="S142" s="2"/>
      <c r="T142" s="2">
        <v>29.975000000000001</v>
      </c>
      <c r="U142" s="4"/>
      <c r="V142" s="2"/>
      <c r="W142" s="2"/>
      <c r="X142" s="22">
        <v>22.360600000000002</v>
      </c>
      <c r="Y142" s="2"/>
      <c r="Z142" s="23">
        <v>6.1478999999999999</v>
      </c>
      <c r="AA142" s="2"/>
      <c r="AB142" s="7">
        <f t="shared" si="2"/>
        <v>6.1478999999999999</v>
      </c>
      <c r="AE142" s="24"/>
      <c r="AF142" s="24"/>
      <c r="AG142" s="24"/>
      <c r="AH142" s="24"/>
      <c r="AI142" s="2"/>
      <c r="AJ142" s="6"/>
      <c r="AK142" s="6"/>
      <c r="AL142" s="6"/>
      <c r="AM142" s="6"/>
      <c r="AN142" s="6"/>
      <c r="AO142" s="6"/>
      <c r="AP142" s="3" t="s">
        <v>61</v>
      </c>
      <c r="AQ142" s="24"/>
      <c r="AR142" s="24"/>
      <c r="AS142" s="24"/>
      <c r="AT142" s="24"/>
      <c r="AU142" s="24"/>
      <c r="AV142" s="3"/>
      <c r="AW142" s="22">
        <v>1.8611</v>
      </c>
      <c r="AX142" s="25"/>
      <c r="AY142" s="25"/>
      <c r="AZ142" s="25"/>
      <c r="BB142" s="25"/>
      <c r="BC142" s="25"/>
      <c r="BD142" s="25"/>
      <c r="BE142" s="2"/>
      <c r="BF142" s="2"/>
      <c r="BG142" s="2"/>
      <c r="BJ142">
        <v>5</v>
      </c>
    </row>
    <row r="143" spans="1:62" x14ac:dyDescent="0.2">
      <c r="A143" s="1">
        <v>142</v>
      </c>
      <c r="B143" s="2" t="s">
        <v>60</v>
      </c>
      <c r="C143" s="18">
        <v>43721</v>
      </c>
      <c r="D143" s="19">
        <v>0.62725694444444446</v>
      </c>
      <c r="E143" s="18">
        <v>43721</v>
      </c>
      <c r="F143" s="19">
        <v>0.33559027777777778</v>
      </c>
      <c r="G143" t="s">
        <v>84</v>
      </c>
      <c r="H143" t="s">
        <v>85</v>
      </c>
      <c r="I143" s="22">
        <v>47.801909999999999</v>
      </c>
      <c r="J143" s="22">
        <v>-122.71772</v>
      </c>
      <c r="K143" s="3">
        <v>10</v>
      </c>
      <c r="L143" s="2">
        <v>10</v>
      </c>
      <c r="N143" s="2">
        <v>4.7859999999999996</v>
      </c>
      <c r="O143" s="2">
        <v>4.7460000000000004</v>
      </c>
      <c r="P143" s="2">
        <v>13.7418</v>
      </c>
      <c r="Q143" s="2"/>
      <c r="R143" s="2"/>
      <c r="S143" s="2"/>
      <c r="T143" s="2">
        <v>29.967400000000001</v>
      </c>
      <c r="U143" s="4"/>
      <c r="V143" s="2"/>
      <c r="W143" s="2"/>
      <c r="X143" s="22">
        <v>22.353200000000001</v>
      </c>
      <c r="Y143" s="2"/>
      <c r="Z143" s="23">
        <v>6.1603000000000003</v>
      </c>
      <c r="AA143" s="2"/>
      <c r="AB143" s="7">
        <f t="shared" si="2"/>
        <v>6.1603000000000003</v>
      </c>
      <c r="AE143" s="23">
        <v>6.3412121452859225</v>
      </c>
      <c r="AF143" s="23"/>
      <c r="AG143" s="23"/>
      <c r="AH143" s="24">
        <v>6.3412121452859225</v>
      </c>
      <c r="AI143" s="2"/>
      <c r="AJ143" s="6"/>
      <c r="AK143" s="6"/>
      <c r="AL143" s="6"/>
      <c r="AM143" s="6"/>
      <c r="AN143" s="6"/>
      <c r="AO143" s="6"/>
      <c r="AP143" s="3">
        <v>22</v>
      </c>
      <c r="AQ143" s="24">
        <v>16.102938805315699</v>
      </c>
      <c r="AR143" s="24">
        <v>0.43415344900476838</v>
      </c>
      <c r="AS143" s="24">
        <v>1.5892830595181838E-2</v>
      </c>
      <c r="AT143" s="24">
        <v>1.9340264253306803</v>
      </c>
      <c r="AU143" s="24">
        <v>48.156578730322842</v>
      </c>
      <c r="AV143" s="3"/>
      <c r="AW143" s="22">
        <v>1.8851</v>
      </c>
      <c r="AX143" s="25">
        <v>1.276873732331719</v>
      </c>
      <c r="AY143" s="25"/>
      <c r="AZ143" s="25">
        <v>1.276873732331719</v>
      </c>
      <c r="BB143" s="25">
        <v>0.8715180379908618</v>
      </c>
      <c r="BC143" s="25"/>
      <c r="BD143" s="25">
        <v>0.8715180379908618</v>
      </c>
      <c r="BE143" s="2"/>
      <c r="BF143" s="2"/>
      <c r="BG143" s="2"/>
      <c r="BJ143">
        <v>5</v>
      </c>
    </row>
    <row r="144" spans="1:62" x14ac:dyDescent="0.2">
      <c r="A144" s="1">
        <v>143</v>
      </c>
      <c r="B144" s="2" t="s">
        <v>60</v>
      </c>
      <c r="C144" s="18">
        <v>43721</v>
      </c>
      <c r="D144" s="19">
        <v>0.62748842592592591</v>
      </c>
      <c r="E144" s="18">
        <v>43721</v>
      </c>
      <c r="F144" s="19">
        <v>0.33582175925925922</v>
      </c>
      <c r="G144" t="s">
        <v>84</v>
      </c>
      <c r="H144" t="s">
        <v>85</v>
      </c>
      <c r="I144" s="22">
        <v>47.802</v>
      </c>
      <c r="J144" s="22">
        <v>-122.71762</v>
      </c>
      <c r="K144" s="3">
        <v>10</v>
      </c>
      <c r="L144" s="2">
        <v>11</v>
      </c>
      <c r="N144" s="2">
        <v>2.8410000000000002</v>
      </c>
      <c r="O144" s="2">
        <v>2.8170000000000002</v>
      </c>
      <c r="P144" s="2">
        <v>14.0428</v>
      </c>
      <c r="Q144" s="2"/>
      <c r="R144" s="2"/>
      <c r="S144" s="2"/>
      <c r="T144" s="2">
        <v>29.813600000000001</v>
      </c>
      <c r="U144" s="4"/>
      <c r="V144" s="2"/>
      <c r="W144" s="2"/>
      <c r="X144" s="22">
        <v>22.174399999999999</v>
      </c>
      <c r="Y144" s="2"/>
      <c r="Z144" s="23">
        <v>6.4359999999999999</v>
      </c>
      <c r="AA144" s="2"/>
      <c r="AB144" s="7">
        <f t="shared" si="2"/>
        <v>6.4359999999999999</v>
      </c>
      <c r="AE144" s="23"/>
      <c r="AF144" s="23"/>
      <c r="AG144" s="23"/>
      <c r="AH144" s="24"/>
      <c r="AI144" s="2"/>
      <c r="AJ144" s="6"/>
      <c r="AK144" s="6"/>
      <c r="AL144" s="6"/>
      <c r="AM144" s="6"/>
      <c r="AN144" s="6"/>
      <c r="AO144" s="6"/>
      <c r="AP144" s="3" t="s">
        <v>61</v>
      </c>
      <c r="AQ144" s="24"/>
      <c r="AR144" s="24"/>
      <c r="AS144" s="24"/>
      <c r="AT144" s="24"/>
      <c r="AU144" s="24"/>
      <c r="AV144" s="3"/>
      <c r="AW144" s="22">
        <v>2.3904000000000001</v>
      </c>
      <c r="AX144" s="25"/>
      <c r="AY144" s="25"/>
      <c r="AZ144" s="25"/>
      <c r="BB144" s="25"/>
      <c r="BC144" s="25"/>
      <c r="BD144" s="25"/>
      <c r="BE144" s="2"/>
      <c r="BF144" s="2"/>
      <c r="BG144" s="2"/>
      <c r="BJ144">
        <v>5</v>
      </c>
    </row>
    <row r="145" spans="1:62" x14ac:dyDescent="0.2">
      <c r="A145" s="1">
        <v>144</v>
      </c>
      <c r="B145" s="2" t="s">
        <v>60</v>
      </c>
      <c r="C145" s="18">
        <v>43721</v>
      </c>
      <c r="D145" s="19">
        <v>0.62755787037037036</v>
      </c>
      <c r="E145" s="18">
        <v>43721</v>
      </c>
      <c r="F145" s="19">
        <v>0.33589120370370368</v>
      </c>
      <c r="G145" t="s">
        <v>84</v>
      </c>
      <c r="H145" t="s">
        <v>85</v>
      </c>
      <c r="I145" s="22">
        <v>47.802030000000002</v>
      </c>
      <c r="J145" s="22">
        <v>-122.7176</v>
      </c>
      <c r="K145" s="3">
        <v>10</v>
      </c>
      <c r="L145" s="2">
        <v>12</v>
      </c>
      <c r="N145" s="2">
        <v>2.8839999999999999</v>
      </c>
      <c r="O145" s="2">
        <v>2.859</v>
      </c>
      <c r="P145" s="2">
        <v>13.9115</v>
      </c>
      <c r="Q145" s="2"/>
      <c r="R145" s="2"/>
      <c r="S145" s="2"/>
      <c r="T145" s="2">
        <v>29.8872</v>
      </c>
      <c r="U145" s="4"/>
      <c r="V145" s="2"/>
      <c r="W145" s="2"/>
      <c r="X145" s="22">
        <v>22.2575</v>
      </c>
      <c r="Y145" s="2"/>
      <c r="Z145" s="23">
        <v>6.3365</v>
      </c>
      <c r="AA145" s="2"/>
      <c r="AB145" s="7">
        <f t="shared" si="2"/>
        <v>6.3365</v>
      </c>
      <c r="AE145" s="24">
        <v>6.1817747900655657</v>
      </c>
      <c r="AF145" s="24"/>
      <c r="AG145" s="24"/>
      <c r="AH145" s="24">
        <v>6.1817747900655657</v>
      </c>
      <c r="AI145" s="2"/>
      <c r="AJ145" s="6"/>
      <c r="AK145" s="6"/>
      <c r="AL145" s="6"/>
      <c r="AM145" s="6"/>
      <c r="AN145" s="6"/>
      <c r="AO145" s="6"/>
      <c r="AP145" s="3">
        <v>22</v>
      </c>
      <c r="AQ145" s="24">
        <v>16.644853351970351</v>
      </c>
      <c r="AR145" s="24">
        <v>0.46748476823748519</v>
      </c>
      <c r="AS145" s="24">
        <v>4.9786517709003712E-2</v>
      </c>
      <c r="AT145" s="24">
        <v>1.9769828898625996</v>
      </c>
      <c r="AU145" s="24">
        <v>48.302744034348933</v>
      </c>
      <c r="AV145" s="3"/>
      <c r="AW145" s="22">
        <v>2.7892999999999999</v>
      </c>
      <c r="AX145" s="25">
        <v>1.0755029645087959</v>
      </c>
      <c r="AY145" s="25"/>
      <c r="AZ145" s="25">
        <v>1.0755029645087959</v>
      </c>
      <c r="BB145" s="25">
        <v>0.86453184532991389</v>
      </c>
      <c r="BC145" s="25"/>
      <c r="BD145" s="25">
        <v>0.86453184532991389</v>
      </c>
      <c r="BE145" s="2"/>
      <c r="BF145" s="2"/>
      <c r="BG145" s="2"/>
      <c r="BJ145">
        <v>5</v>
      </c>
    </row>
    <row r="146" spans="1:62" x14ac:dyDescent="0.2">
      <c r="A146" s="1">
        <v>145</v>
      </c>
      <c r="B146" s="2" t="s">
        <v>60</v>
      </c>
      <c r="C146" s="18">
        <v>43721</v>
      </c>
      <c r="D146" s="19">
        <v>0.66309027777777785</v>
      </c>
      <c r="E146" s="18">
        <v>43721</v>
      </c>
      <c r="F146" s="19">
        <v>0.37142361111111111</v>
      </c>
      <c r="G146" t="s">
        <v>86</v>
      </c>
      <c r="H146" t="s">
        <v>87</v>
      </c>
      <c r="I146" s="22">
        <v>47.737740000000002</v>
      </c>
      <c r="J146" s="22">
        <v>-122.75949</v>
      </c>
      <c r="K146" s="3">
        <v>17</v>
      </c>
      <c r="L146" s="2">
        <v>1</v>
      </c>
      <c r="N146" s="2">
        <v>100.35899999999999</v>
      </c>
      <c r="O146" s="2">
        <v>99.495999999999995</v>
      </c>
      <c r="P146" s="2">
        <v>12.3751</v>
      </c>
      <c r="Q146" s="2"/>
      <c r="R146" s="2"/>
      <c r="S146" s="2"/>
      <c r="T146" s="2">
        <v>30.941099999999999</v>
      </c>
      <c r="U146" s="4"/>
      <c r="V146" s="2"/>
      <c r="W146" s="2"/>
      <c r="X146" s="22">
        <v>23.371700000000001</v>
      </c>
      <c r="Y146" s="2"/>
      <c r="Z146" s="23">
        <v>5.1200999999999999</v>
      </c>
      <c r="AA146" s="2"/>
      <c r="AB146" s="7">
        <f t="shared" si="2"/>
        <v>5.1200999999999999</v>
      </c>
      <c r="AE146" s="24"/>
      <c r="AF146" s="24"/>
      <c r="AG146" s="24"/>
      <c r="AH146" s="24"/>
      <c r="AI146" s="2"/>
      <c r="AJ146" s="6"/>
      <c r="AK146" s="6"/>
      <c r="AL146" s="6"/>
      <c r="AM146" s="6"/>
      <c r="AN146" s="6"/>
      <c r="AO146" s="6"/>
      <c r="AP146" s="3">
        <v>22</v>
      </c>
      <c r="AQ146" s="24">
        <v>21.683637590110287</v>
      </c>
      <c r="AR146" s="24">
        <v>0.82432308509981866</v>
      </c>
      <c r="AS146" s="24">
        <v>0.7733558736563344</v>
      </c>
      <c r="AT146" s="24">
        <v>2.2724183576888768</v>
      </c>
      <c r="AU146" s="24">
        <v>47.937360307709</v>
      </c>
      <c r="AV146" s="3"/>
      <c r="AW146" s="22">
        <v>0.35949999999999999</v>
      </c>
      <c r="AX146" s="25"/>
      <c r="AY146" s="25"/>
      <c r="AZ146" s="25"/>
      <c r="BB146" s="25"/>
      <c r="BC146" s="25"/>
      <c r="BD146" s="25"/>
      <c r="BE146" s="2"/>
      <c r="BF146" s="2"/>
      <c r="BG146" s="2"/>
      <c r="BJ146">
        <v>4.5</v>
      </c>
    </row>
    <row r="147" spans="1:62" x14ac:dyDescent="0.2">
      <c r="A147" s="1">
        <v>146</v>
      </c>
      <c r="B147" s="2" t="s">
        <v>60</v>
      </c>
      <c r="C147" s="18">
        <v>43721</v>
      </c>
      <c r="D147" s="19">
        <v>0.66373842592592602</v>
      </c>
      <c r="E147" s="18">
        <v>43721</v>
      </c>
      <c r="F147" s="19">
        <v>0.37207175925925928</v>
      </c>
      <c r="G147" t="s">
        <v>86</v>
      </c>
      <c r="H147" t="s">
        <v>87</v>
      </c>
      <c r="I147" s="22">
        <v>47.738079999999997</v>
      </c>
      <c r="J147" s="22">
        <v>-122.75944</v>
      </c>
      <c r="K147" s="3">
        <v>17</v>
      </c>
      <c r="L147" s="2">
        <v>2</v>
      </c>
      <c r="N147" s="2">
        <v>80.771000000000001</v>
      </c>
      <c r="O147" s="2">
        <v>80.08</v>
      </c>
      <c r="P147" s="2">
        <v>12.327500000000001</v>
      </c>
      <c r="Q147" s="2"/>
      <c r="R147" s="2"/>
      <c r="S147" s="2"/>
      <c r="T147" s="2">
        <v>30.852599999999999</v>
      </c>
      <c r="U147" s="4"/>
      <c r="V147" s="2"/>
      <c r="W147" s="2"/>
      <c r="X147" s="22">
        <v>23.311599999999999</v>
      </c>
      <c r="Y147" s="2"/>
      <c r="Z147" s="23">
        <v>5.0023</v>
      </c>
      <c r="AA147" s="2"/>
      <c r="AB147" s="7">
        <f t="shared" si="2"/>
        <v>5.0023</v>
      </c>
      <c r="AE147" s="23">
        <v>5.0557106859473651</v>
      </c>
      <c r="AF147" s="23"/>
      <c r="AG147" s="23"/>
      <c r="AH147" s="24">
        <v>5.0557106859473651</v>
      </c>
      <c r="AI147" s="2"/>
      <c r="AJ147" s="6"/>
      <c r="AK147" s="6"/>
      <c r="AL147" s="6"/>
      <c r="AM147" s="6"/>
      <c r="AN147" s="6"/>
      <c r="AO147" s="6"/>
      <c r="AP147" s="3">
        <v>22</v>
      </c>
      <c r="AQ147" s="24">
        <v>21.931317765036979</v>
      </c>
      <c r="AR147" s="24">
        <v>0.78494647352704772</v>
      </c>
      <c r="AS147" s="24">
        <v>0.61416642960274603</v>
      </c>
      <c r="AT147" s="24">
        <v>2.2968766548779804</v>
      </c>
      <c r="AU147" s="24">
        <v>49.146068184910739</v>
      </c>
      <c r="AV147" s="3"/>
      <c r="AW147" s="22">
        <v>0.48209999999999997</v>
      </c>
      <c r="AX147" s="25"/>
      <c r="AY147" s="25"/>
      <c r="AZ147" s="25"/>
      <c r="BB147" s="25"/>
      <c r="BC147" s="25"/>
      <c r="BD147" s="25"/>
      <c r="BE147" s="2"/>
      <c r="BF147" s="2"/>
      <c r="BG147" s="2"/>
      <c r="BJ147">
        <v>4.5</v>
      </c>
    </row>
    <row r="148" spans="1:62" x14ac:dyDescent="0.2">
      <c r="A148" s="1">
        <v>147</v>
      </c>
      <c r="B148" s="2" t="s">
        <v>60</v>
      </c>
      <c r="C148" s="18">
        <v>43721</v>
      </c>
      <c r="D148" s="19">
        <v>0.66466435185185191</v>
      </c>
      <c r="E148" s="18">
        <v>43721</v>
      </c>
      <c r="F148" s="19">
        <v>0.37299768518518522</v>
      </c>
      <c r="G148" t="s">
        <v>86</v>
      </c>
      <c r="H148" t="s">
        <v>87</v>
      </c>
      <c r="I148" s="22">
        <v>47.738430000000001</v>
      </c>
      <c r="J148" s="22">
        <v>-122.75936</v>
      </c>
      <c r="K148" s="3">
        <v>17</v>
      </c>
      <c r="L148" s="2">
        <v>3</v>
      </c>
      <c r="N148" s="2">
        <v>50.308999999999997</v>
      </c>
      <c r="O148" s="2">
        <v>49.881999999999998</v>
      </c>
      <c r="P148" s="2">
        <v>12.2018</v>
      </c>
      <c r="Q148" s="2"/>
      <c r="R148" s="2"/>
      <c r="S148" s="2"/>
      <c r="T148" s="2">
        <v>30.776499999999999</v>
      </c>
      <c r="U148" s="4"/>
      <c r="V148" s="2"/>
      <c r="W148" s="2"/>
      <c r="X148" s="22">
        <v>23.275099999999998</v>
      </c>
      <c r="Y148" s="2"/>
      <c r="Z148" s="23">
        <v>4.8319000000000001</v>
      </c>
      <c r="AA148" s="2"/>
      <c r="AB148" s="7">
        <f t="shared" si="2"/>
        <v>4.8319000000000001</v>
      </c>
      <c r="AE148" s="24">
        <v>4.88941256557671</v>
      </c>
      <c r="AF148" s="24"/>
      <c r="AG148" s="24"/>
      <c r="AH148" s="24">
        <v>4.88941256557671</v>
      </c>
      <c r="AI148" s="2"/>
      <c r="AJ148" s="6"/>
      <c r="AK148" s="6"/>
      <c r="AL148" s="6"/>
      <c r="AM148" s="6"/>
      <c r="AN148" s="6"/>
      <c r="AO148" s="6"/>
      <c r="AP148" s="3">
        <v>22</v>
      </c>
      <c r="AQ148" s="24">
        <v>22.566919581391151</v>
      </c>
      <c r="AR148" s="24">
        <v>0.76736381749673954</v>
      </c>
      <c r="AS148" s="24">
        <v>0.42697322584879582</v>
      </c>
      <c r="AT148" s="24">
        <v>2.3363191426571008</v>
      </c>
      <c r="AU148" s="24">
        <v>49.442843362390242</v>
      </c>
      <c r="AV148" s="3"/>
      <c r="AW148" s="22">
        <v>0.37019999999999997</v>
      </c>
      <c r="AX148" s="25">
        <v>0.1922175511036997</v>
      </c>
      <c r="AY148" s="25"/>
      <c r="AZ148" s="25">
        <v>0.1922175511036997</v>
      </c>
      <c r="BB148" s="25">
        <v>0.32635977276726802</v>
      </c>
      <c r="BC148" s="25"/>
      <c r="BD148" s="25">
        <v>0.32635977276726802</v>
      </c>
      <c r="BE148" s="2"/>
      <c r="BF148" s="2"/>
      <c r="BG148" s="2"/>
      <c r="BJ148">
        <v>4.5</v>
      </c>
    </row>
    <row r="149" spans="1:62" x14ac:dyDescent="0.2">
      <c r="A149" s="1">
        <v>148</v>
      </c>
      <c r="B149" s="2" t="s">
        <v>60</v>
      </c>
      <c r="C149" s="18">
        <v>43721</v>
      </c>
      <c r="D149" s="19">
        <v>0.66535879629629635</v>
      </c>
      <c r="E149" s="18">
        <v>43721</v>
      </c>
      <c r="F149" s="19">
        <v>0.37369212962962961</v>
      </c>
      <c r="G149" t="s">
        <v>86</v>
      </c>
      <c r="H149" t="s">
        <v>87</v>
      </c>
      <c r="I149" s="22">
        <v>47.738709999999998</v>
      </c>
      <c r="J149" s="22">
        <v>-122.7593</v>
      </c>
      <c r="K149" s="3">
        <v>17</v>
      </c>
      <c r="L149" s="2">
        <v>4</v>
      </c>
      <c r="N149" s="2">
        <v>30.533000000000001</v>
      </c>
      <c r="O149" s="2">
        <v>30.274999999999999</v>
      </c>
      <c r="P149" s="2">
        <v>12.128399999999999</v>
      </c>
      <c r="Q149" s="2"/>
      <c r="R149" s="2"/>
      <c r="S149" s="2"/>
      <c r="T149" s="2">
        <v>30.5886</v>
      </c>
      <c r="U149" s="4"/>
      <c r="V149" s="2"/>
      <c r="W149" s="2"/>
      <c r="X149" s="22">
        <v>23.142499999999998</v>
      </c>
      <c r="Y149" s="2"/>
      <c r="Z149" s="23">
        <v>4.6767000000000003</v>
      </c>
      <c r="AA149" s="2"/>
      <c r="AB149" s="7">
        <f t="shared" si="2"/>
        <v>4.6767000000000003</v>
      </c>
      <c r="AE149" s="24">
        <v>4.7950925724219529</v>
      </c>
      <c r="AF149" s="24"/>
      <c r="AG149" s="24"/>
      <c r="AH149" s="24">
        <v>4.7950925724219529</v>
      </c>
      <c r="AI149" s="2"/>
      <c r="AJ149" s="6"/>
      <c r="AK149" s="6"/>
      <c r="AL149" s="6"/>
      <c r="AM149" s="6"/>
      <c r="AN149" s="6"/>
      <c r="AO149" s="6"/>
      <c r="AP149" s="3">
        <v>22</v>
      </c>
      <c r="AQ149" s="24">
        <v>23.181977415319604</v>
      </c>
      <c r="AR149" s="24">
        <v>0.54024765462357294</v>
      </c>
      <c r="AS149" s="24">
        <v>1.6792713770630519E-2</v>
      </c>
      <c r="AT149" s="24">
        <v>2.3757566870812852</v>
      </c>
      <c r="AU149" s="24">
        <v>50.710234613541985</v>
      </c>
      <c r="AV149" s="3"/>
      <c r="AW149" s="22">
        <v>0.65380000000000005</v>
      </c>
      <c r="AX149" s="25">
        <v>0.32951580189205665</v>
      </c>
      <c r="AY149" s="25"/>
      <c r="AZ149" s="25">
        <v>0.32951580189205665</v>
      </c>
      <c r="BB149" s="25">
        <v>0.34648678101116931</v>
      </c>
      <c r="BC149" s="25"/>
      <c r="BD149" s="25">
        <v>0.34648678101116931</v>
      </c>
      <c r="BE149" s="2"/>
      <c r="BF149" s="2"/>
      <c r="BG149" s="2"/>
      <c r="BJ149">
        <v>4.5</v>
      </c>
    </row>
    <row r="150" spans="1:62" x14ac:dyDescent="0.2">
      <c r="A150" s="1">
        <v>149</v>
      </c>
      <c r="B150" s="2" t="s">
        <v>60</v>
      </c>
      <c r="C150" s="18">
        <v>43721</v>
      </c>
      <c r="D150" s="19">
        <v>0.66570601851851863</v>
      </c>
      <c r="E150" s="18">
        <v>43721</v>
      </c>
      <c r="F150" s="19">
        <v>0.37403935185185189</v>
      </c>
      <c r="G150" t="s">
        <v>86</v>
      </c>
      <c r="H150" t="s">
        <v>87</v>
      </c>
      <c r="I150" s="22">
        <v>47.738849999999999</v>
      </c>
      <c r="J150" s="22">
        <v>-122.75924000000001</v>
      </c>
      <c r="K150" s="3">
        <v>17</v>
      </c>
      <c r="L150" s="2">
        <v>5</v>
      </c>
      <c r="N150" s="2">
        <v>19.934999999999999</v>
      </c>
      <c r="O150" s="2">
        <v>19.768000000000001</v>
      </c>
      <c r="P150" s="2">
        <v>13.290699999999999</v>
      </c>
      <c r="Q150" s="2"/>
      <c r="R150" s="2"/>
      <c r="S150" s="2"/>
      <c r="T150" s="2">
        <v>30.020600000000002</v>
      </c>
      <c r="U150" s="4"/>
      <c r="V150" s="2"/>
      <c r="W150" s="2"/>
      <c r="X150" s="22">
        <v>22.4833</v>
      </c>
      <c r="Y150" s="2"/>
      <c r="Z150" s="23">
        <v>5.5537000000000001</v>
      </c>
      <c r="AA150" s="2"/>
      <c r="AB150" s="7">
        <f t="shared" si="2"/>
        <v>5.5537000000000001</v>
      </c>
      <c r="AE150" s="24"/>
      <c r="AF150" s="24"/>
      <c r="AG150" s="24"/>
      <c r="AH150" s="24"/>
      <c r="AI150" s="2"/>
      <c r="AJ150" s="6"/>
      <c r="AK150" s="6"/>
      <c r="AL150" s="6"/>
      <c r="AM150" s="6"/>
      <c r="AN150" s="6"/>
      <c r="AO150" s="6"/>
      <c r="AP150" s="3" t="s">
        <v>61</v>
      </c>
      <c r="AQ150" s="24"/>
      <c r="AR150" s="24"/>
      <c r="AS150" s="24"/>
      <c r="AT150" s="24"/>
      <c r="AU150" s="24"/>
      <c r="AV150" s="3"/>
      <c r="AW150" s="22">
        <v>1.7009000000000001</v>
      </c>
      <c r="AX150" s="25"/>
      <c r="AY150" s="25"/>
      <c r="AZ150" s="25"/>
      <c r="BB150" s="25"/>
      <c r="BC150" s="25"/>
      <c r="BD150" s="25"/>
      <c r="BE150" s="2"/>
      <c r="BF150" s="2"/>
      <c r="BG150" s="2"/>
      <c r="BJ150">
        <v>4.5</v>
      </c>
    </row>
    <row r="151" spans="1:62" x14ac:dyDescent="0.2">
      <c r="A151" s="1">
        <v>150</v>
      </c>
      <c r="B151" s="2" t="s">
        <v>60</v>
      </c>
      <c r="C151" s="18">
        <v>43721</v>
      </c>
      <c r="D151" s="19">
        <v>0.66578703703703712</v>
      </c>
      <c r="E151" s="18">
        <v>43721</v>
      </c>
      <c r="F151" s="19">
        <v>0.37412037037037038</v>
      </c>
      <c r="G151" t="s">
        <v>86</v>
      </c>
      <c r="H151" t="s">
        <v>87</v>
      </c>
      <c r="I151" s="22">
        <v>47.738880000000002</v>
      </c>
      <c r="J151" s="22">
        <v>-122.75922</v>
      </c>
      <c r="K151" s="3">
        <v>17</v>
      </c>
      <c r="L151" s="2">
        <v>6</v>
      </c>
      <c r="N151" s="2">
        <v>19.931000000000001</v>
      </c>
      <c r="O151" s="2">
        <v>19.763999999999999</v>
      </c>
      <c r="P151" s="2">
        <v>13.303900000000001</v>
      </c>
      <c r="Q151" s="2"/>
      <c r="R151" s="2"/>
      <c r="S151" s="2"/>
      <c r="T151" s="2">
        <v>30.018699999999999</v>
      </c>
      <c r="U151" s="4"/>
      <c r="V151" s="2"/>
      <c r="W151" s="2"/>
      <c r="X151" s="22">
        <v>22.479199999999999</v>
      </c>
      <c r="Y151" s="2"/>
      <c r="Z151" s="23">
        <v>5.7887000000000004</v>
      </c>
      <c r="AA151" s="2"/>
      <c r="AB151" s="7">
        <f t="shared" si="2"/>
        <v>5.7887000000000004</v>
      </c>
      <c r="AE151" s="24">
        <v>5.0301096944936035</v>
      </c>
      <c r="AF151" s="24"/>
      <c r="AG151" s="24"/>
      <c r="AH151" s="24">
        <v>5.0301096944936035</v>
      </c>
      <c r="AI151" s="2"/>
      <c r="AJ151" s="6"/>
      <c r="AK151" s="6"/>
      <c r="AL151" s="6"/>
      <c r="AM151" s="6"/>
      <c r="AN151" s="6"/>
      <c r="AO151" s="6"/>
      <c r="AP151" s="3">
        <v>22</v>
      </c>
      <c r="AQ151" s="24">
        <v>21.894531105354446</v>
      </c>
      <c r="AR151" s="24">
        <v>0.39520623628369483</v>
      </c>
      <c r="AS151" s="24">
        <v>-8.2741494135264783E-5</v>
      </c>
      <c r="AT151" s="24">
        <v>2.3145521046642945</v>
      </c>
      <c r="AU151" s="24">
        <v>50.884646091576997</v>
      </c>
      <c r="AV151" s="3"/>
      <c r="AW151" s="22">
        <v>2.2296</v>
      </c>
      <c r="AX151" s="25">
        <v>0.3844351022073994</v>
      </c>
      <c r="AY151" s="25"/>
      <c r="AZ151" s="25">
        <v>0.3844351022073994</v>
      </c>
      <c r="BB151" s="25">
        <v>0.31934840876034248</v>
      </c>
      <c r="BC151" s="25"/>
      <c r="BD151" s="25">
        <v>0.31934840876034248</v>
      </c>
      <c r="BE151" s="2"/>
      <c r="BF151" s="2"/>
      <c r="BG151" s="2"/>
      <c r="BJ151">
        <v>4.5</v>
      </c>
    </row>
    <row r="152" spans="1:62" x14ac:dyDescent="0.2">
      <c r="A152" s="1">
        <v>151</v>
      </c>
      <c r="B152" s="2" t="s">
        <v>60</v>
      </c>
      <c r="C152" s="18">
        <v>43721</v>
      </c>
      <c r="D152" s="19">
        <v>0.66612268518518525</v>
      </c>
      <c r="E152" s="18">
        <v>43721</v>
      </c>
      <c r="F152" s="19">
        <v>0.37445601851851856</v>
      </c>
      <c r="G152" t="s">
        <v>86</v>
      </c>
      <c r="H152" t="s">
        <v>87</v>
      </c>
      <c r="I152" s="22">
        <v>47.739060000000002</v>
      </c>
      <c r="J152" s="22">
        <v>-122.75922</v>
      </c>
      <c r="K152" s="3">
        <v>17</v>
      </c>
      <c r="L152" s="2">
        <v>7</v>
      </c>
      <c r="N152" s="2">
        <v>10.199</v>
      </c>
      <c r="O152" s="2">
        <v>10.113</v>
      </c>
      <c r="P152" s="2">
        <v>14.205399999999999</v>
      </c>
      <c r="Q152" s="2"/>
      <c r="R152" s="2"/>
      <c r="S152" s="2"/>
      <c r="T152" s="2">
        <v>29.535900000000002</v>
      </c>
      <c r="U152" s="4"/>
      <c r="V152" s="2"/>
      <c r="W152" s="2"/>
      <c r="X152" s="22">
        <v>21.927800000000001</v>
      </c>
      <c r="Y152" s="2"/>
      <c r="Z152" s="23">
        <v>6.7927</v>
      </c>
      <c r="AA152" s="2"/>
      <c r="AB152" s="7">
        <f t="shared" si="2"/>
        <v>6.7927</v>
      </c>
      <c r="AE152" s="23"/>
      <c r="AF152" s="23"/>
      <c r="AG152" s="23"/>
      <c r="AH152" s="24"/>
      <c r="AI152" s="2"/>
      <c r="AJ152" s="6"/>
      <c r="AK152" s="6"/>
      <c r="AL152" s="6"/>
      <c r="AM152" s="6"/>
      <c r="AN152" s="6"/>
      <c r="AO152" s="6"/>
      <c r="AP152" s="3" t="s">
        <v>61</v>
      </c>
      <c r="AQ152" s="24"/>
      <c r="AR152" s="24"/>
      <c r="AS152" s="24"/>
      <c r="AT152" s="24"/>
      <c r="AU152" s="24"/>
      <c r="AV152" s="3"/>
      <c r="AW152" s="22">
        <v>2.8742999999999999</v>
      </c>
      <c r="AX152" s="25"/>
      <c r="AY152" s="25"/>
      <c r="AZ152" s="25"/>
      <c r="BB152" s="25"/>
      <c r="BC152" s="25"/>
      <c r="BD152" s="25"/>
      <c r="BE152" s="2"/>
      <c r="BF152" s="2"/>
      <c r="BG152" s="2"/>
      <c r="BJ152">
        <v>4.5</v>
      </c>
    </row>
    <row r="153" spans="1:62" x14ac:dyDescent="0.2">
      <c r="A153" s="1">
        <v>152</v>
      </c>
      <c r="B153" s="2" t="s">
        <v>60</v>
      </c>
      <c r="C153" s="18">
        <v>43721</v>
      </c>
      <c r="D153" s="19">
        <v>0.6661921296296297</v>
      </c>
      <c r="E153" s="18">
        <v>43721</v>
      </c>
      <c r="F153" s="19">
        <v>0.37452546296296302</v>
      </c>
      <c r="G153" t="s">
        <v>86</v>
      </c>
      <c r="H153" t="s">
        <v>87</v>
      </c>
      <c r="I153" s="22">
        <v>47.739080000000001</v>
      </c>
      <c r="J153" s="22">
        <v>-122.75922</v>
      </c>
      <c r="K153" s="3">
        <v>17</v>
      </c>
      <c r="L153" s="2">
        <v>8</v>
      </c>
      <c r="N153" s="2">
        <v>10.27</v>
      </c>
      <c r="O153" s="2">
        <v>10.183999999999999</v>
      </c>
      <c r="P153" s="2">
        <v>14.2271</v>
      </c>
      <c r="Q153" s="2"/>
      <c r="R153" s="2"/>
      <c r="S153" s="2"/>
      <c r="T153" s="2">
        <v>29.524799999999999</v>
      </c>
      <c r="U153" s="4"/>
      <c r="V153" s="2"/>
      <c r="W153" s="2"/>
      <c r="X153" s="22">
        <v>21.914899999999999</v>
      </c>
      <c r="Y153" s="2"/>
      <c r="Z153" s="23">
        <v>6.8003999999999998</v>
      </c>
      <c r="AA153" s="2"/>
      <c r="AB153" s="7">
        <f t="shared" si="2"/>
        <v>6.8003999999999998</v>
      </c>
      <c r="AE153" s="24">
        <v>6.5406098321567994</v>
      </c>
      <c r="AF153" s="24"/>
      <c r="AG153" s="24"/>
      <c r="AH153" s="24">
        <v>6.5406098321567994</v>
      </c>
      <c r="AI153" s="2"/>
      <c r="AJ153" s="6"/>
      <c r="AK153" s="6"/>
      <c r="AL153" s="6"/>
      <c r="AM153" s="6"/>
      <c r="AN153" s="6"/>
      <c r="AO153" s="6"/>
      <c r="AP153" s="3">
        <v>22</v>
      </c>
      <c r="AQ153" s="24">
        <v>14.112302444156228</v>
      </c>
      <c r="AR153" s="24">
        <v>0.20715199917435276</v>
      </c>
      <c r="AS153" s="24">
        <v>-8.5411505134563192E-5</v>
      </c>
      <c r="AT153" s="24">
        <v>1.8558263697180553</v>
      </c>
      <c r="AU153" s="24">
        <v>51.804748278146654</v>
      </c>
      <c r="AV153" s="3"/>
      <c r="AW153" s="22">
        <v>2.9114</v>
      </c>
      <c r="AX153" s="25">
        <v>1.0114304474742293</v>
      </c>
      <c r="AY153" s="25"/>
      <c r="AZ153" s="25">
        <v>1.0114304474742293</v>
      </c>
      <c r="BB153" s="25">
        <v>0.76654894865480283</v>
      </c>
      <c r="BC153" s="25"/>
      <c r="BD153" s="25">
        <v>0.76654894865480283</v>
      </c>
      <c r="BE153" s="2"/>
      <c r="BF153" s="2"/>
      <c r="BG153" s="2"/>
      <c r="BJ153">
        <v>4.5</v>
      </c>
    </row>
    <row r="154" spans="1:62" x14ac:dyDescent="0.2">
      <c r="A154" s="1">
        <v>153</v>
      </c>
      <c r="B154" s="2" t="s">
        <v>60</v>
      </c>
      <c r="C154" s="18">
        <v>43721</v>
      </c>
      <c r="D154" s="19">
        <v>0.66646990740740741</v>
      </c>
      <c r="E154" s="18">
        <v>43721</v>
      </c>
      <c r="F154" s="19">
        <v>0.37480324074074073</v>
      </c>
      <c r="G154" t="s">
        <v>86</v>
      </c>
      <c r="H154" t="s">
        <v>87</v>
      </c>
      <c r="I154" s="22">
        <v>47.739179999999998</v>
      </c>
      <c r="J154" s="22">
        <v>-122.75915000000001</v>
      </c>
      <c r="K154" s="3">
        <v>17</v>
      </c>
      <c r="L154" s="2">
        <v>9</v>
      </c>
      <c r="N154" s="2">
        <v>5.0049999999999999</v>
      </c>
      <c r="O154" s="2">
        <v>4.9619999999999997</v>
      </c>
      <c r="P154" s="2">
        <v>15.2493</v>
      </c>
      <c r="Q154" s="2"/>
      <c r="R154" s="2"/>
      <c r="S154" s="2"/>
      <c r="T154" s="2">
        <v>28.972000000000001</v>
      </c>
      <c r="U154" s="4"/>
      <c r="V154" s="2"/>
      <c r="W154" s="2"/>
      <c r="X154" s="22">
        <v>21.277999999999999</v>
      </c>
      <c r="Y154" s="2"/>
      <c r="Z154" s="23">
        <v>7.7571000000000003</v>
      </c>
      <c r="AA154" s="2"/>
      <c r="AB154" s="7">
        <f t="shared" si="2"/>
        <v>7.7571000000000003</v>
      </c>
      <c r="AE154" s="23"/>
      <c r="AF154" s="23"/>
      <c r="AG154" s="23"/>
      <c r="AH154" s="24"/>
      <c r="AI154" s="2"/>
      <c r="AJ154" s="6"/>
      <c r="AK154" s="6"/>
      <c r="AL154" s="6"/>
      <c r="AM154" s="6"/>
      <c r="AN154" s="6"/>
      <c r="AO154" s="6"/>
      <c r="AP154" s="3" t="s">
        <v>61</v>
      </c>
      <c r="AQ154" s="24"/>
      <c r="AR154" s="24"/>
      <c r="AS154" s="24"/>
      <c r="AT154" s="24"/>
      <c r="AU154" s="24"/>
      <c r="AV154" s="3"/>
      <c r="AW154" s="22">
        <v>3.4836999999999998</v>
      </c>
      <c r="AX154" s="25"/>
      <c r="AY154" s="25"/>
      <c r="AZ154" s="25"/>
      <c r="BB154" s="25"/>
      <c r="BC154" s="25"/>
      <c r="BD154" s="25"/>
      <c r="BE154" s="2"/>
      <c r="BF154" s="2"/>
      <c r="BG154" s="2"/>
      <c r="BJ154">
        <v>4.5</v>
      </c>
    </row>
    <row r="155" spans="1:62" x14ac:dyDescent="0.2">
      <c r="A155" s="1">
        <v>154</v>
      </c>
      <c r="B155" s="2" t="s">
        <v>60</v>
      </c>
      <c r="C155" s="18">
        <v>43721</v>
      </c>
      <c r="D155" s="19">
        <v>0.66653935185185187</v>
      </c>
      <c r="E155" s="18">
        <v>43721</v>
      </c>
      <c r="F155" s="19">
        <v>0.37487268518518518</v>
      </c>
      <c r="G155" t="s">
        <v>86</v>
      </c>
      <c r="H155" t="s">
        <v>87</v>
      </c>
      <c r="I155" s="22">
        <v>47.739220000000003</v>
      </c>
      <c r="J155" s="22">
        <v>-122.75914</v>
      </c>
      <c r="K155" s="3">
        <v>17</v>
      </c>
      <c r="L155" s="2">
        <v>10</v>
      </c>
      <c r="N155" s="2">
        <v>5.0090000000000003</v>
      </c>
      <c r="O155" s="2">
        <v>4.9669999999999996</v>
      </c>
      <c r="P155" s="2">
        <v>15.2445</v>
      </c>
      <c r="Q155" s="2"/>
      <c r="R155" s="2"/>
      <c r="S155" s="2"/>
      <c r="T155" s="2">
        <v>28.976099999999999</v>
      </c>
      <c r="U155" s="4"/>
      <c r="V155" s="2"/>
      <c r="W155" s="2"/>
      <c r="X155" s="22">
        <v>21.2822</v>
      </c>
      <c r="Y155" s="2"/>
      <c r="Z155" s="23">
        <v>7.7337999999999996</v>
      </c>
      <c r="AA155" s="2"/>
      <c r="AB155" s="7">
        <f t="shared" si="2"/>
        <v>7.7337999999999996</v>
      </c>
      <c r="AE155" s="24">
        <v>7.3607478136492048</v>
      </c>
      <c r="AF155" s="24"/>
      <c r="AG155" s="24"/>
      <c r="AH155" s="24">
        <v>7.3607478136492048</v>
      </c>
      <c r="AI155" s="2"/>
      <c r="AJ155" s="6"/>
      <c r="AK155" s="6"/>
      <c r="AL155" s="6"/>
      <c r="AM155" s="6"/>
      <c r="AN155" s="6"/>
      <c r="AO155" s="6"/>
      <c r="AP155" s="3">
        <v>22</v>
      </c>
      <c r="AQ155" s="24">
        <v>9.6672008821836659</v>
      </c>
      <c r="AR155" s="24">
        <v>0.1356110166900423</v>
      </c>
      <c r="AS155" s="24">
        <v>-8.8081583468227996E-5</v>
      </c>
      <c r="AT155" s="24">
        <v>1.58481914554532</v>
      </c>
      <c r="AU155" s="24">
        <v>48.264712072333495</v>
      </c>
      <c r="AV155" s="3"/>
      <c r="AW155" s="22">
        <v>3.3437000000000001</v>
      </c>
      <c r="AX155" s="25">
        <v>2.3706831302789619</v>
      </c>
      <c r="AY155" s="25"/>
      <c r="AZ155" s="25">
        <v>2.3706831302789619</v>
      </c>
      <c r="BB155" s="25">
        <v>1.7594148419791025</v>
      </c>
      <c r="BC155" s="25"/>
      <c r="BD155" s="25">
        <v>1.7594148419791025</v>
      </c>
      <c r="BE155" s="2"/>
      <c r="BF155" s="2"/>
      <c r="BG155" s="2"/>
      <c r="BJ155">
        <v>4.5</v>
      </c>
    </row>
    <row r="156" spans="1:62" x14ac:dyDescent="0.2">
      <c r="A156" s="1">
        <v>155</v>
      </c>
      <c r="B156" s="2" t="s">
        <v>60</v>
      </c>
      <c r="C156" s="18">
        <v>43721</v>
      </c>
      <c r="D156" s="19">
        <v>0.66681712962962969</v>
      </c>
      <c r="E156" s="18">
        <v>43721</v>
      </c>
      <c r="F156" s="19">
        <v>0.37515046296296295</v>
      </c>
      <c r="G156" t="s">
        <v>86</v>
      </c>
      <c r="H156" t="s">
        <v>87</v>
      </c>
      <c r="I156" s="22">
        <v>47.7393</v>
      </c>
      <c r="J156" s="22">
        <v>-122.75904</v>
      </c>
      <c r="K156" s="3">
        <v>17</v>
      </c>
      <c r="L156" s="2">
        <v>11</v>
      </c>
      <c r="N156" s="2">
        <v>2.819</v>
      </c>
      <c r="O156" s="2">
        <v>2.7949999999999999</v>
      </c>
      <c r="P156" s="2">
        <v>15.4244</v>
      </c>
      <c r="Q156" s="2"/>
      <c r="R156" s="2"/>
      <c r="S156" s="2"/>
      <c r="T156" s="2">
        <v>28.879300000000001</v>
      </c>
      <c r="U156" s="4"/>
      <c r="V156" s="2"/>
      <c r="W156" s="2"/>
      <c r="X156" s="22">
        <v>21.169599999999999</v>
      </c>
      <c r="Y156" s="2"/>
      <c r="Z156" s="23">
        <v>7.9005000000000001</v>
      </c>
      <c r="AA156" s="2"/>
      <c r="AB156" s="7">
        <f t="shared" si="2"/>
        <v>7.9005000000000001</v>
      </c>
      <c r="AE156" s="23"/>
      <c r="AF156" s="23"/>
      <c r="AG156" s="23"/>
      <c r="AH156" s="24"/>
      <c r="AI156" s="2"/>
      <c r="AJ156" s="6"/>
      <c r="AK156" s="6"/>
      <c r="AL156" s="6"/>
      <c r="AM156" s="6"/>
      <c r="AN156" s="6"/>
      <c r="AO156" s="6"/>
      <c r="AP156" s="3" t="s">
        <v>61</v>
      </c>
      <c r="AQ156" s="24"/>
      <c r="AR156" s="24"/>
      <c r="AS156" s="24"/>
      <c r="AT156" s="24"/>
      <c r="AU156" s="24"/>
      <c r="AV156" s="3"/>
      <c r="AW156" s="22">
        <v>3.8245</v>
      </c>
      <c r="AX156" s="25"/>
      <c r="AY156" s="25"/>
      <c r="AZ156" s="25"/>
      <c r="BB156" s="25"/>
      <c r="BC156" s="25"/>
      <c r="BD156" s="25"/>
      <c r="BE156" s="2"/>
      <c r="BF156" s="2"/>
      <c r="BG156" s="2"/>
      <c r="BJ156">
        <v>4.5</v>
      </c>
    </row>
    <row r="157" spans="1:62" x14ac:dyDescent="0.2">
      <c r="A157" s="1">
        <v>156</v>
      </c>
      <c r="B157" s="2" t="s">
        <v>60</v>
      </c>
      <c r="C157" s="18">
        <v>43721</v>
      </c>
      <c r="D157" s="19">
        <v>0.66688657407407415</v>
      </c>
      <c r="E157" s="18">
        <v>43721</v>
      </c>
      <c r="F157" s="19">
        <v>0.3752199074074074</v>
      </c>
      <c r="G157" t="s">
        <v>86</v>
      </c>
      <c r="H157" t="s">
        <v>87</v>
      </c>
      <c r="I157" s="22">
        <v>47.7393</v>
      </c>
      <c r="J157" s="22">
        <v>-122.75902000000001</v>
      </c>
      <c r="K157" s="3">
        <v>17</v>
      </c>
      <c r="L157" s="2">
        <v>12</v>
      </c>
      <c r="N157" s="2">
        <v>2.843</v>
      </c>
      <c r="O157" s="2">
        <v>2.819</v>
      </c>
      <c r="P157" s="2">
        <v>15.3949</v>
      </c>
      <c r="Q157" s="2"/>
      <c r="R157" s="2"/>
      <c r="S157" s="2"/>
      <c r="T157" s="2">
        <v>28.891999999999999</v>
      </c>
      <c r="U157" s="4"/>
      <c r="V157" s="2"/>
      <c r="W157" s="2"/>
      <c r="X157" s="22">
        <v>21.185600000000001</v>
      </c>
      <c r="Y157" s="2"/>
      <c r="Z157" s="23">
        <v>7.7870999999999997</v>
      </c>
      <c r="AA157" s="2"/>
      <c r="AB157" s="7">
        <f t="shared" si="2"/>
        <v>7.7870999999999997</v>
      </c>
      <c r="AE157" s="24">
        <v>8.0171495531150079</v>
      </c>
      <c r="AF157" s="24"/>
      <c r="AG157" s="24"/>
      <c r="AH157" s="24">
        <v>8.0171495531150079</v>
      </c>
      <c r="AI157" s="2"/>
      <c r="AJ157" s="6"/>
      <c r="AK157" s="6"/>
      <c r="AL157" s="6"/>
      <c r="AM157" s="6"/>
      <c r="AN157" s="6"/>
      <c r="AO157" s="6"/>
      <c r="AP157" s="3">
        <v>22</v>
      </c>
      <c r="AQ157" s="24">
        <v>6.1365526570514328</v>
      </c>
      <c r="AR157" s="24">
        <v>0.11281951635369922</v>
      </c>
      <c r="AS157" s="24">
        <v>-9.0751729136292263E-5</v>
      </c>
      <c r="AT157" s="24">
        <v>1.3927980972837035</v>
      </c>
      <c r="AU157" s="24">
        <v>46.792503751201771</v>
      </c>
      <c r="AV157" s="3"/>
      <c r="AW157" s="22">
        <v>3.7618</v>
      </c>
      <c r="AX157" s="25">
        <v>2.617819981698005</v>
      </c>
      <c r="AY157" s="25"/>
      <c r="AZ157" s="25">
        <v>2.617819981698005</v>
      </c>
      <c r="BB157" s="25">
        <v>1.7252651057213499</v>
      </c>
      <c r="BC157" s="25"/>
      <c r="BD157" s="25">
        <v>1.7252651057213499</v>
      </c>
      <c r="BE157" s="2"/>
      <c r="BF157" s="2"/>
      <c r="BG157" s="2"/>
      <c r="BJ157">
        <v>4.5</v>
      </c>
    </row>
    <row r="158" spans="1:62" x14ac:dyDescent="0.2">
      <c r="A158" s="1">
        <v>157</v>
      </c>
      <c r="B158" s="2" t="s">
        <v>60</v>
      </c>
      <c r="C158" s="18">
        <v>43721</v>
      </c>
      <c r="D158" s="19">
        <v>0.71493055555555562</v>
      </c>
      <c r="E158" s="18">
        <v>43721</v>
      </c>
      <c r="F158" s="19">
        <v>0.42326388888888888</v>
      </c>
      <c r="G158" t="s">
        <v>88</v>
      </c>
      <c r="H158" t="s">
        <v>89</v>
      </c>
      <c r="I158" s="22">
        <v>47.662120000000002</v>
      </c>
      <c r="J158" s="22">
        <v>-122.85890000000001</v>
      </c>
      <c r="K158" s="3">
        <v>15</v>
      </c>
      <c r="L158" s="2">
        <v>1</v>
      </c>
      <c r="N158" s="2">
        <v>121.206</v>
      </c>
      <c r="O158" s="2">
        <v>120.157</v>
      </c>
      <c r="P158" s="2">
        <v>11.856</v>
      </c>
      <c r="Q158" s="2"/>
      <c r="R158" s="2"/>
      <c r="S158" s="2"/>
      <c r="T158" s="2">
        <v>30.776299999999999</v>
      </c>
      <c r="U158" s="4"/>
      <c r="V158" s="2"/>
      <c r="W158" s="2"/>
      <c r="X158" s="22">
        <v>23.3398</v>
      </c>
      <c r="Y158" s="2"/>
      <c r="Z158" s="23">
        <v>4.3505000000000003</v>
      </c>
      <c r="AA158" s="2"/>
      <c r="AB158" s="7">
        <f t="shared" si="2"/>
        <v>4.3505000000000003</v>
      </c>
      <c r="AE158" s="24">
        <v>4.2912752343363953</v>
      </c>
      <c r="AF158" s="24"/>
      <c r="AG158" s="24"/>
      <c r="AH158" s="24">
        <v>4.2912752343363953</v>
      </c>
      <c r="AI158" s="2"/>
      <c r="AJ158" s="6"/>
      <c r="AK158" s="6"/>
      <c r="AL158" s="6"/>
      <c r="AM158" s="6"/>
      <c r="AN158" s="6"/>
      <c r="AO158" s="6"/>
      <c r="AP158" s="3">
        <v>22</v>
      </c>
      <c r="AQ158" s="24">
        <v>25.23864154422731</v>
      </c>
      <c r="AR158" s="24">
        <v>0.18175979783989374</v>
      </c>
      <c r="AS158" s="24">
        <v>-4.8037478575100204E-5</v>
      </c>
      <c r="AT158" s="24">
        <v>2.6222096136661852</v>
      </c>
      <c r="AU158" s="24">
        <v>55.048161294199581</v>
      </c>
      <c r="AV158" s="3"/>
      <c r="AW158" s="22">
        <v>0.17530000000000001</v>
      </c>
      <c r="AX158" s="25"/>
      <c r="AY158" s="25"/>
      <c r="AZ158" s="25"/>
      <c r="BB158" s="25"/>
      <c r="BC158" s="25"/>
      <c r="BD158" s="25"/>
      <c r="BE158" s="2"/>
      <c r="BF158" s="2"/>
      <c r="BG158" s="2"/>
      <c r="BJ158">
        <v>5.5</v>
      </c>
    </row>
    <row r="159" spans="1:62" x14ac:dyDescent="0.2">
      <c r="A159" s="1">
        <v>158</v>
      </c>
      <c r="B159" s="2" t="s">
        <v>60</v>
      </c>
      <c r="C159" s="18">
        <v>43721</v>
      </c>
      <c r="D159" s="19">
        <v>0.71622685185185186</v>
      </c>
      <c r="E159" s="18">
        <v>43721</v>
      </c>
      <c r="F159" s="19">
        <v>0.42456018518518518</v>
      </c>
      <c r="G159" t="s">
        <v>88</v>
      </c>
      <c r="H159" t="s">
        <v>89</v>
      </c>
      <c r="I159" s="22">
        <v>47.662460000000003</v>
      </c>
      <c r="J159" s="22">
        <v>-122.85856</v>
      </c>
      <c r="K159" s="3">
        <v>15</v>
      </c>
      <c r="L159" s="2">
        <v>2</v>
      </c>
      <c r="N159" s="2">
        <v>80.522000000000006</v>
      </c>
      <c r="O159" s="2">
        <v>79.832999999999998</v>
      </c>
      <c r="P159" s="2">
        <v>11.766400000000001</v>
      </c>
      <c r="Q159" s="2"/>
      <c r="R159" s="2"/>
      <c r="S159" s="2"/>
      <c r="T159" s="2">
        <v>30.6982</v>
      </c>
      <c r="U159" s="4"/>
      <c r="V159" s="2"/>
      <c r="W159" s="2"/>
      <c r="X159" s="22">
        <v>23.294499999999999</v>
      </c>
      <c r="Y159" s="2"/>
      <c r="Z159" s="23">
        <v>4.0987999999999998</v>
      </c>
      <c r="AA159" s="2"/>
      <c r="AB159" s="7">
        <f t="shared" si="2"/>
        <v>4.0987999999999998</v>
      </c>
      <c r="AE159" s="24">
        <v>4.23739520677979</v>
      </c>
      <c r="AF159" s="24"/>
      <c r="AG159" s="24"/>
      <c r="AH159" s="24">
        <v>4.23739520677979</v>
      </c>
      <c r="AI159" s="2"/>
      <c r="AJ159" s="6"/>
      <c r="AK159" s="6"/>
      <c r="AL159" s="6"/>
      <c r="AM159" s="6"/>
      <c r="AN159" s="6"/>
      <c r="AO159" s="6"/>
      <c r="AP159" s="3">
        <v>22</v>
      </c>
      <c r="AQ159" s="24">
        <v>25.5928985022699</v>
      </c>
      <c r="AR159" s="24">
        <v>9.4389046935416679E-2</v>
      </c>
      <c r="AS159" s="24">
        <v>4.8940787068737458E-3</v>
      </c>
      <c r="AT159" s="24">
        <v>2.5790281716919181</v>
      </c>
      <c r="AU159" s="24">
        <v>53.552907710185934</v>
      </c>
      <c r="AV159" s="3"/>
      <c r="AW159" s="22">
        <v>0.13339999999999999</v>
      </c>
      <c r="AX159" s="25"/>
      <c r="AY159" s="25"/>
      <c r="AZ159" s="25"/>
      <c r="BB159" s="25"/>
      <c r="BC159" s="25"/>
      <c r="BD159" s="25"/>
      <c r="BE159" s="2"/>
      <c r="BF159" s="2"/>
      <c r="BG159" s="2"/>
      <c r="BJ159">
        <v>5.5</v>
      </c>
    </row>
    <row r="160" spans="1:62" x14ac:dyDescent="0.2">
      <c r="A160" s="1">
        <v>159</v>
      </c>
      <c r="B160" s="2" t="s">
        <v>60</v>
      </c>
      <c r="C160" s="18">
        <v>43721</v>
      </c>
      <c r="D160" s="19">
        <v>0.71717592592592594</v>
      </c>
      <c r="E160" s="18">
        <v>43721</v>
      </c>
      <c r="F160" s="19">
        <v>0.42550925925925925</v>
      </c>
      <c r="G160" t="s">
        <v>88</v>
      </c>
      <c r="H160" t="s">
        <v>89</v>
      </c>
      <c r="I160" s="22">
        <v>47.662730000000003</v>
      </c>
      <c r="J160" s="22">
        <v>-122.85832000000001</v>
      </c>
      <c r="K160" s="3">
        <v>15</v>
      </c>
      <c r="L160" s="2">
        <v>3</v>
      </c>
      <c r="N160" s="2">
        <v>50.149000000000001</v>
      </c>
      <c r="O160" s="2">
        <v>49.723999999999997</v>
      </c>
      <c r="P160" s="2">
        <v>11.4719</v>
      </c>
      <c r="Q160" s="2"/>
      <c r="R160" s="2"/>
      <c r="S160" s="2"/>
      <c r="T160" s="2">
        <v>30.579599999999999</v>
      </c>
      <c r="U160" s="4"/>
      <c r="V160" s="2"/>
      <c r="W160" s="2"/>
      <c r="X160" s="22">
        <v>23.254300000000001</v>
      </c>
      <c r="Y160" s="2"/>
      <c r="Z160" s="23">
        <v>3.8957999999999999</v>
      </c>
      <c r="AA160" s="2"/>
      <c r="AB160" s="7">
        <f t="shared" si="2"/>
        <v>3.8957999999999999</v>
      </c>
      <c r="AE160" s="24">
        <v>3.9798499350995735</v>
      </c>
      <c r="AF160" s="24"/>
      <c r="AG160" s="24"/>
      <c r="AH160" s="24">
        <v>3.9798499350995735</v>
      </c>
      <c r="AI160" s="2"/>
      <c r="AJ160" s="6"/>
      <c r="AK160" s="6"/>
      <c r="AL160" s="6"/>
      <c r="AM160" s="6"/>
      <c r="AN160" s="6"/>
      <c r="AO160" s="6"/>
      <c r="AP160" s="3">
        <v>22</v>
      </c>
      <c r="AQ160" s="24">
        <v>26.640264632015199</v>
      </c>
      <c r="AR160" s="24">
        <v>5.4495932307347277E-2</v>
      </c>
      <c r="AS160" s="24">
        <v>-5.3375817213644353E-5</v>
      </c>
      <c r="AT160" s="24">
        <v>2.6537593423260177</v>
      </c>
      <c r="AU160" s="24">
        <v>53.896043802596843</v>
      </c>
      <c r="AV160" s="3"/>
      <c r="AW160" s="22">
        <v>0.12809999999999999</v>
      </c>
      <c r="AX160" s="25">
        <v>8.2378950473014093E-2</v>
      </c>
      <c r="AY160" s="25"/>
      <c r="AZ160" s="25">
        <v>8.2378950473014093E-2</v>
      </c>
      <c r="BB160" s="25">
        <v>0.49176022952698589</v>
      </c>
      <c r="BC160" s="25"/>
      <c r="BD160" s="25">
        <v>0.49176022952698589</v>
      </c>
      <c r="BE160" s="2"/>
      <c r="BF160" s="2"/>
      <c r="BG160" s="2"/>
      <c r="BJ160">
        <v>5.5</v>
      </c>
    </row>
    <row r="161" spans="1:62" x14ac:dyDescent="0.2">
      <c r="A161" s="1">
        <v>160</v>
      </c>
      <c r="B161" s="2" t="s">
        <v>60</v>
      </c>
      <c r="C161" s="18">
        <v>43721</v>
      </c>
      <c r="D161" s="19">
        <v>0.71781249999999996</v>
      </c>
      <c r="E161" s="18">
        <v>43721</v>
      </c>
      <c r="F161" s="19">
        <v>0.42614583333333328</v>
      </c>
      <c r="G161" t="s">
        <v>88</v>
      </c>
      <c r="H161" t="s">
        <v>89</v>
      </c>
      <c r="I161" s="22">
        <v>47.662939999999999</v>
      </c>
      <c r="J161" s="22">
        <v>-122.85822</v>
      </c>
      <c r="K161" s="3">
        <v>15</v>
      </c>
      <c r="L161" s="2">
        <v>4</v>
      </c>
      <c r="N161" s="2">
        <v>30.152999999999999</v>
      </c>
      <c r="O161" s="2">
        <v>29.899000000000001</v>
      </c>
      <c r="P161" s="2">
        <v>11.3881</v>
      </c>
      <c r="Q161" s="2"/>
      <c r="R161" s="2"/>
      <c r="S161" s="2"/>
      <c r="T161" s="2">
        <v>30.511700000000001</v>
      </c>
      <c r="U161" s="4"/>
      <c r="V161" s="2"/>
      <c r="W161" s="2"/>
      <c r="X161" s="22">
        <v>23.215900000000001</v>
      </c>
      <c r="Y161" s="2"/>
      <c r="Z161" s="23">
        <v>3.8875000000000002</v>
      </c>
      <c r="AA161" s="2"/>
      <c r="AB161" s="7">
        <f t="shared" si="2"/>
        <v>3.8875000000000002</v>
      </c>
      <c r="AE161" s="23">
        <v>3.9804501335296623</v>
      </c>
      <c r="AF161" s="23"/>
      <c r="AG161" s="23"/>
      <c r="AH161" s="24">
        <v>3.9804501335296623</v>
      </c>
      <c r="AI161" s="2"/>
      <c r="AJ161" s="6"/>
      <c r="AK161" s="6"/>
      <c r="AL161" s="6"/>
      <c r="AM161" s="6"/>
      <c r="AN161" s="6"/>
      <c r="AO161" s="6"/>
      <c r="AP161" s="3">
        <v>22</v>
      </c>
      <c r="AQ161" s="24">
        <v>26.335801160986161</v>
      </c>
      <c r="AR161" s="24">
        <v>9.1060880561190202E-2</v>
      </c>
      <c r="AS161" s="24">
        <v>-5.6045087534548691E-5</v>
      </c>
      <c r="AT161" s="24">
        <v>2.6409382952932536</v>
      </c>
      <c r="AU161" s="24">
        <v>53.793578927395586</v>
      </c>
      <c r="AV161" s="3"/>
      <c r="AW161" s="22">
        <v>0.21360000000000001</v>
      </c>
      <c r="AX161" s="25">
        <v>0.11441520899029733</v>
      </c>
      <c r="AY161" s="25"/>
      <c r="AZ161" s="25">
        <v>0.11441520899029733</v>
      </c>
      <c r="BB161" s="25">
        <v>0.57547783794518659</v>
      </c>
      <c r="BC161" s="25"/>
      <c r="BD161" s="25">
        <v>0.57547783794518659</v>
      </c>
      <c r="BE161" s="2"/>
      <c r="BF161" s="2"/>
      <c r="BG161" s="2"/>
      <c r="BJ161">
        <v>5.5</v>
      </c>
    </row>
    <row r="162" spans="1:62" x14ac:dyDescent="0.2">
      <c r="A162" s="1">
        <v>161</v>
      </c>
      <c r="B162" s="2" t="s">
        <v>60</v>
      </c>
      <c r="C162" s="18">
        <v>43721</v>
      </c>
      <c r="D162" s="19">
        <v>0.71788194444444442</v>
      </c>
      <c r="E162" s="18">
        <v>43721</v>
      </c>
      <c r="F162" s="19">
        <v>0.42621527777777773</v>
      </c>
      <c r="G162" t="s">
        <v>88</v>
      </c>
      <c r="H162" t="s">
        <v>89</v>
      </c>
      <c r="I162" s="22">
        <v>47.662959999999998</v>
      </c>
      <c r="J162" s="22">
        <v>-122.85822</v>
      </c>
      <c r="K162" s="3">
        <v>15</v>
      </c>
      <c r="L162" s="2">
        <v>5</v>
      </c>
      <c r="N162" s="2">
        <v>30.19</v>
      </c>
      <c r="O162" s="2">
        <v>29.936</v>
      </c>
      <c r="P162" s="2">
        <v>11.382199999999999</v>
      </c>
      <c r="Q162" s="2"/>
      <c r="R162" s="2"/>
      <c r="S162" s="2"/>
      <c r="T162" s="2">
        <v>30.510100000000001</v>
      </c>
      <c r="U162" s="4"/>
      <c r="V162" s="2"/>
      <c r="W162" s="2"/>
      <c r="X162" s="22">
        <v>23.215699999999998</v>
      </c>
      <c r="Y162" s="2"/>
      <c r="Z162" s="23">
        <v>3.8896000000000002</v>
      </c>
      <c r="AA162" s="2"/>
      <c r="AB162" s="7">
        <f t="shared" si="2"/>
        <v>3.8896000000000002</v>
      </c>
      <c r="AE162" s="24"/>
      <c r="AF162" s="24"/>
      <c r="AG162" s="24"/>
      <c r="AH162" s="24"/>
      <c r="AI162" s="2"/>
      <c r="AJ162" s="6"/>
      <c r="AK162" s="6"/>
      <c r="AL162" s="6"/>
      <c r="AM162" s="6"/>
      <c r="AN162" s="6"/>
      <c r="AO162" s="6"/>
      <c r="AP162" s="3" t="s">
        <v>61</v>
      </c>
      <c r="AQ162" s="24"/>
      <c r="AR162" s="24"/>
      <c r="AS162" s="24"/>
      <c r="AT162" s="24"/>
      <c r="AU162" s="24"/>
      <c r="AV162" s="3"/>
      <c r="AW162" s="22">
        <v>0.216</v>
      </c>
      <c r="AX162" s="25"/>
      <c r="AY162" s="25"/>
      <c r="AZ162" s="25"/>
      <c r="BB162" s="25"/>
      <c r="BC162" s="25"/>
      <c r="BD162" s="25"/>
      <c r="BE162" s="2"/>
      <c r="BF162" s="2"/>
      <c r="BG162" s="2"/>
      <c r="BJ162">
        <v>5.5</v>
      </c>
    </row>
    <row r="163" spans="1:62" x14ac:dyDescent="0.2">
      <c r="A163" s="1">
        <v>162</v>
      </c>
      <c r="B163" s="2" t="s">
        <v>60</v>
      </c>
      <c r="C163" s="18">
        <v>43721</v>
      </c>
      <c r="D163" s="19">
        <v>0.71827546296296307</v>
      </c>
      <c r="E163" s="18">
        <v>43721</v>
      </c>
      <c r="F163" s="19">
        <v>0.42660879629629633</v>
      </c>
      <c r="G163" t="s">
        <v>88</v>
      </c>
      <c r="H163" t="s">
        <v>89</v>
      </c>
      <c r="I163" s="22">
        <v>47.663080000000001</v>
      </c>
      <c r="J163" s="22">
        <v>-122.85805999999999</v>
      </c>
      <c r="K163" s="3">
        <v>15</v>
      </c>
      <c r="L163" s="2">
        <v>6</v>
      </c>
      <c r="N163" s="2">
        <v>20.068999999999999</v>
      </c>
      <c r="O163" s="2">
        <v>19.899999999999999</v>
      </c>
      <c r="P163" s="2">
        <v>11.295</v>
      </c>
      <c r="Q163" s="2"/>
      <c r="R163" s="2"/>
      <c r="S163" s="2"/>
      <c r="T163" s="2">
        <v>30.382999999999999</v>
      </c>
      <c r="U163" s="4"/>
      <c r="V163" s="2"/>
      <c r="W163" s="2"/>
      <c r="X163" s="22">
        <v>23.132100000000001</v>
      </c>
      <c r="Y163" s="2"/>
      <c r="Z163" s="23">
        <v>3.8948</v>
      </c>
      <c r="AA163" s="2"/>
      <c r="AB163" s="7">
        <f t="shared" si="2"/>
        <v>3.8948</v>
      </c>
      <c r="AE163" s="24">
        <v>3.9045998244387174</v>
      </c>
      <c r="AF163" s="24"/>
      <c r="AG163" s="24"/>
      <c r="AH163" s="24">
        <v>3.9045998244387174</v>
      </c>
      <c r="AI163" s="2"/>
      <c r="AJ163" s="6"/>
      <c r="AK163" s="6"/>
      <c r="AL163" s="6"/>
      <c r="AM163" s="6"/>
      <c r="AN163" s="6"/>
      <c r="AO163" s="6"/>
      <c r="AP163" s="3">
        <v>22</v>
      </c>
      <c r="AQ163" s="24">
        <v>26.094248650650663</v>
      </c>
      <c r="AR163" s="24">
        <v>0.11533093481621146</v>
      </c>
      <c r="AS163" s="24">
        <v>-5.8714425189819416E-5</v>
      </c>
      <c r="AT163" s="24">
        <v>2.6771427159147279</v>
      </c>
      <c r="AU163" s="24">
        <v>54.24924365338952</v>
      </c>
      <c r="AV163" s="3"/>
      <c r="AW163" s="22">
        <v>0.4199</v>
      </c>
      <c r="AX163" s="25">
        <v>0.33866901861128029</v>
      </c>
      <c r="AY163" s="25"/>
      <c r="AZ163" s="25">
        <v>0.33866901861128029</v>
      </c>
      <c r="BB163" s="25">
        <v>0.89295212558226833</v>
      </c>
      <c r="BC163" s="25"/>
      <c r="BD163" s="25">
        <v>0.89295212558226833</v>
      </c>
      <c r="BE163" s="2"/>
      <c r="BF163" s="2"/>
      <c r="BG163" s="2"/>
      <c r="BJ163">
        <v>5.5</v>
      </c>
    </row>
    <row r="164" spans="1:62" x14ac:dyDescent="0.2">
      <c r="A164" s="1">
        <v>163</v>
      </c>
      <c r="B164" s="2" t="s">
        <v>60</v>
      </c>
      <c r="C164" s="18">
        <v>43721</v>
      </c>
      <c r="D164" s="19">
        <v>0.71875</v>
      </c>
      <c r="E164" s="18">
        <v>43721</v>
      </c>
      <c r="F164" s="19">
        <v>0.42708333333333331</v>
      </c>
      <c r="G164" t="s">
        <v>88</v>
      </c>
      <c r="H164" t="s">
        <v>89</v>
      </c>
      <c r="I164" s="22">
        <v>47.663200000000003</v>
      </c>
      <c r="J164" s="22">
        <v>-122.85796000000001</v>
      </c>
      <c r="K164" s="3">
        <v>15</v>
      </c>
      <c r="L164" s="2">
        <v>7</v>
      </c>
      <c r="N164" s="2">
        <v>10.157</v>
      </c>
      <c r="O164" s="2">
        <v>10.071</v>
      </c>
      <c r="P164" s="2">
        <v>12.2026</v>
      </c>
      <c r="Q164" s="2"/>
      <c r="R164" s="2"/>
      <c r="S164" s="2"/>
      <c r="T164" s="2">
        <v>30.111899999999999</v>
      </c>
      <c r="U164" s="4"/>
      <c r="V164" s="2"/>
      <c r="W164" s="2"/>
      <c r="X164" s="22">
        <v>22.7591</v>
      </c>
      <c r="Y164" s="2"/>
      <c r="Z164" s="23">
        <v>4.8022999999999998</v>
      </c>
      <c r="AA164" s="2"/>
      <c r="AB164" s="7">
        <f t="shared" si="2"/>
        <v>4.8022999999999998</v>
      </c>
      <c r="AE164" s="24">
        <v>4.8460452811560844</v>
      </c>
      <c r="AF164" s="24"/>
      <c r="AG164" s="24"/>
      <c r="AH164" s="24">
        <v>4.8460452811560844</v>
      </c>
      <c r="AI164" s="2"/>
      <c r="AJ164" s="6"/>
      <c r="AK164" s="6"/>
      <c r="AL164" s="6"/>
      <c r="AM164" s="6"/>
      <c r="AN164" s="6"/>
      <c r="AO164" s="6"/>
      <c r="AP164" s="3">
        <v>22</v>
      </c>
      <c r="AQ164" s="24">
        <v>21.35743685605458</v>
      </c>
      <c r="AR164" s="24">
        <v>0.1910762418614019</v>
      </c>
      <c r="AS164" s="24">
        <v>-6.1383830179489611E-5</v>
      </c>
      <c r="AT164" s="24">
        <v>2.3566738106124578</v>
      </c>
      <c r="AU164" s="24">
        <v>51.779415141129107</v>
      </c>
      <c r="AV164" s="3"/>
      <c r="AW164" s="22">
        <v>2.0406</v>
      </c>
      <c r="AX164" s="25">
        <v>1.4279018081989117</v>
      </c>
      <c r="AY164" s="25"/>
      <c r="AZ164" s="25">
        <v>1.4279018081989117</v>
      </c>
      <c r="BB164" s="25">
        <v>1.0446007895430238</v>
      </c>
      <c r="BC164" s="25"/>
      <c r="BD164" s="25">
        <v>1.0446007895430238</v>
      </c>
      <c r="BE164" s="2"/>
      <c r="BF164" s="2"/>
      <c r="BG164" s="2"/>
      <c r="BJ164">
        <v>5.5</v>
      </c>
    </row>
    <row r="165" spans="1:62" x14ac:dyDescent="0.2">
      <c r="A165" s="1">
        <v>164</v>
      </c>
      <c r="B165" s="2" t="s">
        <v>60</v>
      </c>
      <c r="C165" s="18">
        <v>43721</v>
      </c>
      <c r="D165" s="19">
        <v>0.71881944444444446</v>
      </c>
      <c r="E165" s="18">
        <v>43721</v>
      </c>
      <c r="F165" s="19">
        <v>0.42715277777777777</v>
      </c>
      <c r="G165" t="s">
        <v>88</v>
      </c>
      <c r="H165" t="s">
        <v>89</v>
      </c>
      <c r="I165" s="22">
        <v>47.663220000000003</v>
      </c>
      <c r="J165" s="22">
        <v>-122.85795</v>
      </c>
      <c r="K165" s="3">
        <v>15</v>
      </c>
      <c r="L165" s="2">
        <v>8</v>
      </c>
      <c r="N165" s="2">
        <v>10.151999999999999</v>
      </c>
      <c r="O165" s="2">
        <v>10.067</v>
      </c>
      <c r="P165" s="2">
        <v>12.6988</v>
      </c>
      <c r="Q165" s="2"/>
      <c r="R165" s="2"/>
      <c r="S165" s="2"/>
      <c r="T165" s="2">
        <v>29.935500000000001</v>
      </c>
      <c r="U165" s="4"/>
      <c r="V165" s="2"/>
      <c r="W165" s="2"/>
      <c r="X165" s="22">
        <v>22.5303</v>
      </c>
      <c r="Y165" s="2"/>
      <c r="Z165" s="23">
        <v>5.4013999999999998</v>
      </c>
      <c r="AA165" s="2"/>
      <c r="AB165" s="7">
        <f t="shared" si="2"/>
        <v>5.4013999999999998</v>
      </c>
      <c r="AE165" s="24"/>
      <c r="AF165" s="24"/>
      <c r="AG165" s="24"/>
      <c r="AH165" s="24"/>
      <c r="AI165" s="2"/>
      <c r="AJ165" s="6"/>
      <c r="AK165" s="6"/>
      <c r="AL165" s="6"/>
      <c r="AM165" s="6"/>
      <c r="AN165" s="6"/>
      <c r="AO165" s="6"/>
      <c r="AP165" s="3" t="s">
        <v>61</v>
      </c>
      <c r="AQ165" s="24"/>
      <c r="AR165" s="24"/>
      <c r="AS165" s="24"/>
      <c r="AT165" s="24"/>
      <c r="AU165" s="24"/>
      <c r="AV165" s="3"/>
      <c r="AW165" s="22">
        <v>2.5979000000000001</v>
      </c>
      <c r="AX165" s="25"/>
      <c r="AY165" s="25"/>
      <c r="AZ165" s="25"/>
      <c r="BB165" s="25"/>
      <c r="BC165" s="25"/>
      <c r="BD165" s="25"/>
      <c r="BE165" s="2"/>
      <c r="BF165" s="2"/>
      <c r="BG165" s="2"/>
      <c r="BJ165">
        <v>5.5</v>
      </c>
    </row>
    <row r="166" spans="1:62" x14ac:dyDescent="0.2">
      <c r="A166" s="1">
        <v>165</v>
      </c>
      <c r="B166" s="2" t="s">
        <v>60</v>
      </c>
      <c r="C166" s="18">
        <v>43721</v>
      </c>
      <c r="D166" s="19">
        <v>0.71923611111111119</v>
      </c>
      <c r="E166" s="18">
        <v>43721</v>
      </c>
      <c r="F166" s="19">
        <v>0.42756944444444445</v>
      </c>
      <c r="G166" t="s">
        <v>88</v>
      </c>
      <c r="H166" t="s">
        <v>89</v>
      </c>
      <c r="I166" s="22">
        <v>47.663310000000003</v>
      </c>
      <c r="J166" s="22">
        <v>-122.85786</v>
      </c>
      <c r="K166" s="3">
        <v>15</v>
      </c>
      <c r="L166" s="2">
        <v>9</v>
      </c>
      <c r="N166" s="2">
        <v>4.8310000000000004</v>
      </c>
      <c r="O166" s="2">
        <v>4.7910000000000004</v>
      </c>
      <c r="P166" s="2">
        <v>14.1683</v>
      </c>
      <c r="Q166" s="2"/>
      <c r="R166" s="2"/>
      <c r="S166" s="2"/>
      <c r="T166" s="2">
        <v>29.405100000000001</v>
      </c>
      <c r="U166" s="4"/>
      <c r="V166" s="2"/>
      <c r="W166" s="2"/>
      <c r="X166" s="22">
        <v>21.834299999999999</v>
      </c>
      <c r="Y166" s="2"/>
      <c r="Z166" s="23">
        <v>7.1584000000000003</v>
      </c>
      <c r="AA166" s="2"/>
      <c r="AB166" s="7">
        <f t="shared" si="2"/>
        <v>7.1584000000000003</v>
      </c>
      <c r="AE166" s="24">
        <v>6.6694039552935349</v>
      </c>
      <c r="AF166" s="24"/>
      <c r="AG166" s="24"/>
      <c r="AH166" s="24">
        <v>6.6694039552935349</v>
      </c>
      <c r="AI166" s="2"/>
      <c r="AJ166" s="6"/>
      <c r="AK166" s="6"/>
      <c r="AL166" s="6"/>
      <c r="AM166" s="6"/>
      <c r="AN166" s="6"/>
      <c r="AO166" s="6"/>
      <c r="AP166" s="3">
        <v>22</v>
      </c>
      <c r="AQ166" s="24">
        <v>12.450154105638285</v>
      </c>
      <c r="AR166" s="24">
        <v>0.1323281172930918</v>
      </c>
      <c r="AS166" s="24">
        <v>-6.4053302503559262E-5</v>
      </c>
      <c r="AT166" s="24">
        <v>1.8099694610378205</v>
      </c>
      <c r="AU166" s="24">
        <v>49.355254115384973</v>
      </c>
      <c r="AV166" s="3"/>
      <c r="AW166" s="22">
        <v>4.0092999999999996</v>
      </c>
      <c r="AX166" s="25">
        <v>2.6727392820133482</v>
      </c>
      <c r="AY166" s="25"/>
      <c r="AZ166" s="25">
        <v>2.6727392820133482</v>
      </c>
      <c r="BB166" s="25">
        <v>1.7073870428253612</v>
      </c>
      <c r="BC166" s="25"/>
      <c r="BD166" s="25">
        <v>1.7073870428253612</v>
      </c>
      <c r="BE166" s="2"/>
      <c r="BF166" s="2"/>
      <c r="BG166" s="2"/>
      <c r="BJ166">
        <v>5.5</v>
      </c>
    </row>
    <row r="167" spans="1:62" x14ac:dyDescent="0.2">
      <c r="A167" s="1">
        <v>166</v>
      </c>
      <c r="B167" s="2" t="s">
        <v>60</v>
      </c>
      <c r="C167" s="18">
        <v>43721</v>
      </c>
      <c r="D167" s="19">
        <v>0.71930555555555564</v>
      </c>
      <c r="E167" s="18">
        <v>43721</v>
      </c>
      <c r="F167" s="19">
        <v>0.4276388888888889</v>
      </c>
      <c r="G167" t="s">
        <v>88</v>
      </c>
      <c r="H167" t="s">
        <v>89</v>
      </c>
      <c r="I167" s="22">
        <v>47.663330000000002</v>
      </c>
      <c r="J167" s="22">
        <v>-122.85784</v>
      </c>
      <c r="K167" s="3">
        <v>15</v>
      </c>
      <c r="L167" s="2">
        <v>10</v>
      </c>
      <c r="N167" s="2">
        <v>4.8280000000000003</v>
      </c>
      <c r="O167" s="2">
        <v>4.7880000000000003</v>
      </c>
      <c r="P167" s="2">
        <v>14.065899999999999</v>
      </c>
      <c r="Q167" s="2"/>
      <c r="R167" s="2"/>
      <c r="S167" s="2"/>
      <c r="T167" s="2">
        <v>29.446000000000002</v>
      </c>
      <c r="U167" s="4"/>
      <c r="V167" s="2"/>
      <c r="W167" s="2"/>
      <c r="X167" s="22">
        <v>21.886399999999998</v>
      </c>
      <c r="Y167" s="2"/>
      <c r="Z167" s="23">
        <v>7.1745999999999999</v>
      </c>
      <c r="AA167" s="2"/>
      <c r="AB167" s="7">
        <f t="shared" si="2"/>
        <v>7.1745999999999999</v>
      </c>
      <c r="AE167" s="24"/>
      <c r="AF167" s="24"/>
      <c r="AG167" s="24"/>
      <c r="AH167" s="24"/>
      <c r="AI167" s="2"/>
      <c r="AJ167" s="6"/>
      <c r="AK167" s="6"/>
      <c r="AL167" s="6"/>
      <c r="AM167" s="6"/>
      <c r="AN167" s="6"/>
      <c r="AO167" s="6"/>
      <c r="AP167" s="3" t="s">
        <v>61</v>
      </c>
      <c r="AQ167" s="24"/>
      <c r="AR167" s="24"/>
      <c r="AS167" s="24"/>
      <c r="AT167" s="24"/>
      <c r="AU167" s="24"/>
      <c r="AV167" s="3"/>
      <c r="AW167" s="22">
        <v>3.7252999999999998</v>
      </c>
      <c r="AX167" s="25"/>
      <c r="AY167" s="25"/>
      <c r="AZ167" s="25"/>
      <c r="BB167" s="25"/>
      <c r="BC167" s="25"/>
      <c r="BD167" s="25"/>
      <c r="BE167" s="2"/>
      <c r="BF167" s="2"/>
      <c r="BG167" s="2"/>
      <c r="BJ167">
        <v>5.5</v>
      </c>
    </row>
    <row r="168" spans="1:62" x14ac:dyDescent="0.2">
      <c r="A168" s="1">
        <v>167</v>
      </c>
      <c r="B168" s="2" t="s">
        <v>60</v>
      </c>
      <c r="C168" s="18">
        <v>43721</v>
      </c>
      <c r="D168" s="19">
        <v>0.71954861111111112</v>
      </c>
      <c r="E168" s="18">
        <v>43721</v>
      </c>
      <c r="F168" s="19">
        <v>0.42788194444444444</v>
      </c>
      <c r="G168" t="s">
        <v>88</v>
      </c>
      <c r="H168" t="s">
        <v>89</v>
      </c>
      <c r="I168" s="22">
        <v>47.663400000000003</v>
      </c>
      <c r="J168" s="22">
        <v>-122.8578</v>
      </c>
      <c r="K168" s="3">
        <v>15</v>
      </c>
      <c r="L168" s="2">
        <v>11</v>
      </c>
      <c r="N168" s="2">
        <v>2.7610000000000001</v>
      </c>
      <c r="O168" s="2">
        <v>2.738</v>
      </c>
      <c r="P168" s="2">
        <v>14.8154</v>
      </c>
      <c r="Q168" s="2"/>
      <c r="R168" s="2"/>
      <c r="S168" s="2"/>
      <c r="T168" s="2">
        <v>29.085899999999999</v>
      </c>
      <c r="U168" s="4"/>
      <c r="V168" s="2"/>
      <c r="W168" s="2"/>
      <c r="X168" s="22">
        <v>21.456299999999999</v>
      </c>
      <c r="Y168" s="2"/>
      <c r="Z168" s="23">
        <v>7.8788</v>
      </c>
      <c r="AA168" s="2"/>
      <c r="AB168" s="7">
        <f t="shared" si="2"/>
        <v>7.8788</v>
      </c>
      <c r="AE168" s="23"/>
      <c r="AF168" s="23"/>
      <c r="AG168" s="23"/>
      <c r="AH168" s="24"/>
      <c r="AI168" s="2"/>
      <c r="AJ168" s="6"/>
      <c r="AK168" s="6"/>
      <c r="AL168" s="6"/>
      <c r="AM168" s="6"/>
      <c r="AN168" s="6"/>
      <c r="AO168" s="6"/>
      <c r="AP168" s="3" t="s">
        <v>61</v>
      </c>
      <c r="AQ168" s="24"/>
      <c r="AR168" s="24"/>
      <c r="AS168" s="24"/>
      <c r="AT168" s="24"/>
      <c r="AU168" s="24"/>
      <c r="AV168" s="3"/>
      <c r="AW168" s="22">
        <v>4.1128</v>
      </c>
      <c r="AX168" s="25"/>
      <c r="AY168" s="25"/>
      <c r="AZ168" s="25"/>
      <c r="BB168" s="25"/>
      <c r="BC168" s="25"/>
      <c r="BD168" s="25"/>
      <c r="BE168" s="2"/>
      <c r="BF168" s="2"/>
      <c r="BG168" s="2"/>
      <c r="BJ168">
        <v>5.5</v>
      </c>
    </row>
    <row r="169" spans="1:62" x14ac:dyDescent="0.2">
      <c r="A169" s="1">
        <v>168</v>
      </c>
      <c r="B169" s="2" t="s">
        <v>60</v>
      </c>
      <c r="C169" s="18">
        <v>43721</v>
      </c>
      <c r="D169" s="19">
        <v>0.71964120370370377</v>
      </c>
      <c r="E169" s="18">
        <v>43721</v>
      </c>
      <c r="F169" s="19">
        <v>0.42797453703703708</v>
      </c>
      <c r="G169" t="s">
        <v>88</v>
      </c>
      <c r="H169" t="s">
        <v>89</v>
      </c>
      <c r="I169" s="22">
        <v>47.663429999999998</v>
      </c>
      <c r="J169" s="22">
        <v>-122.85777</v>
      </c>
      <c r="K169" s="3">
        <v>15</v>
      </c>
      <c r="L169" s="2">
        <v>12</v>
      </c>
      <c r="N169" s="2">
        <v>2.7639999999999998</v>
      </c>
      <c r="O169" s="2">
        <v>2.74</v>
      </c>
      <c r="P169" s="2">
        <v>14.1578</v>
      </c>
      <c r="Q169" s="2"/>
      <c r="R169" s="2"/>
      <c r="S169" s="2"/>
      <c r="T169" s="2">
        <v>29.436199999999999</v>
      </c>
      <c r="U169" s="4"/>
      <c r="V169" s="2"/>
      <c r="W169" s="2"/>
      <c r="X169" s="22">
        <v>21.860299999999999</v>
      </c>
      <c r="Y169" s="2"/>
      <c r="Z169" s="23">
        <v>7.434397542308405</v>
      </c>
      <c r="AA169" s="2"/>
      <c r="AB169" s="7">
        <f t="shared" si="2"/>
        <v>7.434397542308405</v>
      </c>
      <c r="AE169" s="24">
        <v>7.4231795008913997</v>
      </c>
      <c r="AF169" s="24"/>
      <c r="AG169" s="24"/>
      <c r="AH169" s="24">
        <v>7.4231795008913997</v>
      </c>
      <c r="AI169" s="2"/>
      <c r="AJ169" s="6"/>
      <c r="AK169" s="6"/>
      <c r="AL169" s="6"/>
      <c r="AM169" s="6"/>
      <c r="AN169" s="6"/>
      <c r="AO169" s="6"/>
      <c r="AP169" s="3">
        <v>22</v>
      </c>
      <c r="AQ169" s="24">
        <v>7.7357166957320445</v>
      </c>
      <c r="AR169" s="24">
        <v>9.4299430836051801E-2</v>
      </c>
      <c r="AS169" s="24">
        <v>-6.6722842162028376E-5</v>
      </c>
      <c r="AT169" s="24">
        <v>1.5233978937963202</v>
      </c>
      <c r="AU169" s="24">
        <v>48.175775147716756</v>
      </c>
      <c r="AV169" s="3"/>
      <c r="AW169" s="22">
        <v>3.9769999999999999</v>
      </c>
      <c r="AX169" s="25">
        <v>3.2036258517283276</v>
      </c>
      <c r="AY169" s="25"/>
      <c r="AZ169" s="25">
        <v>3.2036258517283276</v>
      </c>
      <c r="BB169" s="25">
        <v>1.7969411998845752</v>
      </c>
      <c r="BC169" s="25"/>
      <c r="BD169" s="25">
        <v>1.7969411998845752</v>
      </c>
      <c r="BE169" s="2"/>
      <c r="BF169" s="2"/>
      <c r="BG169" s="2"/>
      <c r="BJ169">
        <v>5.5</v>
      </c>
    </row>
    <row r="170" spans="1:62" x14ac:dyDescent="0.2">
      <c r="A170" s="1">
        <v>169</v>
      </c>
      <c r="B170" s="2" t="s">
        <v>60</v>
      </c>
      <c r="C170" s="18">
        <v>43721</v>
      </c>
      <c r="D170" s="19">
        <v>0.75280092592592596</v>
      </c>
      <c r="E170" s="18">
        <v>43721</v>
      </c>
      <c r="F170" s="19">
        <v>0.46113425925925927</v>
      </c>
      <c r="G170" t="s">
        <v>90</v>
      </c>
      <c r="H170" t="s">
        <v>91</v>
      </c>
      <c r="I170" s="22">
        <v>47.606920000000002</v>
      </c>
      <c r="J170" s="22">
        <v>-122.94014</v>
      </c>
      <c r="K170" s="3">
        <v>14</v>
      </c>
      <c r="L170" s="2">
        <v>1</v>
      </c>
      <c r="N170" s="2">
        <v>166.88</v>
      </c>
      <c r="O170" s="2">
        <v>165.41800000000001</v>
      </c>
      <c r="P170" s="2">
        <v>11.942</v>
      </c>
      <c r="Q170" s="2"/>
      <c r="R170" s="2"/>
      <c r="S170" s="2"/>
      <c r="T170" s="2">
        <v>30.8247</v>
      </c>
      <c r="U170" s="4"/>
      <c r="V170" s="2"/>
      <c r="W170" s="2"/>
      <c r="X170" s="22">
        <v>23.3628</v>
      </c>
      <c r="Y170" s="2"/>
      <c r="Z170" s="23">
        <v>4.3086000000000002</v>
      </c>
      <c r="AA170" s="2"/>
      <c r="AB170" s="7">
        <f t="shared" si="2"/>
        <v>4.3086000000000002</v>
      </c>
      <c r="AE170" s="24">
        <v>4.4519050056019314</v>
      </c>
      <c r="AF170" s="24"/>
      <c r="AG170" s="24"/>
      <c r="AH170" s="24">
        <v>4.4519050056019314</v>
      </c>
      <c r="AI170" s="2"/>
      <c r="AJ170" s="6"/>
      <c r="AK170" s="6"/>
      <c r="AL170" s="6"/>
      <c r="AM170" s="6"/>
      <c r="AN170" s="6"/>
      <c r="AO170" s="6"/>
      <c r="AP170" s="3">
        <v>22</v>
      </c>
      <c r="AQ170" s="24">
        <v>24.226709488597013</v>
      </c>
      <c r="AR170" s="24">
        <v>0.59598969331645424</v>
      </c>
      <c r="AS170" s="24">
        <v>3.6166396704448286E-3</v>
      </c>
      <c r="AT170" s="24">
        <v>2.6359212919389678</v>
      </c>
      <c r="AU170" s="24">
        <v>55.807346015580507</v>
      </c>
      <c r="AV170" s="3"/>
      <c r="AW170" s="22">
        <v>0.18429999999999999</v>
      </c>
      <c r="AX170" s="25"/>
      <c r="AY170" s="25"/>
      <c r="AZ170" s="25"/>
      <c r="BB170" s="25"/>
      <c r="BC170" s="25"/>
      <c r="BD170" s="25"/>
      <c r="BE170" s="2"/>
      <c r="BF170" s="2"/>
      <c r="BG170" s="2"/>
      <c r="BJ170">
        <v>4</v>
      </c>
    </row>
    <row r="171" spans="1:62" x14ac:dyDescent="0.2">
      <c r="A171" s="1">
        <v>170</v>
      </c>
      <c r="B171" s="2" t="s">
        <v>60</v>
      </c>
      <c r="C171" s="18">
        <v>43721</v>
      </c>
      <c r="D171" s="19">
        <v>0.75386574074074075</v>
      </c>
      <c r="E171" s="18">
        <v>43721</v>
      </c>
      <c r="F171" s="19">
        <v>0.46219907407407407</v>
      </c>
      <c r="G171" t="s">
        <v>90</v>
      </c>
      <c r="H171" t="s">
        <v>91</v>
      </c>
      <c r="I171" s="22">
        <v>47.606999999999999</v>
      </c>
      <c r="J171" s="22">
        <v>-122.94014</v>
      </c>
      <c r="K171" s="3">
        <v>14</v>
      </c>
      <c r="L171" s="2">
        <v>2</v>
      </c>
      <c r="N171" s="2">
        <v>141.03800000000001</v>
      </c>
      <c r="O171" s="2">
        <v>139.81200000000001</v>
      </c>
      <c r="P171" s="2">
        <v>11.8675</v>
      </c>
      <c r="Q171" s="2"/>
      <c r="R171" s="2"/>
      <c r="S171" s="2"/>
      <c r="T171" s="2">
        <v>30.7776</v>
      </c>
      <c r="U171" s="4"/>
      <c r="V171" s="2"/>
      <c r="W171" s="2"/>
      <c r="X171" s="22">
        <v>23.339200000000002</v>
      </c>
      <c r="Y171" s="2"/>
      <c r="Z171" s="23">
        <v>4.3282999999999996</v>
      </c>
      <c r="AA171" s="2"/>
      <c r="AB171" s="7">
        <f t="shared" si="2"/>
        <v>4.3282999999999996</v>
      </c>
      <c r="AE171" s="24">
        <v>4.4619566444165706</v>
      </c>
      <c r="AF171" s="24"/>
      <c r="AG171" s="24"/>
      <c r="AH171" s="24">
        <v>4.4619566444165706</v>
      </c>
      <c r="AI171" s="2"/>
      <c r="AJ171" s="6"/>
      <c r="AK171" s="6"/>
      <c r="AL171" s="6"/>
      <c r="AM171" s="6"/>
      <c r="AN171" s="6"/>
      <c r="AO171" s="6"/>
      <c r="AP171" s="3">
        <v>22</v>
      </c>
      <c r="AQ171" s="24">
        <v>24.771583965249146</v>
      </c>
      <c r="AR171" s="24">
        <v>0.28743305438066669</v>
      </c>
      <c r="AS171" s="24">
        <v>-2.1349825446281001E-5</v>
      </c>
      <c r="AT171" s="24">
        <v>2.5857210663185435</v>
      </c>
      <c r="AU171" s="24">
        <v>53.752574251447342</v>
      </c>
      <c r="AV171" s="3"/>
      <c r="AW171" s="22">
        <v>0.17530000000000001</v>
      </c>
      <c r="AX171" s="25"/>
      <c r="AY171" s="25"/>
      <c r="AZ171" s="25"/>
      <c r="BB171" s="25"/>
      <c r="BC171" s="25"/>
      <c r="BD171" s="25"/>
      <c r="BE171" s="2"/>
      <c r="BF171" s="2"/>
      <c r="BG171" s="2"/>
      <c r="BJ171">
        <v>4</v>
      </c>
    </row>
    <row r="172" spans="1:62" x14ac:dyDescent="0.2">
      <c r="A172" s="1">
        <v>171</v>
      </c>
      <c r="B172" s="2" t="s">
        <v>60</v>
      </c>
      <c r="C172" s="18">
        <v>43721</v>
      </c>
      <c r="D172" s="19">
        <v>0.75488425925925928</v>
      </c>
      <c r="E172" s="18">
        <v>43721</v>
      </c>
      <c r="F172" s="19">
        <v>0.4632175925925926</v>
      </c>
      <c r="G172" t="s">
        <v>90</v>
      </c>
      <c r="H172" t="s">
        <v>91</v>
      </c>
      <c r="I172" s="22">
        <v>47.607080000000003</v>
      </c>
      <c r="J172" s="22">
        <v>-122.94007999999999</v>
      </c>
      <c r="K172" s="3">
        <v>14</v>
      </c>
      <c r="L172" s="2">
        <v>3</v>
      </c>
      <c r="N172" s="2">
        <v>111.136</v>
      </c>
      <c r="O172" s="2">
        <v>110.178</v>
      </c>
      <c r="P172" s="2">
        <v>11.578200000000001</v>
      </c>
      <c r="Q172" s="2"/>
      <c r="R172" s="2"/>
      <c r="S172" s="2"/>
      <c r="T172" s="2">
        <v>30.686800000000002</v>
      </c>
      <c r="U172" s="4"/>
      <c r="V172" s="2"/>
      <c r="W172" s="2"/>
      <c r="X172" s="22">
        <v>23.32</v>
      </c>
      <c r="Y172" s="2"/>
      <c r="Z172" s="23">
        <v>4.0633999999999997</v>
      </c>
      <c r="AA172" s="2"/>
      <c r="AB172" s="7">
        <f t="shared" si="2"/>
        <v>4.0633999999999997</v>
      </c>
      <c r="AE172" s="24">
        <v>4.1717914382985857</v>
      </c>
      <c r="AF172" s="24"/>
      <c r="AG172" s="24"/>
      <c r="AH172" s="24">
        <v>4.1717914382985857</v>
      </c>
      <c r="AI172" s="2"/>
      <c r="AJ172" s="6"/>
      <c r="AK172" s="6"/>
      <c r="AL172" s="6"/>
      <c r="AM172" s="6"/>
      <c r="AN172" s="6"/>
      <c r="AO172" s="6"/>
      <c r="AP172" s="3">
        <v>22</v>
      </c>
      <c r="AQ172" s="24">
        <v>25.769308142961791</v>
      </c>
      <c r="AR172" s="24">
        <v>7.978876731761711E-2</v>
      </c>
      <c r="AS172" s="24">
        <v>-2.4018287754391796E-5</v>
      </c>
      <c r="AT172" s="24">
        <v>2.6510142643156587</v>
      </c>
      <c r="AU172" s="24">
        <v>55.544961949977257</v>
      </c>
      <c r="AV172" s="3"/>
      <c r="AW172" s="22">
        <v>0.14599999999999999</v>
      </c>
      <c r="AX172" s="25"/>
      <c r="AY172" s="25"/>
      <c r="AZ172" s="25"/>
      <c r="BB172" s="25"/>
      <c r="BC172" s="25"/>
      <c r="BD172" s="25"/>
      <c r="BE172" s="2"/>
      <c r="BF172" s="2"/>
      <c r="BG172" s="2"/>
      <c r="BJ172">
        <v>4</v>
      </c>
    </row>
    <row r="173" spans="1:62" x14ac:dyDescent="0.2">
      <c r="A173" s="1">
        <v>172</v>
      </c>
      <c r="B173" s="2" t="s">
        <v>60</v>
      </c>
      <c r="C173" s="18">
        <v>43721</v>
      </c>
      <c r="D173" s="19">
        <v>0.75581018518518528</v>
      </c>
      <c r="E173" s="18">
        <v>43721</v>
      </c>
      <c r="F173" s="19">
        <v>0.46414351851851854</v>
      </c>
      <c r="G173" t="s">
        <v>90</v>
      </c>
      <c r="H173" t="s">
        <v>91</v>
      </c>
      <c r="I173" s="22">
        <v>47.607140000000001</v>
      </c>
      <c r="J173" s="22">
        <v>-122.94002</v>
      </c>
      <c r="K173" s="3">
        <v>14</v>
      </c>
      <c r="L173" s="2">
        <v>4</v>
      </c>
      <c r="N173" s="2">
        <v>80.495999999999995</v>
      </c>
      <c r="O173" s="2">
        <v>79.808000000000007</v>
      </c>
      <c r="P173" s="2">
        <v>10.969799999999999</v>
      </c>
      <c r="Q173" s="2"/>
      <c r="R173" s="2"/>
      <c r="S173" s="2"/>
      <c r="T173" s="2">
        <v>30.523499999999999</v>
      </c>
      <c r="U173" s="4"/>
      <c r="V173" s="2"/>
      <c r="W173" s="2"/>
      <c r="X173" s="22">
        <v>23.2988</v>
      </c>
      <c r="Y173" s="2"/>
      <c r="Z173" s="23">
        <v>3.4674999999999998</v>
      </c>
      <c r="AA173" s="2"/>
      <c r="AB173" s="7">
        <f t="shared" si="2"/>
        <v>3.4674999999999998</v>
      </c>
      <c r="AE173" s="24">
        <v>3.5558843273949123</v>
      </c>
      <c r="AF173" s="24"/>
      <c r="AG173" s="24"/>
      <c r="AH173" s="24">
        <v>3.5558843273949123</v>
      </c>
      <c r="AI173" s="2"/>
      <c r="AJ173" s="6"/>
      <c r="AK173" s="6"/>
      <c r="AL173" s="6"/>
      <c r="AM173" s="6"/>
      <c r="AN173" s="6"/>
      <c r="AO173" s="6"/>
      <c r="AP173" s="3">
        <v>22</v>
      </c>
      <c r="AQ173" s="24">
        <v>27.706176631826697</v>
      </c>
      <c r="AR173" s="24">
        <v>7.5765169741984412E-2</v>
      </c>
      <c r="AS173" s="24">
        <v>1.9532081072511389E-2</v>
      </c>
      <c r="AT173" s="24">
        <v>2.8734109171229765</v>
      </c>
      <c r="AU173" s="24">
        <v>60.203170946032628</v>
      </c>
      <c r="AV173" s="3"/>
      <c r="AW173" s="22">
        <v>0.1</v>
      </c>
      <c r="AX173" s="25"/>
      <c r="AY173" s="25"/>
      <c r="AZ173" s="25"/>
      <c r="BB173" s="25"/>
      <c r="BC173" s="25"/>
      <c r="BD173" s="25"/>
      <c r="BE173" s="2"/>
      <c r="BF173" s="2"/>
      <c r="BG173" s="2"/>
      <c r="BJ173">
        <v>4</v>
      </c>
    </row>
    <row r="174" spans="1:62" x14ac:dyDescent="0.2">
      <c r="A174" s="1">
        <v>173</v>
      </c>
      <c r="B174" s="2" t="s">
        <v>60</v>
      </c>
      <c r="C174" s="18">
        <v>43721</v>
      </c>
      <c r="D174" s="19">
        <v>0.75587962962962973</v>
      </c>
      <c r="E174" s="18">
        <v>43721</v>
      </c>
      <c r="F174" s="19">
        <v>0.46421296296296299</v>
      </c>
      <c r="G174" t="s">
        <v>90</v>
      </c>
      <c r="H174" t="s">
        <v>91</v>
      </c>
      <c r="I174" s="22">
        <v>47.607140000000001</v>
      </c>
      <c r="J174" s="22">
        <v>-122.94002</v>
      </c>
      <c r="K174" s="3">
        <v>14</v>
      </c>
      <c r="L174" s="2">
        <v>5</v>
      </c>
      <c r="N174" s="2">
        <v>80.506</v>
      </c>
      <c r="O174" s="2">
        <v>79.817999999999998</v>
      </c>
      <c r="P174" s="2">
        <v>10.969099999999999</v>
      </c>
      <c r="Q174" s="2"/>
      <c r="R174" s="2"/>
      <c r="S174" s="2"/>
      <c r="T174" s="2">
        <v>30.523199999999999</v>
      </c>
      <c r="U174" s="4"/>
      <c r="V174" s="2"/>
      <c r="W174" s="2"/>
      <c r="X174" s="22">
        <v>23.2987</v>
      </c>
      <c r="Y174" s="2"/>
      <c r="Z174" s="23">
        <v>3.4624999999999999</v>
      </c>
      <c r="AA174" s="2"/>
      <c r="AB174" s="7">
        <f t="shared" si="2"/>
        <v>3.4624999999999999</v>
      </c>
      <c r="AE174" s="24"/>
      <c r="AF174" s="24"/>
      <c r="AG174" s="24"/>
      <c r="AH174" s="24"/>
      <c r="AI174" s="2"/>
      <c r="AJ174" s="6"/>
      <c r="AK174" s="6"/>
      <c r="AL174" s="6"/>
      <c r="AM174" s="6"/>
      <c r="AN174" s="6"/>
      <c r="AO174" s="6"/>
      <c r="AP174" s="3" t="s">
        <v>61</v>
      </c>
      <c r="AQ174" s="24"/>
      <c r="AR174" s="24"/>
      <c r="AS174" s="24"/>
      <c r="AT174" s="24"/>
      <c r="AU174" s="24"/>
      <c r="AV174" s="3"/>
      <c r="AW174" s="22">
        <v>8.7400000000000005E-2</v>
      </c>
      <c r="AX174" s="25"/>
      <c r="AY174" s="25"/>
      <c r="AZ174" s="25"/>
      <c r="BB174" s="25"/>
      <c r="BC174" s="25"/>
      <c r="BD174" s="25"/>
      <c r="BE174" s="2"/>
      <c r="BF174" s="2"/>
      <c r="BG174" s="2"/>
      <c r="BJ174">
        <v>4</v>
      </c>
    </row>
    <row r="175" spans="1:62" x14ac:dyDescent="0.2">
      <c r="A175" s="1">
        <v>174</v>
      </c>
      <c r="B175" s="2" t="s">
        <v>60</v>
      </c>
      <c r="C175" s="18">
        <v>43721</v>
      </c>
      <c r="D175" s="19">
        <v>0.75684027777777785</v>
      </c>
      <c r="E175" s="18">
        <v>43721</v>
      </c>
      <c r="F175" s="19">
        <v>0.46517361111111111</v>
      </c>
      <c r="G175" t="s">
        <v>90</v>
      </c>
      <c r="H175" t="s">
        <v>91</v>
      </c>
      <c r="I175" s="22">
        <v>47.60716</v>
      </c>
      <c r="J175" s="22">
        <v>-122.93994000000001</v>
      </c>
      <c r="K175" s="3">
        <v>14</v>
      </c>
      <c r="L175" s="2">
        <v>6</v>
      </c>
      <c r="N175" s="2">
        <v>50.276000000000003</v>
      </c>
      <c r="O175" s="2">
        <v>49.85</v>
      </c>
      <c r="P175" s="2">
        <v>10.5633</v>
      </c>
      <c r="Q175" s="2"/>
      <c r="R175" s="2"/>
      <c r="S175" s="2"/>
      <c r="T175" s="2">
        <v>30.399799999999999</v>
      </c>
      <c r="U175" s="4"/>
      <c r="V175" s="2"/>
      <c r="W175" s="2"/>
      <c r="X175" s="22">
        <v>23.270800000000001</v>
      </c>
      <c r="Y175" s="2"/>
      <c r="Z175" s="23">
        <v>3.1593</v>
      </c>
      <c r="AA175" s="2"/>
      <c r="AB175" s="7">
        <f t="shared" si="2"/>
        <v>3.1593</v>
      </c>
      <c r="AE175" s="24">
        <v>3.2261442379090792</v>
      </c>
      <c r="AF175" s="24"/>
      <c r="AG175" s="24"/>
      <c r="AH175" s="24">
        <v>3.2261442379090792</v>
      </c>
      <c r="AI175" s="2"/>
      <c r="AJ175" s="6"/>
      <c r="AK175" s="6"/>
      <c r="AL175" s="6"/>
      <c r="AM175" s="6"/>
      <c r="AN175" s="6"/>
      <c r="AO175" s="6"/>
      <c r="AP175" s="3">
        <v>22</v>
      </c>
      <c r="AQ175" s="24">
        <v>28.924401078632854</v>
      </c>
      <c r="AR175" s="24">
        <v>5.1089721286796085E-2</v>
      </c>
      <c r="AS175" s="24">
        <v>-2.9355414373745643E-5</v>
      </c>
      <c r="AT175" s="24">
        <v>2.9640525816212286</v>
      </c>
      <c r="AU175" s="24">
        <v>61.342845050622643</v>
      </c>
      <c r="AV175" s="3"/>
      <c r="AW175" s="22">
        <v>0.1143</v>
      </c>
      <c r="AX175" s="25">
        <v>4.8054387775924946E-2</v>
      </c>
      <c r="AY175" s="25"/>
      <c r="AZ175" s="25">
        <v>4.8054387775924946E-2</v>
      </c>
      <c r="BB175" s="25">
        <v>0.22095759898213957</v>
      </c>
      <c r="BC175" s="25"/>
      <c r="BD175" s="25">
        <v>0.22095759898213957</v>
      </c>
      <c r="BE175" s="2"/>
      <c r="BF175" s="2"/>
      <c r="BG175" s="2"/>
      <c r="BJ175">
        <v>4</v>
      </c>
    </row>
    <row r="176" spans="1:62" x14ac:dyDescent="0.2">
      <c r="A176" s="1">
        <v>175</v>
      </c>
      <c r="B176" s="2" t="s">
        <v>60</v>
      </c>
      <c r="C176" s="18">
        <v>43721</v>
      </c>
      <c r="D176" s="19">
        <v>0.75748842592592602</v>
      </c>
      <c r="E176" s="18">
        <v>43721</v>
      </c>
      <c r="F176" s="19">
        <v>0.46582175925925928</v>
      </c>
      <c r="G176" t="s">
        <v>90</v>
      </c>
      <c r="H176" t="s">
        <v>91</v>
      </c>
      <c r="I176" s="22">
        <v>47.607199999999999</v>
      </c>
      <c r="J176" s="22">
        <v>-122.93984</v>
      </c>
      <c r="K176" s="3">
        <v>14</v>
      </c>
      <c r="L176" s="2">
        <v>7</v>
      </c>
      <c r="N176" s="2">
        <v>29.957000000000001</v>
      </c>
      <c r="O176" s="2">
        <v>29.704000000000001</v>
      </c>
      <c r="P176" s="2">
        <v>10.575699999999999</v>
      </c>
      <c r="Q176" s="2"/>
      <c r="R176" s="2"/>
      <c r="S176" s="2"/>
      <c r="T176" s="2">
        <v>30.359300000000001</v>
      </c>
      <c r="U176" s="4"/>
      <c r="V176" s="2"/>
      <c r="W176" s="2"/>
      <c r="X176" s="22">
        <v>23.236799999999999</v>
      </c>
      <c r="Y176" s="2"/>
      <c r="Z176" s="23">
        <v>3.3117000000000001</v>
      </c>
      <c r="AA176" s="2"/>
      <c r="AB176" s="7">
        <f t="shared" si="2"/>
        <v>3.3117000000000001</v>
      </c>
      <c r="AE176" s="24">
        <v>3.4337991578966989</v>
      </c>
      <c r="AF176" s="24"/>
      <c r="AG176" s="24"/>
      <c r="AH176" s="24">
        <v>3.4337991578966989</v>
      </c>
      <c r="AI176" s="2"/>
      <c r="AJ176" s="6"/>
      <c r="AK176" s="6"/>
      <c r="AL176" s="6"/>
      <c r="AM176" s="6"/>
      <c r="AN176" s="6"/>
      <c r="AO176" s="6"/>
      <c r="AP176" s="3">
        <v>22</v>
      </c>
      <c r="AQ176" s="24">
        <v>28.49719501824265</v>
      </c>
      <c r="AR176" s="24">
        <v>4.8383165988749449E-2</v>
      </c>
      <c r="AS176" s="24">
        <v>0.14917096674700306</v>
      </c>
      <c r="AT176" s="24">
        <v>2.8611125981773879</v>
      </c>
      <c r="AU176" s="24">
        <v>59.081205594939945</v>
      </c>
      <c r="AV176" s="3"/>
      <c r="AW176" s="22">
        <v>0.24940000000000001</v>
      </c>
      <c r="AX176" s="25">
        <v>0.14416316332777462</v>
      </c>
      <c r="AY176" s="25"/>
      <c r="AZ176" s="25">
        <v>0.14416316332777462</v>
      </c>
      <c r="BB176" s="25">
        <v>0.64064805449480589</v>
      </c>
      <c r="BC176" s="25"/>
      <c r="BD176" s="25">
        <v>0.64064805449480589</v>
      </c>
      <c r="BE176" s="2"/>
      <c r="BF176" s="2"/>
      <c r="BG176" s="2"/>
      <c r="BJ176">
        <v>4</v>
      </c>
    </row>
    <row r="177" spans="1:62" x14ac:dyDescent="0.2">
      <c r="A177" s="1">
        <v>176</v>
      </c>
      <c r="B177" s="2" t="s">
        <v>60</v>
      </c>
      <c r="C177" s="18">
        <v>43721</v>
      </c>
      <c r="D177" s="19">
        <v>0.75789351851851849</v>
      </c>
      <c r="E177" s="18">
        <v>43721</v>
      </c>
      <c r="F177" s="19">
        <v>0.46622685185185181</v>
      </c>
      <c r="G177" t="s">
        <v>90</v>
      </c>
      <c r="H177" t="s">
        <v>91</v>
      </c>
      <c r="I177" s="22">
        <v>47.607239999999997</v>
      </c>
      <c r="J177" s="22">
        <v>-122.93982</v>
      </c>
      <c r="K177" s="3">
        <v>14</v>
      </c>
      <c r="L177" s="2">
        <v>8</v>
      </c>
      <c r="N177" s="2">
        <v>20.175999999999998</v>
      </c>
      <c r="O177" s="2">
        <v>20.007000000000001</v>
      </c>
      <c r="P177" s="2">
        <v>10.6089</v>
      </c>
      <c r="Q177" s="2"/>
      <c r="R177" s="2"/>
      <c r="S177" s="2"/>
      <c r="T177" s="2">
        <v>30.315300000000001</v>
      </c>
      <c r="U177" s="4"/>
      <c r="V177" s="2"/>
      <c r="W177" s="2"/>
      <c r="X177" s="22">
        <v>23.1968</v>
      </c>
      <c r="Y177" s="2"/>
      <c r="Z177" s="23">
        <v>3.4249999999999998</v>
      </c>
      <c r="AA177" s="2"/>
      <c r="AB177" s="7">
        <f t="shared" si="2"/>
        <v>3.4249999999999998</v>
      </c>
      <c r="AE177" s="24">
        <v>3.5315140801202474</v>
      </c>
      <c r="AF177" s="24"/>
      <c r="AG177" s="24"/>
      <c r="AH177" s="24">
        <v>3.5315140801202474</v>
      </c>
      <c r="AI177" s="2"/>
      <c r="AJ177" s="6"/>
      <c r="AK177" s="6"/>
      <c r="AL177" s="6"/>
      <c r="AM177" s="6"/>
      <c r="AN177" s="6"/>
      <c r="AO177" s="6"/>
      <c r="AP177" s="3">
        <v>22</v>
      </c>
      <c r="AQ177" s="24">
        <v>27.797594636894608</v>
      </c>
      <c r="AR177" s="24">
        <v>6.1918408435000391E-2</v>
      </c>
      <c r="AS177" s="24">
        <v>-3.4692810330697338E-5</v>
      </c>
      <c r="AT177" s="24">
        <v>2.8266515144978777</v>
      </c>
      <c r="AU177" s="24">
        <v>56.823100580819414</v>
      </c>
      <c r="AV177" s="3"/>
      <c r="AW177" s="22">
        <v>0.30919999999999997</v>
      </c>
      <c r="AX177" s="25">
        <v>9.9312401403578152E-2</v>
      </c>
      <c r="AY177" s="25"/>
      <c r="AZ177" s="25">
        <v>9.9312401403578152E-2</v>
      </c>
      <c r="BB177" s="25">
        <v>0.32342072064480909</v>
      </c>
      <c r="BC177" s="25"/>
      <c r="BD177" s="25">
        <v>0.32342072064480909</v>
      </c>
      <c r="BE177" s="2"/>
      <c r="BF177" s="2"/>
      <c r="BG177" s="2"/>
      <c r="BJ177">
        <v>4</v>
      </c>
    </row>
    <row r="178" spans="1:62" x14ac:dyDescent="0.2">
      <c r="A178" s="1">
        <v>177</v>
      </c>
      <c r="B178" s="2" t="s">
        <v>60</v>
      </c>
      <c r="C178" s="18">
        <v>43721</v>
      </c>
      <c r="D178" s="19">
        <v>0.7583333333333333</v>
      </c>
      <c r="E178" s="18">
        <v>43721</v>
      </c>
      <c r="F178" s="19">
        <v>0.46666666666666662</v>
      </c>
      <c r="G178" t="s">
        <v>90</v>
      </c>
      <c r="H178" t="s">
        <v>91</v>
      </c>
      <c r="I178" s="22">
        <v>47.607239999999997</v>
      </c>
      <c r="J178" s="22">
        <v>-122.93976000000001</v>
      </c>
      <c r="K178" s="3">
        <v>14</v>
      </c>
      <c r="L178" s="2">
        <v>9</v>
      </c>
      <c r="N178" s="2">
        <v>10.071</v>
      </c>
      <c r="O178" s="2">
        <v>9.9870000000000001</v>
      </c>
      <c r="P178" s="2">
        <v>11.5839</v>
      </c>
      <c r="Q178" s="2"/>
      <c r="R178" s="2"/>
      <c r="S178" s="2"/>
      <c r="T178" s="2">
        <v>30.165299999999998</v>
      </c>
      <c r="U178" s="4"/>
      <c r="V178" s="2"/>
      <c r="W178" s="2"/>
      <c r="X178" s="22">
        <v>22.911999999999999</v>
      </c>
      <c r="Y178" s="2"/>
      <c r="Z178" s="23">
        <v>3.9918</v>
      </c>
      <c r="AA178" s="2"/>
      <c r="AB178" s="7">
        <f t="shared" si="2"/>
        <v>3.9918</v>
      </c>
      <c r="AE178" s="24">
        <v>3.6541716630106049</v>
      </c>
      <c r="AF178" s="24"/>
      <c r="AG178" s="24"/>
      <c r="AH178" s="24">
        <v>3.6541716630106049</v>
      </c>
      <c r="AI178" s="2"/>
      <c r="AJ178" s="6"/>
      <c r="AK178" s="6"/>
      <c r="AL178" s="6"/>
      <c r="AM178" s="6"/>
      <c r="AN178" s="6"/>
      <c r="AO178" s="6"/>
      <c r="AP178" s="3">
        <v>22</v>
      </c>
      <c r="AQ178" s="24">
        <v>26.210836700643789</v>
      </c>
      <c r="AR178" s="24">
        <v>0.15039041559802602</v>
      </c>
      <c r="AS178" s="24">
        <v>-3.7361609310772373E-5</v>
      </c>
      <c r="AT178" s="24">
        <v>2.7491762764542562</v>
      </c>
      <c r="AU178" s="24">
        <v>55.970763110095916</v>
      </c>
      <c r="AV178" s="3"/>
      <c r="AW178" s="22">
        <v>1.1818</v>
      </c>
      <c r="AX178" s="25">
        <v>0.46223744432080149</v>
      </c>
      <c r="AY178" s="25"/>
      <c r="AZ178" s="25">
        <v>0.46223744432080149</v>
      </c>
      <c r="BB178" s="25">
        <v>0.39897132567919857</v>
      </c>
      <c r="BC178" s="25"/>
      <c r="BD178" s="25">
        <v>0.39897132567919857</v>
      </c>
      <c r="BE178" s="2"/>
      <c r="BF178" s="2"/>
      <c r="BG178" s="2"/>
      <c r="BJ178">
        <v>4</v>
      </c>
    </row>
    <row r="179" spans="1:62" x14ac:dyDescent="0.2">
      <c r="A179" s="1">
        <v>178</v>
      </c>
      <c r="B179" s="2" t="s">
        <v>60</v>
      </c>
      <c r="C179" s="18">
        <v>43721</v>
      </c>
      <c r="D179" s="19">
        <v>0.75870370370370377</v>
      </c>
      <c r="E179" s="18">
        <v>43721</v>
      </c>
      <c r="F179" s="19">
        <v>0.46703703703703708</v>
      </c>
      <c r="G179" t="s">
        <v>90</v>
      </c>
      <c r="H179" t="s">
        <v>91</v>
      </c>
      <c r="I179" s="22">
        <v>47.607259999999997</v>
      </c>
      <c r="J179" s="22">
        <v>-122.93978</v>
      </c>
      <c r="K179" s="3">
        <v>14</v>
      </c>
      <c r="L179" s="2">
        <v>10</v>
      </c>
      <c r="N179" s="2">
        <v>5.1970000000000001</v>
      </c>
      <c r="O179" s="2">
        <v>5.1539999999999999</v>
      </c>
      <c r="P179" s="2">
        <v>14.866400000000001</v>
      </c>
      <c r="Q179" s="2"/>
      <c r="R179" s="2"/>
      <c r="S179" s="2"/>
      <c r="T179" s="2">
        <v>28.838200000000001</v>
      </c>
      <c r="U179" s="4"/>
      <c r="V179" s="2"/>
      <c r="W179" s="2"/>
      <c r="X179" s="22">
        <v>21.255199999999999</v>
      </c>
      <c r="Y179" s="2"/>
      <c r="Z179" s="23">
        <v>7.5179999999999998</v>
      </c>
      <c r="AA179" s="2"/>
      <c r="AB179" s="7">
        <f t="shared" si="2"/>
        <v>7.5179999999999998</v>
      </c>
      <c r="AE179" s="24">
        <v>7.1307327485181728</v>
      </c>
      <c r="AF179" s="24"/>
      <c r="AG179" s="24"/>
      <c r="AH179" s="24">
        <v>7.1307327485181728</v>
      </c>
      <c r="AI179" s="2"/>
      <c r="AJ179" s="6"/>
      <c r="AK179" s="6"/>
      <c r="AL179" s="6"/>
      <c r="AM179" s="6"/>
      <c r="AN179" s="6"/>
      <c r="AO179" s="6"/>
      <c r="AP179" s="3">
        <v>22</v>
      </c>
      <c r="AQ179" s="24">
        <v>10.65331579664614</v>
      </c>
      <c r="AR179" s="24">
        <v>9.6871857202597E-2</v>
      </c>
      <c r="AS179" s="24">
        <v>-4.0030475625279939E-5</v>
      </c>
      <c r="AT179" s="24">
        <v>1.7264672005602852</v>
      </c>
      <c r="AU179" s="24">
        <v>49.456564855246484</v>
      </c>
      <c r="AV179" s="3"/>
      <c r="AW179" s="22">
        <v>4.9146999999999998</v>
      </c>
      <c r="AX179" s="25">
        <v>1.8901392525197132</v>
      </c>
      <c r="AY179" s="25"/>
      <c r="AZ179" s="25">
        <v>1.8901392525197132</v>
      </c>
      <c r="BB179" s="25">
        <v>0.92036463667383517</v>
      </c>
      <c r="BC179" s="25"/>
      <c r="BD179" s="25">
        <v>0.92036463667383517</v>
      </c>
      <c r="BE179" s="2"/>
      <c r="BF179" s="2"/>
      <c r="BG179" s="2"/>
      <c r="BJ179">
        <v>4</v>
      </c>
    </row>
    <row r="180" spans="1:62" x14ac:dyDescent="0.2">
      <c r="A180" s="1">
        <v>179</v>
      </c>
      <c r="B180" s="2" t="s">
        <v>60</v>
      </c>
      <c r="C180" s="18">
        <v>43721</v>
      </c>
      <c r="D180" s="19">
        <v>0.75892361111111117</v>
      </c>
      <c r="E180" s="18">
        <v>43721</v>
      </c>
      <c r="F180" s="19">
        <v>0.46725694444444449</v>
      </c>
      <c r="G180" t="s">
        <v>90</v>
      </c>
      <c r="H180" t="s">
        <v>91</v>
      </c>
      <c r="I180" s="22">
        <v>47.607280000000003</v>
      </c>
      <c r="J180" s="22">
        <v>-122.93976000000001</v>
      </c>
      <c r="K180" s="3">
        <v>14</v>
      </c>
      <c r="L180" s="2">
        <v>11</v>
      </c>
      <c r="N180" s="2">
        <v>3.1259999999999999</v>
      </c>
      <c r="O180" s="2">
        <v>3.1</v>
      </c>
      <c r="P180" s="2">
        <v>14.8926</v>
      </c>
      <c r="Q180" s="2"/>
      <c r="R180" s="2"/>
      <c r="S180" s="2"/>
      <c r="T180" s="2">
        <v>28.8</v>
      </c>
      <c r="U180" s="4"/>
      <c r="V180" s="2"/>
      <c r="W180" s="2"/>
      <c r="X180" s="22">
        <v>21.220300000000002</v>
      </c>
      <c r="Y180" s="2"/>
      <c r="Z180" s="23">
        <v>8.2041000000000004</v>
      </c>
      <c r="AA180" s="2"/>
      <c r="AB180" s="7">
        <f t="shared" si="2"/>
        <v>8.2041000000000004</v>
      </c>
      <c r="AE180" s="23"/>
      <c r="AF180" s="23"/>
      <c r="AG180" s="23"/>
      <c r="AH180" s="24"/>
      <c r="AI180" s="2"/>
      <c r="AJ180" s="6"/>
      <c r="AK180" s="6"/>
      <c r="AL180" s="6"/>
      <c r="AM180" s="6"/>
      <c r="AN180" s="6"/>
      <c r="AO180" s="6"/>
      <c r="AP180" s="3" t="s">
        <v>61</v>
      </c>
      <c r="AQ180" s="24"/>
      <c r="AR180" s="24"/>
      <c r="AS180" s="24"/>
      <c r="AT180" s="24"/>
      <c r="AU180" s="24"/>
      <c r="AV180" s="3"/>
      <c r="AW180" s="22">
        <v>5.5750000000000002</v>
      </c>
      <c r="AX180" s="25"/>
      <c r="AY180" s="25"/>
      <c r="AZ180" s="25"/>
      <c r="BB180" s="25"/>
      <c r="BC180" s="25"/>
      <c r="BD180" s="25"/>
      <c r="BE180" s="2"/>
      <c r="BF180" s="2"/>
      <c r="BG180" s="2"/>
      <c r="BJ180">
        <v>4</v>
      </c>
    </row>
    <row r="181" spans="1:62" x14ac:dyDescent="0.2">
      <c r="A181" s="1">
        <v>180</v>
      </c>
      <c r="B181" s="2" t="s">
        <v>60</v>
      </c>
      <c r="C181" s="18">
        <v>43721</v>
      </c>
      <c r="D181" s="19">
        <v>0.75899305555555552</v>
      </c>
      <c r="E181" s="18">
        <v>43721</v>
      </c>
      <c r="F181" s="19">
        <v>0.46732638888888883</v>
      </c>
      <c r="G181" t="s">
        <v>90</v>
      </c>
      <c r="H181" t="s">
        <v>91</v>
      </c>
      <c r="I181" s="22">
        <v>47.607280000000003</v>
      </c>
      <c r="J181" s="22">
        <v>-122.93974</v>
      </c>
      <c r="K181" s="3">
        <v>14</v>
      </c>
      <c r="L181" s="2">
        <v>12</v>
      </c>
      <c r="N181" s="2">
        <v>3.129</v>
      </c>
      <c r="O181" s="2">
        <v>3.1030000000000002</v>
      </c>
      <c r="P181" s="2">
        <v>14.899800000000001</v>
      </c>
      <c r="Q181" s="2"/>
      <c r="R181" s="2"/>
      <c r="S181" s="2"/>
      <c r="T181" s="2">
        <v>28.7758</v>
      </c>
      <c r="U181" s="4"/>
      <c r="V181" s="2"/>
      <c r="W181" s="2"/>
      <c r="X181" s="22">
        <v>21.200299999999999</v>
      </c>
      <c r="Y181" s="2"/>
      <c r="Z181" s="23">
        <v>8.2188999999999997</v>
      </c>
      <c r="AA181" s="2"/>
      <c r="AB181" s="7">
        <f t="shared" si="2"/>
        <v>8.2188999999999997</v>
      </c>
      <c r="AE181" s="24">
        <v>7.4264709757142509</v>
      </c>
      <c r="AF181" s="24"/>
      <c r="AG181" s="24"/>
      <c r="AH181" s="24">
        <v>7.4264709757142509</v>
      </c>
      <c r="AI181" s="2"/>
      <c r="AJ181" s="6"/>
      <c r="AK181" s="6"/>
      <c r="AL181" s="6"/>
      <c r="AM181" s="6"/>
      <c r="AN181" s="6"/>
      <c r="AO181" s="6"/>
      <c r="AP181" s="3">
        <v>22</v>
      </c>
      <c r="AQ181" s="24">
        <v>8.8397400689383687</v>
      </c>
      <c r="AR181" s="24">
        <v>0.10692211673495183</v>
      </c>
      <c r="AS181" s="24">
        <v>-4.26994092741539E-5</v>
      </c>
      <c r="AT181" s="24">
        <v>1.6288504014948642</v>
      </c>
      <c r="AU181" s="24">
        <v>49.393822386913342</v>
      </c>
      <c r="AV181" s="3"/>
      <c r="AW181" s="22">
        <v>5.5378999999999996</v>
      </c>
      <c r="AX181" s="25">
        <v>2.7230819739690788</v>
      </c>
      <c r="AY181" s="25"/>
      <c r="AZ181" s="25">
        <v>2.7230819739690788</v>
      </c>
      <c r="BB181" s="25">
        <v>1.6524141961922127</v>
      </c>
      <c r="BC181" s="25"/>
      <c r="BD181" s="25">
        <v>1.6524141961922127</v>
      </c>
      <c r="BE181" s="2"/>
      <c r="BF181" s="2"/>
      <c r="BG181" s="2"/>
      <c r="BJ181">
        <v>4</v>
      </c>
    </row>
    <row r="182" spans="1:62" x14ac:dyDescent="0.2">
      <c r="A182" s="1">
        <v>181</v>
      </c>
      <c r="B182" s="2" t="s">
        <v>60</v>
      </c>
      <c r="C182" s="18">
        <v>43721</v>
      </c>
      <c r="D182" s="19">
        <v>0.79005787037037045</v>
      </c>
      <c r="E182" s="18">
        <v>43721</v>
      </c>
      <c r="F182" s="19">
        <v>0.49839120370370371</v>
      </c>
      <c r="G182" t="s">
        <v>92</v>
      </c>
      <c r="H182" t="s">
        <v>93</v>
      </c>
      <c r="I182" s="22">
        <v>47.548859999999998</v>
      </c>
      <c r="J182" s="22">
        <v>-123.00552</v>
      </c>
      <c r="K182" s="3">
        <v>13</v>
      </c>
      <c r="L182" s="2">
        <v>1</v>
      </c>
      <c r="N182" s="2">
        <v>136.25700000000001</v>
      </c>
      <c r="O182" s="2">
        <v>135.07400000000001</v>
      </c>
      <c r="P182" s="2">
        <v>11.928100000000001</v>
      </c>
      <c r="Q182" s="2"/>
      <c r="R182" s="2"/>
      <c r="S182" s="2"/>
      <c r="T182" s="2">
        <v>30.8064</v>
      </c>
      <c r="U182" s="4"/>
      <c r="V182" s="2"/>
      <c r="W182" s="2"/>
      <c r="X182" s="22">
        <v>23.3504</v>
      </c>
      <c r="Y182" s="2"/>
      <c r="Z182" s="23">
        <v>4.2401</v>
      </c>
      <c r="AA182" s="2"/>
      <c r="AB182" s="7">
        <f t="shared" si="2"/>
        <v>4.2401</v>
      </c>
      <c r="AE182" s="24">
        <v>4.0978260796015622</v>
      </c>
      <c r="AF182" s="24"/>
      <c r="AG182" s="24"/>
      <c r="AH182" s="24">
        <v>4.0978260796015622</v>
      </c>
      <c r="AI182" s="2"/>
      <c r="AJ182" s="5"/>
      <c r="AK182" s="5"/>
      <c r="AL182" s="5"/>
      <c r="AM182" s="5"/>
      <c r="AN182" s="5"/>
      <c r="AO182" s="5"/>
      <c r="AP182" s="3">
        <v>22</v>
      </c>
      <c r="AQ182" s="24">
        <v>25.674282213784775</v>
      </c>
      <c r="AR182" s="24">
        <v>2.710316194743722E-2</v>
      </c>
      <c r="AS182" s="24">
        <v>-5.0581964552656499E-5</v>
      </c>
      <c r="AT182" s="24">
        <v>2.7522875093903734</v>
      </c>
      <c r="AU182" s="24">
        <v>61.65972537276474</v>
      </c>
      <c r="AV182" s="3"/>
      <c r="AW182" s="22">
        <v>8.4400000000000003E-2</v>
      </c>
      <c r="AX182" s="25"/>
      <c r="AY182" s="25"/>
      <c r="AZ182" s="25"/>
      <c r="BB182" s="25"/>
      <c r="BC182" s="25"/>
      <c r="BD182" s="25"/>
      <c r="BE182" s="2"/>
      <c r="BF182" s="2"/>
      <c r="BG182" s="2"/>
      <c r="BJ182">
        <v>3.3</v>
      </c>
    </row>
    <row r="183" spans="1:62" x14ac:dyDescent="0.2">
      <c r="A183" s="1">
        <v>182</v>
      </c>
      <c r="B183" s="2" t="s">
        <v>60</v>
      </c>
      <c r="C183" s="18">
        <v>43721</v>
      </c>
      <c r="D183" s="19">
        <v>0.79062500000000002</v>
      </c>
      <c r="E183" s="18">
        <v>43721</v>
      </c>
      <c r="F183" s="19">
        <v>0.49895833333333334</v>
      </c>
      <c r="G183" t="s">
        <v>92</v>
      </c>
      <c r="H183" t="s">
        <v>93</v>
      </c>
      <c r="I183" s="22">
        <v>47.549019999999999</v>
      </c>
      <c r="J183" s="22">
        <v>-123.00538</v>
      </c>
      <c r="K183" s="3">
        <v>13</v>
      </c>
      <c r="L183" s="2">
        <v>2</v>
      </c>
      <c r="N183" s="2">
        <v>120.848</v>
      </c>
      <c r="O183" s="2">
        <v>119.804</v>
      </c>
      <c r="P183" s="2">
        <v>11.343999999999999</v>
      </c>
      <c r="Q183" s="2"/>
      <c r="R183" s="2"/>
      <c r="S183" s="2"/>
      <c r="T183" s="2">
        <v>30.642800000000001</v>
      </c>
      <c r="U183" s="4"/>
      <c r="V183" s="2"/>
      <c r="W183" s="2"/>
      <c r="X183" s="22">
        <v>23.327500000000001</v>
      </c>
      <c r="Y183" s="2"/>
      <c r="Z183" s="23">
        <v>3.8721999999999999</v>
      </c>
      <c r="AA183" s="2"/>
      <c r="AB183" s="7">
        <f t="shared" si="2"/>
        <v>3.8721999999999999</v>
      </c>
      <c r="AE183" s="24">
        <v>4.0756899498047625</v>
      </c>
      <c r="AF183" s="24"/>
      <c r="AG183" s="24"/>
      <c r="AH183" s="24">
        <v>4.0756899498047625</v>
      </c>
      <c r="AI183" s="2"/>
      <c r="AJ183" s="5"/>
      <c r="AK183" s="5"/>
      <c r="AL183" s="5"/>
      <c r="AM183" s="5"/>
      <c r="AN183" s="5"/>
      <c r="AO183" s="5"/>
      <c r="AP183" s="3">
        <v>22</v>
      </c>
      <c r="AQ183" s="24">
        <v>26.203810264722883</v>
      </c>
      <c r="AR183" s="24">
        <v>3.7098970422226464E-2</v>
      </c>
      <c r="AS183" s="24">
        <v>-5.1230677716700239E-5</v>
      </c>
      <c r="AT183" s="24">
        <v>2.7641005611020937</v>
      </c>
      <c r="AU183" s="24">
        <v>60.781153424046913</v>
      </c>
      <c r="AV183" s="3"/>
      <c r="AW183" s="22">
        <v>4.0800000000000003E-2</v>
      </c>
      <c r="AX183" s="25"/>
      <c r="AY183" s="25"/>
      <c r="AZ183" s="25"/>
      <c r="BB183" s="25"/>
      <c r="BC183" s="25"/>
      <c r="BD183" s="25"/>
      <c r="BE183" s="2"/>
      <c r="BF183" s="2"/>
      <c r="BG183" s="2"/>
      <c r="BJ183">
        <v>3.3</v>
      </c>
    </row>
    <row r="184" spans="1:62" x14ac:dyDescent="0.2">
      <c r="A184" s="1">
        <v>183</v>
      </c>
      <c r="B184" s="2" t="s">
        <v>60</v>
      </c>
      <c r="C184" s="18">
        <v>43721</v>
      </c>
      <c r="D184" s="19">
        <v>0.79121527777777778</v>
      </c>
      <c r="E184" s="18">
        <v>43721</v>
      </c>
      <c r="F184" s="19">
        <v>0.4995486111111111</v>
      </c>
      <c r="G184" t="s">
        <v>92</v>
      </c>
      <c r="H184" t="s">
        <v>93</v>
      </c>
      <c r="I184" s="22">
        <v>47.549199999999999</v>
      </c>
      <c r="J184" s="22">
        <v>-123.00526000000001</v>
      </c>
      <c r="K184" s="3">
        <v>13</v>
      </c>
      <c r="L184" s="2">
        <v>3</v>
      </c>
      <c r="N184" s="2">
        <v>100.65</v>
      </c>
      <c r="O184" s="2">
        <v>99.784999999999997</v>
      </c>
      <c r="P184" s="2">
        <v>11.1426</v>
      </c>
      <c r="Q184" s="2"/>
      <c r="R184" s="2"/>
      <c r="S184" s="2"/>
      <c r="T184" s="2">
        <v>30.583600000000001</v>
      </c>
      <c r="U184" s="4"/>
      <c r="V184" s="2"/>
      <c r="W184" s="2"/>
      <c r="X184" s="22">
        <v>23.316099999999999</v>
      </c>
      <c r="Y184" s="2"/>
      <c r="Z184" s="23">
        <v>3.6955</v>
      </c>
      <c r="AA184" s="2"/>
      <c r="AB184" s="7">
        <f t="shared" si="2"/>
        <v>3.6955</v>
      </c>
      <c r="AE184" s="24">
        <v>3.890100765974505</v>
      </c>
      <c r="AF184" s="24"/>
      <c r="AG184" s="24"/>
      <c r="AH184" s="24">
        <v>3.890100765974505</v>
      </c>
      <c r="AI184" s="2"/>
      <c r="AJ184" s="5"/>
      <c r="AK184" s="5"/>
      <c r="AL184" s="5"/>
      <c r="AM184" s="5"/>
      <c r="AN184" s="5"/>
      <c r="AO184" s="5"/>
      <c r="AP184" s="3">
        <v>22</v>
      </c>
      <c r="AQ184" s="24">
        <v>26.89181272220809</v>
      </c>
      <c r="AR184" s="24">
        <v>1.8518975341529766E-2</v>
      </c>
      <c r="AS184" s="24">
        <v>6.238952060290028E-3</v>
      </c>
      <c r="AT184" s="24">
        <v>2.801095424592341</v>
      </c>
      <c r="AU184" s="24">
        <v>61.085704791015516</v>
      </c>
      <c r="AV184" s="3"/>
      <c r="AW184" s="22">
        <v>5.8099999999999999E-2</v>
      </c>
      <c r="AX184" s="25"/>
      <c r="AY184" s="25"/>
      <c r="AZ184" s="25"/>
      <c r="BB184" s="25"/>
      <c r="BC184" s="25"/>
      <c r="BD184" s="25"/>
      <c r="BE184" s="2"/>
      <c r="BF184" s="2"/>
      <c r="BG184" s="2"/>
      <c r="BJ184">
        <v>3.3</v>
      </c>
    </row>
    <row r="185" spans="1:62" x14ac:dyDescent="0.2">
      <c r="A185" s="1">
        <v>184</v>
      </c>
      <c r="B185" s="2" t="s">
        <v>60</v>
      </c>
      <c r="C185" s="18">
        <v>43721</v>
      </c>
      <c r="D185" s="19">
        <v>0.79182870370370373</v>
      </c>
      <c r="E185" s="18">
        <v>43721</v>
      </c>
      <c r="F185" s="19">
        <v>0.5001620370370371</v>
      </c>
      <c r="G185" t="s">
        <v>92</v>
      </c>
      <c r="H185" t="s">
        <v>93</v>
      </c>
      <c r="I185" s="22">
        <v>47.549340000000001</v>
      </c>
      <c r="J185" s="22">
        <v>-123.0051</v>
      </c>
      <c r="K185" s="3">
        <v>13</v>
      </c>
      <c r="L185" s="2">
        <v>4</v>
      </c>
      <c r="N185" s="2">
        <v>80.662000000000006</v>
      </c>
      <c r="O185" s="2">
        <v>79.972999999999999</v>
      </c>
      <c r="P185" s="2">
        <v>10.9108</v>
      </c>
      <c r="Q185" s="2"/>
      <c r="R185" s="2"/>
      <c r="S185" s="2"/>
      <c r="T185" s="2">
        <v>30.5151</v>
      </c>
      <c r="U185" s="4"/>
      <c r="V185" s="2"/>
      <c r="W185" s="2"/>
      <c r="X185" s="22">
        <v>23.302399999999999</v>
      </c>
      <c r="Y185" s="2"/>
      <c r="Z185" s="23">
        <v>3.4647000000000001</v>
      </c>
      <c r="AA185" s="2"/>
      <c r="AB185" s="7">
        <f t="shared" si="2"/>
        <v>3.4647000000000001</v>
      </c>
      <c r="AE185" s="23">
        <v>3.6031878179553218</v>
      </c>
      <c r="AF185" s="23"/>
      <c r="AG185" s="23"/>
      <c r="AH185" s="24">
        <v>3.6031878179553218</v>
      </c>
      <c r="AI185" s="2"/>
      <c r="AJ185" s="5"/>
      <c r="AK185" s="5"/>
      <c r="AL185" s="5"/>
      <c r="AM185" s="5"/>
      <c r="AN185" s="5"/>
      <c r="AO185" s="5"/>
      <c r="AP185" s="3">
        <v>22</v>
      </c>
      <c r="AQ185" s="24">
        <v>27.69591779862979</v>
      </c>
      <c r="AR185" s="24">
        <v>2.1606412103577215E-2</v>
      </c>
      <c r="AS185" s="24">
        <v>5.4723927311414497E-2</v>
      </c>
      <c r="AT185" s="24">
        <v>2.8543213219850085</v>
      </c>
      <c r="AU185" s="24">
        <v>61.570843314378507</v>
      </c>
      <c r="AV185" s="3"/>
      <c r="AW185" s="22">
        <v>6.3500000000000001E-2</v>
      </c>
      <c r="AX185" s="25"/>
      <c r="AY185" s="25"/>
      <c r="AZ185" s="25"/>
      <c r="BB185" s="25"/>
      <c r="BC185" s="25"/>
      <c r="BD185" s="25"/>
      <c r="BE185" s="2"/>
      <c r="BF185" s="2"/>
      <c r="BG185" s="2"/>
      <c r="BJ185">
        <v>3.3</v>
      </c>
    </row>
    <row r="186" spans="1:62" x14ac:dyDescent="0.2">
      <c r="A186" s="1">
        <v>185</v>
      </c>
      <c r="B186" s="2" t="s">
        <v>60</v>
      </c>
      <c r="C186" s="18">
        <v>43721</v>
      </c>
      <c r="D186" s="19">
        <v>0.79192129629629626</v>
      </c>
      <c r="E186" s="18">
        <v>43721</v>
      </c>
      <c r="F186" s="19">
        <v>0.50025462962962963</v>
      </c>
      <c r="G186" t="s">
        <v>92</v>
      </c>
      <c r="H186" t="s">
        <v>93</v>
      </c>
      <c r="I186" s="22">
        <v>47.54936</v>
      </c>
      <c r="J186" s="22">
        <v>-123.00506</v>
      </c>
      <c r="K186" s="3">
        <v>13</v>
      </c>
      <c r="L186" s="2">
        <v>5</v>
      </c>
      <c r="N186" s="2">
        <v>80.837999999999994</v>
      </c>
      <c r="O186" s="2">
        <v>80.147000000000006</v>
      </c>
      <c r="P186" s="2">
        <v>10.9274</v>
      </c>
      <c r="Q186" s="2"/>
      <c r="R186" s="2"/>
      <c r="S186" s="2"/>
      <c r="T186" s="2">
        <v>30.518899999999999</v>
      </c>
      <c r="U186" s="4"/>
      <c r="V186" s="2"/>
      <c r="W186" s="2"/>
      <c r="X186" s="22">
        <v>23.302499999999998</v>
      </c>
      <c r="Y186" s="2"/>
      <c r="Z186" s="23">
        <v>3.4771999999999998</v>
      </c>
      <c r="AA186" s="2"/>
      <c r="AB186" s="7">
        <f t="shared" si="2"/>
        <v>3.4771999999999998</v>
      </c>
      <c r="AE186" s="24"/>
      <c r="AF186" s="24"/>
      <c r="AG186" s="24"/>
      <c r="AH186" s="24"/>
      <c r="AI186" s="2"/>
      <c r="AJ186" s="5"/>
      <c r="AK186" s="5"/>
      <c r="AL186" s="5"/>
      <c r="AM186" s="5"/>
      <c r="AN186" s="5"/>
      <c r="AO186" s="5"/>
      <c r="AP186" s="3" t="s">
        <v>61</v>
      </c>
      <c r="AQ186" s="24"/>
      <c r="AR186" s="24"/>
      <c r="AS186" s="24"/>
      <c r="AT186" s="24"/>
      <c r="AU186" s="24"/>
      <c r="AV186" s="3"/>
      <c r="AW186" s="22">
        <v>5.8099999999999999E-2</v>
      </c>
      <c r="AX186" s="25"/>
      <c r="AY186" s="25"/>
      <c r="AZ186" s="25"/>
      <c r="BB186" s="25"/>
      <c r="BC186" s="25"/>
      <c r="BD186" s="25"/>
      <c r="BE186" s="2"/>
      <c r="BF186" s="2"/>
      <c r="BG186" s="2"/>
      <c r="BJ186">
        <v>3.3</v>
      </c>
    </row>
    <row r="187" spans="1:62" x14ac:dyDescent="0.2">
      <c r="A187" s="1">
        <v>186</v>
      </c>
      <c r="B187" s="2" t="s">
        <v>60</v>
      </c>
      <c r="C187" s="18">
        <v>43721</v>
      </c>
      <c r="D187" s="19">
        <v>0.79271990740740739</v>
      </c>
      <c r="E187" s="18">
        <v>43721</v>
      </c>
      <c r="F187" s="19">
        <v>0.50105324074074076</v>
      </c>
      <c r="G187" t="s">
        <v>92</v>
      </c>
      <c r="H187" t="s">
        <v>93</v>
      </c>
      <c r="I187" s="22">
        <v>47.549599999999998</v>
      </c>
      <c r="J187" s="22">
        <v>-123.00488</v>
      </c>
      <c r="K187" s="3">
        <v>13</v>
      </c>
      <c r="L187" s="2">
        <v>6</v>
      </c>
      <c r="N187" s="2">
        <v>50.6</v>
      </c>
      <c r="O187" s="2">
        <v>50.170999999999999</v>
      </c>
      <c r="P187" s="2">
        <v>10.363899999999999</v>
      </c>
      <c r="Q187" s="2"/>
      <c r="R187" s="2"/>
      <c r="S187" s="2"/>
      <c r="T187" s="2">
        <v>30.3597</v>
      </c>
      <c r="U187" s="4"/>
      <c r="V187" s="2"/>
      <c r="W187" s="2"/>
      <c r="X187" s="22">
        <v>23.2727</v>
      </c>
      <c r="Y187" s="2"/>
      <c r="Z187" s="23">
        <v>2.9150999999999998</v>
      </c>
      <c r="AA187" s="2"/>
      <c r="AB187" s="7">
        <f t="shared" si="2"/>
        <v>2.9150999999999998</v>
      </c>
      <c r="AE187" s="24">
        <v>3.1242687613019107</v>
      </c>
      <c r="AF187" s="24"/>
      <c r="AG187" s="24"/>
      <c r="AH187" s="24">
        <v>3.1242687613019107</v>
      </c>
      <c r="AI187" s="2"/>
      <c r="AJ187" s="5"/>
      <c r="AK187" s="5"/>
      <c r="AL187" s="5"/>
      <c r="AM187" s="5"/>
      <c r="AN187" s="5"/>
      <c r="AO187" s="5"/>
      <c r="AP187" s="3">
        <v>22</v>
      </c>
      <c r="AQ187" s="24">
        <v>29.21866457894372</v>
      </c>
      <c r="AR187" s="24">
        <v>1.75525568145635E-2</v>
      </c>
      <c r="AS187" s="24">
        <v>-5.3179260626548562E-5</v>
      </c>
      <c r="AT187" s="24">
        <v>3.0178360594747855</v>
      </c>
      <c r="AU187" s="24">
        <v>65.723243755197828</v>
      </c>
      <c r="AV187" s="3"/>
      <c r="AW187" s="22">
        <v>8.9200000000000002E-2</v>
      </c>
      <c r="AX187" s="25">
        <v>4.3935440252274208E-2</v>
      </c>
      <c r="AY187" s="25"/>
      <c r="AZ187" s="25">
        <v>4.3935440252274208E-2</v>
      </c>
      <c r="BB187" s="25">
        <v>0.21998337636062906</v>
      </c>
      <c r="BC187" s="25"/>
      <c r="BD187" s="25">
        <v>0.21998337636062906</v>
      </c>
      <c r="BE187" s="2"/>
      <c r="BF187" s="2"/>
      <c r="BG187" s="2"/>
      <c r="BJ187">
        <v>3.3</v>
      </c>
    </row>
    <row r="188" spans="1:62" x14ac:dyDescent="0.2">
      <c r="A188" s="1">
        <v>187</v>
      </c>
      <c r="B188" s="2" t="s">
        <v>60</v>
      </c>
      <c r="C188" s="18">
        <v>43721</v>
      </c>
      <c r="D188" s="19">
        <v>0.79339120370370364</v>
      </c>
      <c r="E188" s="18">
        <v>43721</v>
      </c>
      <c r="F188" s="19">
        <v>0.50172453703703701</v>
      </c>
      <c r="G188" t="s">
        <v>92</v>
      </c>
      <c r="H188" t="s">
        <v>93</v>
      </c>
      <c r="I188" s="22">
        <v>47.549779999999998</v>
      </c>
      <c r="J188" s="22">
        <v>-123.00474</v>
      </c>
      <c r="K188" s="3">
        <v>13</v>
      </c>
      <c r="L188" s="2">
        <v>7</v>
      </c>
      <c r="N188" s="2">
        <v>30.33</v>
      </c>
      <c r="O188" s="2">
        <v>30.074000000000002</v>
      </c>
      <c r="P188" s="2">
        <v>10.204000000000001</v>
      </c>
      <c r="Q188" s="2"/>
      <c r="R188" s="2"/>
      <c r="S188" s="2"/>
      <c r="T188" s="2">
        <v>30.251899999999999</v>
      </c>
      <c r="U188" s="4"/>
      <c r="V188" s="2"/>
      <c r="W188" s="2"/>
      <c r="X188" s="22">
        <v>23.214600000000001</v>
      </c>
      <c r="Y188" s="2"/>
      <c r="Z188" s="23">
        <v>2.8146</v>
      </c>
      <c r="AA188" s="2"/>
      <c r="AB188" s="7">
        <f t="shared" si="2"/>
        <v>2.8146</v>
      </c>
      <c r="AE188" s="24">
        <v>3.0020593611145778</v>
      </c>
      <c r="AF188" s="24"/>
      <c r="AG188" s="24"/>
      <c r="AH188" s="24">
        <v>3.0020593611145778</v>
      </c>
      <c r="AI188" s="2"/>
      <c r="AJ188" s="5"/>
      <c r="AK188" s="5"/>
      <c r="AL188" s="5"/>
      <c r="AM188" s="5"/>
      <c r="AN188" s="5"/>
      <c r="AO188" s="5"/>
      <c r="AP188" s="3">
        <v>22</v>
      </c>
      <c r="AQ188" s="24">
        <v>29.575861397663168</v>
      </c>
      <c r="AR188" s="24">
        <v>2.1737177616081505E-2</v>
      </c>
      <c r="AS188" s="24">
        <v>-5.3829602735693688E-5</v>
      </c>
      <c r="AT188" s="24">
        <v>3.0409146467961863</v>
      </c>
      <c r="AU188" s="24">
        <v>65.583583918783233</v>
      </c>
      <c r="AV188" s="3"/>
      <c r="AW188" s="22">
        <v>0.18729999999999999</v>
      </c>
      <c r="AX188" s="25">
        <v>7.8717663785324563E-2</v>
      </c>
      <c r="AY188" s="25"/>
      <c r="AZ188" s="25">
        <v>7.8717663785324563E-2</v>
      </c>
      <c r="BB188" s="25">
        <v>0.33244007156951422</v>
      </c>
      <c r="BC188" s="25"/>
      <c r="BD188" s="25">
        <v>0.33244007156951422</v>
      </c>
      <c r="BE188" s="2"/>
      <c r="BF188" s="2"/>
      <c r="BG188" s="2"/>
      <c r="BJ188">
        <v>3.3</v>
      </c>
    </row>
    <row r="189" spans="1:62" x14ac:dyDescent="0.2">
      <c r="A189" s="1">
        <v>188</v>
      </c>
      <c r="B189" s="2" t="s">
        <v>60</v>
      </c>
      <c r="C189" s="18">
        <v>43721</v>
      </c>
      <c r="D189" s="19">
        <v>0.79381944444444441</v>
      </c>
      <c r="E189" s="18">
        <v>43721</v>
      </c>
      <c r="F189" s="19">
        <v>0.50215277777777778</v>
      </c>
      <c r="G189" t="s">
        <v>92</v>
      </c>
      <c r="H189" t="s">
        <v>93</v>
      </c>
      <c r="I189" s="22">
        <v>47.549900000000001</v>
      </c>
      <c r="J189" s="22">
        <v>-123.00467999999999</v>
      </c>
      <c r="K189" s="3">
        <v>13</v>
      </c>
      <c r="L189" s="2">
        <v>8</v>
      </c>
      <c r="N189" s="2">
        <v>20.170999999999999</v>
      </c>
      <c r="O189" s="2">
        <v>20.001999999999999</v>
      </c>
      <c r="P189" s="2">
        <v>10.208299999999999</v>
      </c>
      <c r="Q189" s="2"/>
      <c r="R189" s="2"/>
      <c r="S189" s="2"/>
      <c r="T189" s="2">
        <v>30.1647</v>
      </c>
      <c r="U189" s="4"/>
      <c r="V189" s="2"/>
      <c r="W189" s="2"/>
      <c r="X189" s="22">
        <v>23.145700000000001</v>
      </c>
      <c r="Y189" s="2"/>
      <c r="Z189" s="23">
        <v>2.6322999999999999</v>
      </c>
      <c r="AA189" s="2"/>
      <c r="AB189" s="7">
        <f t="shared" si="2"/>
        <v>2.6322999999999999</v>
      </c>
      <c r="AE189" s="23">
        <v>2.650228449695379</v>
      </c>
      <c r="AF189" s="23"/>
      <c r="AG189" s="23"/>
      <c r="AH189" s="24">
        <v>2.650228449695379</v>
      </c>
      <c r="AI189" s="2"/>
      <c r="AJ189" s="5"/>
      <c r="AK189" s="5"/>
      <c r="AL189" s="5"/>
      <c r="AM189" s="5"/>
      <c r="AN189" s="5"/>
      <c r="AO189" s="5"/>
      <c r="AP189" s="3">
        <v>22</v>
      </c>
      <c r="AQ189" s="24">
        <v>29.480684730894325</v>
      </c>
      <c r="AR189" s="24">
        <v>5.6115681587777327E-2</v>
      </c>
      <c r="AS189" s="24">
        <v>-5.4480352081146708E-5</v>
      </c>
      <c r="AT189" s="24">
        <v>3.067063166250096</v>
      </c>
      <c r="AU189" s="24">
        <v>63.684115698940026</v>
      </c>
      <c r="AV189" s="3"/>
      <c r="AW189" s="22">
        <v>0.439</v>
      </c>
      <c r="AX189" s="25">
        <v>0.29747954337477328</v>
      </c>
      <c r="AY189" s="25"/>
      <c r="AZ189" s="25">
        <v>0.29747954337477328</v>
      </c>
      <c r="BB189" s="25">
        <v>0.61003077339942036</v>
      </c>
      <c r="BC189" s="25"/>
      <c r="BD189" s="25">
        <v>0.61003077339942036</v>
      </c>
      <c r="BE189" s="2"/>
      <c r="BF189" s="2"/>
      <c r="BG189" s="2"/>
      <c r="BJ189">
        <v>3.3</v>
      </c>
    </row>
    <row r="190" spans="1:62" x14ac:dyDescent="0.2">
      <c r="A190" s="1">
        <v>189</v>
      </c>
      <c r="B190" s="2" t="s">
        <v>60</v>
      </c>
      <c r="C190" s="18">
        <v>43721</v>
      </c>
      <c r="D190" s="19">
        <v>0.7942824074074073</v>
      </c>
      <c r="E190" s="18">
        <v>43721</v>
      </c>
      <c r="F190" s="19">
        <v>0.50261574074074067</v>
      </c>
      <c r="G190" t="s">
        <v>92</v>
      </c>
      <c r="H190" t="s">
        <v>93</v>
      </c>
      <c r="I190" s="22">
        <v>47.550040000000003</v>
      </c>
      <c r="J190" s="22">
        <v>-123.00462</v>
      </c>
      <c r="K190" s="3">
        <v>13</v>
      </c>
      <c r="L190" s="2">
        <v>9</v>
      </c>
      <c r="N190" s="2">
        <v>10.116</v>
      </c>
      <c r="O190" s="2">
        <v>10.031000000000001</v>
      </c>
      <c r="P190" s="2">
        <v>11.602399999999999</v>
      </c>
      <c r="Q190" s="2"/>
      <c r="R190" s="2"/>
      <c r="S190" s="2"/>
      <c r="T190" s="2">
        <v>30.036000000000001</v>
      </c>
      <c r="U190" s="4"/>
      <c r="V190" s="2"/>
      <c r="W190" s="2"/>
      <c r="X190" s="22">
        <v>22.808399999999999</v>
      </c>
      <c r="Y190" s="2"/>
      <c r="Z190" s="23">
        <v>4.43</v>
      </c>
      <c r="AA190" s="2"/>
      <c r="AB190" s="7">
        <f t="shared" si="2"/>
        <v>4.43</v>
      </c>
      <c r="AE190" s="24">
        <v>3.8737766739734245</v>
      </c>
      <c r="AF190" s="24"/>
      <c r="AG190" s="24"/>
      <c r="AH190" s="24">
        <v>3.8737766739734245</v>
      </c>
      <c r="AI190" s="2"/>
      <c r="AJ190" s="5"/>
      <c r="AK190" s="5"/>
      <c r="AL190" s="5"/>
      <c r="AM190" s="5"/>
      <c r="AN190" s="5"/>
      <c r="AO190" s="5"/>
      <c r="AP190" s="3">
        <v>22</v>
      </c>
      <c r="AQ190" s="24">
        <v>24.498803415805327</v>
      </c>
      <c r="AR190" s="24">
        <v>0.14137100855265977</v>
      </c>
      <c r="AS190" s="24">
        <v>0.31807153220815132</v>
      </c>
      <c r="AT190" s="24">
        <v>2.7087837258011151</v>
      </c>
      <c r="AU190" s="24">
        <v>57.23228564434077</v>
      </c>
      <c r="AV190" s="3"/>
      <c r="AW190" s="22">
        <v>2.6044999999999998</v>
      </c>
      <c r="AX190" s="25">
        <v>1.3729825078835689</v>
      </c>
      <c r="AY190" s="25"/>
      <c r="AZ190" s="25">
        <v>1.3729825078835689</v>
      </c>
      <c r="BB190" s="25">
        <v>1.0671090071164311</v>
      </c>
      <c r="BC190" s="25"/>
      <c r="BD190" s="25">
        <v>1.0671090071164311</v>
      </c>
      <c r="BE190" s="2"/>
      <c r="BF190" s="2"/>
      <c r="BG190" s="2"/>
      <c r="BJ190">
        <v>3.3</v>
      </c>
    </row>
    <row r="191" spans="1:62" x14ac:dyDescent="0.2">
      <c r="A191" s="1">
        <v>190</v>
      </c>
      <c r="B191" s="2" t="s">
        <v>60</v>
      </c>
      <c r="C191" s="18">
        <v>43721</v>
      </c>
      <c r="D191" s="19">
        <v>0.79454861111111108</v>
      </c>
      <c r="E191" s="18">
        <v>43721</v>
      </c>
      <c r="F191" s="19">
        <v>0.50288194444444445</v>
      </c>
      <c r="G191" t="s">
        <v>92</v>
      </c>
      <c r="H191" t="s">
        <v>93</v>
      </c>
      <c r="I191" s="22">
        <v>47.550109999999997</v>
      </c>
      <c r="J191" s="22">
        <v>-123.00458999999999</v>
      </c>
      <c r="K191" s="3">
        <v>13</v>
      </c>
      <c r="L191" s="2">
        <v>10</v>
      </c>
      <c r="N191" s="2">
        <v>5.1429999999999998</v>
      </c>
      <c r="O191" s="2">
        <v>5.101</v>
      </c>
      <c r="P191" s="2">
        <v>14.083500000000001</v>
      </c>
      <c r="Q191" s="2"/>
      <c r="R191" s="2"/>
      <c r="S191" s="2"/>
      <c r="T191" s="2">
        <v>29.004100000000001</v>
      </c>
      <c r="U191" s="4"/>
      <c r="V191" s="2"/>
      <c r="W191" s="2"/>
      <c r="X191" s="22">
        <v>21.542300000000001</v>
      </c>
      <c r="Y191" s="2"/>
      <c r="Z191" s="23">
        <v>8.2974999999999994</v>
      </c>
      <c r="AA191" s="2"/>
      <c r="AB191" s="7">
        <f t="shared" si="2"/>
        <v>8.2974999999999994</v>
      </c>
      <c r="AE191" s="24">
        <v>5.3849520630302541</v>
      </c>
      <c r="AF191" s="24"/>
      <c r="AG191" s="24"/>
      <c r="AH191" s="24">
        <v>5.3849520630302541</v>
      </c>
      <c r="AI191" s="2"/>
      <c r="AJ191" s="5"/>
      <c r="AK191" s="5"/>
      <c r="AL191" s="5"/>
      <c r="AM191" s="5"/>
      <c r="AN191" s="5"/>
      <c r="AO191" s="5"/>
      <c r="AP191" s="3">
        <v>22</v>
      </c>
      <c r="AQ191" s="24">
        <v>17.834716119652821</v>
      </c>
      <c r="AR191" s="24">
        <v>0.11487421514789696</v>
      </c>
      <c r="AS191" s="24">
        <v>4.4559037884658734E-4</v>
      </c>
      <c r="AT191" s="24">
        <v>2.3021791201395101</v>
      </c>
      <c r="AU191" s="24">
        <v>54.897925861180148</v>
      </c>
      <c r="AV191" s="3"/>
      <c r="AW191" s="22">
        <v>7.9020000000000001</v>
      </c>
      <c r="AX191" s="25">
        <v>2.8054609244420927</v>
      </c>
      <c r="AY191" s="25"/>
      <c r="AZ191" s="25">
        <v>2.8054609244420927</v>
      </c>
      <c r="BB191" s="25">
        <v>1.7182001953966171</v>
      </c>
      <c r="BC191" s="25"/>
      <c r="BD191" s="25">
        <v>1.7182001953966171</v>
      </c>
      <c r="BE191" s="2"/>
      <c r="BF191" s="2"/>
      <c r="BG191" s="2"/>
      <c r="BJ191">
        <v>3.3</v>
      </c>
    </row>
    <row r="192" spans="1:62" x14ac:dyDescent="0.2">
      <c r="A192" s="1">
        <v>191</v>
      </c>
      <c r="B192" s="2" t="s">
        <v>60</v>
      </c>
      <c r="C192" s="18">
        <v>43721</v>
      </c>
      <c r="D192" s="19">
        <v>0.79483796296296294</v>
      </c>
      <c r="E192" s="18">
        <v>43721</v>
      </c>
      <c r="F192" s="19">
        <v>0.50317129629629631</v>
      </c>
      <c r="G192" t="s">
        <v>92</v>
      </c>
      <c r="H192" t="s">
        <v>93</v>
      </c>
      <c r="I192" s="22">
        <v>47.550199999999997</v>
      </c>
      <c r="J192" s="22">
        <v>-123.00456</v>
      </c>
      <c r="K192" s="3">
        <v>13</v>
      </c>
      <c r="L192" s="2">
        <v>11</v>
      </c>
      <c r="N192" s="2">
        <v>3.0910000000000002</v>
      </c>
      <c r="O192" s="2">
        <v>3.0649999999999999</v>
      </c>
      <c r="P192" s="2">
        <v>14.2187</v>
      </c>
      <c r="Q192" s="2"/>
      <c r="R192" s="2"/>
      <c r="S192" s="2"/>
      <c r="T192" s="2">
        <v>28.914999999999999</v>
      </c>
      <c r="U192" s="4"/>
      <c r="V192" s="2"/>
      <c r="W192" s="2"/>
      <c r="X192" s="22">
        <v>21.4465</v>
      </c>
      <c r="Y192" s="2"/>
      <c r="Z192" s="23">
        <v>8.5839999999999996</v>
      </c>
      <c r="AA192" s="2"/>
      <c r="AB192" s="7">
        <f t="shared" si="2"/>
        <v>8.5839999999999996</v>
      </c>
      <c r="AE192" s="24"/>
      <c r="AF192" s="24"/>
      <c r="AG192" s="24"/>
      <c r="AH192" s="24"/>
      <c r="AI192" s="2"/>
      <c r="AJ192" s="5"/>
      <c r="AK192" s="5"/>
      <c r="AL192" s="5"/>
      <c r="AM192" s="5"/>
      <c r="AN192" s="5"/>
      <c r="AO192" s="5"/>
      <c r="AP192" s="3" t="s">
        <v>61</v>
      </c>
      <c r="AQ192" s="24"/>
      <c r="AR192" s="24"/>
      <c r="AS192" s="24"/>
      <c r="AT192" s="24"/>
      <c r="AU192" s="24"/>
      <c r="AV192" s="3"/>
      <c r="AW192" s="22">
        <v>7.1138000000000003</v>
      </c>
      <c r="AX192" s="25"/>
      <c r="AY192" s="25"/>
      <c r="AZ192" s="25"/>
      <c r="BB192" s="25"/>
      <c r="BC192" s="25"/>
      <c r="BD192" s="25"/>
      <c r="BE192" s="2"/>
      <c r="BF192" s="2"/>
      <c r="BG192" s="2"/>
      <c r="BJ192">
        <v>3.3</v>
      </c>
    </row>
    <row r="193" spans="1:62" x14ac:dyDescent="0.2">
      <c r="A193" s="1">
        <v>192</v>
      </c>
      <c r="B193" s="2" t="s">
        <v>60</v>
      </c>
      <c r="C193" s="18">
        <v>43721</v>
      </c>
      <c r="D193" s="19">
        <v>0.79495370370370377</v>
      </c>
      <c r="E193" s="18">
        <v>43721</v>
      </c>
      <c r="F193" s="19">
        <v>0.50328703703703703</v>
      </c>
      <c r="G193" t="s">
        <v>92</v>
      </c>
      <c r="H193" t="s">
        <v>93</v>
      </c>
      <c r="I193" s="22">
        <v>47.550240000000002</v>
      </c>
      <c r="J193" s="22">
        <v>-123.00456</v>
      </c>
      <c r="K193" s="3">
        <v>13</v>
      </c>
      <c r="L193" s="2">
        <v>12</v>
      </c>
      <c r="N193" s="2">
        <v>3.0870000000000002</v>
      </c>
      <c r="O193" s="2">
        <v>3.0609999999999999</v>
      </c>
      <c r="P193" s="2">
        <v>14.247199999999999</v>
      </c>
      <c r="Q193" s="2"/>
      <c r="R193" s="2"/>
      <c r="S193" s="2"/>
      <c r="T193" s="2">
        <v>28.893699999999999</v>
      </c>
      <c r="U193" s="4"/>
      <c r="V193" s="2"/>
      <c r="W193" s="2"/>
      <c r="X193" s="22">
        <v>21.424299999999999</v>
      </c>
      <c r="Y193" s="2"/>
      <c r="Z193" s="23">
        <v>8.6563999999999997</v>
      </c>
      <c r="AA193" s="2"/>
      <c r="AB193" s="7">
        <f t="shared" si="2"/>
        <v>8.6563999999999997</v>
      </c>
      <c r="AE193" s="24">
        <v>7.488746164292392</v>
      </c>
      <c r="AF193" s="24"/>
      <c r="AG193" s="24"/>
      <c r="AH193" s="24">
        <v>7.488746164292392</v>
      </c>
      <c r="AI193" s="2"/>
      <c r="AJ193" s="5"/>
      <c r="AK193" s="5"/>
      <c r="AL193" s="5"/>
      <c r="AM193" s="5"/>
      <c r="AN193" s="5"/>
      <c r="AO193" s="5"/>
      <c r="AP193" s="3">
        <v>22</v>
      </c>
      <c r="AQ193" s="24">
        <v>9.61838092562264</v>
      </c>
      <c r="AR193" s="24">
        <v>9.0739646506232299E-2</v>
      </c>
      <c r="AS193" s="24">
        <v>4.3648715398942786E-2</v>
      </c>
      <c r="AT193" s="24">
        <v>1.7671954368759002</v>
      </c>
      <c r="AU193" s="24">
        <v>50.971397163617453</v>
      </c>
      <c r="AV193" s="3"/>
      <c r="AW193" s="22">
        <v>7.0265000000000004</v>
      </c>
      <c r="AX193" s="25">
        <v>3.9358831892662312</v>
      </c>
      <c r="AY193" s="25"/>
      <c r="AZ193" s="25">
        <v>3.9358831892662312</v>
      </c>
      <c r="BB193" s="25">
        <v>1.3424931429918332</v>
      </c>
      <c r="BC193" s="25"/>
      <c r="BD193" s="25">
        <v>1.3424931429918332</v>
      </c>
      <c r="BE193" s="2"/>
      <c r="BF193" s="2"/>
      <c r="BG193" s="2"/>
      <c r="BJ193">
        <v>3.3</v>
      </c>
    </row>
    <row r="194" spans="1:62" x14ac:dyDescent="0.2">
      <c r="A194" s="1">
        <v>193</v>
      </c>
      <c r="B194" s="2" t="s">
        <v>60</v>
      </c>
      <c r="C194" s="18">
        <v>43721</v>
      </c>
      <c r="D194" s="19">
        <v>0.82533564814814819</v>
      </c>
      <c r="E194" s="18">
        <v>43721</v>
      </c>
      <c r="F194" s="19">
        <v>0.53366898148148145</v>
      </c>
      <c r="G194" t="s">
        <v>94</v>
      </c>
      <c r="H194" t="s">
        <v>95</v>
      </c>
      <c r="I194" s="22">
        <v>47.489359999999998</v>
      </c>
      <c r="J194" s="22">
        <v>-123.05609</v>
      </c>
      <c r="K194" s="3">
        <v>401</v>
      </c>
      <c r="L194" s="2">
        <v>1</v>
      </c>
      <c r="N194" s="2">
        <v>149.541</v>
      </c>
      <c r="O194" s="2">
        <v>148.239</v>
      </c>
      <c r="P194" s="2">
        <v>11.479799999999999</v>
      </c>
      <c r="Q194" s="2"/>
      <c r="R194" s="2"/>
      <c r="S194" s="2"/>
      <c r="T194" s="2">
        <v>30.6798</v>
      </c>
      <c r="U194" s="4"/>
      <c r="V194" s="2"/>
      <c r="W194" s="2"/>
      <c r="X194" s="22">
        <v>23.332799999999999</v>
      </c>
      <c r="Y194" s="2"/>
      <c r="Z194" s="23">
        <v>3.8900999999999999</v>
      </c>
      <c r="AA194" s="2"/>
      <c r="AB194" s="7">
        <f t="shared" si="2"/>
        <v>3.8900999999999999</v>
      </c>
      <c r="AE194" s="24">
        <v>4.0038330592286835</v>
      </c>
      <c r="AF194" s="24"/>
      <c r="AG194" s="24"/>
      <c r="AH194" s="24">
        <v>4.0038330592286835</v>
      </c>
      <c r="AI194" s="2"/>
      <c r="AJ194" s="5"/>
      <c r="AK194" s="5"/>
      <c r="AL194" s="5"/>
      <c r="AM194" s="5"/>
      <c r="AN194" s="5"/>
      <c r="AO194" s="5"/>
      <c r="AP194" s="3">
        <v>22</v>
      </c>
      <c r="AQ194" s="24">
        <v>26.016685066105641</v>
      </c>
      <c r="AR194" s="24">
        <v>3.3516124328170076E-2</v>
      </c>
      <c r="AS194" s="24">
        <v>-4.3472997342153904E-5</v>
      </c>
      <c r="AT194" s="24">
        <v>2.7472675480326605</v>
      </c>
      <c r="AU194" s="24">
        <v>62.013613732460691</v>
      </c>
      <c r="AV194" s="3"/>
      <c r="AW194" s="22">
        <v>4.9700000000000001E-2</v>
      </c>
      <c r="AX194" s="25"/>
      <c r="AY194" s="25"/>
      <c r="AZ194" s="25"/>
      <c r="BB194" s="25"/>
      <c r="BC194" s="25"/>
      <c r="BD194" s="25"/>
      <c r="BE194" s="2"/>
      <c r="BF194" s="2"/>
      <c r="BG194" s="2"/>
      <c r="BJ194">
        <v>4</v>
      </c>
    </row>
    <row r="195" spans="1:62" x14ac:dyDescent="0.2">
      <c r="A195" s="1">
        <v>194</v>
      </c>
      <c r="B195" s="2" t="s">
        <v>60</v>
      </c>
      <c r="C195" s="18">
        <v>43721</v>
      </c>
      <c r="D195" s="19">
        <v>0.82609953703703698</v>
      </c>
      <c r="E195" s="18">
        <v>43721</v>
      </c>
      <c r="F195" s="19">
        <v>0.53443287037037035</v>
      </c>
      <c r="G195" t="s">
        <v>94</v>
      </c>
      <c r="H195" t="s">
        <v>95</v>
      </c>
      <c r="I195" s="22">
        <v>47.489640000000001</v>
      </c>
      <c r="J195" s="22">
        <v>-123.05598000000001</v>
      </c>
      <c r="K195" s="3">
        <v>401</v>
      </c>
      <c r="L195" s="2">
        <v>2</v>
      </c>
      <c r="N195" s="2">
        <v>121.057</v>
      </c>
      <c r="O195" s="2">
        <v>120.012</v>
      </c>
      <c r="P195" s="2">
        <v>11.3566</v>
      </c>
      <c r="Q195" s="2"/>
      <c r="R195" s="2"/>
      <c r="S195" s="2"/>
      <c r="T195" s="2">
        <v>30.642399999999999</v>
      </c>
      <c r="U195" s="4"/>
      <c r="V195" s="2"/>
      <c r="W195" s="2"/>
      <c r="X195" s="22">
        <v>23.3249</v>
      </c>
      <c r="Y195" s="2"/>
      <c r="Z195" s="23">
        <v>3.8839000000000001</v>
      </c>
      <c r="AA195" s="2"/>
      <c r="AB195" s="7">
        <f t="shared" ref="AB195:AB258" si="3">Z195</f>
        <v>3.8839000000000001</v>
      </c>
      <c r="AE195" s="24">
        <v>4.0161826181964324</v>
      </c>
      <c r="AF195" s="24"/>
      <c r="AG195" s="24"/>
      <c r="AH195" s="24">
        <v>4.0161826181964324</v>
      </c>
      <c r="AI195" s="2"/>
      <c r="AJ195" s="5"/>
      <c r="AK195" s="5"/>
      <c r="AL195" s="5"/>
      <c r="AM195" s="5"/>
      <c r="AN195" s="5"/>
      <c r="AO195" s="5"/>
      <c r="AP195" s="3">
        <v>22</v>
      </c>
      <c r="AQ195" s="24">
        <v>26.317174800777792</v>
      </c>
      <c r="AR195" s="24">
        <v>3.4405513506225047E-2</v>
      </c>
      <c r="AS195" s="24">
        <v>3.9436774593582854E-3</v>
      </c>
      <c r="AT195" s="24">
        <v>2.7201228631009489</v>
      </c>
      <c r="AU195" s="24">
        <v>60.652930939510739</v>
      </c>
      <c r="AV195" s="3"/>
      <c r="AW195" s="22">
        <v>5.9299999999999999E-2</v>
      </c>
      <c r="AX195" s="25"/>
      <c r="AY195" s="25"/>
      <c r="AZ195" s="25"/>
      <c r="BB195" s="25"/>
      <c r="BC195" s="25"/>
      <c r="BD195" s="25"/>
      <c r="BE195" s="2"/>
      <c r="BF195" s="2"/>
      <c r="BG195" s="2"/>
      <c r="BJ195">
        <v>4</v>
      </c>
    </row>
    <row r="196" spans="1:62" x14ac:dyDescent="0.2">
      <c r="A196" s="1">
        <v>195</v>
      </c>
      <c r="B196" s="2" t="s">
        <v>60</v>
      </c>
      <c r="C196" s="18">
        <v>43721</v>
      </c>
      <c r="D196" s="19">
        <v>0.82671296296296304</v>
      </c>
      <c r="E196" s="18">
        <v>43721</v>
      </c>
      <c r="F196" s="19">
        <v>0.5350462962962963</v>
      </c>
      <c r="G196" t="s">
        <v>94</v>
      </c>
      <c r="H196" t="s">
        <v>95</v>
      </c>
      <c r="I196" s="22">
        <v>47.489820000000002</v>
      </c>
      <c r="J196" s="22">
        <v>-123.05584</v>
      </c>
      <c r="K196" s="3">
        <v>401</v>
      </c>
      <c r="L196" s="2">
        <v>3</v>
      </c>
      <c r="N196" s="2">
        <v>100.655</v>
      </c>
      <c r="O196" s="2">
        <v>99.790999999999997</v>
      </c>
      <c r="P196" s="2">
        <v>11.180899999999999</v>
      </c>
      <c r="Q196" s="2"/>
      <c r="R196" s="2"/>
      <c r="S196" s="2"/>
      <c r="T196" s="2">
        <v>30.5931</v>
      </c>
      <c r="U196" s="4"/>
      <c r="V196" s="2"/>
      <c r="W196" s="2"/>
      <c r="X196" s="22">
        <v>23.3169</v>
      </c>
      <c r="Y196" s="2"/>
      <c r="Z196" s="23">
        <v>3.7294</v>
      </c>
      <c r="AA196" s="2"/>
      <c r="AB196" s="7">
        <f t="shared" si="3"/>
        <v>3.7294</v>
      </c>
      <c r="AE196" s="23">
        <v>3.8159620164905879</v>
      </c>
      <c r="AF196" s="23"/>
      <c r="AG196" s="23"/>
      <c r="AH196" s="24">
        <v>3.8159620164905879</v>
      </c>
      <c r="AI196" s="2"/>
      <c r="AJ196" s="5"/>
      <c r="AK196" s="5"/>
      <c r="AL196" s="5"/>
      <c r="AM196" s="5"/>
      <c r="AN196" s="5"/>
      <c r="AO196" s="5"/>
      <c r="AP196" s="3">
        <v>22</v>
      </c>
      <c r="AQ196" s="24">
        <v>26.878338623412972</v>
      </c>
      <c r="AR196" s="24">
        <v>2.8529003553572831E-2</v>
      </c>
      <c r="AS196" s="24">
        <v>-4.4761871708491422E-5</v>
      </c>
      <c r="AT196" s="24">
        <v>2.7606071262309477</v>
      </c>
      <c r="AU196" s="24">
        <v>61.07487795782243</v>
      </c>
      <c r="AV196" s="3"/>
      <c r="AW196" s="22">
        <v>7.1300000000000002E-2</v>
      </c>
      <c r="AX196" s="25"/>
      <c r="AY196" s="25"/>
      <c r="AZ196" s="25"/>
      <c r="BB196" s="25"/>
      <c r="BC196" s="25"/>
      <c r="BD196" s="25"/>
      <c r="BE196" s="2"/>
      <c r="BF196" s="2"/>
      <c r="BG196" s="2"/>
      <c r="BJ196">
        <v>4</v>
      </c>
    </row>
    <row r="197" spans="1:62" x14ac:dyDescent="0.2">
      <c r="A197" s="1">
        <v>196</v>
      </c>
      <c r="B197" s="2" t="s">
        <v>60</v>
      </c>
      <c r="C197" s="18">
        <v>43721</v>
      </c>
      <c r="D197" s="19">
        <v>0.82732638888888888</v>
      </c>
      <c r="E197" s="18">
        <v>43721</v>
      </c>
      <c r="F197" s="19">
        <v>0.53565972222222225</v>
      </c>
      <c r="G197" t="s">
        <v>94</v>
      </c>
      <c r="H197" t="s">
        <v>95</v>
      </c>
      <c r="I197" s="22">
        <v>47.490009999999998</v>
      </c>
      <c r="J197" s="22">
        <v>-123.05571999999999</v>
      </c>
      <c r="K197" s="3">
        <v>401</v>
      </c>
      <c r="L197" s="2">
        <v>4</v>
      </c>
      <c r="N197" s="2">
        <v>80.506</v>
      </c>
      <c r="O197" s="2">
        <v>79.819000000000003</v>
      </c>
      <c r="P197" s="2">
        <v>10.7776</v>
      </c>
      <c r="Q197" s="2"/>
      <c r="R197" s="2"/>
      <c r="S197" s="2"/>
      <c r="T197" s="2">
        <v>30.488399999999999</v>
      </c>
      <c r="U197" s="4"/>
      <c r="V197" s="2"/>
      <c r="W197" s="2"/>
      <c r="X197" s="22">
        <v>23.304300000000001</v>
      </c>
      <c r="Y197" s="2"/>
      <c r="Z197" s="23">
        <v>3.3561000000000001</v>
      </c>
      <c r="AA197" s="2"/>
      <c r="AB197" s="7">
        <f t="shared" si="3"/>
        <v>3.3561000000000001</v>
      </c>
      <c r="AE197" s="24">
        <v>3.6974097154475078</v>
      </c>
      <c r="AF197" s="24"/>
      <c r="AG197" s="24"/>
      <c r="AH197" s="24">
        <v>3.6974097154475078</v>
      </c>
      <c r="AI197" s="2"/>
      <c r="AJ197" s="5"/>
      <c r="AK197" s="5"/>
      <c r="AL197" s="5"/>
      <c r="AM197" s="5"/>
      <c r="AN197" s="5"/>
      <c r="AO197" s="5"/>
      <c r="AP197" s="3">
        <v>22</v>
      </c>
      <c r="AQ197" s="24">
        <v>27.93921173047136</v>
      </c>
      <c r="AR197" s="24">
        <v>2.8789812169328483E-2</v>
      </c>
      <c r="AS197" s="24">
        <v>-4.5406919746089408E-5</v>
      </c>
      <c r="AT197" s="24">
        <v>2.8895411073341641</v>
      </c>
      <c r="AU197" s="24">
        <v>63.692918026333835</v>
      </c>
      <c r="AV197" s="3"/>
      <c r="AW197" s="22">
        <v>7.7200000000000005E-2</v>
      </c>
      <c r="AX197" s="25"/>
      <c r="AY197" s="25"/>
      <c r="AZ197" s="25"/>
      <c r="BB197" s="25"/>
      <c r="BC197" s="25"/>
      <c r="BD197" s="25"/>
      <c r="BE197" s="2"/>
      <c r="BF197" s="2"/>
      <c r="BG197" s="2"/>
      <c r="BJ197">
        <v>4</v>
      </c>
    </row>
    <row r="198" spans="1:62" x14ac:dyDescent="0.2">
      <c r="A198" s="1">
        <v>197</v>
      </c>
      <c r="B198" s="2" t="s">
        <v>60</v>
      </c>
      <c r="C198" s="18">
        <v>43721</v>
      </c>
      <c r="D198" s="19">
        <v>0.82739583333333333</v>
      </c>
      <c r="E198" s="18">
        <v>43721</v>
      </c>
      <c r="F198" s="19">
        <v>0.5357291666666667</v>
      </c>
      <c r="G198" t="s">
        <v>94</v>
      </c>
      <c r="H198" t="s">
        <v>95</v>
      </c>
      <c r="I198" s="22">
        <v>47.49004</v>
      </c>
      <c r="J198" s="22">
        <v>-123.0557</v>
      </c>
      <c r="K198" s="3">
        <v>401</v>
      </c>
      <c r="L198" s="2">
        <v>5</v>
      </c>
      <c r="N198" s="2">
        <v>80.56</v>
      </c>
      <c r="O198" s="2">
        <v>79.873000000000005</v>
      </c>
      <c r="P198" s="2">
        <v>10.7767</v>
      </c>
      <c r="Q198" s="2"/>
      <c r="R198" s="2"/>
      <c r="S198" s="2"/>
      <c r="T198" s="2">
        <v>30.487500000000001</v>
      </c>
      <c r="U198" s="4"/>
      <c r="V198" s="2"/>
      <c r="W198" s="2"/>
      <c r="X198" s="22">
        <v>23.303699999999999</v>
      </c>
      <c r="Y198" s="2"/>
      <c r="Z198" s="23">
        <v>3.3574999999999999</v>
      </c>
      <c r="AA198" s="2"/>
      <c r="AB198" s="7">
        <f t="shared" si="3"/>
        <v>3.3574999999999999</v>
      </c>
      <c r="AE198" s="23"/>
      <c r="AF198" s="23"/>
      <c r="AG198" s="23"/>
      <c r="AH198" s="24"/>
      <c r="AI198" s="2"/>
      <c r="AJ198" s="5"/>
      <c r="AK198" s="5"/>
      <c r="AL198" s="5"/>
      <c r="AM198" s="5"/>
      <c r="AN198" s="5"/>
      <c r="AO198" s="5"/>
      <c r="AP198" s="3" t="s">
        <v>61</v>
      </c>
      <c r="AQ198" s="24"/>
      <c r="AR198" s="24"/>
      <c r="AS198" s="24"/>
      <c r="AT198" s="24"/>
      <c r="AU198" s="24"/>
      <c r="AV198" s="3"/>
      <c r="AW198" s="22">
        <v>7.7799999999999994E-2</v>
      </c>
      <c r="AX198" s="25"/>
      <c r="AY198" s="25"/>
      <c r="AZ198" s="25"/>
      <c r="BB198" s="25"/>
      <c r="BC198" s="25"/>
      <c r="BD198" s="25"/>
      <c r="BE198" s="2"/>
      <c r="BF198" s="2"/>
      <c r="BG198" s="2"/>
      <c r="BJ198">
        <v>4</v>
      </c>
    </row>
    <row r="199" spans="1:62" x14ac:dyDescent="0.2">
      <c r="A199" s="1">
        <v>198</v>
      </c>
      <c r="B199" s="2" t="s">
        <v>60</v>
      </c>
      <c r="C199" s="18">
        <v>43721</v>
      </c>
      <c r="D199" s="19">
        <v>0.82831018518518529</v>
      </c>
      <c r="E199" s="18">
        <v>43721</v>
      </c>
      <c r="F199" s="19">
        <v>0.53664351851851855</v>
      </c>
      <c r="G199" t="s">
        <v>94</v>
      </c>
      <c r="H199" t="s">
        <v>95</v>
      </c>
      <c r="I199" s="22">
        <v>47.490360000000003</v>
      </c>
      <c r="J199" s="22">
        <v>-123.05553999999999</v>
      </c>
      <c r="K199" s="3">
        <v>401</v>
      </c>
      <c r="L199" s="2">
        <v>6</v>
      </c>
      <c r="N199" s="2">
        <v>50.749000000000002</v>
      </c>
      <c r="O199" s="2">
        <v>50.32</v>
      </c>
      <c r="P199" s="2">
        <v>10.1189</v>
      </c>
      <c r="Q199" s="2"/>
      <c r="R199" s="2"/>
      <c r="S199" s="2"/>
      <c r="T199" s="2">
        <v>30.311299999999999</v>
      </c>
      <c r="U199" s="4"/>
      <c r="V199" s="2"/>
      <c r="W199" s="2"/>
      <c r="X199" s="22">
        <v>23.274999999999999</v>
      </c>
      <c r="Y199" s="2"/>
      <c r="Z199" s="23">
        <v>2.4615999999999998</v>
      </c>
      <c r="AA199" s="2"/>
      <c r="AB199" s="7">
        <f t="shared" si="3"/>
        <v>2.4615999999999998</v>
      </c>
      <c r="AE199" s="24">
        <v>3.927053714589015</v>
      </c>
      <c r="AF199" s="24"/>
      <c r="AG199" s="24"/>
      <c r="AH199" s="24">
        <v>3.927053714589015</v>
      </c>
      <c r="AI199" s="2"/>
      <c r="AJ199" s="5"/>
      <c r="AK199" s="5"/>
      <c r="AL199" s="5"/>
      <c r="AM199" s="5"/>
      <c r="AN199" s="5"/>
      <c r="AO199" s="5"/>
      <c r="AP199" s="3">
        <v>22</v>
      </c>
      <c r="AQ199" s="24">
        <v>30.032916019298103</v>
      </c>
      <c r="AR199" s="24">
        <v>3.0544618999509689E-2</v>
      </c>
      <c r="AS199" s="24">
        <v>-4.6052375019930338E-5</v>
      </c>
      <c r="AT199" s="24">
        <v>3.152444717030066</v>
      </c>
      <c r="AU199" s="24">
        <v>70.446371445929884</v>
      </c>
      <c r="AV199" s="3"/>
      <c r="AW199" s="22">
        <v>0.1113</v>
      </c>
      <c r="AX199" s="25">
        <v>4.2104796908429443E-2</v>
      </c>
      <c r="AY199" s="25"/>
      <c r="AZ199" s="25">
        <v>4.2104796908429443E-2</v>
      </c>
      <c r="BB199" s="25">
        <v>0.20977561754318347</v>
      </c>
      <c r="BC199" s="25"/>
      <c r="BD199" s="25">
        <v>0.20977561754318347</v>
      </c>
      <c r="BE199" s="2"/>
      <c r="BF199" s="2"/>
      <c r="BG199" s="2"/>
      <c r="BJ199">
        <v>4</v>
      </c>
    </row>
    <row r="200" spans="1:62" x14ac:dyDescent="0.2">
      <c r="A200" s="1">
        <v>199</v>
      </c>
      <c r="B200" s="2" t="s">
        <v>60</v>
      </c>
      <c r="C200" s="18">
        <v>43721</v>
      </c>
      <c r="D200" s="19">
        <v>0.82892361111111112</v>
      </c>
      <c r="E200" s="18">
        <v>43721</v>
      </c>
      <c r="F200" s="19">
        <v>0.5372569444444445</v>
      </c>
      <c r="G200" t="s">
        <v>94</v>
      </c>
      <c r="H200" t="s">
        <v>95</v>
      </c>
      <c r="I200" s="22">
        <v>47.490560000000002</v>
      </c>
      <c r="J200" s="22">
        <v>-123.05544</v>
      </c>
      <c r="K200" s="3">
        <v>401</v>
      </c>
      <c r="L200" s="2">
        <v>7</v>
      </c>
      <c r="N200" s="2">
        <v>30.09</v>
      </c>
      <c r="O200" s="2">
        <v>29.837</v>
      </c>
      <c r="P200" s="2">
        <v>10.0258</v>
      </c>
      <c r="Q200" s="2"/>
      <c r="R200" s="2"/>
      <c r="S200" s="2"/>
      <c r="T200" s="2">
        <v>30.205200000000001</v>
      </c>
      <c r="U200" s="4"/>
      <c r="V200" s="2"/>
      <c r="W200" s="2"/>
      <c r="X200" s="22">
        <v>23.207000000000001</v>
      </c>
      <c r="Y200" s="2"/>
      <c r="Z200" s="23">
        <v>2.3694999999999999</v>
      </c>
      <c r="AA200" s="2"/>
      <c r="AB200" s="7">
        <f t="shared" si="3"/>
        <v>2.3694999999999999</v>
      </c>
      <c r="AE200" s="23">
        <v>2.6368559149135011</v>
      </c>
      <c r="AF200" s="23"/>
      <c r="AG200" s="23"/>
      <c r="AH200" s="24">
        <v>2.6368559149135011</v>
      </c>
      <c r="AI200" s="2"/>
      <c r="AJ200" s="5"/>
      <c r="AK200" s="5"/>
      <c r="AL200" s="5"/>
      <c r="AM200" s="5"/>
      <c r="AN200" s="5"/>
      <c r="AO200" s="5"/>
      <c r="AP200" s="3">
        <v>22</v>
      </c>
      <c r="AQ200" s="24">
        <v>30.787598142990532</v>
      </c>
      <c r="AR200" s="24">
        <v>3.9767730238806726E-2</v>
      </c>
      <c r="AS200" s="24">
        <v>-4.6698237530079054E-5</v>
      </c>
      <c r="AT200" s="24">
        <v>3.1838442588584752</v>
      </c>
      <c r="AU200" s="24">
        <v>69.67775519006193</v>
      </c>
      <c r="AV200" s="3"/>
      <c r="AW200" s="22">
        <v>0.19439999999999999</v>
      </c>
      <c r="AX200" s="25">
        <v>0.12814503406913313</v>
      </c>
      <c r="AY200" s="25"/>
      <c r="AZ200" s="25">
        <v>0.12814503406913313</v>
      </c>
      <c r="BB200" s="25">
        <v>0.43210368189860882</v>
      </c>
      <c r="BC200" s="25"/>
      <c r="BD200" s="25">
        <v>0.43210368189860882</v>
      </c>
      <c r="BE200" s="2"/>
      <c r="BF200" s="2"/>
      <c r="BG200" s="2"/>
      <c r="BJ200">
        <v>4</v>
      </c>
    </row>
    <row r="201" spans="1:62" x14ac:dyDescent="0.2">
      <c r="A201" s="1">
        <v>200</v>
      </c>
      <c r="B201" s="2" t="s">
        <v>60</v>
      </c>
      <c r="C201" s="18">
        <v>43721</v>
      </c>
      <c r="D201" s="19">
        <v>0.82937499999999997</v>
      </c>
      <c r="E201" s="18">
        <v>43721</v>
      </c>
      <c r="F201" s="19">
        <v>0.53770833333333334</v>
      </c>
      <c r="G201" t="s">
        <v>94</v>
      </c>
      <c r="H201" t="s">
        <v>95</v>
      </c>
      <c r="I201" s="22">
        <v>47.490699999999997</v>
      </c>
      <c r="J201" s="22">
        <v>-123.05538</v>
      </c>
      <c r="K201" s="3">
        <v>401</v>
      </c>
      <c r="L201" s="2">
        <v>8</v>
      </c>
      <c r="N201" s="2">
        <v>20.364999999999998</v>
      </c>
      <c r="O201" s="2">
        <v>20.193999999999999</v>
      </c>
      <c r="P201" s="2">
        <v>10.116099999999999</v>
      </c>
      <c r="Q201" s="2"/>
      <c r="R201" s="2"/>
      <c r="S201" s="2"/>
      <c r="T201" s="2">
        <v>30.145499999999998</v>
      </c>
      <c r="U201" s="4"/>
      <c r="V201" s="2"/>
      <c r="W201" s="2"/>
      <c r="X201" s="22">
        <v>23.145800000000001</v>
      </c>
      <c r="Y201" s="2"/>
      <c r="Z201" s="23">
        <v>2.1436999999999999</v>
      </c>
      <c r="AA201" s="2"/>
      <c r="AB201" s="7">
        <f t="shared" si="3"/>
        <v>2.1436999999999999</v>
      </c>
      <c r="AE201" s="24">
        <v>2.4773539476606188</v>
      </c>
      <c r="AF201" s="24"/>
      <c r="AG201" s="24"/>
      <c r="AH201" s="24">
        <v>2.4773539476606188</v>
      </c>
      <c r="AI201" s="2"/>
      <c r="AJ201" s="5"/>
      <c r="AK201" s="5"/>
      <c r="AL201" s="5"/>
      <c r="AM201" s="5"/>
      <c r="AN201" s="5"/>
      <c r="AO201" s="5"/>
      <c r="AP201" s="3">
        <v>22</v>
      </c>
      <c r="AQ201" s="24">
        <v>30.342307055530956</v>
      </c>
      <c r="AR201" s="24">
        <v>0.10047357951553818</v>
      </c>
      <c r="AS201" s="24">
        <v>7.6485092660865117E-2</v>
      </c>
      <c r="AT201" s="24">
        <v>3.1668333434388627</v>
      </c>
      <c r="AU201" s="24">
        <v>67.999916002092789</v>
      </c>
      <c r="AV201" s="3"/>
      <c r="AW201" s="22">
        <v>0.35589999999999999</v>
      </c>
      <c r="AX201" s="25">
        <v>0.18764094274408785</v>
      </c>
      <c r="AY201" s="25"/>
      <c r="AZ201" s="25">
        <v>0.18764094274408785</v>
      </c>
      <c r="BB201" s="25">
        <v>0.43742993870752506</v>
      </c>
      <c r="BC201" s="25"/>
      <c r="BD201" s="25">
        <v>0.43742993870752506</v>
      </c>
      <c r="BE201" s="2"/>
      <c r="BF201" s="2"/>
      <c r="BG201" s="2"/>
      <c r="BJ201">
        <v>4</v>
      </c>
    </row>
    <row r="202" spans="1:62" x14ac:dyDescent="0.2">
      <c r="A202" s="1">
        <v>201</v>
      </c>
      <c r="B202" s="2" t="s">
        <v>60</v>
      </c>
      <c r="C202" s="18">
        <v>43721</v>
      </c>
      <c r="D202" s="19">
        <v>0.82991898148148158</v>
      </c>
      <c r="E202" s="18">
        <v>43721</v>
      </c>
      <c r="F202" s="19">
        <v>0.53825231481481484</v>
      </c>
      <c r="G202" t="s">
        <v>94</v>
      </c>
      <c r="H202" t="s">
        <v>95</v>
      </c>
      <c r="I202" s="22">
        <v>47.490900000000003</v>
      </c>
      <c r="J202" s="22">
        <v>-123.05531999999999</v>
      </c>
      <c r="K202" s="3">
        <v>401</v>
      </c>
      <c r="L202" s="2">
        <v>9</v>
      </c>
      <c r="N202" s="2">
        <v>10.496</v>
      </c>
      <c r="O202" s="2">
        <v>10.409000000000001</v>
      </c>
      <c r="P202" s="2">
        <v>10.9314</v>
      </c>
      <c r="Q202" s="2"/>
      <c r="R202" s="2"/>
      <c r="S202" s="2"/>
      <c r="T202" s="2">
        <v>30.078900000000001</v>
      </c>
      <c r="U202" s="4"/>
      <c r="V202" s="2"/>
      <c r="W202" s="2"/>
      <c r="X202" s="22">
        <v>22.958300000000001</v>
      </c>
      <c r="Y202" s="2"/>
      <c r="Z202" s="23">
        <v>3.3487</v>
      </c>
      <c r="AA202" s="2"/>
      <c r="AB202" s="7">
        <f t="shared" si="3"/>
        <v>3.3487</v>
      </c>
      <c r="AE202" s="23">
        <v>5.7302448794270493</v>
      </c>
      <c r="AF202" s="23"/>
      <c r="AG202" s="23"/>
      <c r="AH202" s="24">
        <v>5.7302448794270493</v>
      </c>
      <c r="AI202" s="2"/>
      <c r="AJ202" s="5"/>
      <c r="AK202" s="5"/>
      <c r="AL202" s="5"/>
      <c r="AM202" s="5"/>
      <c r="AN202" s="5"/>
      <c r="AO202" s="5"/>
      <c r="AP202" s="3">
        <v>22</v>
      </c>
      <c r="AQ202" s="24">
        <v>16.706903664883964</v>
      </c>
      <c r="AR202" s="24">
        <v>0.16689184647572172</v>
      </c>
      <c r="AS202" s="24">
        <v>-4.7991184259170118E-5</v>
      </c>
      <c r="AT202" s="24">
        <v>2.1653991424526438</v>
      </c>
      <c r="AU202" s="24">
        <v>53.224237740429544</v>
      </c>
      <c r="AV202" s="3"/>
      <c r="AW202" s="22">
        <v>1.7685</v>
      </c>
      <c r="AX202" s="25">
        <v>2.773424665924809</v>
      </c>
      <c r="AY202" s="25"/>
      <c r="AZ202" s="25">
        <v>2.773424665924809</v>
      </c>
      <c r="BB202" s="25">
        <v>1.5048382560106752</v>
      </c>
      <c r="BC202" s="25"/>
      <c r="BD202" s="25">
        <v>1.5048382560106752</v>
      </c>
      <c r="BE202" s="2"/>
      <c r="BF202" s="2"/>
      <c r="BG202" s="2"/>
      <c r="BJ202">
        <v>4</v>
      </c>
    </row>
    <row r="203" spans="1:62" x14ac:dyDescent="0.2">
      <c r="A203" s="1">
        <v>202</v>
      </c>
      <c r="B203" s="2" t="s">
        <v>60</v>
      </c>
      <c r="C203" s="18">
        <v>43721</v>
      </c>
      <c r="D203" s="19">
        <v>0.83026620370370363</v>
      </c>
      <c r="E203" s="18">
        <v>43721</v>
      </c>
      <c r="F203" s="19">
        <v>0.538599537037037</v>
      </c>
      <c r="G203" t="s">
        <v>94</v>
      </c>
      <c r="H203" t="s">
        <v>95</v>
      </c>
      <c r="I203" s="22">
        <v>47.491019999999999</v>
      </c>
      <c r="J203" s="22">
        <v>-123.05526</v>
      </c>
      <c r="K203" s="3">
        <v>401</v>
      </c>
      <c r="L203" s="2">
        <v>10</v>
      </c>
      <c r="N203" s="2">
        <v>5.2750000000000004</v>
      </c>
      <c r="O203" s="2">
        <v>5.2309999999999999</v>
      </c>
      <c r="P203" s="2">
        <v>13.0883</v>
      </c>
      <c r="Q203" s="2"/>
      <c r="R203" s="2"/>
      <c r="S203" s="2"/>
      <c r="T203" s="2">
        <v>29.2698</v>
      </c>
      <c r="U203" s="4"/>
      <c r="V203" s="2"/>
      <c r="W203" s="2"/>
      <c r="X203" s="22">
        <v>21.941700000000001</v>
      </c>
      <c r="Y203" s="2"/>
      <c r="Z203" s="23">
        <v>7.1947000000000001</v>
      </c>
      <c r="AA203" s="2"/>
      <c r="AB203" s="7">
        <f t="shared" si="3"/>
        <v>7.1947000000000001</v>
      </c>
      <c r="AE203" s="24">
        <v>6.1544599407121323</v>
      </c>
      <c r="AF203" s="24"/>
      <c r="AG203" s="24"/>
      <c r="AH203" s="24">
        <v>6.1544599407121323</v>
      </c>
      <c r="AI203" s="2"/>
      <c r="AJ203" s="5"/>
      <c r="AK203" s="5"/>
      <c r="AL203" s="5"/>
      <c r="AM203" s="5"/>
      <c r="AN203" s="5"/>
      <c r="AO203" s="5"/>
      <c r="AP203" s="3">
        <v>22</v>
      </c>
      <c r="AQ203" s="24">
        <v>15.060668181669039</v>
      </c>
      <c r="AR203" s="24">
        <v>0.17875320545564061</v>
      </c>
      <c r="AS203" s="24">
        <v>8.1600565271344905E-2</v>
      </c>
      <c r="AT203" s="24">
        <v>2.1027612337759245</v>
      </c>
      <c r="AU203" s="24">
        <v>52.452025821001399</v>
      </c>
      <c r="AV203" s="3"/>
      <c r="AW203" s="22">
        <v>6.2465999999999999</v>
      </c>
      <c r="AX203" s="25">
        <v>3.2951580189205658</v>
      </c>
      <c r="AY203" s="25"/>
      <c r="AZ203" s="25">
        <v>3.2951580189205658</v>
      </c>
      <c r="BB203" s="25">
        <v>1.2423935649504021</v>
      </c>
      <c r="BC203" s="25"/>
      <c r="BD203" s="25">
        <v>1.2423935649504021</v>
      </c>
      <c r="BE203" s="2"/>
      <c r="BF203" s="2"/>
      <c r="BG203" s="2"/>
      <c r="BJ203">
        <v>4</v>
      </c>
    </row>
    <row r="204" spans="1:62" x14ac:dyDescent="0.2">
      <c r="A204" s="1">
        <v>203</v>
      </c>
      <c r="B204" s="2" t="s">
        <v>60</v>
      </c>
      <c r="C204" s="18">
        <v>43721</v>
      </c>
      <c r="D204" s="19">
        <v>0.83048611111111104</v>
      </c>
      <c r="E204" s="18">
        <v>43721</v>
      </c>
      <c r="F204" s="19">
        <v>0.53881944444444441</v>
      </c>
      <c r="G204" t="s">
        <v>94</v>
      </c>
      <c r="H204" t="s">
        <v>95</v>
      </c>
      <c r="I204" s="22">
        <v>47.491079999999997</v>
      </c>
      <c r="J204" s="22">
        <v>-123.05526</v>
      </c>
      <c r="K204" s="3">
        <v>401</v>
      </c>
      <c r="L204" s="2">
        <v>11</v>
      </c>
      <c r="N204" s="2">
        <v>3.1150000000000002</v>
      </c>
      <c r="O204" s="2">
        <v>3.089</v>
      </c>
      <c r="P204" s="2">
        <v>13.2608</v>
      </c>
      <c r="Q204" s="2"/>
      <c r="R204" s="2"/>
      <c r="S204" s="2"/>
      <c r="T204" s="2">
        <v>29.1296</v>
      </c>
      <c r="U204" s="4"/>
      <c r="V204" s="2"/>
      <c r="W204" s="2"/>
      <c r="X204" s="22">
        <v>21.8003</v>
      </c>
      <c r="Y204" s="2"/>
      <c r="Z204" s="23">
        <v>7.6788999999999996</v>
      </c>
      <c r="AA204" s="2"/>
      <c r="AB204" s="7">
        <f t="shared" si="3"/>
        <v>7.6788999999999996</v>
      </c>
      <c r="AE204" s="23"/>
      <c r="AF204" s="23"/>
      <c r="AG204" s="23"/>
      <c r="AH204" s="24"/>
      <c r="AI204" s="2"/>
      <c r="AJ204" s="5"/>
      <c r="AK204" s="5"/>
      <c r="AL204" s="5"/>
      <c r="AM204" s="5"/>
      <c r="AN204" s="5"/>
      <c r="AO204" s="5"/>
      <c r="AP204" s="3" t="s">
        <v>61</v>
      </c>
      <c r="AQ204" s="24"/>
      <c r="AR204" s="24"/>
      <c r="AS204" s="24"/>
      <c r="AT204" s="24"/>
      <c r="AU204" s="24"/>
      <c r="AV204" s="3"/>
      <c r="AW204" s="22">
        <v>5.8543000000000003</v>
      </c>
      <c r="AX204" s="25"/>
      <c r="AY204" s="25"/>
      <c r="AZ204" s="25"/>
      <c r="BB204" s="25"/>
      <c r="BC204" s="25"/>
      <c r="BD204" s="25"/>
      <c r="BE204" s="2"/>
      <c r="BF204" s="2"/>
      <c r="BG204" s="2"/>
      <c r="BJ204">
        <v>4</v>
      </c>
    </row>
    <row r="205" spans="1:62" x14ac:dyDescent="0.2">
      <c r="A205" s="1">
        <v>204</v>
      </c>
      <c r="B205" s="2" t="s">
        <v>60</v>
      </c>
      <c r="C205" s="18">
        <v>43721</v>
      </c>
      <c r="D205" s="19">
        <v>0.83055555555555549</v>
      </c>
      <c r="E205" s="18">
        <v>43721</v>
      </c>
      <c r="F205" s="19">
        <v>0.53888888888888886</v>
      </c>
      <c r="G205" t="s">
        <v>94</v>
      </c>
      <c r="H205" t="s">
        <v>95</v>
      </c>
      <c r="I205" s="22">
        <v>47.491100000000003</v>
      </c>
      <c r="J205" s="22">
        <v>-123.05524</v>
      </c>
      <c r="K205" s="3">
        <v>401</v>
      </c>
      <c r="L205" s="2">
        <v>12</v>
      </c>
      <c r="N205" s="2">
        <v>3.1190000000000002</v>
      </c>
      <c r="O205" s="2">
        <v>3.0920000000000001</v>
      </c>
      <c r="P205" s="2">
        <v>13.1957</v>
      </c>
      <c r="Q205" s="2"/>
      <c r="R205" s="2"/>
      <c r="S205" s="2"/>
      <c r="T205" s="2">
        <v>29.177199999999999</v>
      </c>
      <c r="U205" s="4"/>
      <c r="V205" s="2"/>
      <c r="W205" s="2"/>
      <c r="X205" s="22">
        <v>21.849599999999999</v>
      </c>
      <c r="Y205" s="2"/>
      <c r="Z205" s="23">
        <v>7.6649000000000003</v>
      </c>
      <c r="AA205" s="2"/>
      <c r="AB205" s="7">
        <f t="shared" si="3"/>
        <v>7.6649000000000003</v>
      </c>
      <c r="AE205" s="24">
        <v>7.0486627990773414</v>
      </c>
      <c r="AF205" s="24"/>
      <c r="AG205" s="24"/>
      <c r="AH205" s="24">
        <v>7.0486627990773414</v>
      </c>
      <c r="AI205" s="2"/>
      <c r="AJ205" s="5"/>
      <c r="AK205" s="5"/>
      <c r="AL205" s="5"/>
      <c r="AM205" s="5"/>
      <c r="AN205" s="5"/>
      <c r="AO205" s="5"/>
      <c r="AP205" s="3">
        <v>22</v>
      </c>
      <c r="AQ205" s="24">
        <v>11.792726437744586</v>
      </c>
      <c r="AR205" s="24">
        <v>0.11668711309246288</v>
      </c>
      <c r="AS205" s="24">
        <v>-4.9285759933362596E-5</v>
      </c>
      <c r="AT205" s="24">
        <v>1.8806597297980843</v>
      </c>
      <c r="AU205" s="24">
        <v>51.405035695135794</v>
      </c>
      <c r="AV205" s="3"/>
      <c r="AW205" s="22">
        <v>5.8781999999999996</v>
      </c>
      <c r="AX205" s="25">
        <v>4.3935440252274205</v>
      </c>
      <c r="AY205" s="25"/>
      <c r="AZ205" s="25">
        <v>4.3935440252274205</v>
      </c>
      <c r="BB205" s="25">
        <v>2.2738787102564517</v>
      </c>
      <c r="BC205" s="25"/>
      <c r="BD205" s="25">
        <v>2.2738787102564517</v>
      </c>
      <c r="BE205" s="2"/>
      <c r="BF205" s="2"/>
      <c r="BG205" s="2"/>
      <c r="BJ205">
        <v>4</v>
      </c>
    </row>
    <row r="206" spans="1:62" x14ac:dyDescent="0.2">
      <c r="A206" s="1">
        <v>205</v>
      </c>
      <c r="B206" s="2" t="s">
        <v>60</v>
      </c>
      <c r="C206" s="18">
        <v>43721</v>
      </c>
      <c r="D206" s="19">
        <v>0.86233796296296306</v>
      </c>
      <c r="E206" s="18">
        <v>43721</v>
      </c>
      <c r="F206" s="19">
        <v>0.57067129629629632</v>
      </c>
      <c r="G206" t="s">
        <v>96</v>
      </c>
      <c r="H206" t="s">
        <v>97</v>
      </c>
      <c r="I206" s="22">
        <v>47.426900000000003</v>
      </c>
      <c r="J206" s="22">
        <v>-123.10720000000001</v>
      </c>
      <c r="K206" s="3">
        <v>12</v>
      </c>
      <c r="L206" s="2">
        <v>1</v>
      </c>
      <c r="N206" s="2">
        <v>116.01600000000001</v>
      </c>
      <c r="O206" s="2">
        <v>115.01600000000001</v>
      </c>
      <c r="P206" s="2">
        <v>10.6822</v>
      </c>
      <c r="Q206" s="2"/>
      <c r="R206" s="2"/>
      <c r="S206" s="2"/>
      <c r="T206" s="2">
        <v>30.4863</v>
      </c>
      <c r="U206" s="4"/>
      <c r="V206" s="2"/>
      <c r="W206" s="2"/>
      <c r="X206" s="22">
        <v>23.319400000000002</v>
      </c>
      <c r="Y206" s="2"/>
      <c r="Z206" s="23">
        <v>3.0619999999999998</v>
      </c>
      <c r="AA206" s="2"/>
      <c r="AB206" s="7">
        <f t="shared" si="3"/>
        <v>3.0619999999999998</v>
      </c>
      <c r="AE206" s="24">
        <v>3.1542751643065055</v>
      </c>
      <c r="AF206" s="24">
        <v>3.1679271945777221</v>
      </c>
      <c r="AG206" s="24"/>
      <c r="AH206" s="24">
        <v>3.161101179442114</v>
      </c>
      <c r="AI206" s="2"/>
      <c r="AJ206" s="5"/>
      <c r="AK206" s="5"/>
      <c r="AL206" s="5"/>
      <c r="AM206" s="5"/>
      <c r="AN206" s="5"/>
      <c r="AO206" s="5"/>
      <c r="AP206" s="3">
        <v>22</v>
      </c>
      <c r="AQ206" s="24">
        <v>27.852873469030097</v>
      </c>
      <c r="AR206" s="24">
        <v>3.2748964383675291E-2</v>
      </c>
      <c r="AS206" s="24">
        <v>0.11118879881450895</v>
      </c>
      <c r="AT206" s="24">
        <v>3.1046571521862592</v>
      </c>
      <c r="AU206" s="24">
        <v>74.366923915607501</v>
      </c>
      <c r="AV206" s="3"/>
      <c r="AW206" s="22">
        <v>5.8099999999999999E-2</v>
      </c>
      <c r="AX206" s="25"/>
      <c r="AY206" s="25"/>
      <c r="AZ206" s="25"/>
      <c r="BB206" s="25"/>
      <c r="BC206" s="25"/>
      <c r="BD206" s="25"/>
      <c r="BE206" s="2"/>
      <c r="BF206" s="2"/>
      <c r="BG206" s="2"/>
      <c r="BJ206">
        <v>3.5</v>
      </c>
    </row>
    <row r="207" spans="1:62" x14ac:dyDescent="0.2">
      <c r="A207" s="1">
        <v>206</v>
      </c>
      <c r="B207" s="2" t="s">
        <v>60</v>
      </c>
      <c r="C207" s="18">
        <v>43721</v>
      </c>
      <c r="D207" s="19">
        <v>0.86241898148148155</v>
      </c>
      <c r="E207" s="18">
        <v>43721</v>
      </c>
      <c r="F207" s="19">
        <v>0.57075231481481481</v>
      </c>
      <c r="G207" t="s">
        <v>96</v>
      </c>
      <c r="H207" t="s">
        <v>97</v>
      </c>
      <c r="I207" s="22">
        <v>47.426920000000003</v>
      </c>
      <c r="J207" s="22">
        <v>-123.10719</v>
      </c>
      <c r="K207" s="3">
        <v>12</v>
      </c>
      <c r="L207" s="2">
        <v>2</v>
      </c>
      <c r="N207" s="2">
        <v>115.976</v>
      </c>
      <c r="O207" s="2">
        <v>114.976</v>
      </c>
      <c r="P207" s="2">
        <v>10.6783</v>
      </c>
      <c r="Q207" s="2"/>
      <c r="R207" s="2"/>
      <c r="S207" s="2"/>
      <c r="T207" s="2">
        <v>30.485600000000002</v>
      </c>
      <c r="U207" s="4"/>
      <c r="V207" s="2"/>
      <c r="W207" s="2"/>
      <c r="X207" s="22">
        <v>23.319500000000001</v>
      </c>
      <c r="Y207" s="2"/>
      <c r="Z207" s="23">
        <v>3.0649999999999999</v>
      </c>
      <c r="AA207" s="2"/>
      <c r="AB207" s="7">
        <f t="shared" si="3"/>
        <v>3.0649999999999999</v>
      </c>
      <c r="AE207" s="24"/>
      <c r="AF207" s="24"/>
      <c r="AG207" s="24"/>
      <c r="AH207" s="24"/>
      <c r="AI207" s="2"/>
      <c r="AJ207" s="5"/>
      <c r="AK207" s="5"/>
      <c r="AL207" s="5"/>
      <c r="AM207" s="5"/>
      <c r="AN207" s="5"/>
      <c r="AO207" s="5"/>
      <c r="AP207" s="3" t="s">
        <v>61</v>
      </c>
      <c r="AQ207" s="24"/>
      <c r="AR207" s="24"/>
      <c r="AS207" s="24"/>
      <c r="AT207" s="24"/>
      <c r="AU207" s="24"/>
      <c r="AV207" s="3"/>
      <c r="AW207" s="22">
        <v>5.8099999999999999E-2</v>
      </c>
      <c r="AX207" s="25"/>
      <c r="AY207" s="25"/>
      <c r="AZ207" s="25"/>
      <c r="BB207" s="25"/>
      <c r="BC207" s="25"/>
      <c r="BD207" s="25"/>
      <c r="BE207" s="2"/>
      <c r="BF207" s="2"/>
      <c r="BG207" s="2"/>
      <c r="BJ207">
        <v>3.5</v>
      </c>
    </row>
    <row r="208" spans="1:62" x14ac:dyDescent="0.2">
      <c r="A208" s="1">
        <v>207</v>
      </c>
      <c r="B208" s="2" t="s">
        <v>60</v>
      </c>
      <c r="C208" s="18">
        <v>43721</v>
      </c>
      <c r="D208" s="19">
        <v>0.86344907407407412</v>
      </c>
      <c r="E208" s="18">
        <v>43721</v>
      </c>
      <c r="F208" s="19">
        <v>0.57178240740740738</v>
      </c>
      <c r="G208" t="s">
        <v>96</v>
      </c>
      <c r="H208" t="s">
        <v>97</v>
      </c>
      <c r="I208" s="22">
        <v>47.427210000000002</v>
      </c>
      <c r="J208" s="22">
        <v>-123.1071</v>
      </c>
      <c r="K208" s="3">
        <v>12</v>
      </c>
      <c r="L208" s="2">
        <v>3</v>
      </c>
      <c r="N208" s="2">
        <v>80.665999999999997</v>
      </c>
      <c r="O208" s="2">
        <v>79.977999999999994</v>
      </c>
      <c r="P208" s="2">
        <v>10.331799999999999</v>
      </c>
      <c r="Q208" s="2"/>
      <c r="R208" s="2"/>
      <c r="S208" s="2"/>
      <c r="T208" s="2">
        <v>30.3872</v>
      </c>
      <c r="U208" s="4"/>
      <c r="V208" s="2"/>
      <c r="W208" s="2"/>
      <c r="X208" s="22">
        <v>23.299900000000001</v>
      </c>
      <c r="Y208" s="2"/>
      <c r="Z208" s="23">
        <v>2.7938000000000001</v>
      </c>
      <c r="AA208" s="2"/>
      <c r="AB208" s="7">
        <f t="shared" si="3"/>
        <v>2.7938000000000001</v>
      </c>
      <c r="AE208" s="24">
        <v>2.9234516057984274</v>
      </c>
      <c r="AF208" s="24">
        <v>2.688181125858371</v>
      </c>
      <c r="AG208" s="24"/>
      <c r="AH208" s="24">
        <v>2.8058163658283992</v>
      </c>
      <c r="AI208" s="2"/>
      <c r="AJ208" s="5"/>
      <c r="AK208" s="5"/>
      <c r="AL208" s="5"/>
      <c r="AM208" s="5"/>
      <c r="AN208" s="5"/>
      <c r="AO208" s="5"/>
      <c r="AP208" s="3">
        <v>22</v>
      </c>
      <c r="AQ208" s="24">
        <v>29.184094861592445</v>
      </c>
      <c r="AR208" s="24">
        <v>5.5002628038979852E-2</v>
      </c>
      <c r="AS208" s="24">
        <v>6.1095713998282807E-2</v>
      </c>
      <c r="AT208" s="24">
        <v>3.1424909736371922</v>
      </c>
      <c r="AU208" s="24">
        <v>72.297237989444298</v>
      </c>
      <c r="AV208" s="3"/>
      <c r="AW208" s="22">
        <v>6.4100000000000004E-2</v>
      </c>
      <c r="AX208" s="25"/>
      <c r="AY208" s="25"/>
      <c r="AZ208" s="25"/>
      <c r="BB208" s="25"/>
      <c r="BC208" s="25"/>
      <c r="BD208" s="25"/>
      <c r="BE208" s="2"/>
      <c r="BF208" s="2"/>
      <c r="BG208" s="2"/>
      <c r="BJ208">
        <v>3.5</v>
      </c>
    </row>
    <row r="209" spans="1:62" x14ac:dyDescent="0.2">
      <c r="A209" s="1">
        <v>208</v>
      </c>
      <c r="B209" s="2" t="s">
        <v>60</v>
      </c>
      <c r="C209" s="18">
        <v>43721</v>
      </c>
      <c r="D209" s="19">
        <v>0.86445601851851861</v>
      </c>
      <c r="E209" s="18">
        <v>43721</v>
      </c>
      <c r="F209" s="19">
        <v>0.57278935185185187</v>
      </c>
      <c r="G209" t="s">
        <v>96</v>
      </c>
      <c r="H209" t="s">
        <v>97</v>
      </c>
      <c r="I209" s="22">
        <v>47.427500000000002</v>
      </c>
      <c r="J209" s="22">
        <v>-123.10704</v>
      </c>
      <c r="K209" s="3">
        <v>12</v>
      </c>
      <c r="L209" s="2">
        <v>4</v>
      </c>
      <c r="N209" s="2">
        <v>50.533000000000001</v>
      </c>
      <c r="O209" s="2">
        <v>50.104999999999997</v>
      </c>
      <c r="P209" s="2">
        <v>9.9753000000000007</v>
      </c>
      <c r="Q209" s="2"/>
      <c r="R209" s="2"/>
      <c r="S209" s="2"/>
      <c r="T209" s="2">
        <v>30.279399999999999</v>
      </c>
      <c r="U209" s="4"/>
      <c r="V209" s="2"/>
      <c r="W209" s="2"/>
      <c r="X209" s="22">
        <v>23.273399999999999</v>
      </c>
      <c r="Y209" s="2"/>
      <c r="Z209" s="23">
        <v>2.0007000000000001</v>
      </c>
      <c r="AA209" s="2"/>
      <c r="AB209" s="7">
        <f t="shared" si="3"/>
        <v>2.0007000000000001</v>
      </c>
      <c r="AE209" s="23">
        <v>2.2191681767444793</v>
      </c>
      <c r="AF209" s="23">
        <v>2.3058949555198782</v>
      </c>
      <c r="AG209" s="23"/>
      <c r="AH209" s="24">
        <v>2.2625315661321785</v>
      </c>
      <c r="AI209" s="2"/>
      <c r="AJ209" s="5"/>
      <c r="AK209" s="5"/>
      <c r="AL209" s="5"/>
      <c r="AM209" s="5"/>
      <c r="AN209" s="5"/>
      <c r="AO209" s="5"/>
      <c r="AP209" s="3">
        <v>22</v>
      </c>
      <c r="AQ209" s="24">
        <v>31.198667641232877</v>
      </c>
      <c r="AR209" s="24">
        <v>6.1169567784816158E-2</v>
      </c>
      <c r="AS209" s="24">
        <v>-3.8974765002662437E-5</v>
      </c>
      <c r="AT209" s="24">
        <v>3.3168449095215191</v>
      </c>
      <c r="AU209" s="24">
        <v>76.030561803746266</v>
      </c>
      <c r="AV209" s="3"/>
      <c r="AW209" s="22">
        <v>8.7400000000000005E-2</v>
      </c>
      <c r="AX209" s="25">
        <v>4.5766083596118966E-2</v>
      </c>
      <c r="AY209" s="25">
        <v>5.9495908674954689E-2</v>
      </c>
      <c r="AZ209" s="25">
        <v>5.2630996135536831E-2</v>
      </c>
      <c r="BB209" s="25">
        <v>0.43113984817807466</v>
      </c>
      <c r="BC209" s="25">
        <v>0.54242419938956143</v>
      </c>
      <c r="BD209" s="25">
        <v>0.48678202378381807</v>
      </c>
      <c r="BE209" s="2"/>
      <c r="BF209" s="2"/>
      <c r="BG209" s="2"/>
      <c r="BJ209">
        <v>3.5</v>
      </c>
    </row>
    <row r="210" spans="1:62" x14ac:dyDescent="0.2">
      <c r="A210" s="1">
        <v>209</v>
      </c>
      <c r="B210" s="2" t="s">
        <v>60</v>
      </c>
      <c r="C210" s="18">
        <v>43721</v>
      </c>
      <c r="D210" s="19">
        <v>0.86511574074074082</v>
      </c>
      <c r="E210" s="18">
        <v>43721</v>
      </c>
      <c r="F210" s="19">
        <v>0.57344907407407408</v>
      </c>
      <c r="G210" t="s">
        <v>96</v>
      </c>
      <c r="H210" t="s">
        <v>97</v>
      </c>
      <c r="I210" s="22">
        <v>47.427720000000001</v>
      </c>
      <c r="J210" s="22">
        <v>-123.10702000000001</v>
      </c>
      <c r="K210" s="3">
        <v>12</v>
      </c>
      <c r="L210" s="2">
        <v>5</v>
      </c>
      <c r="N210" s="2">
        <v>30.495000000000001</v>
      </c>
      <c r="O210" s="2">
        <v>30.238</v>
      </c>
      <c r="P210" s="2">
        <v>9.9349000000000007</v>
      </c>
      <c r="Q210" s="2"/>
      <c r="R210" s="2"/>
      <c r="S210" s="2"/>
      <c r="T210" s="2">
        <v>30.201599999999999</v>
      </c>
      <c r="U210" s="4"/>
      <c r="V210" s="2"/>
      <c r="W210" s="2"/>
      <c r="X210" s="22">
        <v>23.218900000000001</v>
      </c>
      <c r="Y210" s="2"/>
      <c r="Z210" s="23">
        <v>1.8520000000000001</v>
      </c>
      <c r="AA210" s="2"/>
      <c r="AB210" s="7">
        <f t="shared" si="3"/>
        <v>1.8520000000000001</v>
      </c>
      <c r="AE210" s="24">
        <v>2.0746543226354381</v>
      </c>
      <c r="AF210" s="24">
        <v>2.0889463462986781</v>
      </c>
      <c r="AG210" s="24"/>
      <c r="AH210" s="24">
        <v>2.0818003344670579</v>
      </c>
      <c r="AI210" s="2"/>
      <c r="AJ210" s="5"/>
      <c r="AK210" s="5"/>
      <c r="AL210" s="5"/>
      <c r="AM210" s="5"/>
      <c r="AN210" s="5"/>
      <c r="AO210" s="5"/>
      <c r="AP210" s="3">
        <v>22</v>
      </c>
      <c r="AQ210" s="24">
        <v>31.750285726535449</v>
      </c>
      <c r="AR210" s="24">
        <v>4.6137762382246178E-2</v>
      </c>
      <c r="AS210" s="24">
        <v>-3.9616147913749887E-5</v>
      </c>
      <c r="AT210" s="24">
        <v>3.3076125669188854</v>
      </c>
      <c r="AU210" s="24">
        <v>73.069040420460354</v>
      </c>
      <c r="AV210" s="3"/>
      <c r="AW210" s="22">
        <v>0.1633</v>
      </c>
      <c r="AX210" s="25">
        <v>0.10526199227107365</v>
      </c>
      <c r="AY210" s="25">
        <v>0.10983860063068546</v>
      </c>
      <c r="AZ210" s="25">
        <v>0.10755029645087955</v>
      </c>
      <c r="BB210" s="25">
        <v>0.86244033530957165</v>
      </c>
      <c r="BC210" s="25">
        <v>0.8763843456596373</v>
      </c>
      <c r="BD210" s="25">
        <v>0.86941234048460447</v>
      </c>
      <c r="BE210" s="2"/>
      <c r="BF210" s="2"/>
      <c r="BG210" s="2"/>
      <c r="BJ210">
        <v>3.5</v>
      </c>
    </row>
    <row r="211" spans="1:62" x14ac:dyDescent="0.2">
      <c r="A211" s="1">
        <v>210</v>
      </c>
      <c r="B211" s="2" t="s">
        <v>60</v>
      </c>
      <c r="C211" s="18">
        <v>43721</v>
      </c>
      <c r="D211" s="19">
        <v>0.86550925925925926</v>
      </c>
      <c r="E211" s="18">
        <v>43721</v>
      </c>
      <c r="F211" s="19">
        <v>0.57384259259259263</v>
      </c>
      <c r="G211" t="s">
        <v>96</v>
      </c>
      <c r="H211" t="s">
        <v>97</v>
      </c>
      <c r="I211" s="22">
        <v>47.427840000000003</v>
      </c>
      <c r="J211" s="22">
        <v>-123.107</v>
      </c>
      <c r="K211" s="3">
        <v>12</v>
      </c>
      <c r="L211" s="2">
        <v>6</v>
      </c>
      <c r="N211" s="2">
        <v>20.225000000000001</v>
      </c>
      <c r="O211" s="2">
        <v>20.055</v>
      </c>
      <c r="P211" s="2">
        <v>10.1218</v>
      </c>
      <c r="Q211" s="2"/>
      <c r="R211" s="2"/>
      <c r="S211" s="2"/>
      <c r="T211" s="2">
        <v>30.138000000000002</v>
      </c>
      <c r="U211" s="4"/>
      <c r="V211" s="2"/>
      <c r="W211" s="2"/>
      <c r="X211" s="22">
        <v>23.138999999999999</v>
      </c>
      <c r="Y211" s="2"/>
      <c r="Z211" s="23">
        <v>1.3902000000000001</v>
      </c>
      <c r="AA211" s="2"/>
      <c r="AB211" s="7">
        <f t="shared" si="3"/>
        <v>1.3902000000000001</v>
      </c>
      <c r="AE211" s="24">
        <v>1.8534652305141277</v>
      </c>
      <c r="AF211" s="24">
        <v>1.8337766147705585</v>
      </c>
      <c r="AG211" s="24"/>
      <c r="AH211" s="24">
        <v>1.843620922642343</v>
      </c>
      <c r="AI211" s="2"/>
      <c r="AJ211" s="5"/>
      <c r="AK211" s="5"/>
      <c r="AL211" s="5"/>
      <c r="AM211" s="5"/>
      <c r="AN211" s="5"/>
      <c r="AO211" s="5"/>
      <c r="AP211" s="3">
        <v>22</v>
      </c>
      <c r="AQ211" s="24">
        <v>31.329286319270089</v>
      </c>
      <c r="AR211" s="24">
        <v>0.11107426846843804</v>
      </c>
      <c r="AS211" s="24">
        <v>-4.0257938061144995E-5</v>
      </c>
      <c r="AT211" s="24">
        <v>3.339102264413361</v>
      </c>
      <c r="AU211" s="24">
        <v>73.346435414807758</v>
      </c>
      <c r="AV211" s="3"/>
      <c r="AW211" s="22">
        <v>0.32179999999999997</v>
      </c>
      <c r="AX211" s="25">
        <v>0.17848772602486387</v>
      </c>
      <c r="AY211" s="25">
        <v>0.2105239845421473</v>
      </c>
      <c r="AZ211" s="25">
        <v>0.19450585528350559</v>
      </c>
      <c r="BB211" s="25">
        <v>0.70124166268481358</v>
      </c>
      <c r="BC211" s="25">
        <v>1.2479747388449494</v>
      </c>
      <c r="BD211" s="25">
        <v>0.97460820076488153</v>
      </c>
      <c r="BE211" s="2"/>
      <c r="BF211" s="2"/>
      <c r="BG211" s="2"/>
      <c r="BJ211">
        <v>3.5</v>
      </c>
    </row>
    <row r="212" spans="1:62" x14ac:dyDescent="0.2">
      <c r="A212" s="1">
        <v>211</v>
      </c>
      <c r="B212" s="2" t="s">
        <v>60</v>
      </c>
      <c r="C212" s="18">
        <v>43721</v>
      </c>
      <c r="D212" s="19">
        <v>0.86586805555555557</v>
      </c>
      <c r="E212" s="18">
        <v>43721</v>
      </c>
      <c r="F212" s="19">
        <v>0.57420138888888894</v>
      </c>
      <c r="G212" t="s">
        <v>96</v>
      </c>
      <c r="H212" t="s">
        <v>97</v>
      </c>
      <c r="I212" s="22">
        <v>47.42794</v>
      </c>
      <c r="J212" s="22">
        <v>-123.10696</v>
      </c>
      <c r="K212" s="3">
        <v>12</v>
      </c>
      <c r="L212" s="2">
        <v>7</v>
      </c>
      <c r="N212" s="2">
        <v>9.9149999999999991</v>
      </c>
      <c r="O212" s="2">
        <v>9.8320000000000007</v>
      </c>
      <c r="P212" s="2">
        <v>10.8645</v>
      </c>
      <c r="Q212" s="2"/>
      <c r="R212" s="2"/>
      <c r="S212" s="2"/>
      <c r="T212" s="2">
        <v>30.036100000000001</v>
      </c>
      <c r="U212" s="4"/>
      <c r="V212" s="2"/>
      <c r="W212" s="2"/>
      <c r="X212" s="22">
        <v>22.936399999999999</v>
      </c>
      <c r="Y212" s="2"/>
      <c r="Z212" s="23">
        <v>2.5632000000000001</v>
      </c>
      <c r="AA212" s="2"/>
      <c r="AB212" s="7">
        <f t="shared" si="3"/>
        <v>2.5632000000000001</v>
      </c>
      <c r="AE212" s="23">
        <v>1.788393686506305</v>
      </c>
      <c r="AF212" s="23">
        <v>1.7598055290973367</v>
      </c>
      <c r="AG212" s="23"/>
      <c r="AH212" s="24">
        <v>1.774099607801821</v>
      </c>
      <c r="AI212" s="2"/>
      <c r="AJ212" s="5"/>
      <c r="AK212" s="5"/>
      <c r="AL212" s="5"/>
      <c r="AM212" s="5"/>
      <c r="AN212" s="5"/>
      <c r="AO212" s="5"/>
      <c r="AP212" s="3">
        <v>22</v>
      </c>
      <c r="AQ212" s="24">
        <v>29.074689665454496</v>
      </c>
      <c r="AR212" s="24">
        <v>0.27451902763631214</v>
      </c>
      <c r="AS212" s="24">
        <v>-4.0900135444783141E-5</v>
      </c>
      <c r="AT212" s="24">
        <v>3.3132390427129121</v>
      </c>
      <c r="AU212" s="24">
        <v>71.323863547850451</v>
      </c>
      <c r="AV212" s="3"/>
      <c r="AW212" s="22">
        <v>1.7051000000000001</v>
      </c>
      <c r="AX212" s="25">
        <v>0.6178421285476059</v>
      </c>
      <c r="AY212" s="25">
        <v>0.71852751245906799</v>
      </c>
      <c r="AZ212" s="25">
        <v>0.66818482050333694</v>
      </c>
      <c r="BB212" s="25">
        <v>0.6230393250007813</v>
      </c>
      <c r="BC212" s="25">
        <v>0.71682043754093228</v>
      </c>
      <c r="BD212" s="25">
        <v>0.66992988127085673</v>
      </c>
      <c r="BE212" s="2"/>
      <c r="BF212" s="2"/>
      <c r="BG212" s="2"/>
      <c r="BJ212">
        <v>3.5</v>
      </c>
    </row>
    <row r="213" spans="1:62" x14ac:dyDescent="0.2">
      <c r="A213" s="1">
        <v>212</v>
      </c>
      <c r="B213" s="2" t="s">
        <v>60</v>
      </c>
      <c r="C213" s="18">
        <v>43721</v>
      </c>
      <c r="D213" s="19">
        <v>0.86593750000000003</v>
      </c>
      <c r="E213" s="18">
        <v>43721</v>
      </c>
      <c r="F213" s="19">
        <v>0.5742708333333334</v>
      </c>
      <c r="G213" t="s">
        <v>96</v>
      </c>
      <c r="H213" t="s">
        <v>97</v>
      </c>
      <c r="I213" s="22">
        <v>47.427959999999999</v>
      </c>
      <c r="J213" s="22">
        <v>-123.10696</v>
      </c>
      <c r="K213" s="3">
        <v>12</v>
      </c>
      <c r="L213" s="2">
        <v>8</v>
      </c>
      <c r="N213" s="2">
        <v>9.9700000000000006</v>
      </c>
      <c r="O213" s="2">
        <v>9.8859999999999992</v>
      </c>
      <c r="P213" s="2">
        <v>10.881</v>
      </c>
      <c r="Q213" s="2"/>
      <c r="R213" s="2"/>
      <c r="S213" s="2"/>
      <c r="T213" s="2">
        <v>30.0364</v>
      </c>
      <c r="U213" s="4"/>
      <c r="V213" s="2"/>
      <c r="W213" s="2"/>
      <c r="X213" s="22">
        <v>22.933800000000002</v>
      </c>
      <c r="Y213" s="2"/>
      <c r="Z213" s="23">
        <v>2.6048</v>
      </c>
      <c r="AA213" s="2"/>
      <c r="AB213" s="7">
        <f t="shared" si="3"/>
        <v>2.6048</v>
      </c>
      <c r="AE213" s="24"/>
      <c r="AF213" s="24"/>
      <c r="AG213" s="24"/>
      <c r="AH213" s="24"/>
      <c r="AI213" s="2"/>
      <c r="AJ213" s="5"/>
      <c r="AK213" s="5"/>
      <c r="AL213" s="5"/>
      <c r="AM213" s="5"/>
      <c r="AN213" s="5"/>
      <c r="AO213" s="5"/>
      <c r="AP213" s="3" t="s">
        <v>61</v>
      </c>
      <c r="AQ213" s="24"/>
      <c r="AR213" s="24"/>
      <c r="AS213" s="24"/>
      <c r="AT213" s="24"/>
      <c r="AU213" s="24"/>
      <c r="AV213" s="3"/>
      <c r="AW213" s="22">
        <v>1.7936000000000001</v>
      </c>
      <c r="AX213" s="25"/>
      <c r="AY213" s="25"/>
      <c r="AZ213" s="25"/>
      <c r="BB213" s="25"/>
      <c r="BC213" s="25"/>
      <c r="BD213" s="25"/>
      <c r="BE213" s="2"/>
      <c r="BF213" s="2"/>
      <c r="BG213" s="2"/>
      <c r="BJ213">
        <v>3.5</v>
      </c>
    </row>
    <row r="214" spans="1:62" x14ac:dyDescent="0.2">
      <c r="A214" s="1">
        <v>213</v>
      </c>
      <c r="B214" s="2" t="s">
        <v>60</v>
      </c>
      <c r="C214" s="18">
        <v>43721</v>
      </c>
      <c r="D214" s="19">
        <v>0.8662847222222223</v>
      </c>
      <c r="E214" s="18">
        <v>43721</v>
      </c>
      <c r="F214" s="19">
        <v>0.57461805555555556</v>
      </c>
      <c r="G214" t="s">
        <v>96</v>
      </c>
      <c r="H214" t="s">
        <v>97</v>
      </c>
      <c r="I214" s="22">
        <v>47.428060000000002</v>
      </c>
      <c r="J214" s="22">
        <v>-123.10692</v>
      </c>
      <c r="K214" s="3">
        <v>12</v>
      </c>
      <c r="L214" s="2">
        <v>9</v>
      </c>
      <c r="N214" s="2">
        <v>5.1360000000000001</v>
      </c>
      <c r="O214" s="2">
        <v>5.093</v>
      </c>
      <c r="P214" s="2">
        <v>12.633699999999999</v>
      </c>
      <c r="Q214" s="2"/>
      <c r="R214" s="2"/>
      <c r="S214" s="2"/>
      <c r="T214" s="2">
        <v>29.292899999999999</v>
      </c>
      <c r="U214" s="4"/>
      <c r="V214" s="2"/>
      <c r="W214" s="2"/>
      <c r="X214" s="22">
        <v>22.045200000000001</v>
      </c>
      <c r="Y214" s="2"/>
      <c r="Z214" s="23">
        <v>6.5810000000000004</v>
      </c>
      <c r="AA214" s="2"/>
      <c r="AB214" s="7">
        <f t="shared" si="3"/>
        <v>6.5810000000000004</v>
      </c>
      <c r="AE214" s="23">
        <v>4.7392414296923135</v>
      </c>
      <c r="AF214" s="23">
        <v>4.649524433024971</v>
      </c>
      <c r="AG214" s="23"/>
      <c r="AH214" s="24">
        <v>4.6943829313586427</v>
      </c>
      <c r="AI214" s="2"/>
      <c r="AJ214" s="5"/>
      <c r="AK214" s="5"/>
      <c r="AL214" s="5"/>
      <c r="AM214" s="5"/>
      <c r="AN214" s="5"/>
      <c r="AO214" s="5"/>
      <c r="AP214" s="3">
        <v>22</v>
      </c>
      <c r="AQ214" s="24">
        <v>18.558707492522284</v>
      </c>
      <c r="AR214" s="24">
        <v>0.33788685404516039</v>
      </c>
      <c r="AS214" s="24">
        <v>0.23464978469356362</v>
      </c>
      <c r="AT214" s="24">
        <v>2.5254832911980696</v>
      </c>
      <c r="AU214" s="24">
        <v>56.328837616048588</v>
      </c>
      <c r="AV214" s="3"/>
      <c r="AW214" s="22">
        <v>5.8853999999999997</v>
      </c>
      <c r="AX214" s="25">
        <v>2.7413884074075261</v>
      </c>
      <c r="AY214" s="25">
        <v>2.7368117990479139</v>
      </c>
      <c r="AZ214" s="25">
        <v>2.7391001032277202</v>
      </c>
      <c r="BB214" s="25">
        <v>0.87476239565699032</v>
      </c>
      <c r="BC214" s="25">
        <v>0.83766761191982797</v>
      </c>
      <c r="BD214" s="25">
        <v>0.85621500378840909</v>
      </c>
      <c r="BE214" s="2"/>
      <c r="BF214" s="2"/>
      <c r="BG214" s="2"/>
      <c r="BJ214">
        <v>3.5</v>
      </c>
    </row>
    <row r="215" spans="1:62" x14ac:dyDescent="0.2">
      <c r="A215" s="1">
        <v>214</v>
      </c>
      <c r="B215" s="2" t="s">
        <v>60</v>
      </c>
      <c r="C215" s="18">
        <v>43721</v>
      </c>
      <c r="D215" s="19">
        <v>0.86635416666666676</v>
      </c>
      <c r="E215" s="18">
        <v>43721</v>
      </c>
      <c r="F215" s="19">
        <v>0.57468750000000002</v>
      </c>
      <c r="G215" t="s">
        <v>96</v>
      </c>
      <c r="H215" t="s">
        <v>97</v>
      </c>
      <c r="I215" s="22">
        <v>47.428080000000001</v>
      </c>
      <c r="J215" s="22">
        <v>-123.10692</v>
      </c>
      <c r="K215" s="3">
        <v>12</v>
      </c>
      <c r="L215" s="2">
        <v>10</v>
      </c>
      <c r="N215" s="2">
        <v>5.173</v>
      </c>
      <c r="O215" s="2">
        <v>5.13</v>
      </c>
      <c r="P215" s="2">
        <v>12.685600000000001</v>
      </c>
      <c r="Q215" s="2"/>
      <c r="R215" s="2"/>
      <c r="S215" s="2"/>
      <c r="T215" s="2">
        <v>29.214600000000001</v>
      </c>
      <c r="U215" s="4"/>
      <c r="V215" s="2"/>
      <c r="W215" s="2"/>
      <c r="X215" s="22">
        <v>21.974900000000002</v>
      </c>
      <c r="Y215" s="2"/>
      <c r="Z215" s="23">
        <v>6.6665999999999999</v>
      </c>
      <c r="AA215" s="2"/>
      <c r="AB215" s="7">
        <f t="shared" si="3"/>
        <v>6.6665999999999999</v>
      </c>
      <c r="AE215" s="24"/>
      <c r="AF215" s="24"/>
      <c r="AG215" s="24"/>
      <c r="AH215" s="24"/>
      <c r="AI215" s="2"/>
      <c r="AJ215" s="5"/>
      <c r="AK215" s="5"/>
      <c r="AL215" s="5"/>
      <c r="AM215" s="5"/>
      <c r="AN215" s="5"/>
      <c r="AO215" s="5"/>
      <c r="AP215" s="3" t="s">
        <v>61</v>
      </c>
      <c r="AQ215" s="24"/>
      <c r="AR215" s="24"/>
      <c r="AS215" s="24"/>
      <c r="AT215" s="24"/>
      <c r="AU215" s="24"/>
      <c r="AV215" s="3"/>
      <c r="AW215" s="22">
        <v>6.0976999999999997</v>
      </c>
      <c r="AX215" s="25"/>
      <c r="AY215" s="25"/>
      <c r="AZ215" s="25"/>
      <c r="BB215" s="25"/>
      <c r="BC215" s="25"/>
      <c r="BD215" s="25"/>
      <c r="BE215" s="2"/>
      <c r="BF215" s="2"/>
      <c r="BG215" s="2"/>
      <c r="BJ215">
        <v>3.5</v>
      </c>
    </row>
    <row r="216" spans="1:62" x14ac:dyDescent="0.2">
      <c r="A216" s="1">
        <v>215</v>
      </c>
      <c r="B216" s="2" t="s">
        <v>60</v>
      </c>
      <c r="C216" s="18">
        <v>43721</v>
      </c>
      <c r="D216" s="19">
        <v>0.86664351851851862</v>
      </c>
      <c r="E216" s="18">
        <v>43721</v>
      </c>
      <c r="F216" s="19">
        <v>0.57497685185185188</v>
      </c>
      <c r="G216" t="s">
        <v>96</v>
      </c>
      <c r="H216" t="s">
        <v>97</v>
      </c>
      <c r="I216" s="22">
        <v>47.428179999999998</v>
      </c>
      <c r="J216" s="22">
        <v>-123.1069</v>
      </c>
      <c r="K216" s="3">
        <v>12</v>
      </c>
      <c r="L216" s="2">
        <v>11</v>
      </c>
      <c r="N216" s="2">
        <v>3.0019999999999998</v>
      </c>
      <c r="O216" s="2">
        <v>2.9769999999999999</v>
      </c>
      <c r="P216" s="2">
        <v>13.648</v>
      </c>
      <c r="Q216" s="2"/>
      <c r="R216" s="2"/>
      <c r="S216" s="2"/>
      <c r="T216" s="2">
        <v>27.925799999999999</v>
      </c>
      <c r="U216" s="4"/>
      <c r="V216" s="2"/>
      <c r="W216" s="2"/>
      <c r="X216" s="22">
        <v>20.796500000000002</v>
      </c>
      <c r="Y216" s="2"/>
      <c r="Z216" s="23">
        <v>8.5161999999999995</v>
      </c>
      <c r="AA216" s="2"/>
      <c r="AB216" s="7">
        <f t="shared" si="3"/>
        <v>8.5161999999999995</v>
      </c>
      <c r="AE216" s="23">
        <v>8.2182523767979117</v>
      </c>
      <c r="AF216" s="23">
        <v>8.1947983913935811</v>
      </c>
      <c r="AG216" s="23"/>
      <c r="AH216" s="24">
        <v>8.2065253840957464</v>
      </c>
      <c r="AI216" s="2"/>
      <c r="AJ216" s="5"/>
      <c r="AK216" s="5"/>
      <c r="AL216" s="5"/>
      <c r="AM216" s="5"/>
      <c r="AN216" s="5"/>
      <c r="AO216" s="5"/>
      <c r="AP216" s="3">
        <v>22</v>
      </c>
      <c r="AQ216" s="24">
        <v>4.9792442146327565</v>
      </c>
      <c r="AR216" s="24">
        <v>7.9290834420646564E-2</v>
      </c>
      <c r="AS216" s="24">
        <v>-4.2185751920917813E-5</v>
      </c>
      <c r="AT216" s="24">
        <v>1.5377383558865305</v>
      </c>
      <c r="AU216" s="24">
        <v>51.926531053030509</v>
      </c>
      <c r="AV216" s="3"/>
      <c r="AW216" s="22">
        <v>6.2859999999999996</v>
      </c>
      <c r="AX216" s="25">
        <v>4.9885031119769678</v>
      </c>
      <c r="AY216" s="25">
        <v>4.2104796908429458</v>
      </c>
      <c r="AZ216" s="25">
        <v>4.5994914014099564</v>
      </c>
      <c r="BB216" s="25">
        <v>1.4011103428617435</v>
      </c>
      <c r="BC216" s="25">
        <v>1.5309121091570559</v>
      </c>
      <c r="BD216" s="25">
        <v>1.4660112260093996</v>
      </c>
      <c r="BE216" s="2"/>
      <c r="BF216" s="2"/>
      <c r="BG216" s="2"/>
      <c r="BJ216">
        <v>3.5</v>
      </c>
    </row>
    <row r="217" spans="1:62" x14ac:dyDescent="0.2">
      <c r="A217" s="1">
        <v>216</v>
      </c>
      <c r="B217" s="2" t="s">
        <v>60</v>
      </c>
      <c r="C217" s="18">
        <v>43721</v>
      </c>
      <c r="D217" s="19">
        <v>0.86674768518518519</v>
      </c>
      <c r="E217" s="18">
        <v>43721</v>
      </c>
      <c r="F217" s="19">
        <v>0.57508101851851856</v>
      </c>
      <c r="G217" t="s">
        <v>96</v>
      </c>
      <c r="H217" t="s">
        <v>97</v>
      </c>
      <c r="I217" s="22">
        <v>47.428220000000003</v>
      </c>
      <c r="J217" s="22">
        <v>-123.1069</v>
      </c>
      <c r="K217" s="3">
        <v>12</v>
      </c>
      <c r="L217" s="2">
        <v>12</v>
      </c>
      <c r="N217" s="2">
        <v>3.0049999999999999</v>
      </c>
      <c r="O217" s="2">
        <v>2.98</v>
      </c>
      <c r="P217" s="2">
        <v>13.646800000000001</v>
      </c>
      <c r="Q217" s="2"/>
      <c r="R217" s="2"/>
      <c r="S217" s="2"/>
      <c r="T217" s="2">
        <v>27.932500000000001</v>
      </c>
      <c r="U217" s="4"/>
      <c r="V217" s="2"/>
      <c r="W217" s="2"/>
      <c r="X217" s="22">
        <v>20.802</v>
      </c>
      <c r="Y217" s="2"/>
      <c r="Z217" s="23">
        <v>8.5239999999999991</v>
      </c>
      <c r="AA217" s="2"/>
      <c r="AB217" s="7">
        <f t="shared" si="3"/>
        <v>8.5239999999999991</v>
      </c>
      <c r="AE217" s="24"/>
      <c r="AF217" s="24"/>
      <c r="AG217" s="24"/>
      <c r="AH217" s="24"/>
      <c r="AI217" s="2"/>
      <c r="AJ217" s="5"/>
      <c r="AK217" s="5"/>
      <c r="AL217" s="5"/>
      <c r="AM217" s="5"/>
      <c r="AN217" s="5"/>
      <c r="AO217" s="5"/>
      <c r="AP217" s="3" t="s">
        <v>61</v>
      </c>
      <c r="AQ217" s="24"/>
      <c r="AR217" s="24"/>
      <c r="AS217" s="24"/>
      <c r="AT217" s="24"/>
      <c r="AU217" s="24"/>
      <c r="AV217" s="3"/>
      <c r="AW217" s="22">
        <v>6.2854000000000001</v>
      </c>
      <c r="AX217" s="25"/>
      <c r="AY217" s="25"/>
      <c r="AZ217" s="25"/>
      <c r="BB217" s="25"/>
      <c r="BC217" s="25"/>
      <c r="BD217" s="25"/>
      <c r="BE217" s="2"/>
      <c r="BF217" s="2"/>
      <c r="BG217" s="2"/>
      <c r="BJ217">
        <v>3.5</v>
      </c>
    </row>
    <row r="218" spans="1:62" x14ac:dyDescent="0.2">
      <c r="A218" s="1">
        <v>217</v>
      </c>
      <c r="B218" s="2" t="s">
        <v>60</v>
      </c>
      <c r="C218" s="18">
        <v>43721</v>
      </c>
      <c r="D218" s="19">
        <v>0.91857638888888893</v>
      </c>
      <c r="E218" s="18">
        <v>43721</v>
      </c>
      <c r="F218" s="19">
        <v>0.62690972222222219</v>
      </c>
      <c r="G218" t="s">
        <v>98</v>
      </c>
      <c r="H218" t="s">
        <v>99</v>
      </c>
      <c r="I218" s="22">
        <v>47.371479999999998</v>
      </c>
      <c r="J218" s="22">
        <v>-123.13206</v>
      </c>
      <c r="K218" s="3">
        <v>11</v>
      </c>
      <c r="L218" s="2">
        <v>1</v>
      </c>
      <c r="N218" s="2">
        <v>79.433000000000007</v>
      </c>
      <c r="O218" s="2">
        <v>78.756</v>
      </c>
      <c r="P218" s="2">
        <v>10.219200000000001</v>
      </c>
      <c r="Q218" s="2"/>
      <c r="R218" s="2"/>
      <c r="S218" s="2"/>
      <c r="T218" s="2">
        <v>30.3674</v>
      </c>
      <c r="U218" s="4"/>
      <c r="V218" s="2"/>
      <c r="W218" s="2"/>
      <c r="X218" s="22">
        <v>23.303000000000001</v>
      </c>
      <c r="Y218" s="2"/>
      <c r="Z218" s="23">
        <v>2.5004</v>
      </c>
      <c r="AA218" s="2"/>
      <c r="AB218" s="7">
        <f t="shared" si="3"/>
        <v>2.5004</v>
      </c>
      <c r="AE218" s="24">
        <v>2.8858773075503819</v>
      </c>
      <c r="AF218" s="24"/>
      <c r="AG218" s="24"/>
      <c r="AH218" s="24">
        <v>2.8858773075503819</v>
      </c>
      <c r="AI218" s="2"/>
      <c r="AJ218" s="6"/>
      <c r="AK218" s="6"/>
      <c r="AL218" s="6"/>
      <c r="AM218" s="6"/>
      <c r="AN218" s="6"/>
      <c r="AO218" s="6"/>
      <c r="AP218" s="3">
        <v>22</v>
      </c>
      <c r="AQ218" s="24">
        <v>29.548342190775809</v>
      </c>
      <c r="AR218" s="24">
        <v>5.0008636878258267E-2</v>
      </c>
      <c r="AS218" s="24">
        <v>-3.2583333886770916E-5</v>
      </c>
      <c r="AT218" s="24">
        <v>3.2813542789420169</v>
      </c>
      <c r="AU218" s="24">
        <v>77.896588778120119</v>
      </c>
      <c r="AV218" s="3"/>
      <c r="AW218" s="22">
        <v>5.8099999999999999E-2</v>
      </c>
      <c r="AX218" s="25"/>
      <c r="AY218" s="25"/>
      <c r="AZ218" s="25"/>
      <c r="BB218" s="25"/>
      <c r="BC218" s="25"/>
      <c r="BD218" s="25"/>
      <c r="BE218" s="2"/>
      <c r="BF218" s="2"/>
      <c r="BG218" s="2"/>
      <c r="BJ218">
        <v>3</v>
      </c>
    </row>
    <row r="219" spans="1:62" x14ac:dyDescent="0.2">
      <c r="A219" s="1">
        <v>218</v>
      </c>
      <c r="B219" s="2" t="s">
        <v>60</v>
      </c>
      <c r="C219" s="18">
        <v>43721</v>
      </c>
      <c r="D219" s="19">
        <v>0.91943287037037047</v>
      </c>
      <c r="E219" s="18">
        <v>43721</v>
      </c>
      <c r="F219" s="19">
        <v>0.62776620370370373</v>
      </c>
      <c r="G219" t="s">
        <v>98</v>
      </c>
      <c r="H219" t="s">
        <v>99</v>
      </c>
      <c r="I219" s="22">
        <v>47.371540000000003</v>
      </c>
      <c r="J219" s="22">
        <v>-123.13196000000001</v>
      </c>
      <c r="K219" s="3">
        <v>11</v>
      </c>
      <c r="L219" s="2">
        <v>2</v>
      </c>
      <c r="N219" s="2">
        <v>50.304000000000002</v>
      </c>
      <c r="O219" s="2">
        <v>49.878999999999998</v>
      </c>
      <c r="P219" s="2">
        <v>9.9421999999999997</v>
      </c>
      <c r="Q219" s="2"/>
      <c r="R219" s="2"/>
      <c r="S219" s="2"/>
      <c r="T219" s="2">
        <v>30.284300000000002</v>
      </c>
      <c r="U219" s="4"/>
      <c r="V219" s="2"/>
      <c r="W219" s="2"/>
      <c r="X219" s="22">
        <v>23.282499999999999</v>
      </c>
      <c r="Y219" s="2"/>
      <c r="Z219" s="23">
        <v>1.8740000000000001</v>
      </c>
      <c r="AA219" s="2"/>
      <c r="AB219" s="7">
        <f t="shared" si="3"/>
        <v>1.8740000000000001</v>
      </c>
      <c r="AE219" s="24">
        <v>1.9394185570740483</v>
      </c>
      <c r="AF219" s="24"/>
      <c r="AG219" s="24"/>
      <c r="AH219" s="24">
        <v>1.9394185570740483</v>
      </c>
      <c r="AI219" s="2"/>
      <c r="AJ219" s="6"/>
      <c r="AK219" s="6"/>
      <c r="AL219" s="6"/>
      <c r="AM219" s="6"/>
      <c r="AN219" s="6"/>
      <c r="AO219" s="6"/>
      <c r="AP219" s="3">
        <v>22</v>
      </c>
      <c r="AQ219" s="24">
        <v>31.518905592908208</v>
      </c>
      <c r="AR219" s="24">
        <v>8.7454320127892851E-2</v>
      </c>
      <c r="AS219" s="24">
        <v>0.98329510678919341</v>
      </c>
      <c r="AT219" s="24">
        <v>3.4356264380231489</v>
      </c>
      <c r="AU219" s="24">
        <v>80.290212857438945</v>
      </c>
      <c r="AV219" s="3"/>
      <c r="AW219" s="22">
        <v>0.12809999999999999</v>
      </c>
      <c r="AX219" s="25">
        <v>4.8969709447847301E-2</v>
      </c>
      <c r="AY219" s="25"/>
      <c r="AZ219" s="25">
        <v>4.8969709447847301E-2</v>
      </c>
      <c r="BB219" s="25">
        <v>0.3783935672779592</v>
      </c>
      <c r="BC219" s="25"/>
      <c r="BD219" s="25">
        <v>0.3783935672779592</v>
      </c>
      <c r="BE219" s="2"/>
      <c r="BF219" s="2"/>
      <c r="BG219" s="2"/>
      <c r="BJ219">
        <v>3</v>
      </c>
    </row>
    <row r="220" spans="1:62" x14ac:dyDescent="0.2">
      <c r="A220" s="1">
        <v>219</v>
      </c>
      <c r="B220" s="2" t="s">
        <v>60</v>
      </c>
      <c r="C220" s="18">
        <v>43721</v>
      </c>
      <c r="D220" s="19">
        <v>0.92005787037037035</v>
      </c>
      <c r="E220" s="18">
        <v>43721</v>
      </c>
      <c r="F220" s="19">
        <v>0.62839120370370372</v>
      </c>
      <c r="G220" t="s">
        <v>98</v>
      </c>
      <c r="H220" t="s">
        <v>99</v>
      </c>
      <c r="I220" s="22">
        <v>47.371600000000001</v>
      </c>
      <c r="J220" s="22">
        <v>-123.1319</v>
      </c>
      <c r="K220" s="3">
        <v>11</v>
      </c>
      <c r="L220" s="2">
        <v>3</v>
      </c>
      <c r="N220" s="2">
        <v>30.026</v>
      </c>
      <c r="O220" s="2">
        <v>29.774000000000001</v>
      </c>
      <c r="P220" s="2">
        <v>9.9270999999999994</v>
      </c>
      <c r="Q220" s="2"/>
      <c r="R220" s="2"/>
      <c r="S220" s="2"/>
      <c r="T220" s="2">
        <v>30.209299999999999</v>
      </c>
      <c r="U220" s="4"/>
      <c r="V220" s="2"/>
      <c r="W220" s="2"/>
      <c r="X220" s="22">
        <v>23.226099999999999</v>
      </c>
      <c r="Y220" s="2"/>
      <c r="Z220" s="23">
        <v>1.4074</v>
      </c>
      <c r="AA220" s="2"/>
      <c r="AB220" s="7">
        <f t="shared" si="3"/>
        <v>1.4074</v>
      </c>
      <c r="AE220" s="24">
        <v>1.5888097615748304</v>
      </c>
      <c r="AF220" s="24"/>
      <c r="AG220" s="24"/>
      <c r="AH220" s="24">
        <v>1.5888097615748304</v>
      </c>
      <c r="AI220" s="2"/>
      <c r="AJ220" s="6"/>
      <c r="AK220" s="6"/>
      <c r="AL220" s="6"/>
      <c r="AM220" s="6"/>
      <c r="AN220" s="6"/>
      <c r="AO220" s="6"/>
      <c r="AP220" s="3">
        <v>22</v>
      </c>
      <c r="AQ220" s="24">
        <v>32.155005252915153</v>
      </c>
      <c r="AR220" s="24">
        <v>3.1262259999032621E-2</v>
      </c>
      <c r="AS220" s="24">
        <v>-3.3858362219746385E-5</v>
      </c>
      <c r="AT220" s="24">
        <v>3.4371379079978497</v>
      </c>
      <c r="AU220" s="24">
        <v>77.17722345598402</v>
      </c>
      <c r="AV220" s="3"/>
      <c r="AW220" s="22">
        <v>0.17530000000000001</v>
      </c>
      <c r="AX220" s="25">
        <v>7.4598716261673956E-2</v>
      </c>
      <c r="AY220" s="25"/>
      <c r="AZ220" s="25">
        <v>7.4598716261673956E-2</v>
      </c>
      <c r="BB220" s="25">
        <v>0.38239755039961626</v>
      </c>
      <c r="BC220" s="25"/>
      <c r="BD220" s="25">
        <v>0.38239755039961626</v>
      </c>
      <c r="BE220" s="2"/>
      <c r="BF220" s="2"/>
      <c r="BG220" s="2"/>
      <c r="BJ220">
        <v>3</v>
      </c>
    </row>
    <row r="221" spans="1:62" x14ac:dyDescent="0.2">
      <c r="A221" s="1">
        <v>220</v>
      </c>
      <c r="B221" s="2" t="s">
        <v>60</v>
      </c>
      <c r="C221" s="18">
        <v>43721</v>
      </c>
      <c r="D221" s="19">
        <v>0.92015046296296288</v>
      </c>
      <c r="E221" s="18">
        <v>43721</v>
      </c>
      <c r="F221" s="19">
        <v>0.62848379629629625</v>
      </c>
      <c r="G221" t="s">
        <v>98</v>
      </c>
      <c r="H221" t="s">
        <v>99</v>
      </c>
      <c r="I221" s="22">
        <v>47.37162</v>
      </c>
      <c r="J221" s="22">
        <v>-123.13188</v>
      </c>
      <c r="K221" s="3">
        <v>11</v>
      </c>
      <c r="L221" s="2">
        <v>4</v>
      </c>
      <c r="N221" s="2">
        <v>30.030999999999999</v>
      </c>
      <c r="O221" s="2">
        <v>29.779</v>
      </c>
      <c r="P221" s="2">
        <v>9.9275000000000002</v>
      </c>
      <c r="Q221" s="2"/>
      <c r="R221" s="2"/>
      <c r="S221" s="2"/>
      <c r="T221" s="2">
        <v>30.209099999999999</v>
      </c>
      <c r="U221" s="4"/>
      <c r="V221" s="2"/>
      <c r="W221" s="2"/>
      <c r="X221" s="22">
        <v>23.225899999999999</v>
      </c>
      <c r="Y221" s="2"/>
      <c r="Z221" s="23">
        <v>1.4036999999999999</v>
      </c>
      <c r="AA221" s="2"/>
      <c r="AB221" s="7">
        <f t="shared" si="3"/>
        <v>1.4036999999999999</v>
      </c>
      <c r="AE221" s="24"/>
      <c r="AF221" s="24"/>
      <c r="AG221" s="24"/>
      <c r="AH221" s="24"/>
      <c r="AI221" s="2"/>
      <c r="AJ221" s="6"/>
      <c r="AK221" s="6"/>
      <c r="AL221" s="6"/>
      <c r="AM221" s="6"/>
      <c r="AN221" s="6"/>
      <c r="AO221" s="6"/>
      <c r="AP221" s="3" t="s">
        <v>61</v>
      </c>
      <c r="AQ221" s="24"/>
      <c r="AR221" s="24"/>
      <c r="AS221" s="24"/>
      <c r="AT221" s="24"/>
      <c r="AU221" s="24"/>
      <c r="AV221" s="3"/>
      <c r="AW221" s="22">
        <v>0.1729</v>
      </c>
      <c r="AX221" s="25"/>
      <c r="AY221" s="25"/>
      <c r="AZ221" s="25"/>
      <c r="BB221" s="25"/>
      <c r="BC221" s="25"/>
      <c r="BD221" s="25"/>
      <c r="BE221" s="2"/>
      <c r="BF221" s="2"/>
      <c r="BG221" s="2"/>
      <c r="BJ221">
        <v>3</v>
      </c>
    </row>
    <row r="222" spans="1:62" x14ac:dyDescent="0.2">
      <c r="A222" s="1">
        <v>221</v>
      </c>
      <c r="B222" s="2" t="s">
        <v>60</v>
      </c>
      <c r="C222" s="18">
        <v>43721</v>
      </c>
      <c r="D222" s="19">
        <v>0.92052083333333323</v>
      </c>
      <c r="E222" s="18">
        <v>43721</v>
      </c>
      <c r="F222" s="19">
        <v>0.6288541666666666</v>
      </c>
      <c r="G222" t="s">
        <v>98</v>
      </c>
      <c r="H222" t="s">
        <v>99</v>
      </c>
      <c r="I222" s="22">
        <v>47.37162</v>
      </c>
      <c r="J222" s="22">
        <v>-123.13188</v>
      </c>
      <c r="K222" s="3">
        <v>11</v>
      </c>
      <c r="L222" s="2">
        <v>5</v>
      </c>
      <c r="N222" s="2">
        <v>20.05</v>
      </c>
      <c r="O222" s="2">
        <v>19.882000000000001</v>
      </c>
      <c r="P222" s="2">
        <v>10.005699999999999</v>
      </c>
      <c r="Q222" s="2"/>
      <c r="R222" s="2"/>
      <c r="S222" s="2"/>
      <c r="T222" s="2">
        <v>30.190899999999999</v>
      </c>
      <c r="U222" s="4"/>
      <c r="V222" s="2"/>
      <c r="W222" s="2"/>
      <c r="X222" s="22">
        <v>23.198899999999998</v>
      </c>
      <c r="Y222" s="2"/>
      <c r="Z222" s="23">
        <v>1.2867</v>
      </c>
      <c r="AA222" s="2"/>
      <c r="AB222" s="7">
        <f t="shared" si="3"/>
        <v>1.2867</v>
      </c>
      <c r="AE222" s="24"/>
      <c r="AF222" s="24"/>
      <c r="AG222" s="24"/>
      <c r="AH222" s="24"/>
      <c r="AI222" s="2"/>
      <c r="AJ222" s="6"/>
      <c r="AK222" s="6"/>
      <c r="AL222" s="6"/>
      <c r="AM222" s="6"/>
      <c r="AN222" s="6"/>
      <c r="AO222" s="6"/>
      <c r="AP222" s="3" t="s">
        <v>61</v>
      </c>
      <c r="AQ222" s="24"/>
      <c r="AR222" s="24"/>
      <c r="AS222" s="24"/>
      <c r="AT222" s="24"/>
      <c r="AU222" s="24"/>
      <c r="AV222" s="3"/>
      <c r="AW222" s="22">
        <v>0.20760000000000001</v>
      </c>
      <c r="AX222" s="25"/>
      <c r="AY222" s="25"/>
      <c r="AZ222" s="25"/>
      <c r="BB222" s="25"/>
      <c r="BC222" s="25"/>
      <c r="BD222" s="25"/>
      <c r="BE222" s="2"/>
      <c r="BF222" s="2"/>
      <c r="BG222" s="2"/>
      <c r="BJ222">
        <v>3</v>
      </c>
    </row>
    <row r="223" spans="1:62" x14ac:dyDescent="0.2">
      <c r="A223" s="1">
        <v>222</v>
      </c>
      <c r="B223" s="2" t="s">
        <v>60</v>
      </c>
      <c r="C223" s="18">
        <v>43721</v>
      </c>
      <c r="D223" s="19">
        <v>0.92059027777777769</v>
      </c>
      <c r="E223" s="18">
        <v>43721</v>
      </c>
      <c r="F223" s="19">
        <v>0.62892361111111106</v>
      </c>
      <c r="G223" t="s">
        <v>98</v>
      </c>
      <c r="H223" t="s">
        <v>99</v>
      </c>
      <c r="I223" s="22">
        <v>47.37162</v>
      </c>
      <c r="J223" s="22">
        <v>-123.13188</v>
      </c>
      <c r="K223" s="3">
        <v>11</v>
      </c>
      <c r="L223" s="2">
        <v>6</v>
      </c>
      <c r="N223" s="2">
        <v>20.061</v>
      </c>
      <c r="O223" s="2">
        <v>19.893000000000001</v>
      </c>
      <c r="P223" s="2">
        <v>10.0145</v>
      </c>
      <c r="Q223" s="2"/>
      <c r="R223" s="2"/>
      <c r="S223" s="2"/>
      <c r="T223" s="2">
        <v>30.1892</v>
      </c>
      <c r="U223" s="4"/>
      <c r="V223" s="2"/>
      <c r="W223" s="2"/>
      <c r="X223" s="22">
        <v>23.196300000000001</v>
      </c>
      <c r="Y223" s="2"/>
      <c r="Z223" s="23">
        <v>1.2572000000000001</v>
      </c>
      <c r="AA223" s="2"/>
      <c r="AB223" s="7">
        <f t="shared" si="3"/>
        <v>1.2572000000000001</v>
      </c>
      <c r="AE223" s="23">
        <v>1.5422075634455465</v>
      </c>
      <c r="AF223" s="23"/>
      <c r="AG223" s="23"/>
      <c r="AH223" s="24">
        <v>1.5422075634455465</v>
      </c>
      <c r="AI223" s="2"/>
      <c r="AJ223" s="6"/>
      <c r="AK223" s="6"/>
      <c r="AL223" s="6"/>
      <c r="AM223" s="6"/>
      <c r="AN223" s="6"/>
      <c r="AO223" s="6"/>
      <c r="AP223" s="3">
        <v>22</v>
      </c>
      <c r="AQ223" s="24">
        <v>31.406647075221411</v>
      </c>
      <c r="AR223" s="24">
        <v>7.8088552066898839E-2</v>
      </c>
      <c r="AS223" s="24">
        <v>8.4153701742847864E-2</v>
      </c>
      <c r="AT223" s="24">
        <v>3.4721617870962107</v>
      </c>
      <c r="AU223" s="24">
        <v>78.104946910038535</v>
      </c>
      <c r="AV223" s="3"/>
      <c r="AW223" s="22">
        <v>0.2339</v>
      </c>
      <c r="AX223" s="25">
        <v>0.23798363469981856</v>
      </c>
      <c r="AY223" s="25"/>
      <c r="AZ223" s="25">
        <v>0.23798363469981856</v>
      </c>
      <c r="BB223" s="25">
        <v>0.53988235110663318</v>
      </c>
      <c r="BC223" s="25"/>
      <c r="BD223" s="25">
        <v>0.53988235110663318</v>
      </c>
      <c r="BE223" s="2"/>
      <c r="BF223" s="2"/>
      <c r="BG223" s="2"/>
      <c r="BJ223">
        <v>3</v>
      </c>
    </row>
    <row r="224" spans="1:62" x14ac:dyDescent="0.2">
      <c r="A224" s="1">
        <v>223</v>
      </c>
      <c r="B224" s="2" t="s">
        <v>60</v>
      </c>
      <c r="C224" s="18">
        <v>43721</v>
      </c>
      <c r="D224" s="19">
        <v>0.92099537037037038</v>
      </c>
      <c r="E224" s="18">
        <v>43721</v>
      </c>
      <c r="F224" s="19">
        <v>0.62932870370370375</v>
      </c>
      <c r="G224" t="s">
        <v>98</v>
      </c>
      <c r="H224" t="s">
        <v>99</v>
      </c>
      <c r="I224" s="22">
        <v>47.371659999999999</v>
      </c>
      <c r="J224" s="22">
        <v>-123.13184</v>
      </c>
      <c r="K224" s="3">
        <v>11</v>
      </c>
      <c r="L224" s="2">
        <v>7</v>
      </c>
      <c r="N224" s="2">
        <v>10.211</v>
      </c>
      <c r="O224" s="2">
        <v>10.125999999999999</v>
      </c>
      <c r="P224" s="2">
        <v>10.508100000000001</v>
      </c>
      <c r="Q224" s="2"/>
      <c r="R224" s="2"/>
      <c r="S224" s="2"/>
      <c r="T224" s="2">
        <v>30.0806</v>
      </c>
      <c r="U224" s="4"/>
      <c r="V224" s="2"/>
      <c r="W224" s="2"/>
      <c r="X224" s="22">
        <v>23.030799999999999</v>
      </c>
      <c r="Y224" s="2"/>
      <c r="Z224" s="23">
        <v>1.6646000000000001</v>
      </c>
      <c r="AA224" s="2"/>
      <c r="AB224" s="7">
        <f t="shared" si="3"/>
        <v>1.6646000000000001</v>
      </c>
      <c r="AE224" s="23"/>
      <c r="AF224" s="23"/>
      <c r="AG224" s="23"/>
      <c r="AH224" s="24"/>
      <c r="AI224" s="2"/>
      <c r="AJ224" s="6"/>
      <c r="AK224" s="6"/>
      <c r="AL224" s="6"/>
      <c r="AM224" s="6"/>
      <c r="AN224" s="6"/>
      <c r="AO224" s="6"/>
      <c r="AP224" s="3" t="s">
        <v>61</v>
      </c>
      <c r="AQ224" s="24"/>
      <c r="AR224" s="24"/>
      <c r="AS224" s="24"/>
      <c r="AT224" s="24"/>
      <c r="AU224" s="24"/>
      <c r="AV224" s="3"/>
      <c r="AW224" s="22">
        <v>1.1620999999999999</v>
      </c>
      <c r="AX224" s="25"/>
      <c r="AY224" s="25"/>
      <c r="AZ224" s="25"/>
      <c r="BB224" s="25"/>
      <c r="BC224" s="25"/>
      <c r="BD224" s="25"/>
      <c r="BE224" s="2"/>
      <c r="BF224" s="2"/>
      <c r="BG224" s="2"/>
      <c r="BJ224">
        <v>3</v>
      </c>
    </row>
    <row r="225" spans="1:62" x14ac:dyDescent="0.2">
      <c r="A225" s="1">
        <v>224</v>
      </c>
      <c r="B225" s="2" t="s">
        <v>60</v>
      </c>
      <c r="C225" s="18">
        <v>43721</v>
      </c>
      <c r="D225" s="19">
        <v>0.92106481481481484</v>
      </c>
      <c r="E225" s="18">
        <v>43721</v>
      </c>
      <c r="F225" s="19">
        <v>0.62939814814814821</v>
      </c>
      <c r="G225" t="s">
        <v>98</v>
      </c>
      <c r="H225" t="s">
        <v>99</v>
      </c>
      <c r="I225" s="22">
        <v>47.371659999999999</v>
      </c>
      <c r="J225" s="22">
        <v>-123.13184</v>
      </c>
      <c r="K225" s="3">
        <v>11</v>
      </c>
      <c r="L225" s="2">
        <v>8</v>
      </c>
      <c r="N225" s="2">
        <v>10.209</v>
      </c>
      <c r="O225" s="2">
        <v>10.122999999999999</v>
      </c>
      <c r="P225" s="2">
        <v>10.500299999999999</v>
      </c>
      <c r="Q225" s="2"/>
      <c r="R225" s="2"/>
      <c r="S225" s="2"/>
      <c r="T225" s="2">
        <v>30.083400000000001</v>
      </c>
      <c r="U225" s="4"/>
      <c r="V225" s="2"/>
      <c r="W225" s="2"/>
      <c r="X225" s="22">
        <v>23.034300000000002</v>
      </c>
      <c r="Y225" s="2"/>
      <c r="Z225" s="23">
        <v>1.696</v>
      </c>
      <c r="AA225" s="2"/>
      <c r="AB225" s="7">
        <f t="shared" si="3"/>
        <v>1.696</v>
      </c>
      <c r="AE225" s="24">
        <v>1.7597685601192632</v>
      </c>
      <c r="AF225" s="24"/>
      <c r="AG225" s="24"/>
      <c r="AH225" s="24">
        <v>1.7597685601192632</v>
      </c>
      <c r="AI225" s="2"/>
      <c r="AJ225" s="6"/>
      <c r="AK225" s="6"/>
      <c r="AL225" s="6"/>
      <c r="AM225" s="6"/>
      <c r="AN225" s="6"/>
      <c r="AO225" s="6"/>
      <c r="AP225" s="3">
        <v>22</v>
      </c>
      <c r="AQ225" s="24">
        <v>27.609703905844682</v>
      </c>
      <c r="AR225" s="24">
        <v>0.24452041403060659</v>
      </c>
      <c r="AS225" s="24">
        <v>0.20823526498050218</v>
      </c>
      <c r="AT225" s="24">
        <v>3.3511128956722125</v>
      </c>
      <c r="AU225" s="24">
        <v>73.545896334646727</v>
      </c>
      <c r="AV225" s="3"/>
      <c r="AW225" s="22">
        <v>1.1866000000000001</v>
      </c>
      <c r="AX225" s="25">
        <v>0.87413219668587228</v>
      </c>
      <c r="AY225" s="25"/>
      <c r="AZ225" s="25">
        <v>0.87413219668587228</v>
      </c>
      <c r="BB225" s="25">
        <v>0.45472219573348271</v>
      </c>
      <c r="BC225" s="25"/>
      <c r="BD225" s="25">
        <v>0.45472219573348271</v>
      </c>
      <c r="BE225" s="2"/>
      <c r="BF225" s="2"/>
      <c r="BG225" s="2"/>
      <c r="BJ225">
        <v>3</v>
      </c>
    </row>
    <row r="226" spans="1:62" x14ac:dyDescent="0.2">
      <c r="A226" s="1">
        <v>225</v>
      </c>
      <c r="B226" s="2" t="s">
        <v>60</v>
      </c>
      <c r="C226" s="18">
        <v>43721</v>
      </c>
      <c r="D226" s="19">
        <v>0.9213541666666667</v>
      </c>
      <c r="E226" s="18">
        <v>43721</v>
      </c>
      <c r="F226" s="19">
        <v>0.62968750000000007</v>
      </c>
      <c r="G226" t="s">
        <v>98</v>
      </c>
      <c r="H226" t="s">
        <v>99</v>
      </c>
      <c r="I226" s="22">
        <v>47.371699999999997</v>
      </c>
      <c r="J226" s="22">
        <v>-123.13182</v>
      </c>
      <c r="K226" s="3">
        <v>11</v>
      </c>
      <c r="L226" s="2">
        <v>9</v>
      </c>
      <c r="N226" s="2">
        <v>5.2290000000000001</v>
      </c>
      <c r="O226" s="2">
        <v>5.1849999999999996</v>
      </c>
      <c r="P226" s="2">
        <v>11.0985</v>
      </c>
      <c r="Q226" s="2"/>
      <c r="R226" s="2"/>
      <c r="S226" s="2"/>
      <c r="T226" s="2">
        <v>29.9756</v>
      </c>
      <c r="U226" s="4"/>
      <c r="V226" s="2"/>
      <c r="W226" s="2"/>
      <c r="X226" s="22">
        <v>22.849299999999999</v>
      </c>
      <c r="Y226" s="2"/>
      <c r="Z226" s="23">
        <v>2.6718999999999999</v>
      </c>
      <c r="AA226" s="2"/>
      <c r="AB226" s="7">
        <f t="shared" si="3"/>
        <v>2.6718999999999999</v>
      </c>
      <c r="AE226" s="24"/>
      <c r="AF226" s="24"/>
      <c r="AG226" s="24"/>
      <c r="AH226" s="24"/>
      <c r="AI226" s="2"/>
      <c r="AJ226" s="6"/>
      <c r="AK226" s="6"/>
      <c r="AL226" s="6"/>
      <c r="AM226" s="6"/>
      <c r="AN226" s="6"/>
      <c r="AO226" s="6"/>
      <c r="AP226" s="3" t="s">
        <v>61</v>
      </c>
      <c r="AQ226" s="24"/>
      <c r="AR226" s="24"/>
      <c r="AS226" s="24"/>
      <c r="AT226" s="24"/>
      <c r="AU226" s="24"/>
      <c r="AV226" s="3"/>
      <c r="AW226" s="22">
        <v>4.3167999999999997</v>
      </c>
      <c r="AX226" s="25"/>
      <c r="AY226" s="25"/>
      <c r="AZ226" s="25"/>
      <c r="BB226" s="25"/>
      <c r="BC226" s="25"/>
      <c r="BD226" s="25"/>
      <c r="BE226" s="2"/>
      <c r="BF226" s="2"/>
      <c r="BG226" s="2"/>
      <c r="BJ226">
        <v>3</v>
      </c>
    </row>
    <row r="227" spans="1:62" x14ac:dyDescent="0.2">
      <c r="A227" s="1">
        <v>226</v>
      </c>
      <c r="B227" s="2" t="s">
        <v>60</v>
      </c>
      <c r="C227" s="18">
        <v>43721</v>
      </c>
      <c r="D227" s="19">
        <v>0.92142361111111115</v>
      </c>
      <c r="E227" s="18">
        <v>43721</v>
      </c>
      <c r="F227" s="19">
        <v>0.62975694444444441</v>
      </c>
      <c r="G227" t="s">
        <v>98</v>
      </c>
      <c r="H227" t="s">
        <v>99</v>
      </c>
      <c r="I227" s="22">
        <v>47.371720000000003</v>
      </c>
      <c r="J227" s="22">
        <v>-123.1318</v>
      </c>
      <c r="K227" s="3">
        <v>11</v>
      </c>
      <c r="L227" s="2">
        <v>10</v>
      </c>
      <c r="N227" s="2">
        <v>5.2249999999999996</v>
      </c>
      <c r="O227" s="2">
        <v>5.181</v>
      </c>
      <c r="P227" s="2">
        <v>11.192</v>
      </c>
      <c r="Q227" s="2"/>
      <c r="R227" s="2"/>
      <c r="S227" s="2"/>
      <c r="T227" s="2">
        <v>29.9754</v>
      </c>
      <c r="U227" s="4"/>
      <c r="V227" s="2"/>
      <c r="W227" s="2"/>
      <c r="X227" s="22">
        <v>22.833100000000002</v>
      </c>
      <c r="Y227" s="2"/>
      <c r="Z227" s="23">
        <v>3.3925000000000001</v>
      </c>
      <c r="AA227" s="2"/>
      <c r="AB227" s="7">
        <f t="shared" si="3"/>
        <v>3.3925000000000001</v>
      </c>
      <c r="AE227" s="23">
        <v>3.330188821640089</v>
      </c>
      <c r="AF227" s="23"/>
      <c r="AG227" s="23"/>
      <c r="AH227" s="24">
        <v>3.330188821640089</v>
      </c>
      <c r="AI227" s="2"/>
      <c r="AJ227" s="6"/>
      <c r="AK227" s="6"/>
      <c r="AL227" s="6"/>
      <c r="AM227" s="6"/>
      <c r="AN227" s="6"/>
      <c r="AO227" s="6"/>
      <c r="AP227" s="3">
        <v>22</v>
      </c>
      <c r="AQ227" s="24">
        <v>20.105802604961976</v>
      </c>
      <c r="AR227" s="24">
        <v>0.27661082996095215</v>
      </c>
      <c r="AS227" s="24">
        <v>0.16844996055428307</v>
      </c>
      <c r="AT227" s="24">
        <v>2.9400933877081559</v>
      </c>
      <c r="AU227" s="24">
        <v>65.43297231387939</v>
      </c>
      <c r="AV227" s="3"/>
      <c r="AW227" s="22">
        <v>4.3718000000000004</v>
      </c>
      <c r="AX227" s="25">
        <v>12.219544320163765</v>
      </c>
      <c r="AY227" s="25"/>
      <c r="AZ227" s="25">
        <v>12.219544320163765</v>
      </c>
      <c r="BB227" s="25">
        <v>-2.5888225911315064</v>
      </c>
      <c r="BC227" s="25"/>
      <c r="BD227" s="25">
        <v>-2.5888225911315064</v>
      </c>
      <c r="BE227" s="2"/>
      <c r="BF227" s="2"/>
      <c r="BG227" s="2"/>
      <c r="BJ227">
        <v>3</v>
      </c>
    </row>
    <row r="228" spans="1:62" x14ac:dyDescent="0.2">
      <c r="A228" s="1">
        <v>227</v>
      </c>
      <c r="B228" s="2" t="s">
        <v>60</v>
      </c>
      <c r="C228" s="18">
        <v>43721</v>
      </c>
      <c r="D228" s="19">
        <v>0.92175925925925917</v>
      </c>
      <c r="E228" s="18">
        <v>43721</v>
      </c>
      <c r="F228" s="19">
        <v>0.63009259259259254</v>
      </c>
      <c r="G228" t="s">
        <v>98</v>
      </c>
      <c r="H228" t="s">
        <v>99</v>
      </c>
      <c r="I228" s="22">
        <v>47.371760000000002</v>
      </c>
      <c r="J228" s="22">
        <v>-123.13176</v>
      </c>
      <c r="K228" s="3">
        <v>11</v>
      </c>
      <c r="L228" s="2">
        <v>11</v>
      </c>
      <c r="N228" s="2">
        <v>3.22</v>
      </c>
      <c r="O228" s="2">
        <v>3.1930000000000001</v>
      </c>
      <c r="P228" s="2">
        <v>12.211399999999999</v>
      </c>
      <c r="Q228" s="2"/>
      <c r="R228" s="2"/>
      <c r="S228" s="2"/>
      <c r="T228" s="2">
        <v>29.746600000000001</v>
      </c>
      <c r="U228" s="4"/>
      <c r="V228" s="2"/>
      <c r="W228" s="2"/>
      <c r="X228" s="22">
        <v>22.474299999999999</v>
      </c>
      <c r="Y228" s="2"/>
      <c r="Z228" s="23">
        <v>7.8920000000000003</v>
      </c>
      <c r="AA228" s="2"/>
      <c r="AB228" s="7">
        <f t="shared" si="3"/>
        <v>7.8920000000000003</v>
      </c>
      <c r="AE228" s="23"/>
      <c r="AF228" s="23"/>
      <c r="AG228" s="23"/>
      <c r="AH228" s="24"/>
      <c r="AI228" s="2"/>
      <c r="AJ228" s="6"/>
      <c r="AK228" s="6"/>
      <c r="AL228" s="6"/>
      <c r="AM228" s="6"/>
      <c r="AN228" s="6"/>
      <c r="AO228" s="6"/>
      <c r="AP228" s="3" t="s">
        <v>61</v>
      </c>
      <c r="AQ228" s="24"/>
      <c r="AR228" s="24"/>
      <c r="AS228" s="24"/>
      <c r="AT228" s="24"/>
      <c r="AU228" s="24"/>
      <c r="AV228" s="3"/>
      <c r="AW228" s="22">
        <v>11.669700000000001</v>
      </c>
      <c r="AX228" s="25"/>
      <c r="AY228" s="25"/>
      <c r="AZ228" s="25"/>
      <c r="BB228" s="25"/>
      <c r="BC228" s="25"/>
      <c r="BD228" s="25"/>
      <c r="BE228" s="2"/>
      <c r="BF228" s="2"/>
      <c r="BG228" s="2"/>
      <c r="BJ228">
        <v>3</v>
      </c>
    </row>
    <row r="229" spans="1:62" x14ac:dyDescent="0.2">
      <c r="A229" s="1">
        <v>228</v>
      </c>
      <c r="B229" s="2" t="s">
        <v>60</v>
      </c>
      <c r="C229" s="18">
        <v>43721</v>
      </c>
      <c r="D229" s="19">
        <v>0.92182870370370362</v>
      </c>
      <c r="E229" s="18">
        <v>43721</v>
      </c>
      <c r="F229" s="19">
        <v>0.63016203703703699</v>
      </c>
      <c r="G229" t="s">
        <v>98</v>
      </c>
      <c r="H229" t="s">
        <v>99</v>
      </c>
      <c r="I229" s="22">
        <v>47.371780000000001</v>
      </c>
      <c r="J229" s="22">
        <v>-123.13176</v>
      </c>
      <c r="K229" s="3">
        <v>11</v>
      </c>
      <c r="L229" s="2">
        <v>12</v>
      </c>
      <c r="N229" s="2">
        <v>3.214</v>
      </c>
      <c r="O229" s="2">
        <v>3.1869999999999998</v>
      </c>
      <c r="P229" s="2">
        <v>12.199</v>
      </c>
      <c r="Q229" s="2"/>
      <c r="R229" s="2"/>
      <c r="S229" s="2"/>
      <c r="T229" s="2">
        <v>29.7545</v>
      </c>
      <c r="U229" s="4"/>
      <c r="V229" s="2"/>
      <c r="W229" s="2"/>
      <c r="X229" s="22">
        <v>22.482600000000001</v>
      </c>
      <c r="Y229" s="2"/>
      <c r="Z229" s="23">
        <v>7.9829999999999997</v>
      </c>
      <c r="AA229" s="2"/>
      <c r="AB229" s="7">
        <f t="shared" si="3"/>
        <v>7.9829999999999997</v>
      </c>
      <c r="AE229" s="24">
        <v>3.4955771813845864</v>
      </c>
      <c r="AF229" s="24"/>
      <c r="AG229" s="24"/>
      <c r="AH229" s="24">
        <v>3.4955771813845864</v>
      </c>
      <c r="AI229" s="2"/>
      <c r="AJ229" s="6"/>
      <c r="AK229" s="6"/>
      <c r="AL229" s="6"/>
      <c r="AM229" s="6"/>
      <c r="AN229" s="6"/>
      <c r="AO229" s="6"/>
      <c r="AP229" s="3">
        <v>22</v>
      </c>
      <c r="AQ229" s="24">
        <v>20.836942825670612</v>
      </c>
      <c r="AR229" s="24">
        <v>0.18643030251280307</v>
      </c>
      <c r="AS229" s="24">
        <v>0.10239302386242061</v>
      </c>
      <c r="AT229" s="24">
        <v>2.9424479764783782</v>
      </c>
      <c r="AU229" s="24">
        <v>66.563114068975494</v>
      </c>
      <c r="AV229" s="3"/>
      <c r="AW229" s="22">
        <v>11.6882</v>
      </c>
      <c r="AX229" s="25">
        <v>8.8328541340509616</v>
      </c>
      <c r="AY229" s="25"/>
      <c r="AZ229" s="25">
        <v>8.8328541340509616</v>
      </c>
      <c r="BB229" s="25">
        <v>1.2145815159490398</v>
      </c>
      <c r="BC229" s="25"/>
      <c r="BD229" s="25">
        <v>1.2145815159490398</v>
      </c>
      <c r="BE229" s="2"/>
      <c r="BF229" s="2"/>
      <c r="BG229" s="2"/>
      <c r="BJ229">
        <v>3</v>
      </c>
    </row>
    <row r="230" spans="1:62" x14ac:dyDescent="0.2">
      <c r="A230" s="1">
        <v>229</v>
      </c>
      <c r="B230" s="2" t="s">
        <v>60</v>
      </c>
      <c r="C230" s="18">
        <v>43721</v>
      </c>
      <c r="D230" s="19">
        <v>0.94944444444444454</v>
      </c>
      <c r="E230" s="18">
        <v>43721</v>
      </c>
      <c r="F230" s="19">
        <v>0.65777777777777779</v>
      </c>
      <c r="G230" t="s">
        <v>100</v>
      </c>
      <c r="H230" t="s">
        <v>101</v>
      </c>
      <c r="I230" s="22">
        <v>47.355980000000002</v>
      </c>
      <c r="J230" s="22">
        <v>-123.02383</v>
      </c>
      <c r="K230" s="3">
        <v>402</v>
      </c>
      <c r="L230" s="2">
        <v>1</v>
      </c>
      <c r="N230" s="2">
        <v>46.545999999999999</v>
      </c>
      <c r="O230" s="2">
        <v>46.152999999999999</v>
      </c>
      <c r="P230" s="2">
        <v>10.031000000000001</v>
      </c>
      <c r="Q230" s="2"/>
      <c r="R230" s="2"/>
      <c r="S230" s="2"/>
      <c r="T230" s="2">
        <v>30.200500000000002</v>
      </c>
      <c r="U230" s="4"/>
      <c r="V230" s="2"/>
      <c r="W230" s="2"/>
      <c r="X230" s="22">
        <v>23.2028</v>
      </c>
      <c r="Y230" s="2"/>
      <c r="Z230" s="23">
        <v>0.96750000000000003</v>
      </c>
      <c r="AA230" s="2"/>
      <c r="AB230" s="7">
        <f t="shared" si="3"/>
        <v>0.96750000000000003</v>
      </c>
      <c r="AE230" s="24"/>
      <c r="AF230" s="24">
        <v>1.0916227332481758</v>
      </c>
      <c r="AG230" s="24"/>
      <c r="AH230" s="24">
        <v>1.0916227332481758</v>
      </c>
      <c r="AI230" s="2"/>
      <c r="AJ230" s="6"/>
      <c r="AK230" s="6"/>
      <c r="AL230" s="6"/>
      <c r="AM230" s="6"/>
      <c r="AN230" s="6"/>
      <c r="AO230" s="6"/>
      <c r="AP230" s="3">
        <v>22</v>
      </c>
      <c r="AQ230" s="24">
        <v>30.077098509610455</v>
      </c>
      <c r="AR230" s="24">
        <v>0.26481179174535152</v>
      </c>
      <c r="AS230" s="24">
        <v>2.4906162012557229E-2</v>
      </c>
      <c r="AT230" s="24">
        <v>3.6319320164117666</v>
      </c>
      <c r="AU230" s="24">
        <v>83.871805734674737</v>
      </c>
      <c r="AV230" s="3"/>
      <c r="AW230" s="22">
        <v>0.19919999999999999</v>
      </c>
      <c r="AX230" s="25">
        <v>0.14736678917950302</v>
      </c>
      <c r="AY230" s="25">
        <v>0.17848772602486387</v>
      </c>
      <c r="AZ230" s="25">
        <v>0.16292725760218346</v>
      </c>
      <c r="BB230" s="25">
        <v>0.24064017278823904</v>
      </c>
      <c r="BC230" s="25">
        <v>0.34471975252352322</v>
      </c>
      <c r="BD230" s="25">
        <v>0.29267996265588114</v>
      </c>
      <c r="BE230" s="2"/>
      <c r="BF230" s="2"/>
      <c r="BG230" s="2"/>
      <c r="BJ230">
        <v>3</v>
      </c>
    </row>
    <row r="231" spans="1:62" x14ac:dyDescent="0.2">
      <c r="A231" s="1">
        <v>230</v>
      </c>
      <c r="B231" s="2" t="s">
        <v>60</v>
      </c>
      <c r="C231" s="18">
        <v>43721</v>
      </c>
      <c r="D231" s="19">
        <v>0.94950231481481473</v>
      </c>
      <c r="E231" s="18">
        <v>43721</v>
      </c>
      <c r="F231" s="19">
        <v>0.6578356481481481</v>
      </c>
      <c r="G231" t="s">
        <v>100</v>
      </c>
      <c r="H231" t="s">
        <v>101</v>
      </c>
      <c r="I231" s="22">
        <v>47.355980000000002</v>
      </c>
      <c r="J231" s="22">
        <v>-123.02382</v>
      </c>
      <c r="K231" s="3">
        <v>402</v>
      </c>
      <c r="L231" s="2">
        <v>2</v>
      </c>
      <c r="N231" s="2">
        <v>46.542000000000002</v>
      </c>
      <c r="O231" s="2">
        <v>46.149000000000001</v>
      </c>
      <c r="P231" s="2">
        <v>9.9957999999999991</v>
      </c>
      <c r="Q231" s="2"/>
      <c r="R231" s="2"/>
      <c r="S231" s="2"/>
      <c r="T231" s="2">
        <v>30.215599999999998</v>
      </c>
      <c r="U231" s="4"/>
      <c r="V231" s="2"/>
      <c r="W231" s="2"/>
      <c r="X231" s="22">
        <v>23.220300000000002</v>
      </c>
      <c r="Y231" s="2"/>
      <c r="Z231" s="23">
        <v>0.97650000000000003</v>
      </c>
      <c r="AA231" s="2"/>
      <c r="AB231" s="7">
        <f t="shared" si="3"/>
        <v>0.97650000000000003</v>
      </c>
      <c r="AE231" s="23"/>
      <c r="AF231" s="23"/>
      <c r="AG231" s="23"/>
      <c r="AH231" s="24"/>
      <c r="AI231" s="2"/>
      <c r="AJ231" s="6"/>
      <c r="AK231" s="6"/>
      <c r="AL231" s="6"/>
      <c r="AM231" s="6"/>
      <c r="AN231" s="6"/>
      <c r="AO231" s="6"/>
      <c r="AP231" s="3" t="s">
        <v>61</v>
      </c>
      <c r="AQ231" s="24"/>
      <c r="AR231" s="24"/>
      <c r="AS231" s="24"/>
      <c r="AT231" s="24"/>
      <c r="AU231" s="24"/>
      <c r="AV231" s="3"/>
      <c r="AW231" s="22">
        <v>0.2291</v>
      </c>
      <c r="AX231" s="25"/>
      <c r="AY231" s="25"/>
      <c r="AZ231" s="25"/>
      <c r="BB231" s="25"/>
      <c r="BC231" s="25"/>
      <c r="BD231" s="25"/>
      <c r="BE231" s="2"/>
      <c r="BF231" s="2"/>
      <c r="BG231" s="2"/>
      <c r="BJ231">
        <v>3</v>
      </c>
    </row>
    <row r="232" spans="1:62" x14ac:dyDescent="0.2">
      <c r="A232" s="1">
        <v>231</v>
      </c>
      <c r="B232" s="2" t="s">
        <v>60</v>
      </c>
      <c r="C232" s="18">
        <v>43721</v>
      </c>
      <c r="D232" s="19">
        <v>0.95005787037037037</v>
      </c>
      <c r="E232" s="18">
        <v>43721</v>
      </c>
      <c r="F232" s="19">
        <v>0.65839120370370374</v>
      </c>
      <c r="G232" t="s">
        <v>100</v>
      </c>
      <c r="H232" t="s">
        <v>101</v>
      </c>
      <c r="I232" s="22">
        <v>47.355980000000002</v>
      </c>
      <c r="J232" s="22">
        <v>-123.02364</v>
      </c>
      <c r="K232" s="3">
        <v>402</v>
      </c>
      <c r="L232" s="2">
        <v>3</v>
      </c>
      <c r="N232" s="2">
        <v>30.053000000000001</v>
      </c>
      <c r="O232" s="2">
        <v>29.8</v>
      </c>
      <c r="P232" s="2">
        <v>10.065799999999999</v>
      </c>
      <c r="Q232" s="2"/>
      <c r="R232" s="2"/>
      <c r="S232" s="2"/>
      <c r="T232" s="2">
        <v>30.186900000000001</v>
      </c>
      <c r="U232" s="4"/>
      <c r="V232" s="2"/>
      <c r="W232" s="2"/>
      <c r="X232" s="22">
        <v>23.186399999999999</v>
      </c>
      <c r="Y232" s="2"/>
      <c r="Z232" s="23">
        <v>0.95799999999999996</v>
      </c>
      <c r="AA232" s="2"/>
      <c r="AB232" s="7">
        <f t="shared" si="3"/>
        <v>0.95799999999999996</v>
      </c>
      <c r="AE232" s="24">
        <v>1.1035823843533172</v>
      </c>
      <c r="AF232" s="24">
        <v>1.1502783806166459</v>
      </c>
      <c r="AG232" s="24"/>
      <c r="AH232" s="24">
        <v>1.1269303824849817</v>
      </c>
      <c r="AI232" s="2"/>
      <c r="AJ232" s="6"/>
      <c r="AK232" s="6"/>
      <c r="AL232" s="6"/>
      <c r="AM232" s="6"/>
      <c r="AN232" s="6"/>
      <c r="AO232" s="6"/>
      <c r="AP232" s="3">
        <v>22</v>
      </c>
      <c r="AQ232" s="24">
        <v>29.934083165028159</v>
      </c>
      <c r="AR232" s="24">
        <v>0.23284606802498065</v>
      </c>
      <c r="AS232" s="24">
        <v>2.1875338172131813E-2</v>
      </c>
      <c r="AT232" s="24">
        <v>3.5975787611848089</v>
      </c>
      <c r="AU232" s="24">
        <v>83.726829506843416</v>
      </c>
      <c r="AV232" s="3"/>
      <c r="AW232" s="22">
        <v>0.29189999999999999</v>
      </c>
      <c r="AX232" s="25">
        <v>0.15789298840661048</v>
      </c>
      <c r="AY232" s="25">
        <v>0.17391111766525208</v>
      </c>
      <c r="AZ232" s="25">
        <v>0.16590205303593128</v>
      </c>
      <c r="BB232" s="25">
        <v>0.30280740199661543</v>
      </c>
      <c r="BC232" s="25">
        <v>0.25206311265732861</v>
      </c>
      <c r="BD232" s="25">
        <v>0.27743525732697205</v>
      </c>
      <c r="BE232" s="2"/>
      <c r="BF232" s="2"/>
      <c r="BG232" s="2"/>
      <c r="BJ232">
        <v>3</v>
      </c>
    </row>
    <row r="233" spans="1:62" x14ac:dyDescent="0.2">
      <c r="A233" s="1">
        <v>232</v>
      </c>
      <c r="B233" s="2" t="s">
        <v>60</v>
      </c>
      <c r="C233" s="18">
        <v>43721</v>
      </c>
      <c r="D233" s="19">
        <v>0.95013888888888887</v>
      </c>
      <c r="E233" s="18">
        <v>43721</v>
      </c>
      <c r="F233" s="19">
        <v>0.65847222222222224</v>
      </c>
      <c r="G233" t="s">
        <v>100</v>
      </c>
      <c r="H233" t="s">
        <v>101</v>
      </c>
      <c r="I233" s="22">
        <v>47.355980000000002</v>
      </c>
      <c r="J233" s="22">
        <v>-123.02361999999999</v>
      </c>
      <c r="K233" s="3">
        <v>402</v>
      </c>
      <c r="L233" s="2">
        <v>4</v>
      </c>
      <c r="N233" s="2">
        <v>30.068999999999999</v>
      </c>
      <c r="O233" s="2">
        <v>29.815999999999999</v>
      </c>
      <c r="P233" s="2">
        <v>10.071899999999999</v>
      </c>
      <c r="Q233" s="2"/>
      <c r="R233" s="2"/>
      <c r="S233" s="2"/>
      <c r="T233" s="2">
        <v>30.1846</v>
      </c>
      <c r="U233" s="4"/>
      <c r="V233" s="2"/>
      <c r="W233" s="2"/>
      <c r="X233" s="22">
        <v>23.183599999999998</v>
      </c>
      <c r="Y233" s="2"/>
      <c r="Z233" s="23">
        <v>0.95530000000000004</v>
      </c>
      <c r="AA233" s="2"/>
      <c r="AB233" s="7">
        <f t="shared" si="3"/>
        <v>0.95530000000000004</v>
      </c>
      <c r="AE233" s="23"/>
      <c r="AF233" s="23"/>
      <c r="AG233" s="23"/>
      <c r="AH233" s="24"/>
      <c r="AI233" s="2"/>
      <c r="AJ233" s="6"/>
      <c r="AK233" s="6"/>
      <c r="AL233" s="6"/>
      <c r="AM233" s="6"/>
      <c r="AN233" s="6"/>
      <c r="AO233" s="6"/>
      <c r="AP233" s="3" t="s">
        <v>61</v>
      </c>
      <c r="AQ233" s="24"/>
      <c r="AR233" s="24"/>
      <c r="AS233" s="24"/>
      <c r="AT233" s="24"/>
      <c r="AU233" s="24"/>
      <c r="AV233" s="3"/>
      <c r="AW233" s="22">
        <v>0.34449999999999997</v>
      </c>
      <c r="AX233" s="25"/>
      <c r="AY233" s="25"/>
      <c r="AZ233" s="25"/>
      <c r="BB233" s="25"/>
      <c r="BC233" s="25"/>
      <c r="BD233" s="25"/>
      <c r="BE233" s="2"/>
      <c r="BF233" s="2"/>
      <c r="BG233" s="2"/>
      <c r="BJ233">
        <v>3</v>
      </c>
    </row>
    <row r="234" spans="1:62" x14ac:dyDescent="0.2">
      <c r="A234" s="1">
        <v>233</v>
      </c>
      <c r="B234" s="2" t="s">
        <v>60</v>
      </c>
      <c r="C234" s="18">
        <v>43721</v>
      </c>
      <c r="D234" s="19">
        <v>0.9505555555555556</v>
      </c>
      <c r="E234" s="18">
        <v>43721</v>
      </c>
      <c r="F234" s="19">
        <v>0.65888888888888886</v>
      </c>
      <c r="G234" t="s">
        <v>100</v>
      </c>
      <c r="H234" t="s">
        <v>101</v>
      </c>
      <c r="I234" s="22">
        <v>47.356000000000002</v>
      </c>
      <c r="J234" s="22">
        <v>-123.02355</v>
      </c>
      <c r="K234" s="3">
        <v>402</v>
      </c>
      <c r="L234" s="2">
        <v>5</v>
      </c>
      <c r="N234" s="2">
        <v>20.071000000000002</v>
      </c>
      <c r="O234" s="2">
        <v>19.902999999999999</v>
      </c>
      <c r="P234" s="2">
        <v>10.2606</v>
      </c>
      <c r="Q234" s="2"/>
      <c r="R234" s="2"/>
      <c r="S234" s="2"/>
      <c r="T234" s="2">
        <v>30.128299999999999</v>
      </c>
      <c r="U234" s="4"/>
      <c r="V234" s="2"/>
      <c r="W234" s="2"/>
      <c r="X234" s="22">
        <v>23.108899999999998</v>
      </c>
      <c r="Y234" s="2"/>
      <c r="Z234" s="23">
        <v>0.86990000000000001</v>
      </c>
      <c r="AA234" s="2"/>
      <c r="AB234" s="7">
        <f t="shared" si="3"/>
        <v>0.86990000000000001</v>
      </c>
      <c r="AE234" s="24"/>
      <c r="AF234" s="24"/>
      <c r="AG234" s="24"/>
      <c r="AH234" s="24"/>
      <c r="AI234" s="2"/>
      <c r="AJ234" s="6"/>
      <c r="AK234" s="6"/>
      <c r="AL234" s="6"/>
      <c r="AM234" s="6"/>
      <c r="AN234" s="6"/>
      <c r="AO234" s="6"/>
      <c r="AP234" s="3" t="s">
        <v>61</v>
      </c>
      <c r="AQ234" s="24"/>
      <c r="AR234" s="24"/>
      <c r="AS234" s="24"/>
      <c r="AT234" s="24"/>
      <c r="AU234" s="24"/>
      <c r="AV234" s="3"/>
      <c r="AW234" s="22">
        <v>0.51910000000000001</v>
      </c>
      <c r="AX234" s="25"/>
      <c r="AY234" s="25"/>
      <c r="AZ234" s="25"/>
      <c r="BB234" s="25"/>
      <c r="BC234" s="25"/>
      <c r="BD234" s="25"/>
      <c r="BE234" s="2"/>
      <c r="BF234" s="2"/>
      <c r="BG234" s="2"/>
      <c r="BJ234">
        <v>3</v>
      </c>
    </row>
    <row r="235" spans="1:62" x14ac:dyDescent="0.2">
      <c r="A235" s="1">
        <v>234</v>
      </c>
      <c r="B235" s="2" t="s">
        <v>60</v>
      </c>
      <c r="C235" s="18">
        <v>43721</v>
      </c>
      <c r="D235" s="19">
        <v>0.95064814814814813</v>
      </c>
      <c r="E235" s="18">
        <v>43721</v>
      </c>
      <c r="F235" s="19">
        <v>0.6589814814814815</v>
      </c>
      <c r="G235" t="s">
        <v>100</v>
      </c>
      <c r="H235" t="s">
        <v>101</v>
      </c>
      <c r="I235" s="22">
        <v>47.356000000000002</v>
      </c>
      <c r="J235" s="22">
        <v>-123.02352999999999</v>
      </c>
      <c r="K235" s="3">
        <v>402</v>
      </c>
      <c r="L235" s="2">
        <v>6</v>
      </c>
      <c r="N235" s="2">
        <v>20.079999999999998</v>
      </c>
      <c r="O235" s="2">
        <v>19.911999999999999</v>
      </c>
      <c r="P235" s="2">
        <v>10.302099999999999</v>
      </c>
      <c r="Q235" s="2"/>
      <c r="R235" s="2"/>
      <c r="S235" s="2"/>
      <c r="T235" s="2">
        <v>30.118400000000001</v>
      </c>
      <c r="U235" s="4"/>
      <c r="V235" s="2"/>
      <c r="W235" s="2"/>
      <c r="X235" s="22">
        <v>23.0943</v>
      </c>
      <c r="Y235" s="2"/>
      <c r="Z235" s="23">
        <v>0.94169999999999998</v>
      </c>
      <c r="AA235" s="2"/>
      <c r="AB235" s="7">
        <f t="shared" si="3"/>
        <v>0.94169999999999998</v>
      </c>
      <c r="AE235" s="23">
        <v>1.2399851572657021</v>
      </c>
      <c r="AF235" s="23">
        <v>1.1635069486490899</v>
      </c>
      <c r="AG235" s="23"/>
      <c r="AH235" s="24">
        <v>1.201746052957396</v>
      </c>
      <c r="AI235" s="2"/>
      <c r="AJ235" s="6"/>
      <c r="AK235" s="6"/>
      <c r="AL235" s="6"/>
      <c r="AM235" s="6"/>
      <c r="AN235" s="6"/>
      <c r="AO235" s="6"/>
      <c r="AP235" s="3">
        <v>22</v>
      </c>
      <c r="AQ235" s="24">
        <v>27.629997947346947</v>
      </c>
      <c r="AR235" s="24">
        <v>0.17006318499691131</v>
      </c>
      <c r="AS235" s="24">
        <v>1.119599421692722E-4</v>
      </c>
      <c r="AT235" s="24">
        <v>3.5888029708337208</v>
      </c>
      <c r="AU235" s="24">
        <v>83.476649886733938</v>
      </c>
      <c r="AV235" s="3"/>
      <c r="AW235" s="22">
        <v>0.4516</v>
      </c>
      <c r="AX235" s="25">
        <v>0.6590316037841133</v>
      </c>
      <c r="AY235" s="25">
        <v>0.4622374443208016</v>
      </c>
      <c r="AZ235" s="25">
        <v>0.56063452405245751</v>
      </c>
      <c r="BB235" s="25">
        <v>0.30404056911911265</v>
      </c>
      <c r="BC235" s="25">
        <v>0.16283343713081125</v>
      </c>
      <c r="BD235" s="25">
        <v>0.23343700312496196</v>
      </c>
      <c r="BE235" s="2"/>
      <c r="BF235" s="2"/>
      <c r="BG235" s="2"/>
      <c r="BJ235">
        <v>3</v>
      </c>
    </row>
    <row r="236" spans="1:62" x14ac:dyDescent="0.2">
      <c r="A236" s="1">
        <v>235</v>
      </c>
      <c r="B236" s="2" t="s">
        <v>60</v>
      </c>
      <c r="C236" s="18">
        <v>43721</v>
      </c>
      <c r="D236" s="19">
        <v>0.95103009259259252</v>
      </c>
      <c r="E236" s="18">
        <v>43721</v>
      </c>
      <c r="F236" s="19">
        <v>0.65936342592592589</v>
      </c>
      <c r="G236" t="s">
        <v>100</v>
      </c>
      <c r="H236" t="s">
        <v>101</v>
      </c>
      <c r="I236" s="22">
        <v>47.356020000000001</v>
      </c>
      <c r="J236" s="22">
        <v>-123.0234</v>
      </c>
      <c r="K236" s="3">
        <v>402</v>
      </c>
      <c r="L236" s="2">
        <v>7</v>
      </c>
      <c r="N236" s="2">
        <v>9.8149999999999995</v>
      </c>
      <c r="O236" s="2">
        <v>9.7330000000000005</v>
      </c>
      <c r="P236" s="2">
        <v>10.7759</v>
      </c>
      <c r="Q236" s="2"/>
      <c r="R236" s="2"/>
      <c r="S236" s="2"/>
      <c r="T236" s="2">
        <v>30.0123</v>
      </c>
      <c r="U236" s="4"/>
      <c r="V236" s="2"/>
      <c r="W236" s="2"/>
      <c r="X236" s="22">
        <v>22.9329</v>
      </c>
      <c r="Y236" s="2"/>
      <c r="Z236" s="23">
        <v>1.9531000000000001</v>
      </c>
      <c r="AA236" s="2"/>
      <c r="AB236" s="7">
        <f t="shared" si="3"/>
        <v>1.9531000000000001</v>
      </c>
      <c r="AE236" s="23">
        <v>2.1485348426181243</v>
      </c>
      <c r="AF236" s="23">
        <v>2.1558943477465777</v>
      </c>
      <c r="AG236" s="23"/>
      <c r="AH236" s="24">
        <v>2.1522145951823513</v>
      </c>
      <c r="AI236" s="2"/>
      <c r="AJ236" s="6"/>
      <c r="AK236" s="6"/>
      <c r="AL236" s="6"/>
      <c r="AM236" s="6"/>
      <c r="AN236" s="6"/>
      <c r="AO236" s="6"/>
      <c r="AP236" s="3">
        <v>22</v>
      </c>
      <c r="AQ236" s="24">
        <v>23.529863444177444</v>
      </c>
      <c r="AR236" s="24">
        <v>0.29019349664344463</v>
      </c>
      <c r="AS236" s="24">
        <v>7.7037784844793442E-2</v>
      </c>
      <c r="AT236" s="24">
        <v>3.3466933338540801</v>
      </c>
      <c r="AU236" s="24">
        <v>76.361840608859566</v>
      </c>
      <c r="AV236" s="3"/>
      <c r="AW236" s="22">
        <v>3.0154000000000001</v>
      </c>
      <c r="AX236" s="25">
        <v>5.5376961151303954</v>
      </c>
      <c r="AY236" s="25">
        <v>5.4461639479381576</v>
      </c>
      <c r="AZ236" s="25">
        <v>5.4919300315342765</v>
      </c>
      <c r="BB236" s="25">
        <v>1.2686312606760579</v>
      </c>
      <c r="BC236" s="25">
        <v>1.4064649746424878</v>
      </c>
      <c r="BD236" s="25">
        <v>1.337548117659273</v>
      </c>
      <c r="BE236" s="2"/>
      <c r="BF236" s="2"/>
      <c r="BG236" s="2"/>
      <c r="BJ236">
        <v>3</v>
      </c>
    </row>
    <row r="237" spans="1:62" x14ac:dyDescent="0.2">
      <c r="A237" s="1">
        <v>236</v>
      </c>
      <c r="B237" s="2" t="s">
        <v>60</v>
      </c>
      <c r="C237" s="18">
        <v>43721</v>
      </c>
      <c r="D237" s="19">
        <v>0.95109953703703698</v>
      </c>
      <c r="E237" s="18">
        <v>43721</v>
      </c>
      <c r="F237" s="19">
        <v>0.65943287037037035</v>
      </c>
      <c r="G237" t="s">
        <v>100</v>
      </c>
      <c r="H237" t="s">
        <v>101</v>
      </c>
      <c r="I237" s="22">
        <v>47.356020000000001</v>
      </c>
      <c r="J237" s="22">
        <v>-123.02338</v>
      </c>
      <c r="K237" s="3">
        <v>402</v>
      </c>
      <c r="L237" s="2">
        <v>8</v>
      </c>
      <c r="N237" s="2">
        <v>9.8219999999999992</v>
      </c>
      <c r="O237" s="2">
        <v>9.7390000000000008</v>
      </c>
      <c r="P237" s="2">
        <v>10.7768</v>
      </c>
      <c r="Q237" s="2"/>
      <c r="R237" s="2"/>
      <c r="S237" s="2"/>
      <c r="T237" s="2">
        <v>30.0152</v>
      </c>
      <c r="U237" s="4"/>
      <c r="V237" s="2"/>
      <c r="W237" s="2"/>
      <c r="X237" s="22">
        <v>22.934999999999999</v>
      </c>
      <c r="Y237" s="2"/>
      <c r="Z237" s="23">
        <v>1.9615</v>
      </c>
      <c r="AA237" s="2"/>
      <c r="AB237" s="7">
        <f t="shared" si="3"/>
        <v>1.9615</v>
      </c>
      <c r="AE237" s="24"/>
      <c r="AF237" s="24"/>
      <c r="AG237" s="24"/>
      <c r="AH237" s="24"/>
      <c r="AI237" s="2"/>
      <c r="AJ237" s="6"/>
      <c r="AK237" s="6"/>
      <c r="AL237" s="6"/>
      <c r="AM237" s="6"/>
      <c r="AN237" s="6"/>
      <c r="AO237" s="6"/>
      <c r="AP237" s="3" t="s">
        <v>61</v>
      </c>
      <c r="AQ237" s="24"/>
      <c r="AR237" s="24"/>
      <c r="AS237" s="24"/>
      <c r="AT237" s="24"/>
      <c r="AU237" s="24"/>
      <c r="AV237" s="3"/>
      <c r="AW237" s="22">
        <v>2.9066000000000001</v>
      </c>
      <c r="AX237" s="25"/>
      <c r="AY237" s="25"/>
      <c r="AZ237" s="25"/>
      <c r="BB237" s="25"/>
      <c r="BC237" s="25"/>
      <c r="BD237" s="25"/>
      <c r="BE237" s="2"/>
      <c r="BF237" s="2"/>
      <c r="BG237" s="2"/>
      <c r="BJ237">
        <v>3</v>
      </c>
    </row>
    <row r="238" spans="1:62" x14ac:dyDescent="0.2">
      <c r="A238" s="1">
        <v>237</v>
      </c>
      <c r="B238" s="2" t="s">
        <v>60</v>
      </c>
      <c r="C238" s="18">
        <v>43721</v>
      </c>
      <c r="D238" s="19">
        <v>0.95130787037037035</v>
      </c>
      <c r="E238" s="18">
        <v>43721</v>
      </c>
      <c r="F238" s="19">
        <v>0.65964120370370372</v>
      </c>
      <c r="G238" t="s">
        <v>100</v>
      </c>
      <c r="H238" t="s">
        <v>101</v>
      </c>
      <c r="I238" s="22">
        <v>47.35604</v>
      </c>
      <c r="J238" s="22">
        <v>-123.02331</v>
      </c>
      <c r="K238" s="3">
        <v>402</v>
      </c>
      <c r="L238" s="2">
        <v>9</v>
      </c>
      <c r="N238" s="2">
        <v>4.8760000000000003</v>
      </c>
      <c r="O238" s="2">
        <v>4.835</v>
      </c>
      <c r="P238" s="2">
        <v>11.9818</v>
      </c>
      <c r="Q238" s="2"/>
      <c r="R238" s="2"/>
      <c r="S238" s="2"/>
      <c r="T238" s="2">
        <v>29.564900000000002</v>
      </c>
      <c r="U238" s="4"/>
      <c r="V238" s="2"/>
      <c r="W238" s="2"/>
      <c r="X238" s="22">
        <v>22.3751</v>
      </c>
      <c r="Y238" s="2"/>
      <c r="Z238" s="23">
        <v>4.8547000000000002</v>
      </c>
      <c r="AA238" s="2"/>
      <c r="AB238" s="7">
        <f t="shared" si="3"/>
        <v>4.8547000000000002</v>
      </c>
      <c r="AE238" s="23">
        <v>6.256496030648826</v>
      </c>
      <c r="AF238" s="23">
        <v>6.1454101474756984</v>
      </c>
      <c r="AG238" s="23"/>
      <c r="AH238" s="24">
        <v>6.2009530890622617</v>
      </c>
      <c r="AI238" s="2"/>
      <c r="AJ238" s="6"/>
      <c r="AK238" s="6"/>
      <c r="AL238" s="6"/>
      <c r="AM238" s="6"/>
      <c r="AN238" s="6"/>
      <c r="AO238" s="6"/>
      <c r="AP238" s="3">
        <v>22</v>
      </c>
      <c r="AQ238" s="24">
        <v>7.0276132484400025</v>
      </c>
      <c r="AR238" s="24">
        <v>0.16515697818581943</v>
      </c>
      <c r="AS238" s="24">
        <v>0.19142848898619905</v>
      </c>
      <c r="AT238" s="24">
        <v>2.1395144767945582</v>
      </c>
      <c r="AU238" s="24">
        <v>61.899955867910542</v>
      </c>
      <c r="AV238" s="3"/>
      <c r="AW238" s="22">
        <v>10.6889</v>
      </c>
      <c r="AX238" s="25">
        <v>18.077603020466992</v>
      </c>
      <c r="AY238" s="25">
        <v>17.665708268101923</v>
      </c>
      <c r="AZ238" s="25">
        <v>17.871655644284459</v>
      </c>
      <c r="BB238" s="25">
        <v>3.1285054021136545</v>
      </c>
      <c r="BC238" s="25">
        <v>3.2162893270593687</v>
      </c>
      <c r="BD238" s="25">
        <v>3.1723973645865113</v>
      </c>
      <c r="BE238" s="2"/>
      <c r="BF238" s="2"/>
      <c r="BG238" s="2"/>
      <c r="BJ238">
        <v>3</v>
      </c>
    </row>
    <row r="239" spans="1:62" x14ac:dyDescent="0.2">
      <c r="A239" s="1">
        <v>238</v>
      </c>
      <c r="B239" s="2" t="s">
        <v>60</v>
      </c>
      <c r="C239" s="18">
        <v>43721</v>
      </c>
      <c r="D239" s="19">
        <v>0.9513773148148148</v>
      </c>
      <c r="E239" s="18">
        <v>43721</v>
      </c>
      <c r="F239" s="19">
        <v>0.65971064814814817</v>
      </c>
      <c r="G239" t="s">
        <v>100</v>
      </c>
      <c r="H239" t="s">
        <v>101</v>
      </c>
      <c r="I239" s="22">
        <v>47.35604</v>
      </c>
      <c r="J239" s="22">
        <v>-123.02329</v>
      </c>
      <c r="K239" s="3">
        <v>402</v>
      </c>
      <c r="L239" s="2">
        <v>10</v>
      </c>
      <c r="N239" s="2">
        <v>4.8869999999999996</v>
      </c>
      <c r="O239" s="2">
        <v>4.8460000000000001</v>
      </c>
      <c r="P239" s="2">
        <v>14.2339</v>
      </c>
      <c r="Q239" s="2"/>
      <c r="R239" s="2"/>
      <c r="S239" s="2"/>
      <c r="T239" s="2">
        <v>28.4297</v>
      </c>
      <c r="U239" s="4"/>
      <c r="V239" s="2"/>
      <c r="W239" s="2"/>
      <c r="X239" s="22">
        <v>21.069700000000001</v>
      </c>
      <c r="Y239" s="2"/>
      <c r="Z239" s="23">
        <v>7.7958999999999996</v>
      </c>
      <c r="AA239" s="2"/>
      <c r="AB239" s="7">
        <f t="shared" si="3"/>
        <v>7.7958999999999996</v>
      </c>
      <c r="AE239" s="24"/>
      <c r="AF239" s="24"/>
      <c r="AG239" s="24"/>
      <c r="AH239" s="24"/>
      <c r="AI239" s="2"/>
      <c r="AJ239" s="6"/>
      <c r="AK239" s="6"/>
      <c r="AL239" s="6"/>
      <c r="AM239" s="6"/>
      <c r="AN239" s="6"/>
      <c r="AO239" s="6"/>
      <c r="AP239" s="3" t="s">
        <v>61</v>
      </c>
      <c r="AQ239" s="24"/>
      <c r="AR239" s="24"/>
      <c r="AS239" s="24"/>
      <c r="AT239" s="24"/>
      <c r="AU239" s="24"/>
      <c r="AV239" s="3"/>
      <c r="AW239" s="22">
        <v>9.8378999999999994</v>
      </c>
      <c r="AX239" s="25"/>
      <c r="AY239" s="25"/>
      <c r="AZ239" s="25"/>
      <c r="BB239" s="25"/>
      <c r="BC239" s="25"/>
      <c r="BD239" s="25"/>
      <c r="BE239" s="2"/>
      <c r="BF239" s="2"/>
      <c r="BG239" s="2"/>
      <c r="BJ239">
        <v>3</v>
      </c>
    </row>
    <row r="240" spans="1:62" x14ac:dyDescent="0.2">
      <c r="A240" s="1">
        <v>239</v>
      </c>
      <c r="B240" s="2" t="s">
        <v>60</v>
      </c>
      <c r="C240" s="18">
        <v>43721</v>
      </c>
      <c r="D240" s="19">
        <v>0.95152777777777775</v>
      </c>
      <c r="E240" s="18">
        <v>43721</v>
      </c>
      <c r="F240" s="19">
        <v>0.65986111111111112</v>
      </c>
      <c r="G240" t="s">
        <v>100</v>
      </c>
      <c r="H240" t="s">
        <v>101</v>
      </c>
      <c r="I240" s="22">
        <v>47.356059999999999</v>
      </c>
      <c r="J240" s="22">
        <v>-123.02325</v>
      </c>
      <c r="K240" s="3">
        <v>402</v>
      </c>
      <c r="L240" s="2">
        <v>11</v>
      </c>
      <c r="N240" s="2">
        <v>3.2360000000000002</v>
      </c>
      <c r="O240" s="2">
        <v>3.2090000000000001</v>
      </c>
      <c r="P240" s="2">
        <v>14.3369</v>
      </c>
      <c r="Q240" s="2"/>
      <c r="R240" s="2"/>
      <c r="S240" s="2"/>
      <c r="T240" s="2">
        <v>28.404699999999998</v>
      </c>
      <c r="U240" s="4"/>
      <c r="V240" s="2"/>
      <c r="W240" s="2"/>
      <c r="X240" s="22">
        <v>21.029599999999999</v>
      </c>
      <c r="Y240" s="2"/>
      <c r="Z240" s="23">
        <v>7.8319000000000001</v>
      </c>
      <c r="AA240" s="2"/>
      <c r="AB240" s="7">
        <f t="shared" si="3"/>
        <v>7.8319000000000001</v>
      </c>
      <c r="AE240" s="23"/>
      <c r="AF240" s="23"/>
      <c r="AG240" s="23"/>
      <c r="AH240" s="24"/>
      <c r="AI240" s="2"/>
      <c r="AJ240" s="6"/>
      <c r="AK240" s="6"/>
      <c r="AL240" s="6"/>
      <c r="AM240" s="6"/>
      <c r="AN240" s="6"/>
      <c r="AO240" s="6"/>
      <c r="AP240" s="3" t="s">
        <v>61</v>
      </c>
      <c r="AQ240" s="24"/>
      <c r="AR240" s="24"/>
      <c r="AS240" s="24"/>
      <c r="AT240" s="24"/>
      <c r="AU240" s="24"/>
      <c r="AV240" s="3"/>
      <c r="AW240" s="22">
        <v>8.6005000000000003</v>
      </c>
      <c r="AX240" s="25"/>
      <c r="AY240" s="25"/>
      <c r="AZ240" s="25"/>
      <c r="BB240" s="25"/>
      <c r="BC240" s="25"/>
      <c r="BD240" s="25"/>
      <c r="BE240" s="2"/>
      <c r="BF240" s="2"/>
      <c r="BG240" s="2"/>
      <c r="BJ240">
        <v>3</v>
      </c>
    </row>
    <row r="241" spans="1:62" x14ac:dyDescent="0.2">
      <c r="A241" s="1">
        <v>240</v>
      </c>
      <c r="B241" s="2" t="s">
        <v>60</v>
      </c>
      <c r="C241" s="18">
        <v>43721</v>
      </c>
      <c r="D241" s="19">
        <v>0.95159722222222221</v>
      </c>
      <c r="E241" s="18">
        <v>43721</v>
      </c>
      <c r="F241" s="19">
        <v>0.65993055555555558</v>
      </c>
      <c r="G241" t="s">
        <v>100</v>
      </c>
      <c r="H241" t="s">
        <v>101</v>
      </c>
      <c r="I241" s="22">
        <v>47.356059999999999</v>
      </c>
      <c r="J241" s="22">
        <v>-123.02324</v>
      </c>
      <c r="K241" s="3">
        <v>402</v>
      </c>
      <c r="L241" s="2">
        <v>12</v>
      </c>
      <c r="N241" s="2">
        <v>3.2519999999999998</v>
      </c>
      <c r="O241" s="2">
        <v>3.2240000000000002</v>
      </c>
      <c r="P241" s="2">
        <v>14.756399999999999</v>
      </c>
      <c r="Q241" s="2"/>
      <c r="R241" s="2"/>
      <c r="S241" s="2"/>
      <c r="T241" s="2">
        <v>28.1907</v>
      </c>
      <c r="U241" s="4"/>
      <c r="V241" s="2"/>
      <c r="W241" s="2"/>
      <c r="X241" s="22">
        <v>20.779800000000002</v>
      </c>
      <c r="Y241" s="2"/>
      <c r="Z241" s="23">
        <v>8.4321999999999999</v>
      </c>
      <c r="AA241" s="2"/>
      <c r="AB241" s="7">
        <f t="shared" si="3"/>
        <v>8.4321999999999999</v>
      </c>
      <c r="AE241" s="24">
        <v>6.3733878742739236</v>
      </c>
      <c r="AF241" s="24">
        <v>6.4270204000872075</v>
      </c>
      <c r="AG241" s="24"/>
      <c r="AH241" s="24">
        <v>6.400204137180566</v>
      </c>
      <c r="AI241" s="2"/>
      <c r="AJ241" s="6"/>
      <c r="AK241" s="6"/>
      <c r="AL241" s="6"/>
      <c r="AM241" s="6"/>
      <c r="AN241" s="6"/>
      <c r="AO241" s="6"/>
      <c r="AP241" s="3">
        <v>22</v>
      </c>
      <c r="AQ241" s="24">
        <v>7.7609057619045352</v>
      </c>
      <c r="AR241" s="24">
        <v>0.13489609157093838</v>
      </c>
      <c r="AS241" s="24">
        <v>0.10241533077346569</v>
      </c>
      <c r="AT241" s="24">
        <v>2.0929917235489603</v>
      </c>
      <c r="AU241" s="24">
        <v>62.809544920524061</v>
      </c>
      <c r="AV241" s="3"/>
      <c r="AW241" s="22">
        <v>8.0282</v>
      </c>
      <c r="AX241" s="25">
        <v>11.94494781858705</v>
      </c>
      <c r="AY241" s="25">
        <v>11.533053066221981</v>
      </c>
      <c r="AZ241" s="25">
        <v>11.739000442404516</v>
      </c>
      <c r="BB241" s="25">
        <v>2.3622301346387564</v>
      </c>
      <c r="BC241" s="25">
        <v>2.7741248870038273</v>
      </c>
      <c r="BD241" s="25">
        <v>2.5681775108212919</v>
      </c>
      <c r="BE241" s="2"/>
      <c r="BF241" s="2"/>
      <c r="BG241" s="2"/>
      <c r="BJ241">
        <v>3</v>
      </c>
    </row>
    <row r="242" spans="1:62" x14ac:dyDescent="0.2">
      <c r="A242" s="1">
        <v>241</v>
      </c>
      <c r="B242" s="2" t="s">
        <v>60</v>
      </c>
      <c r="C242" s="18">
        <v>43722</v>
      </c>
      <c r="D242" s="19">
        <v>0.89836805555555554</v>
      </c>
      <c r="E242" s="18">
        <v>43722</v>
      </c>
      <c r="F242" s="19">
        <v>0.60670138888888892</v>
      </c>
      <c r="G242" t="s">
        <v>102</v>
      </c>
      <c r="H242" t="s">
        <v>103</v>
      </c>
      <c r="I242" s="22">
        <v>47.55538</v>
      </c>
      <c r="J242" s="22">
        <v>-122.44212</v>
      </c>
      <c r="K242" s="3">
        <v>29</v>
      </c>
      <c r="L242" s="2">
        <v>1</v>
      </c>
      <c r="N242" s="2">
        <v>221.03100000000001</v>
      </c>
      <c r="O242" s="2">
        <v>219.06800000000001</v>
      </c>
      <c r="P242" s="2">
        <v>12.4628</v>
      </c>
      <c r="Q242" s="2"/>
      <c r="R242" s="2"/>
      <c r="S242" s="2"/>
      <c r="T242" s="2">
        <v>31.010100000000001</v>
      </c>
      <c r="U242" s="4"/>
      <c r="V242" s="2"/>
      <c r="W242" s="2"/>
      <c r="X242" s="22">
        <v>23.4117</v>
      </c>
      <c r="Y242" s="2"/>
      <c r="Z242" s="23">
        <v>5.2949999999999999</v>
      </c>
      <c r="AA242" s="2"/>
      <c r="AB242" s="7">
        <f t="shared" si="3"/>
        <v>5.2949999999999999</v>
      </c>
      <c r="AE242" s="24">
        <v>5.4355105974899045</v>
      </c>
      <c r="AF242" s="24"/>
      <c r="AG242" s="24"/>
      <c r="AH242" s="24">
        <v>5.4355105974899045</v>
      </c>
      <c r="AI242" s="2"/>
      <c r="AJ242" s="6"/>
      <c r="AK242" s="6"/>
      <c r="AL242" s="6"/>
      <c r="AM242" s="6"/>
      <c r="AN242" s="6"/>
      <c r="AO242" s="6"/>
      <c r="AP242" s="3">
        <v>22</v>
      </c>
      <c r="AQ242" s="24">
        <v>22.730550731869663</v>
      </c>
      <c r="AR242" s="24">
        <v>0.73236137390608536</v>
      </c>
      <c r="AS242" s="24">
        <v>0.36840152868489601</v>
      </c>
      <c r="AT242" s="24">
        <v>2.2237444628452727</v>
      </c>
      <c r="AU242" s="24">
        <v>44.241485946070561</v>
      </c>
      <c r="AV242" s="3"/>
      <c r="AW242" s="22">
        <v>0.23749999999999999</v>
      </c>
      <c r="AX242" s="25"/>
      <c r="AY242" s="25"/>
      <c r="AZ242" s="25"/>
      <c r="BB242" s="25"/>
      <c r="BC242" s="25"/>
      <c r="BD242" s="25"/>
      <c r="BE242" s="2"/>
      <c r="BF242" s="2"/>
      <c r="BG242" s="2"/>
      <c r="BJ242">
        <v>8</v>
      </c>
    </row>
    <row r="243" spans="1:62" x14ac:dyDescent="0.2">
      <c r="A243" s="1">
        <v>242</v>
      </c>
      <c r="B243" s="2" t="s">
        <v>60</v>
      </c>
      <c r="C243" s="18">
        <v>43722</v>
      </c>
      <c r="D243" s="19">
        <v>0.89975694444444443</v>
      </c>
      <c r="E243" s="18">
        <v>43722</v>
      </c>
      <c r="F243" s="19">
        <v>0.6080902777777778</v>
      </c>
      <c r="G243" t="s">
        <v>102</v>
      </c>
      <c r="H243" t="s">
        <v>103</v>
      </c>
      <c r="I243" s="22">
        <v>47.555120000000002</v>
      </c>
      <c r="J243" s="22">
        <v>-122.44211</v>
      </c>
      <c r="K243" s="3">
        <v>29</v>
      </c>
      <c r="L243" s="2">
        <v>2</v>
      </c>
      <c r="N243" s="2">
        <v>171.61699999999999</v>
      </c>
      <c r="O243" s="2">
        <v>170.113</v>
      </c>
      <c r="P243" s="2">
        <v>12.495799999999999</v>
      </c>
      <c r="Q243" s="2"/>
      <c r="R243" s="2"/>
      <c r="S243" s="2"/>
      <c r="T243" s="2">
        <v>30.9846</v>
      </c>
      <c r="U243" s="4"/>
      <c r="V243" s="2"/>
      <c r="W243" s="2"/>
      <c r="X243" s="22">
        <v>23.384499999999999</v>
      </c>
      <c r="Y243" s="2"/>
      <c r="Z243" s="23">
        <v>5.3098999999999998</v>
      </c>
      <c r="AA243" s="2"/>
      <c r="AB243" s="7">
        <f t="shared" si="3"/>
        <v>5.3098999999999998</v>
      </c>
      <c r="AE243" s="24">
        <v>5.3826440839306686</v>
      </c>
      <c r="AF243" s="24"/>
      <c r="AG243" s="24"/>
      <c r="AH243" s="24">
        <v>5.3826440839306686</v>
      </c>
      <c r="AI243" s="2"/>
      <c r="AJ243" s="6"/>
      <c r="AK243" s="6"/>
      <c r="AL243" s="6"/>
      <c r="AM243" s="6"/>
      <c r="AN243" s="6"/>
      <c r="AO243" s="6"/>
      <c r="AP243" s="3">
        <v>22</v>
      </c>
      <c r="AQ243" s="24">
        <v>22.849892334033395</v>
      </c>
      <c r="AR243" s="24">
        <v>0.69593746631853615</v>
      </c>
      <c r="AS243" s="24">
        <v>0.23983427474031216</v>
      </c>
      <c r="AT243" s="24">
        <v>2.2073391606921646</v>
      </c>
      <c r="AU243" s="24">
        <v>43.636174030244895</v>
      </c>
      <c r="AV243" s="3"/>
      <c r="AW243" s="22">
        <v>0.19800000000000001</v>
      </c>
      <c r="AX243" s="25"/>
      <c r="AY243" s="25"/>
      <c r="AZ243" s="25"/>
      <c r="BB243" s="25"/>
      <c r="BC243" s="25"/>
      <c r="BD243" s="25"/>
      <c r="BE243" s="2"/>
      <c r="BF243" s="2"/>
      <c r="BG243" s="2"/>
      <c r="BJ243">
        <v>8</v>
      </c>
    </row>
    <row r="244" spans="1:62" x14ac:dyDescent="0.2">
      <c r="A244" s="1">
        <v>243</v>
      </c>
      <c r="B244" s="2" t="s">
        <v>60</v>
      </c>
      <c r="C244" s="18">
        <v>43722</v>
      </c>
      <c r="D244" s="19">
        <v>0.90032407407407411</v>
      </c>
      <c r="E244" s="18">
        <v>43722</v>
      </c>
      <c r="F244" s="19">
        <v>0.60865740740740748</v>
      </c>
      <c r="G244" t="s">
        <v>102</v>
      </c>
      <c r="H244" t="s">
        <v>103</v>
      </c>
      <c r="I244" s="22">
        <v>47.555039999999998</v>
      </c>
      <c r="J244" s="22">
        <v>-122.4421</v>
      </c>
      <c r="K244" s="3">
        <v>29</v>
      </c>
      <c r="L244" s="2">
        <v>3</v>
      </c>
      <c r="N244" s="2">
        <v>151.21199999999999</v>
      </c>
      <c r="O244" s="2">
        <v>149.89400000000001</v>
      </c>
      <c r="P244" s="2">
        <v>12.5083</v>
      </c>
      <c r="Q244" s="2"/>
      <c r="R244" s="2"/>
      <c r="S244" s="2"/>
      <c r="T244" s="2">
        <v>30.9788</v>
      </c>
      <c r="U244" s="4"/>
      <c r="V244" s="2"/>
      <c r="W244" s="2"/>
      <c r="X244" s="22">
        <v>23.377199999999998</v>
      </c>
      <c r="Y244" s="2"/>
      <c r="Z244" s="23">
        <v>5.3376000000000001</v>
      </c>
      <c r="AA244" s="2"/>
      <c r="AB244" s="7">
        <f t="shared" si="3"/>
        <v>5.3376000000000001</v>
      </c>
      <c r="AE244" s="24">
        <v>5.7515750329454143</v>
      </c>
      <c r="AF244" s="24"/>
      <c r="AG244" s="24"/>
      <c r="AH244" s="24">
        <v>5.7515750329454143</v>
      </c>
      <c r="AI244" s="2"/>
      <c r="AJ244" s="6"/>
      <c r="AK244" s="6"/>
      <c r="AL244" s="6"/>
      <c r="AM244" s="6"/>
      <c r="AN244" s="6"/>
      <c r="AO244" s="6"/>
      <c r="AP244" s="3">
        <v>22</v>
      </c>
      <c r="AQ244" s="24">
        <v>22.914038302036261</v>
      </c>
      <c r="AR244" s="24">
        <v>0.69305444367107627</v>
      </c>
      <c r="AS244" s="24">
        <v>0.30628259206990788</v>
      </c>
      <c r="AT244" s="24">
        <v>2.2039566225299723</v>
      </c>
      <c r="AU244" s="24">
        <v>43.625462456654326</v>
      </c>
      <c r="AV244" s="3"/>
      <c r="AW244" s="22">
        <v>0.21840000000000001</v>
      </c>
      <c r="AX244" s="25"/>
      <c r="AY244" s="25"/>
      <c r="AZ244" s="25"/>
      <c r="BB244" s="25"/>
      <c r="BC244" s="25"/>
      <c r="BD244" s="25"/>
      <c r="BE244" s="2"/>
      <c r="BF244" s="2"/>
      <c r="BG244" s="2"/>
      <c r="BJ244">
        <v>8</v>
      </c>
    </row>
    <row r="245" spans="1:62" x14ac:dyDescent="0.2">
      <c r="A245" s="1">
        <v>244</v>
      </c>
      <c r="B245" s="2" t="s">
        <v>60</v>
      </c>
      <c r="C245" s="18">
        <v>43722</v>
      </c>
      <c r="D245" s="19">
        <v>0.90116898148148139</v>
      </c>
      <c r="E245" s="18">
        <v>43722</v>
      </c>
      <c r="F245" s="19">
        <v>0.60950231481481476</v>
      </c>
      <c r="G245" t="s">
        <v>102</v>
      </c>
      <c r="H245" t="s">
        <v>103</v>
      </c>
      <c r="I245" s="22">
        <v>47.554900000000004</v>
      </c>
      <c r="J245" s="22">
        <v>-122.44208</v>
      </c>
      <c r="K245" s="3">
        <v>29</v>
      </c>
      <c r="L245" s="2">
        <v>4</v>
      </c>
      <c r="N245" s="2">
        <v>120.876</v>
      </c>
      <c r="O245" s="2">
        <v>119.83199999999999</v>
      </c>
      <c r="P245" s="2">
        <v>12.5113</v>
      </c>
      <c r="Q245" s="2"/>
      <c r="R245" s="2"/>
      <c r="S245" s="2"/>
      <c r="T245" s="2">
        <v>30.965299999999999</v>
      </c>
      <c r="U245" s="4"/>
      <c r="V245" s="2"/>
      <c r="W245" s="2"/>
      <c r="X245" s="22">
        <v>23.365400000000001</v>
      </c>
      <c r="Y245" s="2"/>
      <c r="Z245" s="23">
        <v>5.2984999999999998</v>
      </c>
      <c r="AA245" s="2"/>
      <c r="AB245" s="7">
        <f t="shared" si="3"/>
        <v>5.2984999999999998</v>
      </c>
      <c r="AE245" s="24">
        <v>5.5641075106679567</v>
      </c>
      <c r="AF245" s="24"/>
      <c r="AG245" s="24"/>
      <c r="AH245" s="24">
        <v>5.5641075106679567</v>
      </c>
      <c r="AI245" s="2"/>
      <c r="AJ245" s="6"/>
      <c r="AK245" s="6"/>
      <c r="AL245" s="6"/>
      <c r="AM245" s="6"/>
      <c r="AN245" s="6"/>
      <c r="AO245" s="6"/>
      <c r="AP245" s="3">
        <v>22</v>
      </c>
      <c r="AQ245" s="24">
        <v>23.189272326143755</v>
      </c>
      <c r="AR245" s="24">
        <v>0.61196019799910373</v>
      </c>
      <c r="AS245" s="24">
        <v>0.2694193089922674</v>
      </c>
      <c r="AT245" s="24">
        <v>2.2269698740224122</v>
      </c>
      <c r="AU245" s="24">
        <v>44.003561437688241</v>
      </c>
      <c r="AV245" s="3"/>
      <c r="AW245" s="22">
        <v>0.21299999999999999</v>
      </c>
      <c r="AX245" s="25"/>
      <c r="AY245" s="25"/>
      <c r="AZ245" s="25"/>
      <c r="BB245" s="25"/>
      <c r="BC245" s="25"/>
      <c r="BD245" s="25"/>
      <c r="BE245" s="2"/>
      <c r="BF245" s="2"/>
      <c r="BG245" s="2"/>
      <c r="BJ245">
        <v>8</v>
      </c>
    </row>
    <row r="246" spans="1:62" x14ac:dyDescent="0.2">
      <c r="A246" s="1">
        <v>245</v>
      </c>
      <c r="B246" s="2" t="s">
        <v>60</v>
      </c>
      <c r="C246" s="18">
        <v>43722</v>
      </c>
      <c r="D246" s="19">
        <v>0.90178240740740745</v>
      </c>
      <c r="E246" s="18">
        <v>43722</v>
      </c>
      <c r="F246" s="19">
        <v>0.61011574074074071</v>
      </c>
      <c r="G246" t="s">
        <v>102</v>
      </c>
      <c r="H246" t="s">
        <v>103</v>
      </c>
      <c r="I246" s="22">
        <v>47.554819999999999</v>
      </c>
      <c r="J246" s="22">
        <v>-122.4421</v>
      </c>
      <c r="K246" s="3">
        <v>29</v>
      </c>
      <c r="L246" s="2">
        <v>5</v>
      </c>
      <c r="N246" s="2">
        <v>100.822</v>
      </c>
      <c r="O246" s="2">
        <v>99.954999999999998</v>
      </c>
      <c r="P246" s="2">
        <v>12.5878</v>
      </c>
      <c r="Q246" s="2"/>
      <c r="R246" s="2"/>
      <c r="S246" s="2"/>
      <c r="T246" s="2">
        <v>30.916399999999999</v>
      </c>
      <c r="U246" s="4"/>
      <c r="V246" s="2"/>
      <c r="W246" s="2"/>
      <c r="X246" s="22">
        <v>23.3127</v>
      </c>
      <c r="Y246" s="2"/>
      <c r="Z246" s="23">
        <v>5.3197000000000001</v>
      </c>
      <c r="AA246" s="2"/>
      <c r="AB246" s="7">
        <f t="shared" si="3"/>
        <v>5.3197000000000001</v>
      </c>
      <c r="AE246" s="24">
        <v>5.5504601732009275</v>
      </c>
      <c r="AF246" s="24"/>
      <c r="AG246" s="24"/>
      <c r="AH246" s="24">
        <v>5.5504601732009275</v>
      </c>
      <c r="AI246" s="2"/>
      <c r="AJ246" s="6"/>
      <c r="AK246" s="6"/>
      <c r="AL246" s="6"/>
      <c r="AM246" s="6"/>
      <c r="AN246" s="6"/>
      <c r="AO246" s="6"/>
      <c r="AP246" s="3">
        <v>22</v>
      </c>
      <c r="AQ246" s="24">
        <v>23.423697772727564</v>
      </c>
      <c r="AR246" s="24">
        <v>0.56084613461235322</v>
      </c>
      <c r="AS246" s="24">
        <v>0.40282754055163833</v>
      </c>
      <c r="AT246" s="24">
        <v>2.2048164381783342</v>
      </c>
      <c r="AU246" s="24">
        <v>43.208752796355476</v>
      </c>
      <c r="AV246" s="3"/>
      <c r="AW246" s="22">
        <v>0.1759</v>
      </c>
      <c r="AX246" s="25"/>
      <c r="AY246" s="25"/>
      <c r="AZ246" s="25"/>
      <c r="BB246" s="25"/>
      <c r="BC246" s="25"/>
      <c r="BD246" s="25"/>
      <c r="BE246" s="2"/>
      <c r="BF246" s="2"/>
      <c r="BG246" s="2"/>
      <c r="BJ246">
        <v>8</v>
      </c>
    </row>
    <row r="247" spans="1:62" x14ac:dyDescent="0.2">
      <c r="A247" s="1">
        <v>246</v>
      </c>
      <c r="B247" s="2" t="s">
        <v>60</v>
      </c>
      <c r="C247" s="18">
        <v>43722</v>
      </c>
      <c r="D247" s="19">
        <v>0.90230324074074075</v>
      </c>
      <c r="E247" s="18">
        <v>43722</v>
      </c>
      <c r="F247" s="19">
        <v>0.61063657407407412</v>
      </c>
      <c r="G247" t="s">
        <v>102</v>
      </c>
      <c r="H247" t="s">
        <v>103</v>
      </c>
      <c r="I247" s="22">
        <v>47.554699999999997</v>
      </c>
      <c r="J247" s="22">
        <v>-122.44213999999999</v>
      </c>
      <c r="K247" s="3">
        <v>29</v>
      </c>
      <c r="L247" s="2">
        <v>6</v>
      </c>
      <c r="N247" s="2">
        <v>80.561999999999998</v>
      </c>
      <c r="O247" s="2">
        <v>79.873999999999995</v>
      </c>
      <c r="P247" s="2">
        <v>12.707700000000001</v>
      </c>
      <c r="Q247" s="2"/>
      <c r="R247" s="2"/>
      <c r="S247" s="2"/>
      <c r="T247" s="2">
        <v>30.854199999999999</v>
      </c>
      <c r="U247" s="4"/>
      <c r="V247" s="2"/>
      <c r="W247" s="2"/>
      <c r="X247" s="22">
        <v>23.241299999999999</v>
      </c>
      <c r="Y247" s="2"/>
      <c r="Z247" s="23">
        <v>5.3517999999999999</v>
      </c>
      <c r="AA247" s="2"/>
      <c r="AB247" s="7">
        <f t="shared" si="3"/>
        <v>5.3517999999999999</v>
      </c>
      <c r="AE247" s="24">
        <v>5.5051835471360997</v>
      </c>
      <c r="AF247" s="24"/>
      <c r="AG247" s="24"/>
      <c r="AH247" s="24">
        <v>5.5051835471360997</v>
      </c>
      <c r="AI247" s="2"/>
      <c r="AJ247" s="6"/>
      <c r="AK247" s="6"/>
      <c r="AL247" s="6"/>
      <c r="AM247" s="6"/>
      <c r="AN247" s="6"/>
      <c r="AO247" s="6"/>
      <c r="AP247" s="3">
        <v>22</v>
      </c>
      <c r="AQ247" s="24">
        <v>23.403981424088567</v>
      </c>
      <c r="AR247" s="24">
        <v>0.22744592784710807</v>
      </c>
      <c r="AS247" s="24">
        <v>1.3859540046580196E-3</v>
      </c>
      <c r="AT247" s="24">
        <v>2.2165352557057028</v>
      </c>
      <c r="AU247" s="24">
        <v>42.515542426461359</v>
      </c>
      <c r="AV247" s="3"/>
      <c r="AW247" s="22">
        <v>0.19320000000000001</v>
      </c>
      <c r="AX247" s="25"/>
      <c r="AY247" s="25"/>
      <c r="AZ247" s="25"/>
      <c r="BB247" s="25"/>
      <c r="BC247" s="25"/>
      <c r="BD247" s="25"/>
      <c r="BE247" s="2"/>
      <c r="BF247" s="2"/>
      <c r="BG247" s="2"/>
      <c r="BJ247">
        <v>8</v>
      </c>
    </row>
    <row r="248" spans="1:62" x14ac:dyDescent="0.2">
      <c r="A248" s="1">
        <v>247</v>
      </c>
      <c r="B248" s="2" t="s">
        <v>60</v>
      </c>
      <c r="C248" s="18">
        <v>43722</v>
      </c>
      <c r="D248" s="19">
        <v>0.90314814814814826</v>
      </c>
      <c r="E248" s="18">
        <v>43722</v>
      </c>
      <c r="F248" s="19">
        <v>0.61148148148148151</v>
      </c>
      <c r="G248" t="s">
        <v>102</v>
      </c>
      <c r="H248" t="s">
        <v>103</v>
      </c>
      <c r="I248" s="22">
        <v>47.554580000000001</v>
      </c>
      <c r="J248" s="22">
        <v>-122.44217</v>
      </c>
      <c r="K248" s="3">
        <v>29</v>
      </c>
      <c r="L248" s="2">
        <v>7</v>
      </c>
      <c r="N248" s="2">
        <v>50.384999999999998</v>
      </c>
      <c r="O248" s="2">
        <v>49.957999999999998</v>
      </c>
      <c r="P248" s="2">
        <v>13.234999999999999</v>
      </c>
      <c r="Q248" s="2"/>
      <c r="R248" s="2"/>
      <c r="S248" s="2"/>
      <c r="T248" s="2">
        <v>30.656400000000001</v>
      </c>
      <c r="U248" s="4"/>
      <c r="V248" s="2"/>
      <c r="W248" s="2"/>
      <c r="X248" s="22">
        <v>22.9862</v>
      </c>
      <c r="Y248" s="2"/>
      <c r="Z248" s="23">
        <v>5.7137000000000002</v>
      </c>
      <c r="AA248" s="2"/>
      <c r="AB248" s="7">
        <f t="shared" si="3"/>
        <v>5.7137000000000002</v>
      </c>
      <c r="AE248" s="24">
        <v>6.0530429372033057</v>
      </c>
      <c r="AF248" s="24"/>
      <c r="AG248" s="24"/>
      <c r="AH248" s="24">
        <v>6.0530429372033057</v>
      </c>
      <c r="AI248" s="2"/>
      <c r="AJ248" s="6"/>
      <c r="AK248" s="6"/>
      <c r="AL248" s="6"/>
      <c r="AM248" s="6"/>
      <c r="AN248" s="6"/>
      <c r="AO248" s="6"/>
      <c r="AP248" s="3">
        <v>22</v>
      </c>
      <c r="AQ248" s="24">
        <v>21.391273947483395</v>
      </c>
      <c r="AR248" s="24">
        <v>0.3131988750485008</v>
      </c>
      <c r="AS248" s="24">
        <v>1.4564483864600688E-2</v>
      </c>
      <c r="AT248" s="24">
        <v>2.1689361133301812</v>
      </c>
      <c r="AU248" s="24">
        <v>41.563343035970497</v>
      </c>
      <c r="AV248" s="3"/>
      <c r="AW248" s="22">
        <v>0.65620000000000001</v>
      </c>
      <c r="AX248" s="25">
        <v>0.96108775551849823</v>
      </c>
      <c r="AY248" s="25"/>
      <c r="AZ248" s="25">
        <v>0.96108775551849823</v>
      </c>
      <c r="BB248" s="25">
        <v>0.48815065851376005</v>
      </c>
      <c r="BC248" s="25"/>
      <c r="BD248" s="25">
        <v>0.48815065851376005</v>
      </c>
      <c r="BE248" s="2"/>
      <c r="BF248" s="2"/>
      <c r="BG248" s="2"/>
      <c r="BJ248">
        <v>8</v>
      </c>
    </row>
    <row r="249" spans="1:62" x14ac:dyDescent="0.2">
      <c r="A249" s="1">
        <v>248</v>
      </c>
      <c r="B249" s="2" t="s">
        <v>60</v>
      </c>
      <c r="C249" s="18">
        <v>43722</v>
      </c>
      <c r="D249" s="19">
        <v>0.9036805555555556</v>
      </c>
      <c r="E249" s="18">
        <v>43722</v>
      </c>
      <c r="F249" s="19">
        <v>0.61201388888888886</v>
      </c>
      <c r="G249" t="s">
        <v>102</v>
      </c>
      <c r="H249" t="s">
        <v>103</v>
      </c>
      <c r="I249" s="22">
        <v>47.554490000000001</v>
      </c>
      <c r="J249" s="22">
        <v>-122.4422</v>
      </c>
      <c r="K249" s="3">
        <v>29</v>
      </c>
      <c r="L249" s="2">
        <v>8</v>
      </c>
      <c r="N249" s="2">
        <v>31.14</v>
      </c>
      <c r="O249" s="2">
        <v>30.876999999999999</v>
      </c>
      <c r="P249" s="2">
        <v>13.571400000000001</v>
      </c>
      <c r="Q249" s="2"/>
      <c r="R249" s="2"/>
      <c r="S249" s="2"/>
      <c r="T249" s="2">
        <v>30.578700000000001</v>
      </c>
      <c r="U249" s="4"/>
      <c r="V249" s="2"/>
      <c r="W249" s="2"/>
      <c r="X249" s="22">
        <v>22.8596</v>
      </c>
      <c r="Y249" s="2"/>
      <c r="Z249" s="23">
        <v>6.1054000000000004</v>
      </c>
      <c r="AA249" s="2"/>
      <c r="AB249" s="7">
        <f t="shared" si="3"/>
        <v>6.1054000000000004</v>
      </c>
      <c r="AE249" s="24">
        <v>6.2036428463984663</v>
      </c>
      <c r="AF249" s="24"/>
      <c r="AG249" s="24"/>
      <c r="AH249" s="24">
        <v>6.2036428463984663</v>
      </c>
      <c r="AI249" s="2"/>
      <c r="AJ249" s="6"/>
      <c r="AK249" s="6"/>
      <c r="AL249" s="6"/>
      <c r="AM249" s="6"/>
      <c r="AN249" s="6"/>
      <c r="AO249" s="6"/>
      <c r="AP249" s="3">
        <v>22</v>
      </c>
      <c r="AQ249" s="24">
        <v>20.829294689814716</v>
      </c>
      <c r="AR249" s="24">
        <v>0.34982647533157574</v>
      </c>
      <c r="AS249" s="24">
        <v>0.20759034606066995</v>
      </c>
      <c r="AT249" s="24">
        <v>2.1776368473349561</v>
      </c>
      <c r="AU249" s="24">
        <v>41.764709881520034</v>
      </c>
      <c r="AV249" s="3"/>
      <c r="AW249" s="22">
        <v>1.0005999999999999</v>
      </c>
      <c r="AX249" s="25">
        <v>1.3729825078835689</v>
      </c>
      <c r="AY249" s="25"/>
      <c r="AZ249" s="25">
        <v>1.3729825078835689</v>
      </c>
      <c r="BB249" s="25">
        <v>0.48833967243901188</v>
      </c>
      <c r="BC249" s="25"/>
      <c r="BD249" s="25">
        <v>0.48833967243901188</v>
      </c>
      <c r="BE249" s="2"/>
      <c r="BF249" s="2"/>
      <c r="BG249" s="2"/>
      <c r="BJ249">
        <v>8</v>
      </c>
    </row>
    <row r="250" spans="1:62" x14ac:dyDescent="0.2">
      <c r="A250" s="1">
        <v>249</v>
      </c>
      <c r="B250" s="2" t="s">
        <v>60</v>
      </c>
      <c r="C250" s="18">
        <v>43722</v>
      </c>
      <c r="D250" s="19">
        <v>0.90445601851851842</v>
      </c>
      <c r="E250" s="18">
        <v>43722</v>
      </c>
      <c r="F250" s="19">
        <v>0.61278935185185179</v>
      </c>
      <c r="G250" t="s">
        <v>102</v>
      </c>
      <c r="H250" t="s">
        <v>103</v>
      </c>
      <c r="I250" s="22">
        <v>47.554279999999999</v>
      </c>
      <c r="J250" s="22">
        <v>-122.44224</v>
      </c>
      <c r="K250" s="3">
        <v>29</v>
      </c>
      <c r="L250" s="2">
        <v>9</v>
      </c>
      <c r="N250" s="2">
        <v>19.869</v>
      </c>
      <c r="O250" s="2">
        <v>19.702000000000002</v>
      </c>
      <c r="P250" s="2">
        <v>13.624700000000001</v>
      </c>
      <c r="Q250" s="2"/>
      <c r="R250" s="2"/>
      <c r="S250" s="2"/>
      <c r="T250" s="2">
        <v>30.572199999999999</v>
      </c>
      <c r="U250" s="4"/>
      <c r="V250" s="2"/>
      <c r="W250" s="2"/>
      <c r="X250" s="22">
        <v>22.843800000000002</v>
      </c>
      <c r="Y250" s="2"/>
      <c r="Z250" s="23">
        <v>6.1456999999999997</v>
      </c>
      <c r="AA250" s="2"/>
      <c r="AB250" s="7">
        <f t="shared" si="3"/>
        <v>6.1456999999999997</v>
      </c>
      <c r="AE250" s="24">
        <v>6.1800985430978415</v>
      </c>
      <c r="AF250" s="24"/>
      <c r="AG250" s="24"/>
      <c r="AH250" s="24">
        <v>6.1800985430978415</v>
      </c>
      <c r="AI250" s="2"/>
      <c r="AJ250" s="6"/>
      <c r="AK250" s="6"/>
      <c r="AL250" s="6"/>
      <c r="AM250" s="6"/>
      <c r="AN250" s="6"/>
      <c r="AO250" s="6"/>
      <c r="AP250" s="3">
        <v>22</v>
      </c>
      <c r="AQ250" s="24">
        <v>20.324138597985179</v>
      </c>
      <c r="AR250" s="24">
        <v>0.358178181793678</v>
      </c>
      <c r="AS250" s="24">
        <v>0.36075716360171534</v>
      </c>
      <c r="AT250" s="24">
        <v>2.1629022586049818</v>
      </c>
      <c r="AU250" s="24">
        <v>41.369195193198479</v>
      </c>
      <c r="AV250" s="3"/>
      <c r="AW250" s="22">
        <v>1.4067000000000001</v>
      </c>
      <c r="AX250" s="25">
        <v>1.5926597091449401</v>
      </c>
      <c r="AY250" s="25"/>
      <c r="AZ250" s="25">
        <v>1.5926597091449401</v>
      </c>
      <c r="BB250" s="25">
        <v>0.56499237053247908</v>
      </c>
      <c r="BC250" s="25"/>
      <c r="BD250" s="25">
        <v>0.56499237053247908</v>
      </c>
      <c r="BE250" s="2"/>
      <c r="BF250" s="2"/>
      <c r="BG250" s="2"/>
      <c r="BJ250">
        <v>8</v>
      </c>
    </row>
    <row r="251" spans="1:62" x14ac:dyDescent="0.2">
      <c r="A251" s="1">
        <v>250</v>
      </c>
      <c r="B251" s="2" t="s">
        <v>60</v>
      </c>
      <c r="C251" s="18">
        <v>43722</v>
      </c>
      <c r="D251" s="19">
        <v>0.90489583333333323</v>
      </c>
      <c r="E251" s="18">
        <v>43722</v>
      </c>
      <c r="F251" s="19">
        <v>0.6132291666666666</v>
      </c>
      <c r="G251" t="s">
        <v>102</v>
      </c>
      <c r="H251" t="s">
        <v>103</v>
      </c>
      <c r="I251" s="22">
        <v>47.554180000000002</v>
      </c>
      <c r="J251" s="22">
        <v>-122.44228</v>
      </c>
      <c r="K251" s="3">
        <v>29</v>
      </c>
      <c r="L251" s="2">
        <v>10</v>
      </c>
      <c r="N251" s="2">
        <v>9.9149999999999991</v>
      </c>
      <c r="O251" s="2">
        <v>9.8320000000000007</v>
      </c>
      <c r="P251" s="2">
        <v>13.680999999999999</v>
      </c>
      <c r="Q251" s="2"/>
      <c r="R251" s="2"/>
      <c r="S251" s="2"/>
      <c r="T251" s="2">
        <v>30.5639</v>
      </c>
      <c r="U251" s="4"/>
      <c r="V251" s="2"/>
      <c r="W251" s="2"/>
      <c r="X251" s="22">
        <v>22.825800000000001</v>
      </c>
      <c r="Y251" s="2"/>
      <c r="Z251" s="23">
        <v>6.1384999999999996</v>
      </c>
      <c r="AA251" s="2"/>
      <c r="AB251" s="7">
        <f t="shared" si="3"/>
        <v>6.1384999999999996</v>
      </c>
      <c r="AE251" s="24">
        <v>6.1732988415025263</v>
      </c>
      <c r="AF251" s="24"/>
      <c r="AG251" s="24"/>
      <c r="AH251" s="24">
        <v>6.1732988415025263</v>
      </c>
      <c r="AI251" s="2"/>
      <c r="AJ251" s="6"/>
      <c r="AK251" s="6"/>
      <c r="AL251" s="6"/>
      <c r="AM251" s="6"/>
      <c r="AN251" s="6"/>
      <c r="AO251" s="6"/>
      <c r="AP251" s="3">
        <v>22</v>
      </c>
      <c r="AQ251" s="24">
        <v>20.15133070031337</v>
      </c>
      <c r="AR251" s="24">
        <v>0.37080043160294918</v>
      </c>
      <c r="AS251" s="24">
        <v>0.53229461613375451</v>
      </c>
      <c r="AT251" s="24">
        <v>2.1905762179367203</v>
      </c>
      <c r="AU251" s="24">
        <v>41.950395802864229</v>
      </c>
      <c r="AV251" s="3"/>
      <c r="AW251" s="22">
        <v>0.88819999999999999</v>
      </c>
      <c r="AX251" s="25">
        <v>1.290603557410555</v>
      </c>
      <c r="AY251" s="25"/>
      <c r="AZ251" s="25">
        <v>1.290603557410555</v>
      </c>
      <c r="BB251" s="25">
        <v>0.57071862291202591</v>
      </c>
      <c r="BC251" s="25"/>
      <c r="BD251" s="25">
        <v>0.57071862291202591</v>
      </c>
      <c r="BE251" s="2"/>
      <c r="BF251" s="2"/>
      <c r="BG251" s="2"/>
      <c r="BJ251">
        <v>8</v>
      </c>
    </row>
    <row r="252" spans="1:62" x14ac:dyDescent="0.2">
      <c r="A252" s="1">
        <v>251</v>
      </c>
      <c r="B252" s="2" t="s">
        <v>60</v>
      </c>
      <c r="C252" s="18">
        <v>43722</v>
      </c>
      <c r="D252" s="19">
        <v>0.90517361111111105</v>
      </c>
      <c r="E252" s="18">
        <v>43722</v>
      </c>
      <c r="F252" s="19">
        <v>0.61350694444444442</v>
      </c>
      <c r="G252" t="s">
        <v>102</v>
      </c>
      <c r="H252" t="s">
        <v>103</v>
      </c>
      <c r="I252" s="22">
        <v>47.554119999999998</v>
      </c>
      <c r="J252" s="22">
        <v>-122.4423</v>
      </c>
      <c r="K252" s="3">
        <v>29</v>
      </c>
      <c r="L252" s="2">
        <v>11</v>
      </c>
      <c r="N252" s="2">
        <v>4.9649999999999999</v>
      </c>
      <c r="O252" s="2">
        <v>4.9240000000000004</v>
      </c>
      <c r="P252" s="2">
        <v>13.8452</v>
      </c>
      <c r="Q252" s="2"/>
      <c r="R252" s="2"/>
      <c r="S252" s="2"/>
      <c r="T252" s="2">
        <v>30.5456</v>
      </c>
      <c r="U252" s="4"/>
      <c r="V252" s="2"/>
      <c r="W252" s="2"/>
      <c r="X252" s="22">
        <v>22.7788</v>
      </c>
      <c r="Y252" s="2"/>
      <c r="Z252" s="23">
        <v>6.1778000000000004</v>
      </c>
      <c r="AA252" s="2"/>
      <c r="AB252" s="7">
        <f t="shared" si="3"/>
        <v>6.1778000000000004</v>
      </c>
      <c r="AE252" s="24">
        <v>6.2798292114328698</v>
      </c>
      <c r="AF252" s="24"/>
      <c r="AG252" s="24"/>
      <c r="AH252" s="24">
        <v>6.2798292114328698</v>
      </c>
      <c r="AI252" s="2"/>
      <c r="AJ252" s="6"/>
      <c r="AK252" s="6"/>
      <c r="AL252" s="6"/>
      <c r="AM252" s="6"/>
      <c r="AN252" s="6"/>
      <c r="AO252" s="6"/>
      <c r="AP252" s="3">
        <v>22</v>
      </c>
      <c r="AQ252" s="24">
        <v>19.65423463396742</v>
      </c>
      <c r="AR252" s="24">
        <v>0.36814529378593797</v>
      </c>
      <c r="AS252" s="24">
        <v>0.84860495321430951</v>
      </c>
      <c r="AT252" s="24">
        <v>2.1825987094009669</v>
      </c>
      <c r="AU252" s="24">
        <v>42.295972577773938</v>
      </c>
      <c r="AV252" s="3"/>
      <c r="AW252" s="22">
        <v>0.99580000000000002</v>
      </c>
      <c r="AX252" s="25">
        <v>1.455361458356583</v>
      </c>
      <c r="AY252" s="25"/>
      <c r="AZ252" s="25">
        <v>1.455361458356583</v>
      </c>
      <c r="BB252" s="25">
        <v>0.48004319680470742</v>
      </c>
      <c r="BC252" s="25"/>
      <c r="BD252" s="25">
        <v>0.48004319680470742</v>
      </c>
      <c r="BE252" s="2"/>
      <c r="BF252" s="2"/>
      <c r="BG252" s="2"/>
      <c r="BJ252">
        <v>8</v>
      </c>
    </row>
    <row r="253" spans="1:62" x14ac:dyDescent="0.2">
      <c r="A253" s="1">
        <v>252</v>
      </c>
      <c r="B253" s="2" t="s">
        <v>60</v>
      </c>
      <c r="C253" s="18">
        <v>43722</v>
      </c>
      <c r="D253" s="19">
        <v>0.905324074074074</v>
      </c>
      <c r="E253" s="18">
        <v>43722</v>
      </c>
      <c r="F253" s="19">
        <v>0.61365740740740737</v>
      </c>
      <c r="G253" t="s">
        <v>102</v>
      </c>
      <c r="H253" t="s">
        <v>103</v>
      </c>
      <c r="I253" s="22">
        <v>47.554099999999998</v>
      </c>
      <c r="J253" s="22">
        <v>-122.4423</v>
      </c>
      <c r="K253" s="3">
        <v>29</v>
      </c>
      <c r="L253" s="2">
        <v>12</v>
      </c>
      <c r="N253" s="2">
        <v>2.93</v>
      </c>
      <c r="O253" s="2">
        <v>2.9060000000000001</v>
      </c>
      <c r="P253" s="2">
        <v>13.902900000000001</v>
      </c>
      <c r="Q253" s="2"/>
      <c r="R253" s="2"/>
      <c r="S253" s="2"/>
      <c r="T253" s="2">
        <v>30.541599999999999</v>
      </c>
      <c r="U253" s="4"/>
      <c r="V253" s="2"/>
      <c r="W253" s="2"/>
      <c r="X253" s="22">
        <v>22.764099999999999</v>
      </c>
      <c r="Y253" s="2"/>
      <c r="Z253" s="23">
        <v>6.2333999999999996</v>
      </c>
      <c r="AA253" s="2"/>
      <c r="AB253" s="7">
        <f t="shared" si="3"/>
        <v>6.2333999999999996</v>
      </c>
      <c r="AE253" s="24">
        <v>6.5361740673291751</v>
      </c>
      <c r="AF253" s="24"/>
      <c r="AG253" s="24"/>
      <c r="AH253" s="24">
        <v>6.5361740673291751</v>
      </c>
      <c r="AI253" s="2"/>
      <c r="AJ253" s="6"/>
      <c r="AK253" s="6"/>
      <c r="AL253" s="6"/>
      <c r="AM253" s="6"/>
      <c r="AN253" s="6"/>
      <c r="AO253" s="6"/>
      <c r="AP253" s="3">
        <v>22</v>
      </c>
      <c r="AQ253" s="24">
        <v>19.547616698062384</v>
      </c>
      <c r="AR253" s="24">
        <v>0.3893839382541488</v>
      </c>
      <c r="AS253" s="24">
        <v>0.8632812580292214</v>
      </c>
      <c r="AT253" s="24">
        <v>2.18612011883843</v>
      </c>
      <c r="AU253" s="24">
        <v>42.327478951555911</v>
      </c>
      <c r="AV253" s="3"/>
      <c r="AW253" s="22">
        <v>1.046</v>
      </c>
      <c r="AX253" s="25">
        <v>1.5057041503123139</v>
      </c>
      <c r="AY253" s="25"/>
      <c r="AZ253" s="25">
        <v>1.5057041503123139</v>
      </c>
      <c r="BB253" s="25">
        <v>0.6658383933973635</v>
      </c>
      <c r="BC253" s="25"/>
      <c r="BD253" s="25">
        <v>0.6658383933973635</v>
      </c>
      <c r="BE253" s="2"/>
      <c r="BF253" s="2"/>
      <c r="BG253" s="2"/>
      <c r="BJ253">
        <v>8</v>
      </c>
    </row>
    <row r="254" spans="1:62" x14ac:dyDescent="0.2">
      <c r="A254" s="1">
        <v>253</v>
      </c>
      <c r="B254" s="2" t="s">
        <v>60</v>
      </c>
      <c r="C254" s="18">
        <v>43722</v>
      </c>
      <c r="D254" s="19">
        <v>0.94396990740740749</v>
      </c>
      <c r="E254" s="18">
        <v>43722</v>
      </c>
      <c r="F254" s="19">
        <v>0.65230324074074075</v>
      </c>
      <c r="G254" t="s">
        <v>104</v>
      </c>
      <c r="H254" t="s">
        <v>105</v>
      </c>
      <c r="I254" s="22">
        <v>47.457859999999997</v>
      </c>
      <c r="J254" s="22">
        <v>-122.40824000000001</v>
      </c>
      <c r="K254" s="3">
        <v>30</v>
      </c>
      <c r="L254" s="2">
        <v>1</v>
      </c>
      <c r="N254" s="2">
        <v>210.232</v>
      </c>
      <c r="O254" s="2">
        <v>208.37200000000001</v>
      </c>
      <c r="P254" s="2">
        <v>12.4785</v>
      </c>
      <c r="Q254" s="2"/>
      <c r="R254" s="2"/>
      <c r="S254" s="2"/>
      <c r="T254" s="2">
        <v>30.9938</v>
      </c>
      <c r="U254" s="4"/>
      <c r="V254" s="2"/>
      <c r="W254" s="2"/>
      <c r="X254" s="22">
        <v>23.395800000000001</v>
      </c>
      <c r="Y254" s="2"/>
      <c r="Z254" s="23">
        <v>5.2676999999999996</v>
      </c>
      <c r="AA254" s="2"/>
      <c r="AB254" s="7">
        <f t="shared" si="3"/>
        <v>5.2676999999999996</v>
      </c>
      <c r="AE254" s="24">
        <v>5.4605746195672449</v>
      </c>
      <c r="AF254" s="24"/>
      <c r="AG254" s="24"/>
      <c r="AH254" s="24">
        <v>5.4605746195672449</v>
      </c>
      <c r="AI254" s="2"/>
      <c r="AJ254" s="6"/>
      <c r="AK254" s="6"/>
      <c r="AL254" s="6"/>
      <c r="AM254" s="6"/>
      <c r="AN254" s="6"/>
      <c r="AO254" s="6"/>
      <c r="AP254" s="3">
        <v>22</v>
      </c>
      <c r="AQ254" s="24">
        <v>22.995768797110209</v>
      </c>
      <c r="AR254" s="24">
        <v>0.7595870053278877</v>
      </c>
      <c r="AS254" s="24">
        <v>9.554967699883625E-2</v>
      </c>
      <c r="AT254" s="24">
        <v>2.2340135879385765</v>
      </c>
      <c r="AU254" s="24">
        <v>44.296326727661558</v>
      </c>
      <c r="AV254" s="3"/>
      <c r="AW254" s="22">
        <v>0.14599999999999999</v>
      </c>
      <c r="AX254" s="25"/>
      <c r="AY254" s="25"/>
      <c r="AZ254" s="25"/>
      <c r="BB254" s="25"/>
      <c r="BC254" s="25"/>
      <c r="BD254" s="25"/>
      <c r="BE254" s="2"/>
      <c r="BF254" s="2"/>
      <c r="BG254" s="2"/>
      <c r="BJ254">
        <v>5.5</v>
      </c>
    </row>
    <row r="255" spans="1:62" x14ac:dyDescent="0.2">
      <c r="A255" s="1">
        <v>254</v>
      </c>
      <c r="B255" s="2" t="s">
        <v>60</v>
      </c>
      <c r="C255" s="18">
        <v>43722</v>
      </c>
      <c r="D255" s="19">
        <v>0.94476851851851862</v>
      </c>
      <c r="E255" s="18">
        <v>43722</v>
      </c>
      <c r="F255" s="19">
        <v>0.65310185185185188</v>
      </c>
      <c r="G255" t="s">
        <v>104</v>
      </c>
      <c r="H255" t="s">
        <v>105</v>
      </c>
      <c r="I255" s="22">
        <v>47.457970000000003</v>
      </c>
      <c r="J255" s="22">
        <v>-122.40816</v>
      </c>
      <c r="K255" s="3">
        <v>30</v>
      </c>
      <c r="L255" s="2">
        <v>2</v>
      </c>
      <c r="N255" s="2">
        <v>181.47900000000001</v>
      </c>
      <c r="O255" s="2">
        <v>179.886</v>
      </c>
      <c r="P255" s="2">
        <v>12.488200000000001</v>
      </c>
      <c r="Q255" s="2"/>
      <c r="R255" s="2"/>
      <c r="S255" s="2"/>
      <c r="T255" s="2">
        <v>30.985900000000001</v>
      </c>
      <c r="U255" s="4"/>
      <c r="V255" s="2"/>
      <c r="W255" s="2"/>
      <c r="X255" s="22">
        <v>23.3872</v>
      </c>
      <c r="Y255" s="2"/>
      <c r="Z255" s="23">
        <v>5.3015999999999996</v>
      </c>
      <c r="AA255" s="2"/>
      <c r="AB255" s="7">
        <f t="shared" si="3"/>
        <v>5.3015999999999996</v>
      </c>
      <c r="AE255" s="24">
        <v>5.4683985550748453</v>
      </c>
      <c r="AF255" s="24"/>
      <c r="AG255" s="24"/>
      <c r="AH255" s="24">
        <v>5.4683985550748453</v>
      </c>
      <c r="AI255" s="2"/>
      <c r="AJ255" s="6"/>
      <c r="AK255" s="6"/>
      <c r="AL255" s="6"/>
      <c r="AM255" s="6"/>
      <c r="AN255" s="6"/>
      <c r="AO255" s="6"/>
      <c r="AP255" s="3">
        <v>22</v>
      </c>
      <c r="AQ255" s="24">
        <v>23.037287791505118</v>
      </c>
      <c r="AR255" s="24">
        <v>0.70550865014068309</v>
      </c>
      <c r="AS255" s="24">
        <v>2.0871760684450492E-2</v>
      </c>
      <c r="AT255" s="24">
        <v>2.2242850532927134</v>
      </c>
      <c r="AU255" s="24">
        <v>43.461359324483709</v>
      </c>
      <c r="AV255" s="3"/>
      <c r="AW255" s="22">
        <v>0.14660000000000001</v>
      </c>
      <c r="AX255" s="25"/>
      <c r="AY255" s="25"/>
      <c r="AZ255" s="25"/>
      <c r="BB255" s="25"/>
      <c r="BC255" s="25"/>
      <c r="BD255" s="25"/>
      <c r="BE255" s="2"/>
      <c r="BF255" s="2"/>
      <c r="BG255" s="2"/>
      <c r="BJ255">
        <v>5.5</v>
      </c>
    </row>
    <row r="256" spans="1:62" x14ac:dyDescent="0.2">
      <c r="A256" s="1">
        <v>255</v>
      </c>
      <c r="B256" s="2" t="s">
        <v>60</v>
      </c>
      <c r="C256" s="18">
        <v>43722</v>
      </c>
      <c r="D256" s="19">
        <v>0.94559027777777782</v>
      </c>
      <c r="E256" s="18">
        <v>43722</v>
      </c>
      <c r="F256" s="19">
        <v>0.65392361111111108</v>
      </c>
      <c r="G256" t="s">
        <v>104</v>
      </c>
      <c r="H256" t="s">
        <v>105</v>
      </c>
      <c r="I256" s="22">
        <v>47.458100000000002</v>
      </c>
      <c r="J256" s="22">
        <v>-122.4081</v>
      </c>
      <c r="K256" s="3">
        <v>30</v>
      </c>
      <c r="L256" s="2">
        <v>3</v>
      </c>
      <c r="N256" s="2">
        <v>151.815</v>
      </c>
      <c r="O256" s="2">
        <v>150.49299999999999</v>
      </c>
      <c r="P256" s="2">
        <v>12.5497</v>
      </c>
      <c r="Q256" s="2"/>
      <c r="R256" s="2"/>
      <c r="S256" s="2"/>
      <c r="T256" s="2">
        <v>30.9373</v>
      </c>
      <c r="U256" s="4"/>
      <c r="V256" s="2"/>
      <c r="W256" s="2"/>
      <c r="X256" s="22">
        <v>23.337299999999999</v>
      </c>
      <c r="Y256" s="2"/>
      <c r="Z256" s="23">
        <v>5.3045</v>
      </c>
      <c r="AA256" s="2"/>
      <c r="AB256" s="7">
        <f t="shared" si="3"/>
        <v>5.3045</v>
      </c>
      <c r="AE256" s="24">
        <v>5.3640994777186481</v>
      </c>
      <c r="AF256" s="24"/>
      <c r="AG256" s="24"/>
      <c r="AH256" s="24">
        <v>5.3640994777186481</v>
      </c>
      <c r="AI256" s="2"/>
      <c r="AJ256" s="6"/>
      <c r="AK256" s="6"/>
      <c r="AL256" s="6"/>
      <c r="AM256" s="6"/>
      <c r="AN256" s="6"/>
      <c r="AO256" s="6"/>
      <c r="AP256" s="3">
        <v>22</v>
      </c>
      <c r="AQ256" s="24">
        <v>23.499130141119696</v>
      </c>
      <c r="AR256" s="24">
        <v>0.49588968077852347</v>
      </c>
      <c r="AS256" s="24">
        <v>0.10346308998052756</v>
      </c>
      <c r="AT256" s="24">
        <v>2.2160711357351102</v>
      </c>
      <c r="AU256" s="24">
        <v>42.918258475930344</v>
      </c>
      <c r="AV256" s="3"/>
      <c r="AW256" s="22">
        <v>0.1167</v>
      </c>
      <c r="AX256" s="25"/>
      <c r="AY256" s="25"/>
      <c r="AZ256" s="25"/>
      <c r="BB256" s="25"/>
      <c r="BC256" s="25"/>
      <c r="BD256" s="25"/>
      <c r="BE256" s="2"/>
      <c r="BF256" s="2"/>
      <c r="BG256" s="2"/>
      <c r="BJ256">
        <v>5.5</v>
      </c>
    </row>
    <row r="257" spans="1:62" x14ac:dyDescent="0.2">
      <c r="A257" s="1">
        <v>256</v>
      </c>
      <c r="B257" s="2" t="s">
        <v>60</v>
      </c>
      <c r="C257" s="18">
        <v>43722</v>
      </c>
      <c r="D257" s="19">
        <v>0.94694444444444437</v>
      </c>
      <c r="E257" s="18">
        <v>43722</v>
      </c>
      <c r="F257" s="19">
        <v>0.65527777777777774</v>
      </c>
      <c r="G257" t="s">
        <v>104</v>
      </c>
      <c r="H257" t="s">
        <v>105</v>
      </c>
      <c r="I257" s="22">
        <v>47.458320000000001</v>
      </c>
      <c r="J257" s="22">
        <v>-122.4081</v>
      </c>
      <c r="K257" s="3">
        <v>30</v>
      </c>
      <c r="L257" s="2">
        <v>4</v>
      </c>
      <c r="N257" s="2">
        <v>100.821</v>
      </c>
      <c r="O257" s="2">
        <v>99.954999999999998</v>
      </c>
      <c r="P257" s="2">
        <v>12.607699999999999</v>
      </c>
      <c r="Q257" s="2"/>
      <c r="R257" s="2"/>
      <c r="S257" s="2"/>
      <c r="T257" s="2">
        <v>30.901599999999998</v>
      </c>
      <c r="U257" s="4"/>
      <c r="V257" s="2"/>
      <c r="W257" s="2"/>
      <c r="X257" s="22">
        <v>23.2974</v>
      </c>
      <c r="Y257" s="2"/>
      <c r="Z257" s="23">
        <v>5.3419999999999996</v>
      </c>
      <c r="AA257" s="2"/>
      <c r="AB257" s="7">
        <f t="shared" si="3"/>
        <v>5.3419999999999996</v>
      </c>
      <c r="AE257" s="24">
        <v>5.4097539396751735</v>
      </c>
      <c r="AF257" s="24"/>
      <c r="AG257" s="24"/>
      <c r="AH257" s="24">
        <v>5.4097539396751735</v>
      </c>
      <c r="AI257" s="2"/>
      <c r="AJ257" s="6"/>
      <c r="AK257" s="6"/>
      <c r="AL257" s="6"/>
      <c r="AM257" s="6"/>
      <c r="AN257" s="6"/>
      <c r="AO257" s="6"/>
      <c r="AP257" s="3">
        <v>22</v>
      </c>
      <c r="AQ257" s="24">
        <v>23.556692270732722</v>
      </c>
      <c r="AR257" s="24">
        <v>0.22201347069273636</v>
      </c>
      <c r="AS257" s="24">
        <v>2.1304999400341813E-2</v>
      </c>
      <c r="AT257" s="24">
        <v>2.2106676361507231</v>
      </c>
      <c r="AU257" s="24">
        <v>42.496617810320046</v>
      </c>
      <c r="AV257" s="3"/>
      <c r="AW257" s="22">
        <v>8.7400000000000005E-2</v>
      </c>
      <c r="AX257" s="25"/>
      <c r="AY257" s="25"/>
      <c r="AZ257" s="25"/>
      <c r="BB257" s="25"/>
      <c r="BC257" s="25"/>
      <c r="BD257" s="25"/>
      <c r="BE257" s="2"/>
      <c r="BF257" s="2"/>
      <c r="BG257" s="2"/>
      <c r="BJ257">
        <v>5.5</v>
      </c>
    </row>
    <row r="258" spans="1:62" x14ac:dyDescent="0.2">
      <c r="A258" s="1">
        <v>257</v>
      </c>
      <c r="B258" s="2" t="s">
        <v>60</v>
      </c>
      <c r="C258" s="18">
        <v>43722</v>
      </c>
      <c r="D258" s="19">
        <v>0.94754629629629639</v>
      </c>
      <c r="E258" s="18">
        <v>43722</v>
      </c>
      <c r="F258" s="19">
        <v>0.65587962962962965</v>
      </c>
      <c r="G258" t="s">
        <v>104</v>
      </c>
      <c r="H258" t="s">
        <v>105</v>
      </c>
      <c r="I258" s="22">
        <v>47.458440000000003</v>
      </c>
      <c r="J258" s="22">
        <v>-122.4081</v>
      </c>
      <c r="K258" s="3">
        <v>30</v>
      </c>
      <c r="L258" s="2">
        <v>5</v>
      </c>
      <c r="N258" s="2">
        <v>80.668999999999997</v>
      </c>
      <c r="O258" s="2">
        <v>79.98</v>
      </c>
      <c r="P258" s="2">
        <v>12.793699999999999</v>
      </c>
      <c r="Q258" s="2"/>
      <c r="R258" s="2"/>
      <c r="S258" s="2"/>
      <c r="T258" s="2">
        <v>30.804400000000001</v>
      </c>
      <c r="U258" s="4"/>
      <c r="V258" s="2"/>
      <c r="W258" s="2"/>
      <c r="X258" s="22">
        <v>23.186399999999999</v>
      </c>
      <c r="Y258" s="2"/>
      <c r="Z258" s="23">
        <v>5.3799000000000001</v>
      </c>
      <c r="AA258" s="2"/>
      <c r="AB258" s="7">
        <f t="shared" si="3"/>
        <v>5.3799000000000001</v>
      </c>
      <c r="AE258" s="24">
        <v>5.4249541571113991</v>
      </c>
      <c r="AF258" s="24"/>
      <c r="AG258" s="24"/>
      <c r="AH258" s="24">
        <v>5.4249541571113991</v>
      </c>
      <c r="AI258" s="2"/>
      <c r="AJ258" s="6"/>
      <c r="AK258" s="6"/>
      <c r="AL258" s="6"/>
      <c r="AM258" s="6"/>
      <c r="AN258" s="6"/>
      <c r="AO258" s="6"/>
      <c r="AP258" s="3">
        <v>22</v>
      </c>
      <c r="AQ258" s="24">
        <v>23.425497813972488</v>
      </c>
      <c r="AR258" s="24">
        <v>0.13591108713995881</v>
      </c>
      <c r="AS258" s="24">
        <v>5.6668083634158699E-2</v>
      </c>
      <c r="AT258" s="24">
        <v>2.2288841802032699</v>
      </c>
      <c r="AU258" s="24">
        <v>42.184414920573168</v>
      </c>
      <c r="AV258" s="3"/>
      <c r="AW258" s="22">
        <v>0.12870000000000001</v>
      </c>
      <c r="AX258" s="25"/>
      <c r="AY258" s="25"/>
      <c r="AZ258" s="25"/>
      <c r="BB258" s="25"/>
      <c r="BC258" s="25"/>
      <c r="BD258" s="25"/>
      <c r="BE258" s="2"/>
      <c r="BF258" s="2"/>
      <c r="BG258" s="2"/>
      <c r="BJ258">
        <v>5.5</v>
      </c>
    </row>
    <row r="259" spans="1:62" x14ac:dyDescent="0.2">
      <c r="A259" s="1">
        <v>258</v>
      </c>
      <c r="B259" s="2" t="s">
        <v>60</v>
      </c>
      <c r="C259" s="18">
        <v>43722</v>
      </c>
      <c r="D259" s="19">
        <v>0.94837962962962963</v>
      </c>
      <c r="E259" s="18">
        <v>43722</v>
      </c>
      <c r="F259" s="19">
        <v>0.656712962962963</v>
      </c>
      <c r="G259" t="s">
        <v>104</v>
      </c>
      <c r="H259" t="s">
        <v>105</v>
      </c>
      <c r="I259" s="22">
        <v>47.458599999999997</v>
      </c>
      <c r="J259" s="22">
        <v>-122.4081</v>
      </c>
      <c r="K259" s="3">
        <v>30</v>
      </c>
      <c r="L259" s="2">
        <v>6</v>
      </c>
      <c r="N259" s="2">
        <v>50.545000000000002</v>
      </c>
      <c r="O259" s="2">
        <v>50.116999999999997</v>
      </c>
      <c r="P259" s="2">
        <v>13.2189</v>
      </c>
      <c r="Q259" s="2"/>
      <c r="R259" s="2"/>
      <c r="S259" s="2"/>
      <c r="T259" s="2">
        <v>30.658100000000001</v>
      </c>
      <c r="U259" s="4"/>
      <c r="V259" s="2"/>
      <c r="W259" s="2"/>
      <c r="X259" s="22">
        <v>22.990600000000001</v>
      </c>
      <c r="Y259" s="2"/>
      <c r="Z259" s="23">
        <v>5.7012999999999998</v>
      </c>
      <c r="AA259" s="2"/>
      <c r="AB259" s="7">
        <f t="shared" ref="AB259:AB322" si="4">Z259</f>
        <v>5.7012999999999998</v>
      </c>
      <c r="AE259" s="24">
        <v>5.6790084784087576</v>
      </c>
      <c r="AF259" s="24"/>
      <c r="AG259" s="24"/>
      <c r="AH259" s="24">
        <v>5.6790084784087576</v>
      </c>
      <c r="AI259" s="2"/>
      <c r="AJ259" s="6"/>
      <c r="AK259" s="6"/>
      <c r="AL259" s="6"/>
      <c r="AM259" s="6"/>
      <c r="AN259" s="6"/>
      <c r="AO259" s="6"/>
      <c r="AP259" s="3">
        <v>22</v>
      </c>
      <c r="AQ259" s="24">
        <v>21.926983094732819</v>
      </c>
      <c r="AR259" s="24">
        <v>0.27828211773081041</v>
      </c>
      <c r="AS259" s="24">
        <v>2.3914220558084488E-2</v>
      </c>
      <c r="AT259" s="24">
        <v>2.198064037804254</v>
      </c>
      <c r="AU259" s="24">
        <v>41.480936850937482</v>
      </c>
      <c r="AV259" s="3"/>
      <c r="AW259" s="22">
        <v>0.43540000000000001</v>
      </c>
      <c r="AX259" s="25">
        <v>0.53088656971498005</v>
      </c>
      <c r="AY259" s="25"/>
      <c r="AZ259" s="25">
        <v>0.53088656971498005</v>
      </c>
      <c r="BB259" s="25">
        <v>0.33495235496243936</v>
      </c>
      <c r="BC259" s="25"/>
      <c r="BD259" s="25">
        <v>0.33495235496243936</v>
      </c>
      <c r="BE259" s="2"/>
      <c r="BF259" s="2"/>
      <c r="BG259" s="2"/>
      <c r="BJ259">
        <v>5.5</v>
      </c>
    </row>
    <row r="260" spans="1:62" x14ac:dyDescent="0.2">
      <c r="A260" s="1">
        <v>259</v>
      </c>
      <c r="B260" s="2" t="s">
        <v>60</v>
      </c>
      <c r="C260" s="18">
        <v>43722</v>
      </c>
      <c r="D260" s="19">
        <v>0.94903935185185184</v>
      </c>
      <c r="E260" s="18">
        <v>43722</v>
      </c>
      <c r="F260" s="19">
        <v>0.65737268518518521</v>
      </c>
      <c r="G260" t="s">
        <v>104</v>
      </c>
      <c r="H260" t="s">
        <v>105</v>
      </c>
      <c r="I260" s="22">
        <v>47.45872</v>
      </c>
      <c r="J260" s="22">
        <v>-122.40813</v>
      </c>
      <c r="K260" s="3">
        <v>30</v>
      </c>
      <c r="L260" s="2">
        <v>7</v>
      </c>
      <c r="N260" s="2">
        <v>30.619</v>
      </c>
      <c r="O260" s="2">
        <v>30.361000000000001</v>
      </c>
      <c r="P260" s="2">
        <v>14.059100000000001</v>
      </c>
      <c r="Q260" s="2"/>
      <c r="R260" s="2"/>
      <c r="S260" s="2"/>
      <c r="T260" s="2">
        <v>30.473099999999999</v>
      </c>
      <c r="U260" s="4"/>
      <c r="V260" s="2"/>
      <c r="W260" s="2"/>
      <c r="X260" s="22">
        <v>22.680499999999999</v>
      </c>
      <c r="Y260" s="2"/>
      <c r="Z260" s="23">
        <v>6.6814</v>
      </c>
      <c r="AA260" s="2"/>
      <c r="AB260" s="7">
        <f t="shared" si="4"/>
        <v>6.6814</v>
      </c>
      <c r="AE260" s="24">
        <v>6.3585288081710694</v>
      </c>
      <c r="AF260" s="24"/>
      <c r="AG260" s="24"/>
      <c r="AH260" s="24">
        <v>6.3585288081710694</v>
      </c>
      <c r="AI260" s="2"/>
      <c r="AJ260" s="6"/>
      <c r="AK260" s="6"/>
      <c r="AL260" s="6"/>
      <c r="AM260" s="6"/>
      <c r="AN260" s="6"/>
      <c r="AO260" s="6"/>
      <c r="AP260" s="3">
        <v>22</v>
      </c>
      <c r="AQ260" s="24">
        <v>19.9425604050491</v>
      </c>
      <c r="AR260" s="24">
        <v>0.37701318724405208</v>
      </c>
      <c r="AS260" s="24">
        <v>0.24497566680928723</v>
      </c>
      <c r="AT260" s="24">
        <v>2.0898582700156227</v>
      </c>
      <c r="AU260" s="24">
        <v>40.595408610262567</v>
      </c>
      <c r="AV260" s="3"/>
      <c r="AW260" s="22">
        <v>1.3234999999999999</v>
      </c>
      <c r="AX260" s="25">
        <v>0.98854740567616972</v>
      </c>
      <c r="AY260" s="25"/>
      <c r="AZ260" s="25">
        <v>0.98854740567616972</v>
      </c>
      <c r="BB260" s="25">
        <v>0.71997967029157195</v>
      </c>
      <c r="BC260" s="25"/>
      <c r="BD260" s="25">
        <v>0.71997967029157195</v>
      </c>
      <c r="BE260" s="2"/>
      <c r="BF260" s="2"/>
      <c r="BG260" s="2"/>
      <c r="BJ260">
        <v>5.5</v>
      </c>
    </row>
    <row r="261" spans="1:62" x14ac:dyDescent="0.2">
      <c r="A261" s="1">
        <v>260</v>
      </c>
      <c r="B261" s="2" t="s">
        <v>60</v>
      </c>
      <c r="C261" s="18">
        <v>43722</v>
      </c>
      <c r="D261" s="19">
        <v>0.94942129629629624</v>
      </c>
      <c r="E261" s="18">
        <v>43722</v>
      </c>
      <c r="F261" s="19">
        <v>0.65775462962962961</v>
      </c>
      <c r="G261" t="s">
        <v>104</v>
      </c>
      <c r="H261" t="s">
        <v>105</v>
      </c>
      <c r="I261" s="22">
        <v>47.458779999999997</v>
      </c>
      <c r="J261" s="22">
        <v>-122.40812</v>
      </c>
      <c r="K261" s="3">
        <v>30</v>
      </c>
      <c r="L261" s="2">
        <v>8</v>
      </c>
      <c r="N261" s="2">
        <v>20.029</v>
      </c>
      <c r="O261" s="2">
        <v>19.861000000000001</v>
      </c>
      <c r="P261" s="2">
        <v>14.1951</v>
      </c>
      <c r="Q261" s="2"/>
      <c r="R261" s="2"/>
      <c r="S261" s="2"/>
      <c r="T261" s="2">
        <v>30.4481</v>
      </c>
      <c r="U261" s="4"/>
      <c r="V261" s="2"/>
      <c r="W261" s="2"/>
      <c r="X261" s="22">
        <v>22.633299999999998</v>
      </c>
      <c r="Y261" s="2"/>
      <c r="Z261" s="23">
        <v>6.8818999999999999</v>
      </c>
      <c r="AA261" s="2"/>
      <c r="AB261" s="7">
        <f t="shared" si="4"/>
        <v>6.8818999999999999</v>
      </c>
      <c r="AE261" s="24">
        <v>6.970630297010735</v>
      </c>
      <c r="AF261" s="24"/>
      <c r="AG261" s="24"/>
      <c r="AH261" s="24">
        <v>6.970630297010735</v>
      </c>
      <c r="AI261" s="2"/>
      <c r="AJ261" s="6"/>
      <c r="AK261" s="6"/>
      <c r="AL261" s="6"/>
      <c r="AM261" s="6"/>
      <c r="AN261" s="6"/>
      <c r="AO261" s="6"/>
      <c r="AP261" s="3">
        <v>22</v>
      </c>
      <c r="AQ261" s="24">
        <v>18.573755934301868</v>
      </c>
      <c r="AR261" s="24">
        <v>0.42316173107791405</v>
      </c>
      <c r="AS261" s="24">
        <v>9.1481491414315705E-2</v>
      </c>
      <c r="AT261" s="24">
        <v>1.9692949777223316</v>
      </c>
      <c r="AU261" s="24">
        <v>39.611117366690017</v>
      </c>
      <c r="AV261" s="3"/>
      <c r="AW261" s="22">
        <v>1.6979</v>
      </c>
      <c r="AX261" s="25">
        <v>1.6063895342237757</v>
      </c>
      <c r="AY261" s="25"/>
      <c r="AZ261" s="25">
        <v>1.6063895342237757</v>
      </c>
      <c r="BB261" s="25">
        <v>0.86611306351815953</v>
      </c>
      <c r="BC261" s="25"/>
      <c r="BD261" s="25">
        <v>0.86611306351815953</v>
      </c>
      <c r="BE261" s="2"/>
      <c r="BF261" s="2"/>
      <c r="BG261" s="2"/>
      <c r="BJ261">
        <v>5.5</v>
      </c>
    </row>
    <row r="262" spans="1:62" x14ac:dyDescent="0.2">
      <c r="A262" s="1">
        <v>261</v>
      </c>
      <c r="B262" s="2" t="s">
        <v>60</v>
      </c>
      <c r="C262" s="18">
        <v>43722</v>
      </c>
      <c r="D262" s="19">
        <v>0.9497337962962964</v>
      </c>
      <c r="E262" s="18">
        <v>43722</v>
      </c>
      <c r="F262" s="19">
        <v>0.65806712962962965</v>
      </c>
      <c r="G262" t="s">
        <v>104</v>
      </c>
      <c r="H262" t="s">
        <v>105</v>
      </c>
      <c r="I262" s="22">
        <v>47.458840000000002</v>
      </c>
      <c r="J262" s="22">
        <v>-122.40814</v>
      </c>
      <c r="K262" s="3">
        <v>30</v>
      </c>
      <c r="L262" s="2">
        <v>9</v>
      </c>
      <c r="N262" s="2">
        <v>10.295999999999999</v>
      </c>
      <c r="O262" s="2">
        <v>10.210000000000001</v>
      </c>
      <c r="P262" s="2">
        <v>14.425800000000001</v>
      </c>
      <c r="Q262" s="2"/>
      <c r="R262" s="2"/>
      <c r="S262" s="2"/>
      <c r="T262" s="2">
        <v>30.3674</v>
      </c>
      <c r="U262" s="4"/>
      <c r="V262" s="2"/>
      <c r="W262" s="2"/>
      <c r="X262" s="22">
        <v>22.523599999999998</v>
      </c>
      <c r="Y262" s="2"/>
      <c r="Z262" s="23">
        <v>7.1672000000000002</v>
      </c>
      <c r="AA262" s="2"/>
      <c r="AB262" s="7">
        <f t="shared" si="4"/>
        <v>7.1672000000000002</v>
      </c>
      <c r="AE262" s="24">
        <v>7.1388154165619548</v>
      </c>
      <c r="AF262" s="24"/>
      <c r="AG262" s="24"/>
      <c r="AH262" s="24">
        <v>7.1388154165619548</v>
      </c>
      <c r="AI262" s="2"/>
      <c r="AJ262" s="6"/>
      <c r="AK262" s="6"/>
      <c r="AL262" s="6"/>
      <c r="AM262" s="6"/>
      <c r="AN262" s="6"/>
      <c r="AO262" s="6"/>
      <c r="AP262" s="3">
        <v>22</v>
      </c>
      <c r="AQ262" s="24">
        <v>17.914248123199094</v>
      </c>
      <c r="AR262" s="24">
        <v>0.42048902179876801</v>
      </c>
      <c r="AS262" s="24">
        <v>7.3177096143081294E-2</v>
      </c>
      <c r="AT262" s="24">
        <v>1.9223187980925225</v>
      </c>
      <c r="AU262" s="24">
        <v>39.653572642343711</v>
      </c>
      <c r="AV262" s="3"/>
      <c r="AW262" s="22">
        <v>2.1991000000000001</v>
      </c>
      <c r="AX262" s="25">
        <v>2.0228608949484586</v>
      </c>
      <c r="AY262" s="25"/>
      <c r="AZ262" s="25">
        <v>2.0228608949484586</v>
      </c>
      <c r="BB262" s="25">
        <v>1.3015901634386386</v>
      </c>
      <c r="BC262" s="25"/>
      <c r="BD262" s="25">
        <v>1.3015901634386386</v>
      </c>
      <c r="BE262" s="2"/>
      <c r="BF262" s="2"/>
      <c r="BG262" s="2"/>
      <c r="BJ262">
        <v>5.5</v>
      </c>
    </row>
    <row r="263" spans="1:62" x14ac:dyDescent="0.2">
      <c r="A263" s="1">
        <v>262</v>
      </c>
      <c r="B263" s="2" t="s">
        <v>60</v>
      </c>
      <c r="C263" s="18">
        <v>43722</v>
      </c>
      <c r="D263" s="19">
        <v>0.94994212962962954</v>
      </c>
      <c r="E263" s="18">
        <v>43722</v>
      </c>
      <c r="F263" s="19">
        <v>0.65827546296296291</v>
      </c>
      <c r="G263" t="s">
        <v>104</v>
      </c>
      <c r="H263" t="s">
        <v>105</v>
      </c>
      <c r="I263" s="22">
        <v>47.458880000000001</v>
      </c>
      <c r="J263" s="22">
        <v>-122.40814</v>
      </c>
      <c r="K263" s="3">
        <v>30</v>
      </c>
      <c r="L263" s="2">
        <v>10</v>
      </c>
      <c r="N263" s="2">
        <v>5.1550000000000002</v>
      </c>
      <c r="O263" s="2">
        <v>5.1120000000000001</v>
      </c>
      <c r="P263" s="2">
        <v>14.863099999999999</v>
      </c>
      <c r="Q263" s="2"/>
      <c r="R263" s="2"/>
      <c r="S263" s="2"/>
      <c r="T263" s="2">
        <v>30.176500000000001</v>
      </c>
      <c r="U263" s="4"/>
      <c r="V263" s="2"/>
      <c r="W263" s="2"/>
      <c r="X263" s="22">
        <v>22.285599999999999</v>
      </c>
      <c r="Y263" s="2"/>
      <c r="Z263" s="23">
        <v>7.7899000000000003</v>
      </c>
      <c r="AA263" s="2"/>
      <c r="AB263" s="7">
        <f t="shared" si="4"/>
        <v>7.7899000000000003</v>
      </c>
      <c r="AE263" s="24">
        <v>7.6399078482074936</v>
      </c>
      <c r="AF263" s="24"/>
      <c r="AG263" s="24"/>
      <c r="AH263" s="24">
        <v>7.6399078482074936</v>
      </c>
      <c r="AI263" s="2"/>
      <c r="AJ263" s="6"/>
      <c r="AK263" s="6"/>
      <c r="AL263" s="6"/>
      <c r="AM263" s="6"/>
      <c r="AN263" s="6"/>
      <c r="AO263" s="6"/>
      <c r="AP263" s="3">
        <v>22</v>
      </c>
      <c r="AQ263" s="24">
        <v>17.03664095581156</v>
      </c>
      <c r="AR263" s="24">
        <v>0.35244279568979969</v>
      </c>
      <c r="AS263" s="24">
        <v>3.7364142942486744E-2</v>
      </c>
      <c r="AT263" s="24">
        <v>1.8654212408607085</v>
      </c>
      <c r="AU263" s="24">
        <v>40.246927074391799</v>
      </c>
      <c r="AV263" s="3"/>
      <c r="AW263" s="22">
        <v>3.4885000000000002</v>
      </c>
      <c r="AX263" s="25">
        <v>2.8832632665554954</v>
      </c>
      <c r="AY263" s="25"/>
      <c r="AZ263" s="25">
        <v>2.8832632665554954</v>
      </c>
      <c r="BB263" s="25">
        <v>1.7931929576380536</v>
      </c>
      <c r="BC263" s="25"/>
      <c r="BD263" s="25">
        <v>1.7931929576380536</v>
      </c>
      <c r="BE263" s="2"/>
      <c r="BF263" s="2"/>
      <c r="BG263" s="2"/>
      <c r="BJ263">
        <v>5.5</v>
      </c>
    </row>
    <row r="264" spans="1:62" x14ac:dyDescent="0.2">
      <c r="A264" s="1">
        <v>263</v>
      </c>
      <c r="B264" s="2" t="s">
        <v>60</v>
      </c>
      <c r="C264" s="18">
        <v>43722</v>
      </c>
      <c r="D264" s="19">
        <v>0.95011574074074079</v>
      </c>
      <c r="E264" s="18">
        <v>43722</v>
      </c>
      <c r="F264" s="19">
        <v>0.65844907407407405</v>
      </c>
      <c r="G264" t="s">
        <v>104</v>
      </c>
      <c r="H264" t="s">
        <v>105</v>
      </c>
      <c r="I264" s="22">
        <v>47.458919999999999</v>
      </c>
      <c r="J264" s="22">
        <v>-122.40813</v>
      </c>
      <c r="K264" s="3">
        <v>30</v>
      </c>
      <c r="L264" s="2">
        <v>11</v>
      </c>
      <c r="N264" s="2">
        <v>2.8140000000000001</v>
      </c>
      <c r="O264" s="2">
        <v>2.79</v>
      </c>
      <c r="P264" s="2">
        <v>15.010199999999999</v>
      </c>
      <c r="Q264" s="2"/>
      <c r="R264" s="2"/>
      <c r="S264" s="2"/>
      <c r="T264" s="2">
        <v>30.087299999999999</v>
      </c>
      <c r="U264" s="4"/>
      <c r="V264" s="2"/>
      <c r="W264" s="2"/>
      <c r="X264" s="22">
        <v>22.186</v>
      </c>
      <c r="Y264" s="2"/>
      <c r="Z264" s="23">
        <v>7.9579000000000004</v>
      </c>
      <c r="AA264" s="2"/>
      <c r="AB264" s="7">
        <f t="shared" si="4"/>
        <v>7.9579000000000004</v>
      </c>
      <c r="AE264" s="24"/>
      <c r="AF264" s="24"/>
      <c r="AG264" s="24"/>
      <c r="AH264" s="24"/>
      <c r="AI264" s="2"/>
      <c r="AJ264" s="6"/>
      <c r="AK264" s="6"/>
      <c r="AL264" s="6"/>
      <c r="AM264" s="6"/>
      <c r="AN264" s="6"/>
      <c r="AO264" s="6"/>
      <c r="AP264" s="3" t="s">
        <v>61</v>
      </c>
      <c r="AQ264" s="24"/>
      <c r="AR264" s="24"/>
      <c r="AS264" s="24"/>
      <c r="AT264" s="24"/>
      <c r="AU264" s="24"/>
      <c r="AV264" s="3"/>
      <c r="AW264" s="22">
        <v>3.6463999999999999</v>
      </c>
      <c r="AX264" s="25"/>
      <c r="AY264" s="25"/>
      <c r="AZ264" s="25"/>
      <c r="BB264" s="25"/>
      <c r="BC264" s="25"/>
      <c r="BD264" s="25"/>
      <c r="BE264" s="2"/>
      <c r="BF264" s="2"/>
      <c r="BG264" s="2"/>
      <c r="BJ264">
        <v>5.5</v>
      </c>
    </row>
    <row r="265" spans="1:62" x14ac:dyDescent="0.2">
      <c r="A265" s="1">
        <v>264</v>
      </c>
      <c r="B265" s="2" t="s">
        <v>60</v>
      </c>
      <c r="C265" s="18">
        <v>43722</v>
      </c>
      <c r="D265" s="19">
        <v>0.95018518518518524</v>
      </c>
      <c r="E265" s="18">
        <v>43722</v>
      </c>
      <c r="F265" s="19">
        <v>0.6585185185185185</v>
      </c>
      <c r="G265" t="s">
        <v>104</v>
      </c>
      <c r="H265" t="s">
        <v>105</v>
      </c>
      <c r="I265" s="22">
        <v>47.458939999999998</v>
      </c>
      <c r="J265" s="22">
        <v>-122.40814</v>
      </c>
      <c r="K265" s="3">
        <v>30</v>
      </c>
      <c r="L265" s="2">
        <v>12</v>
      </c>
      <c r="N265" s="2">
        <v>2.83</v>
      </c>
      <c r="O265" s="2">
        <v>2.8069999999999999</v>
      </c>
      <c r="P265" s="2">
        <v>14.984299999999999</v>
      </c>
      <c r="Q265" s="2"/>
      <c r="R265" s="2"/>
      <c r="S265" s="2"/>
      <c r="T265" s="2">
        <v>30.105799999999999</v>
      </c>
      <c r="U265" s="4"/>
      <c r="V265" s="2"/>
      <c r="W265" s="2"/>
      <c r="X265" s="22">
        <v>22.2056</v>
      </c>
      <c r="Y265" s="2"/>
      <c r="Z265" s="23">
        <v>7.9409999999999998</v>
      </c>
      <c r="AA265" s="2"/>
      <c r="AB265" s="7">
        <f t="shared" si="4"/>
        <v>7.9409999999999998</v>
      </c>
      <c r="AE265" s="24">
        <v>8.0173667076380219</v>
      </c>
      <c r="AF265" s="24"/>
      <c r="AG265" s="24"/>
      <c r="AH265" s="24">
        <v>8.0173667076380219</v>
      </c>
      <c r="AI265" s="2"/>
      <c r="AJ265" s="6"/>
      <c r="AK265" s="6"/>
      <c r="AL265" s="6"/>
      <c r="AM265" s="6"/>
      <c r="AN265" s="6"/>
      <c r="AO265" s="6"/>
      <c r="AP265" s="3">
        <v>22</v>
      </c>
      <c r="AQ265" s="24">
        <v>16.252789701165828</v>
      </c>
      <c r="AR265" s="24">
        <v>0.3717575182377349</v>
      </c>
      <c r="AS265" s="24">
        <v>3.2103985794832895E-2</v>
      </c>
      <c r="AT265" s="24">
        <v>1.8424298900976857</v>
      </c>
      <c r="AU265" s="24">
        <v>40.324412255754631</v>
      </c>
      <c r="AV265" s="3"/>
      <c r="AW265" s="22">
        <v>3.8149999999999999</v>
      </c>
      <c r="AX265" s="25">
        <v>4.5766083596118969</v>
      </c>
      <c r="AY265" s="25"/>
      <c r="AZ265" s="25">
        <v>4.5766083596118969</v>
      </c>
      <c r="BB265" s="25">
        <v>2.1371159226461676</v>
      </c>
      <c r="BC265" s="25"/>
      <c r="BD265" s="25">
        <v>2.1371159226461676</v>
      </c>
      <c r="BE265" s="2"/>
      <c r="BF265" s="2"/>
      <c r="BG265" s="2"/>
      <c r="BJ265">
        <v>5.5</v>
      </c>
    </row>
    <row r="266" spans="1:62" x14ac:dyDescent="0.2">
      <c r="A266" s="1">
        <v>265</v>
      </c>
      <c r="B266" s="2" t="s">
        <v>60</v>
      </c>
      <c r="C266" s="18">
        <v>43722</v>
      </c>
      <c r="D266" s="19">
        <v>0.98097222222222213</v>
      </c>
      <c r="E266" s="18">
        <v>43722</v>
      </c>
      <c r="F266" s="19">
        <v>0.6893055555555555</v>
      </c>
      <c r="G266" t="s">
        <v>106</v>
      </c>
      <c r="H266" t="s">
        <v>107</v>
      </c>
      <c r="I266" s="22">
        <v>47.392960000000002</v>
      </c>
      <c r="J266" s="22">
        <v>-122.36002000000001</v>
      </c>
      <c r="K266" s="3">
        <v>31</v>
      </c>
      <c r="L266" s="2">
        <v>1</v>
      </c>
      <c r="N266" s="2">
        <v>209.964</v>
      </c>
      <c r="O266" s="2">
        <v>208.108</v>
      </c>
      <c r="P266" s="2">
        <v>12.491199999999999</v>
      </c>
      <c r="Q266" s="2"/>
      <c r="R266" s="2"/>
      <c r="S266" s="2"/>
      <c r="T266" s="2">
        <v>30.982800000000001</v>
      </c>
      <c r="U266" s="4"/>
      <c r="V266" s="2"/>
      <c r="W266" s="2"/>
      <c r="X266" s="22">
        <v>23.385000000000002</v>
      </c>
      <c r="Y266" s="2"/>
      <c r="Z266" s="23">
        <v>5.2202000000000002</v>
      </c>
      <c r="AA266" s="2"/>
      <c r="AB266" s="7">
        <f t="shared" si="4"/>
        <v>5.2202000000000002</v>
      </c>
      <c r="AE266" s="24">
        <v>5.2594901454328635</v>
      </c>
      <c r="AF266" s="24"/>
      <c r="AG266" s="24"/>
      <c r="AH266" s="24">
        <v>5.2594901454328635</v>
      </c>
      <c r="AI266" s="2"/>
      <c r="AJ266" s="6"/>
      <c r="AK266" s="6"/>
      <c r="AL266" s="6"/>
      <c r="AM266" s="6"/>
      <c r="AN266" s="6"/>
      <c r="AO266" s="6"/>
      <c r="AP266" s="3">
        <v>22</v>
      </c>
      <c r="AQ266" s="24">
        <v>23.090813007355948</v>
      </c>
      <c r="AR266" s="24">
        <v>0.68410386735392037</v>
      </c>
      <c r="AS266" s="24">
        <v>3.9271152027350202E-2</v>
      </c>
      <c r="AT266" s="24">
        <v>2.2721543491187348</v>
      </c>
      <c r="AU266" s="24">
        <v>45.335138554845642</v>
      </c>
      <c r="AV266" s="3"/>
      <c r="AW266" s="22">
        <v>0.158</v>
      </c>
      <c r="AX266" s="25"/>
      <c r="AY266" s="25"/>
      <c r="AZ266" s="25"/>
      <c r="BB266" s="25"/>
      <c r="BC266" s="25"/>
      <c r="BD266" s="25"/>
      <c r="BE266" s="2"/>
      <c r="BF266" s="2"/>
      <c r="BG266" s="2"/>
      <c r="BJ266">
        <v>7.5</v>
      </c>
    </row>
    <row r="267" spans="1:62" x14ac:dyDescent="0.2">
      <c r="A267" s="1">
        <v>266</v>
      </c>
      <c r="B267" s="2" t="s">
        <v>60</v>
      </c>
      <c r="C267" s="18">
        <v>43722</v>
      </c>
      <c r="D267" s="19">
        <v>0.98179398148148134</v>
      </c>
      <c r="E267" s="18">
        <v>43722</v>
      </c>
      <c r="F267" s="19">
        <v>0.69012731481481471</v>
      </c>
      <c r="G267" t="s">
        <v>106</v>
      </c>
      <c r="H267" t="s">
        <v>107</v>
      </c>
      <c r="I267" s="22">
        <v>47.392899999999997</v>
      </c>
      <c r="J267" s="22">
        <v>-122.35996</v>
      </c>
      <c r="K267" s="3">
        <v>31</v>
      </c>
      <c r="L267" s="2">
        <v>2</v>
      </c>
      <c r="N267" s="2">
        <v>181.59800000000001</v>
      </c>
      <c r="O267" s="2">
        <v>180.005</v>
      </c>
      <c r="P267" s="2">
        <v>12.5145</v>
      </c>
      <c r="Q267" s="2"/>
      <c r="R267" s="2"/>
      <c r="S267" s="2"/>
      <c r="T267" s="2">
        <v>30.967400000000001</v>
      </c>
      <c r="U267" s="4"/>
      <c r="V267" s="2"/>
      <c r="W267" s="2"/>
      <c r="X267" s="22">
        <v>23.367899999999999</v>
      </c>
      <c r="Y267" s="2"/>
      <c r="Z267" s="23">
        <v>5.2782999999999998</v>
      </c>
      <c r="AA267" s="2"/>
      <c r="AB267" s="7">
        <f t="shared" si="4"/>
        <v>5.2782999999999998</v>
      </c>
      <c r="AE267" s="24">
        <v>5.3034744316006641</v>
      </c>
      <c r="AF267" s="24"/>
      <c r="AG267" s="24"/>
      <c r="AH267" s="24">
        <v>5.3034744316006641</v>
      </c>
      <c r="AI267" s="2"/>
      <c r="AJ267" s="6"/>
      <c r="AK267" s="6"/>
      <c r="AL267" s="6"/>
      <c r="AM267" s="6"/>
      <c r="AN267" s="6"/>
      <c r="AO267" s="6"/>
      <c r="AP267" s="3">
        <v>22</v>
      </c>
      <c r="AQ267" s="24">
        <v>23.268576190974755</v>
      </c>
      <c r="AR267" s="24">
        <v>0.42585902741458165</v>
      </c>
      <c r="AS267" s="24">
        <v>5.533382330792095E-2</v>
      </c>
      <c r="AT267" s="24">
        <v>2.2487745719715009</v>
      </c>
      <c r="AU267" s="24">
        <v>43.949527003496435</v>
      </c>
      <c r="AV267" s="3"/>
      <c r="AW267" s="22">
        <v>0.1167</v>
      </c>
      <c r="AX267" s="25"/>
      <c r="AY267" s="25"/>
      <c r="AZ267" s="25"/>
      <c r="BB267" s="25"/>
      <c r="BC267" s="25"/>
      <c r="BD267" s="25"/>
      <c r="BE267" s="2"/>
      <c r="BF267" s="2"/>
      <c r="BG267" s="2"/>
      <c r="BJ267">
        <v>7.5</v>
      </c>
    </row>
    <row r="268" spans="1:62" x14ac:dyDescent="0.2">
      <c r="A268" s="1">
        <v>267</v>
      </c>
      <c r="B268" s="2" t="s">
        <v>60</v>
      </c>
      <c r="C268" s="18">
        <v>43722</v>
      </c>
      <c r="D268" s="19">
        <v>0.98269675925925926</v>
      </c>
      <c r="E268" s="18">
        <v>43722</v>
      </c>
      <c r="F268" s="19">
        <v>0.69103009259259263</v>
      </c>
      <c r="G268" t="s">
        <v>106</v>
      </c>
      <c r="H268" t="s">
        <v>107</v>
      </c>
      <c r="I268" s="22">
        <v>47.39282</v>
      </c>
      <c r="J268" s="22">
        <v>-122.35986</v>
      </c>
      <c r="K268" s="3">
        <v>31</v>
      </c>
      <c r="L268" s="2">
        <v>3</v>
      </c>
      <c r="N268" s="2">
        <v>151.65700000000001</v>
      </c>
      <c r="O268" s="2">
        <v>150.33699999999999</v>
      </c>
      <c r="P268" s="2">
        <v>12.5334</v>
      </c>
      <c r="Q268" s="2"/>
      <c r="R268" s="2"/>
      <c r="S268" s="2"/>
      <c r="T268" s="2">
        <v>30.9527</v>
      </c>
      <c r="U268" s="4"/>
      <c r="V268" s="2"/>
      <c r="W268" s="2"/>
      <c r="X268" s="22">
        <v>23.3522</v>
      </c>
      <c r="Y268" s="2"/>
      <c r="Z268" s="23">
        <v>5.3018999999999998</v>
      </c>
      <c r="AA268" s="2"/>
      <c r="AB268" s="7">
        <f t="shared" si="4"/>
        <v>5.3018999999999998</v>
      </c>
      <c r="AE268" s="24">
        <v>5.2882926964559847</v>
      </c>
      <c r="AF268" s="24"/>
      <c r="AG268" s="24"/>
      <c r="AH268" s="24">
        <v>5.2882926964559847</v>
      </c>
      <c r="AI268" s="2"/>
      <c r="AJ268" s="6"/>
      <c r="AK268" s="6"/>
      <c r="AL268" s="6"/>
      <c r="AM268" s="6"/>
      <c r="AN268" s="6"/>
      <c r="AO268" s="6"/>
      <c r="AP268" s="3">
        <v>22</v>
      </c>
      <c r="AQ268" s="24">
        <v>23.32481734928227</v>
      </c>
      <c r="AR268" s="24">
        <v>0.29110552728258887</v>
      </c>
      <c r="AS268" s="24">
        <v>1.7396127653262544E-3</v>
      </c>
      <c r="AT268" s="24">
        <v>2.2207836897886333</v>
      </c>
      <c r="AU268" s="24">
        <v>43.852852874028343</v>
      </c>
      <c r="AV268" s="3"/>
      <c r="AW268" s="22">
        <v>0.10290000000000001</v>
      </c>
      <c r="AX268" s="25"/>
      <c r="AY268" s="25"/>
      <c r="AZ268" s="25"/>
      <c r="BB268" s="25"/>
      <c r="BC268" s="25"/>
      <c r="BD268" s="25"/>
      <c r="BE268" s="2"/>
      <c r="BF268" s="2"/>
      <c r="BG268" s="2"/>
      <c r="BJ268">
        <v>7.5</v>
      </c>
    </row>
    <row r="269" spans="1:62" x14ac:dyDescent="0.2">
      <c r="A269" s="1">
        <v>268</v>
      </c>
      <c r="B269" s="2" t="s">
        <v>60</v>
      </c>
      <c r="C269" s="18">
        <v>43722</v>
      </c>
      <c r="D269" s="19">
        <v>0.98341435185185189</v>
      </c>
      <c r="E269" s="18">
        <v>43722</v>
      </c>
      <c r="F269" s="19">
        <v>0.69174768518518526</v>
      </c>
      <c r="G269" t="s">
        <v>106</v>
      </c>
      <c r="H269" t="s">
        <v>107</v>
      </c>
      <c r="I269" s="22">
        <v>47.392800000000001</v>
      </c>
      <c r="J269" s="22">
        <v>-122.35972</v>
      </c>
      <c r="K269" s="3">
        <v>31</v>
      </c>
      <c r="L269" s="2">
        <v>4</v>
      </c>
      <c r="N269" s="2">
        <v>120.896</v>
      </c>
      <c r="O269" s="2">
        <v>119.85299999999999</v>
      </c>
      <c r="P269" s="2">
        <v>12.575900000000001</v>
      </c>
      <c r="Q269" s="2"/>
      <c r="R269" s="2"/>
      <c r="S269" s="2"/>
      <c r="T269" s="2">
        <v>30.917999999999999</v>
      </c>
      <c r="U269" s="4"/>
      <c r="V269" s="2"/>
      <c r="W269" s="2"/>
      <c r="X269" s="22">
        <v>23.316600000000001</v>
      </c>
      <c r="Y269" s="2"/>
      <c r="Z269" s="23">
        <v>5.3186</v>
      </c>
      <c r="AA269" s="2"/>
      <c r="AB269" s="7">
        <f t="shared" si="4"/>
        <v>5.3186</v>
      </c>
      <c r="AE269" s="24">
        <v>5.3377572838320742</v>
      </c>
      <c r="AF269" s="24"/>
      <c r="AG269" s="24"/>
      <c r="AH269" s="24">
        <v>5.3377572838320742</v>
      </c>
      <c r="AI269" s="2"/>
      <c r="AJ269" s="6"/>
      <c r="AK269" s="6"/>
      <c r="AL269" s="6"/>
      <c r="AM269" s="6"/>
      <c r="AN269" s="6"/>
      <c r="AO269" s="6"/>
      <c r="AP269" s="3">
        <v>22</v>
      </c>
      <c r="AQ269" s="24">
        <v>23.387404871659012</v>
      </c>
      <c r="AR269" s="24">
        <v>0.10177236164820745</v>
      </c>
      <c r="AS269" s="24">
        <v>1.8093982756722422E-3</v>
      </c>
      <c r="AT269" s="24">
        <v>2.2143629202692474</v>
      </c>
      <c r="AU269" s="24">
        <v>42.840794803609533</v>
      </c>
      <c r="AV269" s="3"/>
      <c r="AW269" s="22">
        <v>0.10589999999999999</v>
      </c>
      <c r="AX269" s="25"/>
      <c r="AY269" s="25"/>
      <c r="AZ269" s="25"/>
      <c r="BB269" s="25"/>
      <c r="BC269" s="25"/>
      <c r="BD269" s="25"/>
      <c r="BE269" s="2"/>
      <c r="BF269" s="2"/>
      <c r="BG269" s="2"/>
      <c r="BJ269">
        <v>7.5</v>
      </c>
    </row>
    <row r="270" spans="1:62" x14ac:dyDescent="0.2">
      <c r="A270" s="1">
        <v>269</v>
      </c>
      <c r="B270" s="2" t="s">
        <v>60</v>
      </c>
      <c r="C270" s="18">
        <v>43722</v>
      </c>
      <c r="D270" s="19">
        <v>0.98420138888888897</v>
      </c>
      <c r="E270" s="18">
        <v>43722</v>
      </c>
      <c r="F270" s="19">
        <v>0.69253472222222223</v>
      </c>
      <c r="G270" t="s">
        <v>106</v>
      </c>
      <c r="H270" t="s">
        <v>107</v>
      </c>
      <c r="I270" s="22">
        <v>47.392740000000003</v>
      </c>
      <c r="J270" s="22">
        <v>-122.35968</v>
      </c>
      <c r="K270" s="3">
        <v>31</v>
      </c>
      <c r="L270" s="2">
        <v>5</v>
      </c>
      <c r="N270" s="2">
        <v>101.23</v>
      </c>
      <c r="O270" s="2">
        <v>100.361</v>
      </c>
      <c r="P270" s="2">
        <v>12.592599999999999</v>
      </c>
      <c r="Q270" s="2"/>
      <c r="R270" s="2"/>
      <c r="S270" s="2"/>
      <c r="T270" s="2">
        <v>30.8978</v>
      </c>
      <c r="U270" s="4"/>
      <c r="V270" s="2"/>
      <c r="W270" s="2"/>
      <c r="X270" s="22">
        <v>23.2974</v>
      </c>
      <c r="Y270" s="2"/>
      <c r="Z270" s="23">
        <v>5.3013000000000003</v>
      </c>
      <c r="AA270" s="2"/>
      <c r="AB270" s="7">
        <f t="shared" si="4"/>
        <v>5.3013000000000003</v>
      </c>
      <c r="AE270" s="24">
        <v>5.3649047851412899</v>
      </c>
      <c r="AF270" s="24"/>
      <c r="AG270" s="24"/>
      <c r="AH270" s="24">
        <v>5.3649047851412899</v>
      </c>
      <c r="AI270" s="2"/>
      <c r="AJ270" s="6"/>
      <c r="AK270" s="6"/>
      <c r="AL270" s="6"/>
      <c r="AM270" s="6"/>
      <c r="AN270" s="6"/>
      <c r="AO270" s="6"/>
      <c r="AP270" s="3">
        <v>22</v>
      </c>
      <c r="AQ270" s="24">
        <v>23.502051855450116</v>
      </c>
      <c r="AR270" s="24">
        <v>7.6940079184003835E-2</v>
      </c>
      <c r="AS270" s="24">
        <v>4.2673438246038621E-2</v>
      </c>
      <c r="AT270" s="24">
        <v>2.2246014766876803</v>
      </c>
      <c r="AU270" s="24">
        <v>42.763615500204573</v>
      </c>
      <c r="AV270" s="3"/>
      <c r="AW270" s="22">
        <v>9.9400000000000002E-2</v>
      </c>
      <c r="AX270" s="25"/>
      <c r="AY270" s="25"/>
      <c r="AZ270" s="25"/>
      <c r="BB270" s="25"/>
      <c r="BC270" s="25"/>
      <c r="BD270" s="25"/>
      <c r="BE270" s="2"/>
      <c r="BF270" s="2"/>
      <c r="BG270" s="2"/>
      <c r="BJ270">
        <v>7.5</v>
      </c>
    </row>
    <row r="271" spans="1:62" x14ac:dyDescent="0.2">
      <c r="A271" s="1">
        <v>270</v>
      </c>
      <c r="B271" s="2" t="s">
        <v>60</v>
      </c>
      <c r="C271" s="18">
        <v>43722</v>
      </c>
      <c r="D271" s="19">
        <v>0.98484953703703693</v>
      </c>
      <c r="E271" s="18">
        <v>43722</v>
      </c>
      <c r="F271" s="19">
        <v>0.6931828703703703</v>
      </c>
      <c r="G271" t="s">
        <v>106</v>
      </c>
      <c r="H271" t="s">
        <v>107</v>
      </c>
      <c r="I271" s="22">
        <v>47.392699999999998</v>
      </c>
      <c r="J271" s="22">
        <v>-122.35962000000001</v>
      </c>
      <c r="K271" s="3">
        <v>31</v>
      </c>
      <c r="L271" s="2">
        <v>6</v>
      </c>
      <c r="N271" s="2">
        <v>80.988</v>
      </c>
      <c r="O271" s="2">
        <v>80.296999999999997</v>
      </c>
      <c r="P271" s="2">
        <v>12.6646</v>
      </c>
      <c r="Q271" s="2"/>
      <c r="R271" s="2"/>
      <c r="S271" s="2"/>
      <c r="T271" s="2">
        <v>30.844799999999999</v>
      </c>
      <c r="U271" s="4"/>
      <c r="V271" s="2"/>
      <c r="W271" s="2"/>
      <c r="X271" s="22">
        <v>23.2422</v>
      </c>
      <c r="Y271" s="2"/>
      <c r="Z271" s="23">
        <v>5.2944000000000004</v>
      </c>
      <c r="AA271" s="2"/>
      <c r="AB271" s="7">
        <f t="shared" si="4"/>
        <v>5.2944000000000004</v>
      </c>
      <c r="AE271" s="24">
        <v>5.4049127628934261</v>
      </c>
      <c r="AF271" s="24"/>
      <c r="AG271" s="24"/>
      <c r="AH271" s="24">
        <v>5.4049127628934261</v>
      </c>
      <c r="AI271" s="2"/>
      <c r="AJ271" s="6"/>
      <c r="AK271" s="6"/>
      <c r="AL271" s="6"/>
      <c r="AM271" s="6"/>
      <c r="AN271" s="6"/>
      <c r="AO271" s="6"/>
      <c r="AP271" s="3">
        <v>22</v>
      </c>
      <c r="AQ271" s="24">
        <v>23.505755052867976</v>
      </c>
      <c r="AR271" s="24">
        <v>7.5443117058119569E-2</v>
      </c>
      <c r="AS271" s="24">
        <v>3.6258274269345692E-2</v>
      </c>
      <c r="AT271" s="24">
        <v>2.2375055811678246</v>
      </c>
      <c r="AU271" s="24">
        <v>42.229241583282494</v>
      </c>
      <c r="AV271" s="3"/>
      <c r="AW271" s="22">
        <v>8.7400000000000005E-2</v>
      </c>
      <c r="AX271" s="25"/>
      <c r="AY271" s="25"/>
      <c r="AZ271" s="25"/>
      <c r="BB271" s="25"/>
      <c r="BC271" s="25"/>
      <c r="BD271" s="25"/>
      <c r="BE271" s="2"/>
      <c r="BF271" s="2"/>
      <c r="BG271" s="2"/>
      <c r="BJ271">
        <v>7.5</v>
      </c>
    </row>
    <row r="272" spans="1:62" x14ac:dyDescent="0.2">
      <c r="A272" s="1">
        <v>271</v>
      </c>
      <c r="B272" s="2" t="s">
        <v>60</v>
      </c>
      <c r="C272" s="18">
        <v>43722</v>
      </c>
      <c r="D272" s="19">
        <v>0.98577546296296292</v>
      </c>
      <c r="E272" s="18">
        <v>43722</v>
      </c>
      <c r="F272" s="19">
        <v>0.69410879629629629</v>
      </c>
      <c r="G272" t="s">
        <v>106</v>
      </c>
      <c r="H272" t="s">
        <v>107</v>
      </c>
      <c r="I272" s="22">
        <v>47.392620000000001</v>
      </c>
      <c r="J272" s="22">
        <v>-122.35952</v>
      </c>
      <c r="K272" s="3">
        <v>31</v>
      </c>
      <c r="L272" s="2">
        <v>7</v>
      </c>
      <c r="N272" s="2">
        <v>50.21</v>
      </c>
      <c r="O272" s="2">
        <v>49.784999999999997</v>
      </c>
      <c r="P272" s="2">
        <v>13.0199</v>
      </c>
      <c r="Q272" s="2"/>
      <c r="R272" s="2"/>
      <c r="S272" s="2"/>
      <c r="T272" s="2">
        <v>30.7105</v>
      </c>
      <c r="U272" s="4"/>
      <c r="V272" s="2"/>
      <c r="W272" s="2"/>
      <c r="X272" s="22">
        <v>23.069700000000001</v>
      </c>
      <c r="Y272" s="2"/>
      <c r="Z272" s="23">
        <v>5.4972000000000003</v>
      </c>
      <c r="AA272" s="2"/>
      <c r="AB272" s="7">
        <f t="shared" si="4"/>
        <v>5.4972000000000003</v>
      </c>
      <c r="AE272" s="24">
        <v>5.5515465536757569</v>
      </c>
      <c r="AF272" s="24"/>
      <c r="AG272" s="24"/>
      <c r="AH272" s="24">
        <v>5.5515465536757569</v>
      </c>
      <c r="AI272" s="2"/>
      <c r="AJ272" s="6"/>
      <c r="AK272" s="6"/>
      <c r="AL272" s="6"/>
      <c r="AM272" s="6"/>
      <c r="AN272" s="6"/>
      <c r="AO272" s="6"/>
      <c r="AP272" s="3">
        <v>22</v>
      </c>
      <c r="AQ272" s="24">
        <v>23.179252384266569</v>
      </c>
      <c r="AR272" s="24">
        <v>0.10490839385462547</v>
      </c>
      <c r="AS272" s="24">
        <v>2.1031587761522703E-2</v>
      </c>
      <c r="AT272" s="24">
        <v>2.2297871930017168</v>
      </c>
      <c r="AU272" s="24">
        <v>41.279460132489334</v>
      </c>
      <c r="AV272" s="3"/>
      <c r="AW272" s="22">
        <v>0.1711</v>
      </c>
      <c r="AX272" s="25">
        <v>0.16658854428987299</v>
      </c>
      <c r="AY272" s="25"/>
      <c r="AZ272" s="25">
        <v>0.16658854428987299</v>
      </c>
      <c r="BB272" s="25">
        <v>0.22975269609722379</v>
      </c>
      <c r="BC272" s="25"/>
      <c r="BD272" s="25">
        <v>0.22975269609722379</v>
      </c>
      <c r="BE272" s="2"/>
      <c r="BF272" s="2"/>
      <c r="BG272" s="2"/>
      <c r="BJ272">
        <v>7.5</v>
      </c>
    </row>
    <row r="273" spans="1:62" x14ac:dyDescent="0.2">
      <c r="A273" s="1">
        <v>272</v>
      </c>
      <c r="B273" s="2" t="s">
        <v>60</v>
      </c>
      <c r="C273" s="18">
        <v>43722</v>
      </c>
      <c r="D273" s="19">
        <v>0.98631944444444453</v>
      </c>
      <c r="E273" s="18">
        <v>43722</v>
      </c>
      <c r="F273" s="19">
        <v>0.69465277777777779</v>
      </c>
      <c r="G273" t="s">
        <v>106</v>
      </c>
      <c r="H273" t="s">
        <v>107</v>
      </c>
      <c r="I273" s="22">
        <v>47.392620000000001</v>
      </c>
      <c r="J273" s="22">
        <v>-122.35944000000001</v>
      </c>
      <c r="K273" s="3">
        <v>31</v>
      </c>
      <c r="L273" s="2">
        <v>8</v>
      </c>
      <c r="N273" s="2">
        <v>30.344999999999999</v>
      </c>
      <c r="O273" s="2">
        <v>30.09</v>
      </c>
      <c r="P273" s="2">
        <v>13.3919</v>
      </c>
      <c r="Q273" s="2"/>
      <c r="R273" s="2"/>
      <c r="S273" s="2"/>
      <c r="T273" s="2">
        <v>30.602599999999999</v>
      </c>
      <c r="U273" s="4"/>
      <c r="V273" s="2"/>
      <c r="W273" s="2"/>
      <c r="X273" s="22">
        <v>22.913499999999999</v>
      </c>
      <c r="Y273" s="2"/>
      <c r="Z273" s="23">
        <v>5.8094999999999999</v>
      </c>
      <c r="AA273" s="2"/>
      <c r="AB273" s="7">
        <f t="shared" si="4"/>
        <v>5.8094999999999999</v>
      </c>
      <c r="AE273" s="24">
        <v>5.6632369679200796</v>
      </c>
      <c r="AF273" s="24"/>
      <c r="AG273" s="24"/>
      <c r="AH273" s="24">
        <v>5.6632369679200796</v>
      </c>
      <c r="AI273" s="2"/>
      <c r="AJ273" s="6"/>
      <c r="AK273" s="6"/>
      <c r="AL273" s="6"/>
      <c r="AM273" s="6"/>
      <c r="AN273" s="6"/>
      <c r="AO273" s="6"/>
      <c r="AP273" s="3">
        <v>22</v>
      </c>
      <c r="AQ273" s="24">
        <v>22.182451239026424</v>
      </c>
      <c r="AR273" s="24">
        <v>0.18059610249387553</v>
      </c>
      <c r="AS273" s="24">
        <v>5.2992302616374914E-2</v>
      </c>
      <c r="AT273" s="24">
        <v>2.18689126971148</v>
      </c>
      <c r="AU273" s="24">
        <v>40.553408687648073</v>
      </c>
      <c r="AV273" s="3"/>
      <c r="AW273" s="22">
        <v>0.41270000000000001</v>
      </c>
      <c r="AX273" s="25">
        <v>0.28374971829593754</v>
      </c>
      <c r="AY273" s="25"/>
      <c r="AZ273" s="25">
        <v>0.28374971829593754</v>
      </c>
      <c r="BB273" s="25">
        <v>0.32743069912341721</v>
      </c>
      <c r="BC273" s="25"/>
      <c r="BD273" s="25">
        <v>0.32743069912341721</v>
      </c>
      <c r="BE273" s="2"/>
      <c r="BF273" s="2"/>
      <c r="BG273" s="2"/>
      <c r="BJ273">
        <v>7.5</v>
      </c>
    </row>
    <row r="274" spans="1:62" x14ac:dyDescent="0.2">
      <c r="A274" s="1">
        <v>273</v>
      </c>
      <c r="B274" s="2" t="s">
        <v>60</v>
      </c>
      <c r="C274" s="18">
        <v>43722</v>
      </c>
      <c r="D274" s="19">
        <v>0.98666666666666658</v>
      </c>
      <c r="E274" s="18">
        <v>43722</v>
      </c>
      <c r="F274" s="19">
        <v>0.69499999999999995</v>
      </c>
      <c r="G274" t="s">
        <v>106</v>
      </c>
      <c r="H274" t="s">
        <v>107</v>
      </c>
      <c r="I274" s="22">
        <v>47.392600000000002</v>
      </c>
      <c r="J274" s="22">
        <v>-122.35939999999999</v>
      </c>
      <c r="K274" s="3">
        <v>31</v>
      </c>
      <c r="L274" s="2">
        <v>9</v>
      </c>
      <c r="N274" s="2">
        <v>20.318999999999999</v>
      </c>
      <c r="O274" s="2">
        <v>20.149000000000001</v>
      </c>
      <c r="P274" s="2">
        <v>13.7394</v>
      </c>
      <c r="Q274" s="2"/>
      <c r="R274" s="2"/>
      <c r="S274" s="2"/>
      <c r="T274" s="2">
        <v>30.526900000000001</v>
      </c>
      <c r="U274" s="4"/>
      <c r="V274" s="2"/>
      <c r="W274" s="2"/>
      <c r="X274" s="22">
        <v>22.785900000000002</v>
      </c>
      <c r="Y274" s="2"/>
      <c r="Z274" s="23">
        <v>6.2617000000000003</v>
      </c>
      <c r="AA274" s="2"/>
      <c r="AB274" s="7">
        <f t="shared" si="4"/>
        <v>6.2617000000000003</v>
      </c>
      <c r="AE274" s="24">
        <v>5.8950493633771117</v>
      </c>
      <c r="AF274" s="24"/>
      <c r="AG274" s="24"/>
      <c r="AH274" s="24">
        <v>5.8950493633771117</v>
      </c>
      <c r="AI274" s="2"/>
      <c r="AJ274" s="6"/>
      <c r="AK274" s="6"/>
      <c r="AL274" s="6"/>
      <c r="AM274" s="6"/>
      <c r="AN274" s="6"/>
      <c r="AO274" s="6"/>
      <c r="AP274" s="3">
        <v>22</v>
      </c>
      <c r="AQ274" s="24">
        <v>21.248526107413035</v>
      </c>
      <c r="AR274" s="24">
        <v>0.25641262350684313</v>
      </c>
      <c r="AS274" s="24">
        <v>2.5310848922397967E-2</v>
      </c>
      <c r="AT274" s="24">
        <v>2.1528706758988845</v>
      </c>
      <c r="AU274" s="24">
        <v>40.079794275307407</v>
      </c>
      <c r="AV274" s="3"/>
      <c r="AW274" s="22">
        <v>0.69799999999999995</v>
      </c>
      <c r="AX274" s="25">
        <v>0.48512048611886094</v>
      </c>
      <c r="AY274" s="25"/>
      <c r="AZ274" s="25">
        <v>0.48512048611886094</v>
      </c>
      <c r="BB274" s="25">
        <v>0.42238983065533264</v>
      </c>
      <c r="BC274" s="25"/>
      <c r="BD274" s="25">
        <v>0.42238983065533264</v>
      </c>
      <c r="BE274" s="2"/>
      <c r="BF274" s="2"/>
      <c r="BG274" s="2"/>
      <c r="BJ274">
        <v>7.5</v>
      </c>
    </row>
    <row r="275" spans="1:62" x14ac:dyDescent="0.2">
      <c r="A275" s="1">
        <v>274</v>
      </c>
      <c r="B275" s="2" t="s">
        <v>60</v>
      </c>
      <c r="C275" s="18">
        <v>43722</v>
      </c>
      <c r="D275" s="19">
        <v>0.98696759259259248</v>
      </c>
      <c r="E275" s="18">
        <v>43722</v>
      </c>
      <c r="F275" s="19">
        <v>0.69530092592592585</v>
      </c>
      <c r="G275" t="s">
        <v>106</v>
      </c>
      <c r="H275" t="s">
        <v>107</v>
      </c>
      <c r="I275" s="22">
        <v>47.392589999999998</v>
      </c>
      <c r="J275" s="22">
        <v>-122.35938</v>
      </c>
      <c r="K275" s="3">
        <v>31</v>
      </c>
      <c r="L275" s="2">
        <v>10</v>
      </c>
      <c r="N275" s="2">
        <v>9.8290000000000006</v>
      </c>
      <c r="O275" s="2">
        <v>9.7460000000000004</v>
      </c>
      <c r="P275" s="2">
        <v>14.0646</v>
      </c>
      <c r="Q275" s="2"/>
      <c r="R275" s="2"/>
      <c r="S275" s="2"/>
      <c r="T275" s="2">
        <v>30.4419</v>
      </c>
      <c r="U275" s="4"/>
      <c r="V275" s="2"/>
      <c r="W275" s="2"/>
      <c r="X275" s="22">
        <v>22.654699999999998</v>
      </c>
      <c r="Y275" s="2"/>
      <c r="Z275" s="23">
        <v>6.6279000000000003</v>
      </c>
      <c r="AA275" s="2"/>
      <c r="AB275" s="7">
        <f t="shared" si="4"/>
        <v>6.6279000000000003</v>
      </c>
      <c r="AE275" s="24">
        <v>6.6120123238764892</v>
      </c>
      <c r="AF275" s="24"/>
      <c r="AG275" s="24"/>
      <c r="AH275" s="24">
        <v>6.6120123238764892</v>
      </c>
      <c r="AI275" s="2"/>
      <c r="AJ275" s="6"/>
      <c r="AK275" s="6"/>
      <c r="AL275" s="6"/>
      <c r="AM275" s="6"/>
      <c r="AN275" s="6"/>
      <c r="AO275" s="6"/>
      <c r="AP275" s="3">
        <v>22</v>
      </c>
      <c r="AQ275" s="24">
        <v>19.10290031686003</v>
      </c>
      <c r="AR275" s="24">
        <v>0.35288050556609474</v>
      </c>
      <c r="AS275" s="24">
        <v>4.0991419599945768E-2</v>
      </c>
      <c r="AT275" s="24">
        <v>2.0199739859002128</v>
      </c>
      <c r="AU275" s="24">
        <v>38.888215373343435</v>
      </c>
      <c r="AV275" s="3"/>
      <c r="AW275" s="22">
        <v>1.6882999999999999</v>
      </c>
      <c r="AX275" s="25">
        <v>1.0480433143511243</v>
      </c>
      <c r="AY275" s="25"/>
      <c r="AZ275" s="25">
        <v>1.0480433143511243</v>
      </c>
      <c r="BB275" s="25">
        <v>0.79938840193919825</v>
      </c>
      <c r="BC275" s="25"/>
      <c r="BD275" s="25">
        <v>0.79938840193919825</v>
      </c>
      <c r="BE275" s="2"/>
      <c r="BF275" s="2"/>
      <c r="BG275" s="2"/>
      <c r="BJ275">
        <v>7.5</v>
      </c>
    </row>
    <row r="276" spans="1:62" x14ac:dyDescent="0.2">
      <c r="A276" s="1">
        <v>275</v>
      </c>
      <c r="B276" s="2" t="s">
        <v>60</v>
      </c>
      <c r="C276" s="18">
        <v>43722</v>
      </c>
      <c r="D276" s="19">
        <v>0.98725694444444456</v>
      </c>
      <c r="E276" s="18">
        <v>43722</v>
      </c>
      <c r="F276" s="19">
        <v>0.69559027777777782</v>
      </c>
      <c r="G276" t="s">
        <v>106</v>
      </c>
      <c r="H276" t="s">
        <v>107</v>
      </c>
      <c r="I276" s="22">
        <v>47.392580000000002</v>
      </c>
      <c r="J276" s="22">
        <v>-122.35938</v>
      </c>
      <c r="K276" s="3">
        <v>31</v>
      </c>
      <c r="L276" s="2">
        <v>11</v>
      </c>
      <c r="N276" s="2">
        <v>4.9729999999999999</v>
      </c>
      <c r="O276" s="2">
        <v>4.931</v>
      </c>
      <c r="P276" s="2">
        <v>14.6418</v>
      </c>
      <c r="Q276" s="2"/>
      <c r="R276" s="2"/>
      <c r="S276" s="2"/>
      <c r="T276" s="2">
        <v>30.290299999999998</v>
      </c>
      <c r="U276" s="4"/>
      <c r="V276" s="2"/>
      <c r="W276" s="2"/>
      <c r="X276" s="22">
        <v>22.4194</v>
      </c>
      <c r="Y276" s="2"/>
      <c r="Z276" s="23">
        <v>7.2748999999999997</v>
      </c>
      <c r="AA276" s="2"/>
      <c r="AB276" s="7">
        <f t="shared" si="4"/>
        <v>7.2748999999999997</v>
      </c>
      <c r="AE276" s="24">
        <v>7.2553098865071677</v>
      </c>
      <c r="AF276" s="24"/>
      <c r="AG276" s="24"/>
      <c r="AH276" s="24">
        <v>7.2553098865071677</v>
      </c>
      <c r="AI276" s="2"/>
      <c r="AJ276" s="6"/>
      <c r="AK276" s="6"/>
      <c r="AL276" s="6"/>
      <c r="AM276" s="6"/>
      <c r="AN276" s="6"/>
      <c r="AO276" s="6"/>
      <c r="AP276" s="3">
        <v>22</v>
      </c>
      <c r="AQ276" s="24">
        <v>17.349544649668282</v>
      </c>
      <c r="AR276" s="24">
        <v>0.34353589026455061</v>
      </c>
      <c r="AS276" s="24">
        <v>2.1756713764062643E-2</v>
      </c>
      <c r="AT276" s="24">
        <v>1.8974839182995371</v>
      </c>
      <c r="AU276" s="24">
        <v>39.262839733968548</v>
      </c>
      <c r="AV276" s="3"/>
      <c r="AW276" s="22">
        <v>2.8879999999999999</v>
      </c>
      <c r="AX276" s="25">
        <v>1.6338491843814473</v>
      </c>
      <c r="AY276" s="25"/>
      <c r="AZ276" s="25">
        <v>1.6338491843814473</v>
      </c>
      <c r="BB276" s="25">
        <v>1.3896418199733913</v>
      </c>
      <c r="BC276" s="25"/>
      <c r="BD276" s="25">
        <v>1.3896418199733913</v>
      </c>
      <c r="BE276" s="2"/>
      <c r="BF276" s="2"/>
      <c r="BG276" s="2"/>
      <c r="BJ276">
        <v>7.5</v>
      </c>
    </row>
    <row r="277" spans="1:62" x14ac:dyDescent="0.2">
      <c r="A277" s="1">
        <v>276</v>
      </c>
      <c r="B277" s="2" t="s">
        <v>60</v>
      </c>
      <c r="C277" s="18">
        <v>43722</v>
      </c>
      <c r="D277" s="19">
        <v>0.98738425925925921</v>
      </c>
      <c r="E277" s="18">
        <v>43722</v>
      </c>
      <c r="F277" s="19">
        <v>0.69571759259259258</v>
      </c>
      <c r="G277" t="s">
        <v>106</v>
      </c>
      <c r="H277" t="s">
        <v>107</v>
      </c>
      <c r="I277" s="22">
        <v>47.392580000000002</v>
      </c>
      <c r="J277" s="22">
        <v>-122.35936</v>
      </c>
      <c r="K277" s="3">
        <v>31</v>
      </c>
      <c r="L277" s="2">
        <v>12</v>
      </c>
      <c r="N277" s="2">
        <v>2.996</v>
      </c>
      <c r="O277" s="2">
        <v>2.9710000000000001</v>
      </c>
      <c r="P277" s="2">
        <v>14.7598</v>
      </c>
      <c r="Q277" s="2"/>
      <c r="R277" s="2"/>
      <c r="S277" s="2"/>
      <c r="T277" s="2">
        <v>30.181100000000001</v>
      </c>
      <c r="U277" s="4"/>
      <c r="V277" s="2"/>
      <c r="W277" s="2"/>
      <c r="X277" s="22">
        <v>22.310600000000001</v>
      </c>
      <c r="Y277" s="2"/>
      <c r="Z277" s="23">
        <v>7.4812000000000003</v>
      </c>
      <c r="AA277" s="2"/>
      <c r="AB277" s="7">
        <f t="shared" si="4"/>
        <v>7.4812000000000003</v>
      </c>
      <c r="AE277" s="24">
        <v>7.4797959620628731</v>
      </c>
      <c r="AF277" s="24"/>
      <c r="AG277" s="24"/>
      <c r="AH277" s="24">
        <v>7.4797959620628731</v>
      </c>
      <c r="AI277" s="2"/>
      <c r="AJ277" s="6"/>
      <c r="AK277" s="6"/>
      <c r="AL277" s="6"/>
      <c r="AM277" s="6"/>
      <c r="AN277" s="6"/>
      <c r="AO277" s="6"/>
      <c r="AP277" s="3">
        <v>22</v>
      </c>
      <c r="AQ277" s="24">
        <v>17.10375998017409</v>
      </c>
      <c r="AR277" s="24">
        <v>0.35136985724822861</v>
      </c>
      <c r="AS277" s="24">
        <v>4.9698896016518425E-2</v>
      </c>
      <c r="AT277" s="24">
        <v>1.8866366076101304</v>
      </c>
      <c r="AU277" s="24">
        <v>39.994897481076549</v>
      </c>
      <c r="AV277" s="3"/>
      <c r="AW277" s="22">
        <v>2.9215</v>
      </c>
      <c r="AX277" s="25">
        <v>2.3981427804366344</v>
      </c>
      <c r="AY277" s="25"/>
      <c r="AZ277" s="25">
        <v>2.3981427804366344</v>
      </c>
      <c r="BB277" s="25">
        <v>1.6115711702085271</v>
      </c>
      <c r="BC277" s="25"/>
      <c r="BD277" s="25">
        <v>1.6115711702085271</v>
      </c>
      <c r="BE277" s="2"/>
      <c r="BF277" s="2"/>
      <c r="BG277" s="2"/>
      <c r="BJ277">
        <v>7.5</v>
      </c>
    </row>
    <row r="278" spans="1:62" x14ac:dyDescent="0.2">
      <c r="A278" s="1">
        <v>277</v>
      </c>
      <c r="B278" s="2" t="s">
        <v>60</v>
      </c>
      <c r="C278" s="18">
        <v>43723</v>
      </c>
      <c r="D278" s="19">
        <v>3.1851851851851798E-2</v>
      </c>
      <c r="E278" s="18">
        <v>43722</v>
      </c>
      <c r="F278" s="19">
        <v>0.74018518518518517</v>
      </c>
      <c r="G278" t="s">
        <v>108</v>
      </c>
      <c r="H278" t="s">
        <v>109</v>
      </c>
      <c r="I278" s="22">
        <v>47.320900000000002</v>
      </c>
      <c r="J278" s="22">
        <v>-122.50295</v>
      </c>
      <c r="K278" s="3">
        <v>33</v>
      </c>
      <c r="L278" s="2">
        <v>1</v>
      </c>
      <c r="N278" s="2">
        <v>135.82</v>
      </c>
      <c r="O278" s="2">
        <v>134.64500000000001</v>
      </c>
      <c r="P278" s="2">
        <v>12.523</v>
      </c>
      <c r="Q278" s="2"/>
      <c r="R278" s="2"/>
      <c r="S278" s="2"/>
      <c r="T278" s="2">
        <v>30.942399999999999</v>
      </c>
      <c r="U278" s="4"/>
      <c r="V278" s="2"/>
      <c r="W278" s="2"/>
      <c r="X278" s="22">
        <v>23.3459</v>
      </c>
      <c r="Y278" s="2"/>
      <c r="Z278" s="23">
        <v>5.2110000000000003</v>
      </c>
      <c r="AA278" s="2"/>
      <c r="AB278" s="7">
        <f t="shared" si="4"/>
        <v>5.2110000000000003</v>
      </c>
      <c r="AE278" s="24">
        <v>5.1959414777884563</v>
      </c>
      <c r="AF278" s="24"/>
      <c r="AG278" s="24"/>
      <c r="AH278" s="24">
        <v>5.1959414777884563</v>
      </c>
      <c r="AI278" s="2"/>
      <c r="AJ278" s="6"/>
      <c r="AK278" s="6"/>
      <c r="AL278" s="6"/>
      <c r="AM278" s="6"/>
      <c r="AN278" s="6"/>
      <c r="AO278" s="6"/>
      <c r="AP278" s="3">
        <v>22</v>
      </c>
      <c r="AQ278" s="24">
        <v>23.58266875552065</v>
      </c>
      <c r="AR278" s="24">
        <v>0.15646654423837641</v>
      </c>
      <c r="AS278" s="24">
        <v>0.11606651373197062</v>
      </c>
      <c r="AT278" s="24">
        <v>2.2956606052813004</v>
      </c>
      <c r="AU278" s="24">
        <v>45.085635580883647</v>
      </c>
      <c r="AV278" s="3"/>
      <c r="AW278" s="22">
        <v>0.1221</v>
      </c>
      <c r="AX278" s="25"/>
      <c r="AY278" s="25"/>
      <c r="AZ278" s="25"/>
      <c r="BB278" s="25"/>
      <c r="BC278" s="25"/>
      <c r="BD278" s="25"/>
      <c r="BE278" s="2"/>
      <c r="BF278" s="2"/>
      <c r="BG278" s="2"/>
      <c r="BJ278">
        <v>5.75</v>
      </c>
    </row>
    <row r="279" spans="1:62" x14ac:dyDescent="0.2">
      <c r="A279" s="1">
        <v>278</v>
      </c>
      <c r="B279" s="2" t="s">
        <v>60</v>
      </c>
      <c r="C279" s="18">
        <v>43723</v>
      </c>
      <c r="D279" s="19">
        <v>3.2361111111111063E-2</v>
      </c>
      <c r="E279" s="18">
        <v>43722</v>
      </c>
      <c r="F279" s="19">
        <v>0.74069444444444443</v>
      </c>
      <c r="G279" t="s">
        <v>108</v>
      </c>
      <c r="H279" t="s">
        <v>109</v>
      </c>
      <c r="I279" s="22">
        <v>47.320979999999999</v>
      </c>
      <c r="J279" s="22">
        <v>-122.50309</v>
      </c>
      <c r="K279" s="3">
        <v>33</v>
      </c>
      <c r="L279" s="2">
        <v>2</v>
      </c>
      <c r="N279" s="2">
        <v>120.905</v>
      </c>
      <c r="O279" s="2">
        <v>119.863</v>
      </c>
      <c r="P279" s="2">
        <v>12.525600000000001</v>
      </c>
      <c r="Q279" s="2"/>
      <c r="R279" s="2"/>
      <c r="S279" s="2"/>
      <c r="T279" s="2">
        <v>30.936399999999999</v>
      </c>
      <c r="U279" s="4"/>
      <c r="V279" s="2"/>
      <c r="W279" s="2"/>
      <c r="X279" s="22">
        <v>23.340399999999999</v>
      </c>
      <c r="Y279" s="2"/>
      <c r="Z279" s="23">
        <v>5.2186000000000003</v>
      </c>
      <c r="AA279" s="2"/>
      <c r="AB279" s="7">
        <f t="shared" si="4"/>
        <v>5.2186000000000003</v>
      </c>
      <c r="AE279" s="24">
        <v>5.350066570502408</v>
      </c>
      <c r="AF279" s="24"/>
      <c r="AG279" s="24"/>
      <c r="AH279" s="24">
        <v>5.350066570502408</v>
      </c>
      <c r="AI279" s="2"/>
      <c r="AJ279" s="6"/>
      <c r="AK279" s="6"/>
      <c r="AL279" s="6"/>
      <c r="AM279" s="6"/>
      <c r="AN279" s="6"/>
      <c r="AO279" s="6"/>
      <c r="AP279" s="3">
        <v>22</v>
      </c>
      <c r="AQ279" s="24">
        <v>23.57601710320839</v>
      </c>
      <c r="AR279" s="24">
        <v>0.12979783730757902</v>
      </c>
      <c r="AS279" s="24">
        <v>8.5047875385425489E-3</v>
      </c>
      <c r="AT279" s="24">
        <v>2.2993431891305218</v>
      </c>
      <c r="AU279" s="24">
        <v>45.021163601426629</v>
      </c>
      <c r="AV279" s="3"/>
      <c r="AW279" s="22">
        <v>0.11550000000000001</v>
      </c>
      <c r="AX279" s="25"/>
      <c r="AY279" s="25"/>
      <c r="AZ279" s="25"/>
      <c r="BB279" s="25"/>
      <c r="BC279" s="25"/>
      <c r="BD279" s="25"/>
      <c r="BE279" s="2"/>
      <c r="BF279" s="2"/>
      <c r="BG279" s="2"/>
      <c r="BJ279">
        <v>5.75</v>
      </c>
    </row>
    <row r="280" spans="1:62" x14ac:dyDescent="0.2">
      <c r="A280" s="1">
        <v>279</v>
      </c>
      <c r="B280" s="2" t="s">
        <v>60</v>
      </c>
      <c r="C280" s="18">
        <v>43723</v>
      </c>
      <c r="D280" s="19">
        <v>3.2905092592592666E-2</v>
      </c>
      <c r="E280" s="18">
        <v>43722</v>
      </c>
      <c r="F280" s="19">
        <v>0.74123842592592604</v>
      </c>
      <c r="G280" t="s">
        <v>108</v>
      </c>
      <c r="H280" t="s">
        <v>109</v>
      </c>
      <c r="I280" s="22">
        <v>47.321060000000003</v>
      </c>
      <c r="J280" s="22">
        <v>-122.50323</v>
      </c>
      <c r="K280" s="3">
        <v>33</v>
      </c>
      <c r="L280" s="2">
        <v>3</v>
      </c>
      <c r="N280" s="2">
        <v>100.881</v>
      </c>
      <c r="O280" s="2">
        <v>100.01600000000001</v>
      </c>
      <c r="P280" s="2">
        <v>12.534000000000001</v>
      </c>
      <c r="Q280" s="2"/>
      <c r="R280" s="2"/>
      <c r="S280" s="2"/>
      <c r="T280" s="2">
        <v>30.914999999999999</v>
      </c>
      <c r="U280" s="4"/>
      <c r="V280" s="2"/>
      <c r="W280" s="2"/>
      <c r="X280" s="22">
        <v>23.3217</v>
      </c>
      <c r="Y280" s="2"/>
      <c r="Z280" s="23">
        <v>5.1768999999999998</v>
      </c>
      <c r="AA280" s="2"/>
      <c r="AB280" s="7">
        <f t="shared" si="4"/>
        <v>5.1768999999999998</v>
      </c>
      <c r="AE280" s="24">
        <v>5.354174726525863</v>
      </c>
      <c r="AF280" s="24"/>
      <c r="AG280" s="24"/>
      <c r="AH280" s="24">
        <v>5.354174726525863</v>
      </c>
      <c r="AI280" s="2"/>
      <c r="AJ280" s="6"/>
      <c r="AK280" s="6"/>
      <c r="AL280" s="6"/>
      <c r="AM280" s="6"/>
      <c r="AN280" s="6"/>
      <c r="AO280" s="6"/>
      <c r="AP280" s="3">
        <v>22</v>
      </c>
      <c r="AQ280" s="24">
        <v>23.741907755937088</v>
      </c>
      <c r="AR280" s="24">
        <v>5.2321176186485477E-2</v>
      </c>
      <c r="AS280" s="24">
        <v>3.7588043176662464E-2</v>
      </c>
      <c r="AT280" s="24">
        <v>2.3120809192515357</v>
      </c>
      <c r="AU280" s="24">
        <v>45.071613873408388</v>
      </c>
      <c r="AV280" s="3"/>
      <c r="AW280" s="22">
        <v>9.8799999999999999E-2</v>
      </c>
      <c r="AX280" s="25"/>
      <c r="AY280" s="25"/>
      <c r="AZ280" s="25"/>
      <c r="BB280" s="25"/>
      <c r="BC280" s="25"/>
      <c r="BD280" s="25"/>
      <c r="BE280" s="2"/>
      <c r="BF280" s="2"/>
      <c r="BG280" s="2"/>
      <c r="BJ280">
        <v>5.75</v>
      </c>
    </row>
    <row r="281" spans="1:62" x14ac:dyDescent="0.2">
      <c r="A281" s="1">
        <v>280</v>
      </c>
      <c r="B281" s="2" t="s">
        <v>60</v>
      </c>
      <c r="C281" s="18">
        <v>43723</v>
      </c>
      <c r="D281" s="19">
        <v>3.3483796296296164E-2</v>
      </c>
      <c r="E281" s="18">
        <v>43722</v>
      </c>
      <c r="F281" s="19">
        <v>0.74181712962962953</v>
      </c>
      <c r="G281" t="s">
        <v>108</v>
      </c>
      <c r="H281" t="s">
        <v>109</v>
      </c>
      <c r="I281" s="22">
        <v>47.321120000000001</v>
      </c>
      <c r="J281" s="22">
        <v>-122.50342000000001</v>
      </c>
      <c r="K281" s="3">
        <v>33</v>
      </c>
      <c r="L281" s="2">
        <v>4</v>
      </c>
      <c r="N281" s="2">
        <v>80.293999999999997</v>
      </c>
      <c r="O281" s="2">
        <v>79.608999999999995</v>
      </c>
      <c r="P281" s="2">
        <v>12.5786</v>
      </c>
      <c r="Q281" s="2"/>
      <c r="R281" s="2"/>
      <c r="S281" s="2"/>
      <c r="T281" s="2">
        <v>30.857500000000002</v>
      </c>
      <c r="U281" s="4"/>
      <c r="V281" s="2"/>
      <c r="W281" s="2"/>
      <c r="X281" s="22">
        <v>23.2683</v>
      </c>
      <c r="Y281" s="2"/>
      <c r="Z281" s="23">
        <v>5.2074999999999996</v>
      </c>
      <c r="AA281" s="2"/>
      <c r="AB281" s="7">
        <f t="shared" si="4"/>
        <v>5.2074999999999996</v>
      </c>
      <c r="AE281" s="24">
        <v>5.2368843690033406</v>
      </c>
      <c r="AF281" s="24"/>
      <c r="AG281" s="24"/>
      <c r="AH281" s="24">
        <v>5.2368843690033406</v>
      </c>
      <c r="AI281" s="2"/>
      <c r="AJ281" s="6"/>
      <c r="AK281" s="6"/>
      <c r="AL281" s="6"/>
      <c r="AM281" s="6"/>
      <c r="AN281" s="6"/>
      <c r="AO281" s="6"/>
      <c r="AP281" s="3">
        <v>22</v>
      </c>
      <c r="AQ281" s="24">
        <v>23.752202326750215</v>
      </c>
      <c r="AR281" s="24">
        <v>2.6378060875095765E-2</v>
      </c>
      <c r="AS281" s="24">
        <v>0.10721730238546084</v>
      </c>
      <c r="AT281" s="24">
        <v>2.3028208999921662</v>
      </c>
      <c r="AU281" s="24">
        <v>43.506984566394138</v>
      </c>
      <c r="AV281" s="3"/>
      <c r="AW281" s="22">
        <v>6.6500000000000004E-2</v>
      </c>
      <c r="AX281" s="25"/>
      <c r="AY281" s="25"/>
      <c r="AZ281" s="25"/>
      <c r="BB281" s="25"/>
      <c r="BC281" s="25"/>
      <c r="BD281" s="25"/>
      <c r="BE281" s="2"/>
      <c r="BF281" s="2"/>
      <c r="BG281" s="2"/>
      <c r="BJ281">
        <v>5.75</v>
      </c>
    </row>
    <row r="282" spans="1:62" x14ac:dyDescent="0.2">
      <c r="A282" s="1">
        <v>281</v>
      </c>
      <c r="B282" s="2" t="s">
        <v>60</v>
      </c>
      <c r="C282" s="18">
        <v>43723</v>
      </c>
      <c r="D282" s="19">
        <v>3.3553240740740842E-2</v>
      </c>
      <c r="E282" s="18">
        <v>43722</v>
      </c>
      <c r="F282" s="19">
        <v>0.7418865740740741</v>
      </c>
      <c r="G282" t="s">
        <v>108</v>
      </c>
      <c r="H282" t="s">
        <v>109</v>
      </c>
      <c r="I282" s="22">
        <v>47.321100000000001</v>
      </c>
      <c r="J282" s="22">
        <v>-122.50344</v>
      </c>
      <c r="K282" s="3">
        <v>33</v>
      </c>
      <c r="L282" s="2">
        <v>5</v>
      </c>
      <c r="N282" s="2">
        <v>80.293000000000006</v>
      </c>
      <c r="O282" s="2">
        <v>79.608999999999995</v>
      </c>
      <c r="P282" s="2">
        <v>12.579499999999999</v>
      </c>
      <c r="Q282" s="2"/>
      <c r="R282" s="2"/>
      <c r="S282" s="2"/>
      <c r="T282" s="2">
        <v>30.857800000000001</v>
      </c>
      <c r="U282" s="4"/>
      <c r="V282" s="2"/>
      <c r="W282" s="2"/>
      <c r="X282" s="22">
        <v>23.2683</v>
      </c>
      <c r="Y282" s="2"/>
      <c r="Z282" s="23">
        <v>5.2153</v>
      </c>
      <c r="AA282" s="2"/>
      <c r="AB282" s="7">
        <f t="shared" si="4"/>
        <v>5.2153</v>
      </c>
      <c r="AE282" s="23"/>
      <c r="AF282" s="23"/>
      <c r="AG282" s="23"/>
      <c r="AH282" s="24"/>
      <c r="AI282" s="2"/>
      <c r="AJ282" s="6"/>
      <c r="AK282" s="6"/>
      <c r="AL282" s="6"/>
      <c r="AM282" s="6"/>
      <c r="AN282" s="6"/>
      <c r="AO282" s="6"/>
      <c r="AP282" s="3" t="s">
        <v>61</v>
      </c>
      <c r="AQ282" s="24"/>
      <c r="AR282" s="24"/>
      <c r="AS282" s="24"/>
      <c r="AT282" s="24"/>
      <c r="AU282" s="24"/>
      <c r="AV282" s="3"/>
      <c r="AW282" s="22">
        <v>5.8099999999999999E-2</v>
      </c>
      <c r="AX282" s="25"/>
      <c r="AY282" s="25"/>
      <c r="AZ282" s="25"/>
      <c r="BB282" s="25"/>
      <c r="BC282" s="25"/>
      <c r="BD282" s="25"/>
      <c r="BE282" s="2"/>
      <c r="BF282" s="2"/>
      <c r="BG282" s="2"/>
      <c r="BJ282">
        <v>5.75</v>
      </c>
    </row>
    <row r="283" spans="1:62" x14ac:dyDescent="0.2">
      <c r="A283" s="1">
        <v>282</v>
      </c>
      <c r="B283" s="2" t="s">
        <v>60</v>
      </c>
      <c r="C283" s="18">
        <v>43723</v>
      </c>
      <c r="D283" s="19">
        <v>3.4386574074074083E-2</v>
      </c>
      <c r="E283" s="18">
        <v>43722</v>
      </c>
      <c r="F283" s="19">
        <v>0.74271990740740745</v>
      </c>
      <c r="G283" t="s">
        <v>108</v>
      </c>
      <c r="H283" t="s">
        <v>109</v>
      </c>
      <c r="I283" s="22">
        <v>47.321240000000003</v>
      </c>
      <c r="J283" s="22">
        <v>-122.50362</v>
      </c>
      <c r="K283" s="3">
        <v>33</v>
      </c>
      <c r="L283" s="2">
        <v>6</v>
      </c>
      <c r="N283" s="2">
        <v>50.686999999999998</v>
      </c>
      <c r="O283" s="2">
        <v>50.258000000000003</v>
      </c>
      <c r="P283" s="2">
        <v>12.577</v>
      </c>
      <c r="Q283" s="2"/>
      <c r="R283" s="2"/>
      <c r="S283" s="2"/>
      <c r="T283" s="2">
        <v>30.849499999999999</v>
      </c>
      <c r="U283" s="4"/>
      <c r="V283" s="2"/>
      <c r="W283" s="2"/>
      <c r="X283" s="22">
        <v>23.261700000000001</v>
      </c>
      <c r="Y283" s="2"/>
      <c r="Z283" s="23">
        <v>5.2080000000000002</v>
      </c>
      <c r="AA283" s="2"/>
      <c r="AB283" s="7">
        <f t="shared" si="4"/>
        <v>5.2080000000000002</v>
      </c>
      <c r="AE283" s="24">
        <v>5.2513468216932591</v>
      </c>
      <c r="AF283" s="24"/>
      <c r="AG283" s="24"/>
      <c r="AH283" s="24">
        <v>5.2513468216932591</v>
      </c>
      <c r="AI283" s="2"/>
      <c r="AJ283" s="6"/>
      <c r="AK283" s="6"/>
      <c r="AL283" s="6"/>
      <c r="AM283" s="6"/>
      <c r="AN283" s="6"/>
      <c r="AO283" s="6"/>
      <c r="AP283" s="3">
        <v>22</v>
      </c>
      <c r="AQ283" s="24">
        <v>23.754123812749235</v>
      </c>
      <c r="AR283" s="24">
        <v>4.1208937750221532E-2</v>
      </c>
      <c r="AS283" s="24">
        <v>5.5907320237401366E-2</v>
      </c>
      <c r="AT283" s="24">
        <v>2.3125328617871976</v>
      </c>
      <c r="AU283" s="24">
        <v>43.367319476036066</v>
      </c>
      <c r="AV283" s="3"/>
      <c r="AW283" s="22">
        <v>6.8900000000000003E-2</v>
      </c>
      <c r="AX283" s="25">
        <v>9.7481758059733345E-2</v>
      </c>
      <c r="AY283" s="25"/>
      <c r="AZ283" s="25">
        <v>9.7481758059733345E-2</v>
      </c>
      <c r="BB283" s="25">
        <v>0.2219989146822022</v>
      </c>
      <c r="BC283" s="25"/>
      <c r="BD283" s="25">
        <v>0.2219989146822022</v>
      </c>
      <c r="BE283" s="2"/>
      <c r="BF283" s="2"/>
      <c r="BG283" s="2"/>
      <c r="BJ283">
        <v>5.75</v>
      </c>
    </row>
    <row r="284" spans="1:62" x14ac:dyDescent="0.2">
      <c r="A284" s="1">
        <v>283</v>
      </c>
      <c r="B284" s="2" t="s">
        <v>60</v>
      </c>
      <c r="C284" s="18">
        <v>43723</v>
      </c>
      <c r="D284" s="19">
        <v>3.4918981481481426E-2</v>
      </c>
      <c r="E284" s="18">
        <v>43722</v>
      </c>
      <c r="F284" s="19">
        <v>0.7432523148148148</v>
      </c>
      <c r="G284" t="s">
        <v>108</v>
      </c>
      <c r="H284" t="s">
        <v>109</v>
      </c>
      <c r="I284" s="22">
        <v>47.32132</v>
      </c>
      <c r="J284" s="22">
        <v>-122.50376</v>
      </c>
      <c r="K284" s="3">
        <v>33</v>
      </c>
      <c r="L284" s="2">
        <v>7</v>
      </c>
      <c r="N284" s="2">
        <v>30.114999999999998</v>
      </c>
      <c r="O284" s="2">
        <v>29.861999999999998</v>
      </c>
      <c r="P284" s="2">
        <v>12.833399999999999</v>
      </c>
      <c r="Q284" s="2"/>
      <c r="R284" s="2"/>
      <c r="S284" s="2"/>
      <c r="T284" s="2">
        <v>30.756499999999999</v>
      </c>
      <c r="U284" s="4"/>
      <c r="V284" s="2"/>
      <c r="W284" s="2"/>
      <c r="X284" s="22">
        <v>23.140599999999999</v>
      </c>
      <c r="Y284" s="2"/>
      <c r="Z284" s="23">
        <v>5.3695000000000004</v>
      </c>
      <c r="AA284" s="2"/>
      <c r="AB284" s="7">
        <f t="shared" si="4"/>
        <v>5.3695000000000004</v>
      </c>
      <c r="AE284" s="24">
        <v>5.3765008896551896</v>
      </c>
      <c r="AF284" s="24"/>
      <c r="AG284" s="24"/>
      <c r="AH284" s="24">
        <v>5.3765008896551896</v>
      </c>
      <c r="AI284" s="2"/>
      <c r="AJ284" s="6"/>
      <c r="AK284" s="6"/>
      <c r="AL284" s="6"/>
      <c r="AM284" s="6"/>
      <c r="AN284" s="6"/>
      <c r="AO284" s="6"/>
      <c r="AP284" s="3">
        <v>22</v>
      </c>
      <c r="AQ284" s="24">
        <v>23.212369982050078</v>
      </c>
      <c r="AR284" s="24">
        <v>7.7288873478529377E-2</v>
      </c>
      <c r="AS284" s="24">
        <v>3.9277662977014998E-3</v>
      </c>
      <c r="AT284" s="24">
        <v>2.26118600753518</v>
      </c>
      <c r="AU284" s="24">
        <v>41.76043485016023</v>
      </c>
      <c r="AV284" s="3"/>
      <c r="AW284" s="22">
        <v>0.1167</v>
      </c>
      <c r="AX284" s="25">
        <v>0.13684058995239573</v>
      </c>
      <c r="AY284" s="25"/>
      <c r="AZ284" s="25">
        <v>0.13684058995239573</v>
      </c>
      <c r="BB284" s="25">
        <v>0.21088402632179787</v>
      </c>
      <c r="BC284" s="25"/>
      <c r="BD284" s="25">
        <v>0.21088402632179787</v>
      </c>
      <c r="BE284" s="2"/>
      <c r="BF284" s="2"/>
      <c r="BG284" s="2"/>
      <c r="BJ284">
        <v>5.75</v>
      </c>
    </row>
    <row r="285" spans="1:62" x14ac:dyDescent="0.2">
      <c r="A285" s="1">
        <v>284</v>
      </c>
      <c r="B285" s="2" t="s">
        <v>60</v>
      </c>
      <c r="C285" s="18">
        <v>43723</v>
      </c>
      <c r="D285" s="19">
        <v>3.5196759259259247E-2</v>
      </c>
      <c r="E285" s="18">
        <v>43722</v>
      </c>
      <c r="F285" s="19">
        <v>0.74353009259259262</v>
      </c>
      <c r="G285" t="s">
        <v>108</v>
      </c>
      <c r="H285" t="s">
        <v>109</v>
      </c>
      <c r="I285" s="22">
        <v>47.321339999999999</v>
      </c>
      <c r="J285" s="22">
        <v>-122.50384</v>
      </c>
      <c r="K285" s="3">
        <v>33</v>
      </c>
      <c r="L285" s="2">
        <v>8</v>
      </c>
      <c r="N285" s="2">
        <v>20.312000000000001</v>
      </c>
      <c r="O285" s="2">
        <v>20.141999999999999</v>
      </c>
      <c r="P285" s="2">
        <v>13.1281</v>
      </c>
      <c r="Q285" s="2"/>
      <c r="R285" s="2"/>
      <c r="S285" s="2"/>
      <c r="T285" s="2">
        <v>30.665900000000001</v>
      </c>
      <c r="U285" s="4"/>
      <c r="V285" s="2"/>
      <c r="W285" s="2"/>
      <c r="X285" s="22">
        <v>23.0136</v>
      </c>
      <c r="Y285" s="2"/>
      <c r="Z285" s="23">
        <v>5.5822000000000003</v>
      </c>
      <c r="AA285" s="2"/>
      <c r="AB285" s="7">
        <f t="shared" si="4"/>
        <v>5.5822000000000003</v>
      </c>
      <c r="AE285" s="24">
        <v>5.5114817221097665</v>
      </c>
      <c r="AF285" s="24"/>
      <c r="AG285" s="24"/>
      <c r="AH285" s="24">
        <v>5.5114817221097665</v>
      </c>
      <c r="AI285" s="2"/>
      <c r="AJ285" s="6"/>
      <c r="AK285" s="6"/>
      <c r="AL285" s="6"/>
      <c r="AM285" s="6"/>
      <c r="AN285" s="6"/>
      <c r="AO285" s="6"/>
      <c r="AP285" s="3">
        <v>22</v>
      </c>
      <c r="AQ285" s="24">
        <v>22.645435521609272</v>
      </c>
      <c r="AR285" s="24">
        <v>7.0704537625236707E-2</v>
      </c>
      <c r="AS285" s="24">
        <v>3.5309297088100378E-2</v>
      </c>
      <c r="AT285" s="24">
        <v>2.2299722068013312</v>
      </c>
      <c r="AU285" s="24">
        <v>41.093703040940561</v>
      </c>
      <c r="AV285" s="3"/>
      <c r="AW285" s="22">
        <v>0.21179999999999999</v>
      </c>
      <c r="AX285" s="25">
        <v>0.19954012447907876</v>
      </c>
      <c r="AY285" s="25"/>
      <c r="AZ285" s="25">
        <v>0.19954012447907876</v>
      </c>
      <c r="BB285" s="25">
        <v>0.24217663174672777</v>
      </c>
      <c r="BC285" s="25"/>
      <c r="BD285" s="25">
        <v>0.24217663174672777</v>
      </c>
      <c r="BE285" s="2"/>
      <c r="BF285" s="2"/>
      <c r="BG285" s="2"/>
      <c r="BJ285">
        <v>5.75</v>
      </c>
    </row>
    <row r="286" spans="1:62" x14ac:dyDescent="0.2">
      <c r="A286" s="1">
        <v>285</v>
      </c>
      <c r="B286" s="2" t="s">
        <v>60</v>
      </c>
      <c r="C286" s="18">
        <v>43723</v>
      </c>
      <c r="D286" s="19">
        <v>3.5509259259259407E-2</v>
      </c>
      <c r="E286" s="18">
        <v>43722</v>
      </c>
      <c r="F286" s="19">
        <v>0.74384259259259267</v>
      </c>
      <c r="G286" t="s">
        <v>108</v>
      </c>
      <c r="H286" t="s">
        <v>109</v>
      </c>
      <c r="I286" s="22">
        <v>47.321379999999998</v>
      </c>
      <c r="J286" s="22">
        <v>-122.50393</v>
      </c>
      <c r="K286" s="3">
        <v>33</v>
      </c>
      <c r="L286" s="2">
        <v>9</v>
      </c>
      <c r="N286" s="2">
        <v>10.093999999999999</v>
      </c>
      <c r="O286" s="2">
        <v>10.01</v>
      </c>
      <c r="P286" s="2">
        <v>13.6631</v>
      </c>
      <c r="Q286" s="2"/>
      <c r="R286" s="2"/>
      <c r="S286" s="2"/>
      <c r="T286" s="2">
        <v>30.450500000000002</v>
      </c>
      <c r="U286" s="4"/>
      <c r="V286" s="2"/>
      <c r="W286" s="2"/>
      <c r="X286" s="22">
        <v>22.741900000000001</v>
      </c>
      <c r="Y286" s="2"/>
      <c r="Z286" s="23">
        <v>6.1456</v>
      </c>
      <c r="AA286" s="2"/>
      <c r="AB286" s="7">
        <f t="shared" si="4"/>
        <v>6.1456</v>
      </c>
      <c r="AE286" s="24">
        <v>5.8737671235623408</v>
      </c>
      <c r="AF286" s="24"/>
      <c r="AG286" s="24"/>
      <c r="AH286" s="24">
        <v>5.8737671235623408</v>
      </c>
      <c r="AI286" s="2"/>
      <c r="AJ286" s="6"/>
      <c r="AK286" s="6"/>
      <c r="AL286" s="6"/>
      <c r="AM286" s="6"/>
      <c r="AN286" s="6"/>
      <c r="AO286" s="6"/>
      <c r="AP286" s="3">
        <v>22</v>
      </c>
      <c r="AQ286" s="24">
        <v>21.428070860412323</v>
      </c>
      <c r="AR286" s="24">
        <v>0.14382070990048848</v>
      </c>
      <c r="AS286" s="24">
        <v>2.9948927101351566E-2</v>
      </c>
      <c r="AT286" s="24">
        <v>2.1751556117595632</v>
      </c>
      <c r="AU286" s="24">
        <v>40.358436473014748</v>
      </c>
      <c r="AV286" s="3"/>
      <c r="AW286" s="22">
        <v>1.0837000000000001</v>
      </c>
      <c r="AX286" s="25">
        <v>0.53546317807459198</v>
      </c>
      <c r="AY286" s="25"/>
      <c r="AZ286" s="25">
        <v>0.53546317807459198</v>
      </c>
      <c r="BB286" s="25">
        <v>0.5618834804737951</v>
      </c>
      <c r="BC286" s="25"/>
      <c r="BD286" s="25">
        <v>0.5618834804737951</v>
      </c>
      <c r="BE286" s="2"/>
      <c r="BF286" s="2"/>
      <c r="BG286" s="2"/>
      <c r="BJ286">
        <v>5.75</v>
      </c>
    </row>
    <row r="287" spans="1:62" x14ac:dyDescent="0.2">
      <c r="A287" s="1">
        <v>286</v>
      </c>
      <c r="B287" s="2" t="s">
        <v>60</v>
      </c>
      <c r="C287" s="18">
        <v>43723</v>
      </c>
      <c r="D287" s="19">
        <v>3.5729166666666812E-2</v>
      </c>
      <c r="E287" s="18">
        <v>43722</v>
      </c>
      <c r="F287" s="19">
        <v>0.74406250000000007</v>
      </c>
      <c r="G287" t="s">
        <v>108</v>
      </c>
      <c r="H287" t="s">
        <v>109</v>
      </c>
      <c r="I287" s="22">
        <v>47.321420000000003</v>
      </c>
      <c r="J287" s="22">
        <v>-122.50396000000001</v>
      </c>
      <c r="K287" s="3">
        <v>33</v>
      </c>
      <c r="L287" s="2">
        <v>10</v>
      </c>
      <c r="N287" s="2">
        <v>5.069</v>
      </c>
      <c r="O287" s="2">
        <v>5.0270000000000001</v>
      </c>
      <c r="P287" s="2">
        <v>13.8948</v>
      </c>
      <c r="Q287" s="2"/>
      <c r="R287" s="2"/>
      <c r="S287" s="2"/>
      <c r="T287" s="2">
        <v>30.282699999999998</v>
      </c>
      <c r="U287" s="4"/>
      <c r="V287" s="2"/>
      <c r="W287" s="2"/>
      <c r="X287" s="22">
        <v>22.565999999999999</v>
      </c>
      <c r="Y287" s="2"/>
      <c r="Z287" s="23">
        <v>6.4036999999999997</v>
      </c>
      <c r="AA287" s="2"/>
      <c r="AB287" s="7">
        <f t="shared" si="4"/>
        <v>6.4036999999999997</v>
      </c>
      <c r="AE287" s="24">
        <v>6.1874354539618048</v>
      </c>
      <c r="AF287" s="24"/>
      <c r="AG287" s="24"/>
      <c r="AH287" s="24">
        <v>6.1874354539618048</v>
      </c>
      <c r="AI287" s="2"/>
      <c r="AJ287" s="6"/>
      <c r="AK287" s="6"/>
      <c r="AL287" s="6"/>
      <c r="AM287" s="6"/>
      <c r="AN287" s="6"/>
      <c r="AO287" s="6"/>
      <c r="AP287" s="3">
        <v>22</v>
      </c>
      <c r="AQ287" s="24">
        <v>20.698835476720102</v>
      </c>
      <c r="AR287" s="24">
        <v>0.21581772943471947</v>
      </c>
      <c r="AS287" s="24">
        <v>7.3452753438904408E-2</v>
      </c>
      <c r="AT287" s="24">
        <v>2.1257503079171238</v>
      </c>
      <c r="AU287" s="24">
        <v>40.941127269571183</v>
      </c>
      <c r="AV287" s="3"/>
      <c r="AW287" s="22">
        <v>1.5932999999999999</v>
      </c>
      <c r="AX287" s="25">
        <v>0.96566436387811028</v>
      </c>
      <c r="AY287" s="25"/>
      <c r="AZ287" s="25">
        <v>0.96566436387811028</v>
      </c>
      <c r="BB287" s="25">
        <v>0.7706436401541481</v>
      </c>
      <c r="BC287" s="25"/>
      <c r="BD287" s="25">
        <v>0.7706436401541481</v>
      </c>
      <c r="BE287" s="2"/>
      <c r="BF287" s="2"/>
      <c r="BG287" s="2"/>
      <c r="BJ287">
        <v>5.75</v>
      </c>
    </row>
    <row r="288" spans="1:62" x14ac:dyDescent="0.2">
      <c r="A288" s="1">
        <v>287</v>
      </c>
      <c r="B288" s="2" t="s">
        <v>60</v>
      </c>
      <c r="C288" s="18">
        <v>43723</v>
      </c>
      <c r="D288" s="19">
        <v>3.5902777777777839E-2</v>
      </c>
      <c r="E288" s="18">
        <v>43722</v>
      </c>
      <c r="F288" s="19">
        <v>0.74423611111111121</v>
      </c>
      <c r="G288" t="s">
        <v>108</v>
      </c>
      <c r="H288" t="s">
        <v>109</v>
      </c>
      <c r="I288" s="22">
        <v>47.321420000000003</v>
      </c>
      <c r="J288" s="22">
        <v>-122.50400999999999</v>
      </c>
      <c r="K288" s="3">
        <v>33</v>
      </c>
      <c r="L288" s="2">
        <v>11</v>
      </c>
      <c r="N288" s="2">
        <v>3.089</v>
      </c>
      <c r="O288" s="2">
        <v>3.0630000000000002</v>
      </c>
      <c r="P288" s="2">
        <v>13.9373</v>
      </c>
      <c r="Q288" s="2"/>
      <c r="R288" s="2"/>
      <c r="S288" s="2"/>
      <c r="T288" s="2">
        <v>30.243500000000001</v>
      </c>
      <c r="U288" s="4"/>
      <c r="V288" s="2"/>
      <c r="W288" s="2"/>
      <c r="X288" s="22">
        <v>22.527200000000001</v>
      </c>
      <c r="Y288" s="2"/>
      <c r="Z288" s="23">
        <v>6.5339</v>
      </c>
      <c r="AA288" s="2"/>
      <c r="AB288" s="7">
        <f t="shared" si="4"/>
        <v>6.5339</v>
      </c>
      <c r="AE288" s="23"/>
      <c r="AF288" s="23"/>
      <c r="AG288" s="23"/>
      <c r="AH288" s="24"/>
      <c r="AI288" s="2"/>
      <c r="AJ288" s="6"/>
      <c r="AK288" s="6"/>
      <c r="AL288" s="6"/>
      <c r="AM288" s="6"/>
      <c r="AN288" s="6"/>
      <c r="AO288" s="6"/>
      <c r="AP288" s="3" t="s">
        <v>61</v>
      </c>
      <c r="AQ288" s="24"/>
      <c r="AR288" s="24"/>
      <c r="AS288" s="24"/>
      <c r="AT288" s="24"/>
      <c r="AU288" s="24"/>
      <c r="AV288" s="3"/>
      <c r="AW288" s="22">
        <v>1.8301000000000001</v>
      </c>
      <c r="AX288" s="25"/>
      <c r="AY288" s="25"/>
      <c r="AZ288" s="25"/>
      <c r="BB288" s="25"/>
      <c r="BC288" s="25"/>
      <c r="BD288" s="25"/>
      <c r="BE288" s="2"/>
      <c r="BF288" s="2"/>
      <c r="BG288" s="2"/>
      <c r="BJ288">
        <v>5.75</v>
      </c>
    </row>
    <row r="289" spans="1:62" x14ac:dyDescent="0.2">
      <c r="A289" s="1">
        <v>288</v>
      </c>
      <c r="B289" s="2" t="s">
        <v>60</v>
      </c>
      <c r="C289" s="18">
        <v>43723</v>
      </c>
      <c r="D289" s="19">
        <v>3.5972222222222294E-2</v>
      </c>
      <c r="E289" s="18">
        <v>43722</v>
      </c>
      <c r="F289" s="19">
        <v>0.74430555555555555</v>
      </c>
      <c r="G289" t="s">
        <v>108</v>
      </c>
      <c r="H289" t="s">
        <v>109</v>
      </c>
      <c r="I289" s="22">
        <v>47.321440000000003</v>
      </c>
      <c r="J289" s="22">
        <v>-122.50402</v>
      </c>
      <c r="K289" s="3">
        <v>33</v>
      </c>
      <c r="L289" s="2">
        <v>12</v>
      </c>
      <c r="N289" s="2">
        <v>3.1030000000000002</v>
      </c>
      <c r="O289" s="2">
        <v>3.077</v>
      </c>
      <c r="P289" s="2">
        <v>13.946099999999999</v>
      </c>
      <c r="Q289" s="2"/>
      <c r="R289" s="2"/>
      <c r="S289" s="2"/>
      <c r="T289" s="2">
        <v>30.2361</v>
      </c>
      <c r="U289" s="4"/>
      <c r="V289" s="2"/>
      <c r="W289" s="2"/>
      <c r="X289" s="22">
        <v>22.5198</v>
      </c>
      <c r="Y289" s="2"/>
      <c r="Z289" s="23">
        <v>6.5491999999999999</v>
      </c>
      <c r="AA289" s="2"/>
      <c r="AB289" s="7">
        <f t="shared" si="4"/>
        <v>6.5491999999999999</v>
      </c>
      <c r="AE289" s="24">
        <v>6.1601757812083662</v>
      </c>
      <c r="AF289" s="24"/>
      <c r="AG289" s="24"/>
      <c r="AH289" s="24">
        <v>6.1601757812083662</v>
      </c>
      <c r="AI289" s="2"/>
      <c r="AJ289" s="6"/>
      <c r="AK289" s="6"/>
      <c r="AL289" s="6"/>
      <c r="AM289" s="6"/>
      <c r="AN289" s="6"/>
      <c r="AO289" s="6"/>
      <c r="AP289" s="3">
        <v>22</v>
      </c>
      <c r="AQ289" s="24">
        <v>20.93911824879347</v>
      </c>
      <c r="AR289" s="24">
        <v>0.21996294405401662</v>
      </c>
      <c r="AS289" s="24">
        <v>0.13750071088336752</v>
      </c>
      <c r="AT289" s="24">
        <v>2.1383645213609683</v>
      </c>
      <c r="AU289" s="24">
        <v>41.008803339305508</v>
      </c>
      <c r="AV289" s="3"/>
      <c r="AW289" s="22">
        <v>1.8205</v>
      </c>
      <c r="AX289" s="25">
        <v>0.93820471372043879</v>
      </c>
      <c r="AY289" s="25"/>
      <c r="AZ289" s="25">
        <v>0.93820471372043879</v>
      </c>
      <c r="BB289" s="25">
        <v>0.73328112482794805</v>
      </c>
      <c r="BC289" s="25"/>
      <c r="BD289" s="25">
        <v>0.73328112482794805</v>
      </c>
      <c r="BE289" s="2"/>
      <c r="BF289" s="2"/>
      <c r="BG289" s="2"/>
      <c r="BJ289">
        <v>5.75</v>
      </c>
    </row>
    <row r="290" spans="1:62" x14ac:dyDescent="0.2">
      <c r="A290" s="1">
        <v>289</v>
      </c>
      <c r="B290" s="2" t="s">
        <v>60</v>
      </c>
      <c r="C290" s="18">
        <v>43723</v>
      </c>
      <c r="D290" s="19">
        <v>0.58906250000000004</v>
      </c>
      <c r="E290" s="18">
        <v>43723</v>
      </c>
      <c r="F290" s="19">
        <v>0.29739583333333336</v>
      </c>
      <c r="G290" t="s">
        <v>110</v>
      </c>
      <c r="H290" t="s">
        <v>111</v>
      </c>
      <c r="I290" s="22">
        <v>47.183399999999999</v>
      </c>
      <c r="J290" s="22">
        <v>-122.63154</v>
      </c>
      <c r="K290" s="3">
        <v>35</v>
      </c>
      <c r="L290" s="2">
        <v>1</v>
      </c>
      <c r="N290" s="2">
        <v>160.41399999999999</v>
      </c>
      <c r="O290" s="2">
        <v>159.018</v>
      </c>
      <c r="P290" s="2">
        <v>13.5001</v>
      </c>
      <c r="Q290" s="2"/>
      <c r="R290" s="2"/>
      <c r="S290" s="2"/>
      <c r="T290" s="2">
        <v>30.546299999999999</v>
      </c>
      <c r="U290" s="4"/>
      <c r="V290" s="2"/>
      <c r="W290" s="2"/>
      <c r="X290" s="22">
        <v>22.8522</v>
      </c>
      <c r="Y290" s="2"/>
      <c r="Z290" s="23">
        <v>5.8662999999999998</v>
      </c>
      <c r="AA290" s="2"/>
      <c r="AB290" s="7">
        <f t="shared" si="4"/>
        <v>5.8662999999999998</v>
      </c>
      <c r="AE290" s="24">
        <v>6.8439427137437399</v>
      </c>
      <c r="AF290" s="24"/>
      <c r="AG290" s="24"/>
      <c r="AH290" s="24">
        <v>6.8439427137437399</v>
      </c>
      <c r="AI290" s="2"/>
      <c r="AJ290" s="6"/>
      <c r="AK290" s="6"/>
      <c r="AL290" s="6"/>
      <c r="AM290" s="6"/>
      <c r="AN290" s="6"/>
      <c r="AO290" s="6"/>
      <c r="AP290" s="3">
        <v>22</v>
      </c>
      <c r="AQ290" s="24">
        <v>20.544193388296424</v>
      </c>
      <c r="AR290" s="24">
        <v>0.27458021058426801</v>
      </c>
      <c r="AS290" s="24">
        <v>1.1547210969447455</v>
      </c>
      <c r="AT290" s="24">
        <v>2.1996089499215881</v>
      </c>
      <c r="AU290" s="24">
        <v>41.781898746971258</v>
      </c>
      <c r="AV290" s="3"/>
      <c r="AW290" s="22">
        <v>0.58020000000000005</v>
      </c>
      <c r="AX290" s="25"/>
      <c r="AY290" s="25"/>
      <c r="AZ290" s="25"/>
      <c r="BB290" s="25"/>
      <c r="BC290" s="25"/>
      <c r="BD290" s="25"/>
      <c r="BE290" s="2"/>
      <c r="BF290" s="2"/>
      <c r="BG290" s="2"/>
      <c r="BJ290">
        <v>7</v>
      </c>
    </row>
    <row r="291" spans="1:62" x14ac:dyDescent="0.2">
      <c r="A291" s="1">
        <v>290</v>
      </c>
      <c r="B291" s="2" t="s">
        <v>60</v>
      </c>
      <c r="C291" s="18">
        <v>43723</v>
      </c>
      <c r="D291" s="19">
        <v>0.59020833333333333</v>
      </c>
      <c r="E291" s="18">
        <v>43723</v>
      </c>
      <c r="F291" s="19">
        <v>0.29854166666666665</v>
      </c>
      <c r="G291" t="s">
        <v>110</v>
      </c>
      <c r="H291" t="s">
        <v>111</v>
      </c>
      <c r="I291" s="22">
        <v>47.183320000000002</v>
      </c>
      <c r="J291" s="22">
        <v>-122.63176</v>
      </c>
      <c r="K291" s="3">
        <v>35</v>
      </c>
      <c r="L291" s="2">
        <v>2</v>
      </c>
      <c r="N291" s="2">
        <v>121.21</v>
      </c>
      <c r="O291" s="2">
        <v>120.167</v>
      </c>
      <c r="P291" s="2">
        <v>13.7235</v>
      </c>
      <c r="Q291" s="2"/>
      <c r="R291" s="2"/>
      <c r="S291" s="2"/>
      <c r="T291" s="2">
        <v>30.475300000000001</v>
      </c>
      <c r="U291" s="4"/>
      <c r="V291" s="2"/>
      <c r="W291" s="2"/>
      <c r="X291" s="22">
        <v>22.751999999999999</v>
      </c>
      <c r="Y291" s="2"/>
      <c r="Z291" s="23">
        <v>6.0198</v>
      </c>
      <c r="AA291" s="2"/>
      <c r="AB291" s="7">
        <f t="shared" si="4"/>
        <v>6.0198</v>
      </c>
      <c r="AE291" s="24">
        <v>6.1463560090339113</v>
      </c>
      <c r="AF291" s="24"/>
      <c r="AG291" s="24"/>
      <c r="AH291" s="24">
        <v>6.1463560090339113</v>
      </c>
      <c r="AI291" s="2"/>
      <c r="AJ291" s="6"/>
      <c r="AK291" s="6"/>
      <c r="AL291" s="6"/>
      <c r="AM291" s="6"/>
      <c r="AN291" s="6"/>
      <c r="AO291" s="6"/>
      <c r="AP291" s="3">
        <v>22</v>
      </c>
      <c r="AQ291" s="24">
        <v>19.97555302835972</v>
      </c>
      <c r="AR291" s="24">
        <v>0.33497568235542396</v>
      </c>
      <c r="AS291" s="24">
        <v>1.1139759140825505</v>
      </c>
      <c r="AT291" s="24">
        <v>2.1827793073897976</v>
      </c>
      <c r="AU291" s="24">
        <v>41.676531601687749</v>
      </c>
      <c r="AV291" s="3"/>
      <c r="AW291" s="22">
        <v>0.76439999999999997</v>
      </c>
      <c r="AX291" s="25"/>
      <c r="AY291" s="25"/>
      <c r="AZ291" s="25"/>
      <c r="BB291" s="25"/>
      <c r="BC291" s="25"/>
      <c r="BD291" s="25"/>
      <c r="BE291" s="2"/>
      <c r="BF291" s="2"/>
      <c r="BG291" s="2"/>
      <c r="BJ291">
        <v>7</v>
      </c>
    </row>
    <row r="292" spans="1:62" x14ac:dyDescent="0.2">
      <c r="A292" s="1">
        <v>291</v>
      </c>
      <c r="B292" s="2" t="s">
        <v>60</v>
      </c>
      <c r="C292" s="18">
        <v>43723</v>
      </c>
      <c r="D292" s="19">
        <v>0.59070601851851856</v>
      </c>
      <c r="E292" s="18">
        <v>43723</v>
      </c>
      <c r="F292" s="19">
        <v>0.29903935185185188</v>
      </c>
      <c r="G292" t="s">
        <v>110</v>
      </c>
      <c r="H292" t="s">
        <v>111</v>
      </c>
      <c r="I292" s="22">
        <v>47.18338</v>
      </c>
      <c r="J292" s="22">
        <v>-122.63158</v>
      </c>
      <c r="K292" s="3">
        <v>35</v>
      </c>
      <c r="L292" s="2">
        <v>3</v>
      </c>
      <c r="N292" s="2">
        <v>101.149</v>
      </c>
      <c r="O292" s="2">
        <v>100.283</v>
      </c>
      <c r="P292" s="2">
        <v>13.7448</v>
      </c>
      <c r="Q292" s="2"/>
      <c r="R292" s="2"/>
      <c r="S292" s="2"/>
      <c r="T292" s="2">
        <v>30.4682</v>
      </c>
      <c r="U292" s="4"/>
      <c r="V292" s="2"/>
      <c r="W292" s="2"/>
      <c r="X292" s="22">
        <v>22.741800000000001</v>
      </c>
      <c r="Y292" s="2"/>
      <c r="Z292" s="23">
        <v>6.0345000000000004</v>
      </c>
      <c r="AA292" s="2"/>
      <c r="AB292" s="7">
        <f t="shared" si="4"/>
        <v>6.0345000000000004</v>
      </c>
      <c r="AE292" s="24">
        <v>6.1760068926964404</v>
      </c>
      <c r="AF292" s="24"/>
      <c r="AG292" s="24"/>
      <c r="AH292" s="24">
        <v>6.1760068926964404</v>
      </c>
      <c r="AI292" s="2"/>
      <c r="AJ292" s="6"/>
      <c r="AK292" s="6"/>
      <c r="AL292" s="6"/>
      <c r="AM292" s="6"/>
      <c r="AN292" s="6"/>
      <c r="AO292" s="6"/>
      <c r="AP292" s="3">
        <v>22</v>
      </c>
      <c r="AQ292" s="24">
        <v>19.683569174913242</v>
      </c>
      <c r="AR292" s="24">
        <v>0.32266318979135633</v>
      </c>
      <c r="AS292" s="24">
        <v>0.67790066667509163</v>
      </c>
      <c r="AT292" s="24">
        <v>2.1927040328689289</v>
      </c>
      <c r="AU292" s="24">
        <v>41.558470671611119</v>
      </c>
      <c r="AV292" s="3"/>
      <c r="AW292" s="22">
        <v>0.70220000000000005</v>
      </c>
      <c r="AX292" s="25"/>
      <c r="AY292" s="25"/>
      <c r="AZ292" s="25"/>
      <c r="BB292" s="25"/>
      <c r="BC292" s="25"/>
      <c r="BD292" s="25"/>
      <c r="BE292" s="2"/>
      <c r="BF292" s="2"/>
      <c r="BG292" s="2"/>
      <c r="BJ292">
        <v>7</v>
      </c>
    </row>
    <row r="293" spans="1:62" x14ac:dyDescent="0.2">
      <c r="A293" s="1">
        <v>292</v>
      </c>
      <c r="B293" s="2" t="s">
        <v>60</v>
      </c>
      <c r="C293" s="18">
        <v>43723</v>
      </c>
      <c r="D293" s="19">
        <v>0.59119212962962964</v>
      </c>
      <c r="E293" s="18">
        <v>43723</v>
      </c>
      <c r="F293" s="19">
        <v>0.29952546296296295</v>
      </c>
      <c r="G293" t="s">
        <v>110</v>
      </c>
      <c r="H293" t="s">
        <v>111</v>
      </c>
      <c r="I293" s="22">
        <v>47.183480000000003</v>
      </c>
      <c r="J293" s="22">
        <v>-122.63148</v>
      </c>
      <c r="K293" s="3">
        <v>35</v>
      </c>
      <c r="L293" s="2">
        <v>4</v>
      </c>
      <c r="N293" s="2">
        <v>80.691999999999993</v>
      </c>
      <c r="O293" s="2">
        <v>80.006</v>
      </c>
      <c r="P293" s="2">
        <v>13.823600000000001</v>
      </c>
      <c r="Q293" s="2"/>
      <c r="R293" s="2"/>
      <c r="S293" s="2"/>
      <c r="T293" s="2">
        <v>30.4407</v>
      </c>
      <c r="U293" s="4"/>
      <c r="V293" s="2"/>
      <c r="W293" s="2"/>
      <c r="X293" s="22">
        <v>22.7043</v>
      </c>
      <c r="Y293" s="2"/>
      <c r="Z293" s="23">
        <v>6.0955000000000004</v>
      </c>
      <c r="AA293" s="2"/>
      <c r="AB293" s="7">
        <f t="shared" si="4"/>
        <v>6.0955000000000004</v>
      </c>
      <c r="AE293" s="24">
        <v>6.275393144989363</v>
      </c>
      <c r="AF293" s="24"/>
      <c r="AG293" s="24"/>
      <c r="AH293" s="24">
        <v>6.275393144989363</v>
      </c>
      <c r="AI293" s="2"/>
      <c r="AJ293" s="6"/>
      <c r="AK293" s="6"/>
      <c r="AL293" s="6"/>
      <c r="AM293" s="6"/>
      <c r="AN293" s="6"/>
      <c r="AO293" s="6"/>
      <c r="AP293" s="3">
        <v>22</v>
      </c>
      <c r="AQ293" s="24">
        <v>19.214836007667145</v>
      </c>
      <c r="AR293" s="24">
        <v>0.34578844883409388</v>
      </c>
      <c r="AS293" s="24">
        <v>0.55979772718613752</v>
      </c>
      <c r="AT293" s="24">
        <v>2.1860466060691275</v>
      </c>
      <c r="AU293" s="24">
        <v>41.651688365437032</v>
      </c>
      <c r="AV293" s="3"/>
      <c r="AW293" s="22">
        <v>0.70279999999999998</v>
      </c>
      <c r="AX293" s="25"/>
      <c r="AY293" s="25"/>
      <c r="AZ293" s="25"/>
      <c r="BB293" s="25"/>
      <c r="BC293" s="25"/>
      <c r="BD293" s="25"/>
      <c r="BE293" s="2"/>
      <c r="BF293" s="2"/>
      <c r="BG293" s="2"/>
      <c r="BJ293">
        <v>7</v>
      </c>
    </row>
    <row r="294" spans="1:62" x14ac:dyDescent="0.2">
      <c r="A294" s="1">
        <v>293</v>
      </c>
      <c r="B294" s="2" t="s">
        <v>60</v>
      </c>
      <c r="C294" s="18">
        <v>43723</v>
      </c>
      <c r="D294" s="19">
        <v>0.59189814814814823</v>
      </c>
      <c r="E294" s="18">
        <v>43723</v>
      </c>
      <c r="F294" s="19">
        <v>0.30023148148148149</v>
      </c>
      <c r="G294" t="s">
        <v>110</v>
      </c>
      <c r="H294" t="s">
        <v>111</v>
      </c>
      <c r="I294" s="22">
        <v>47.18365</v>
      </c>
      <c r="J294" s="22">
        <v>-122.63132</v>
      </c>
      <c r="K294" s="3">
        <v>35</v>
      </c>
      <c r="L294" s="2">
        <v>5</v>
      </c>
      <c r="N294" s="2">
        <v>51.11</v>
      </c>
      <c r="O294" s="2">
        <v>50.679000000000002</v>
      </c>
      <c r="P294" s="2">
        <v>13.870799999999999</v>
      </c>
      <c r="Q294" s="2"/>
      <c r="R294" s="2"/>
      <c r="S294" s="2"/>
      <c r="T294" s="2">
        <v>30.424499999999998</v>
      </c>
      <c r="U294" s="4"/>
      <c r="V294" s="2"/>
      <c r="W294" s="2"/>
      <c r="X294" s="22">
        <v>22.6815</v>
      </c>
      <c r="Y294" s="2"/>
      <c r="Z294" s="23">
        <v>6.1261000000000001</v>
      </c>
      <c r="AA294" s="2"/>
      <c r="AB294" s="7">
        <f t="shared" si="4"/>
        <v>6.1261000000000001</v>
      </c>
      <c r="AE294" s="23">
        <v>6.2453922277487921</v>
      </c>
      <c r="AF294" s="23"/>
      <c r="AG294" s="23"/>
      <c r="AH294" s="24">
        <v>6.2453922277487921</v>
      </c>
      <c r="AI294" s="2"/>
      <c r="AJ294" s="6"/>
      <c r="AK294" s="6"/>
      <c r="AL294" s="6"/>
      <c r="AM294" s="6"/>
      <c r="AN294" s="6"/>
      <c r="AO294" s="6"/>
      <c r="AP294" s="3">
        <v>22</v>
      </c>
      <c r="AQ294" s="24">
        <v>19.301579703433017</v>
      </c>
      <c r="AR294" s="24">
        <v>0.34019984788943386</v>
      </c>
      <c r="AS294" s="24">
        <v>0.60445866373162982</v>
      </c>
      <c r="AT294" s="24">
        <v>2.2052596110483638</v>
      </c>
      <c r="AU294" s="24">
        <v>41.574773741136497</v>
      </c>
      <c r="AV294" s="3"/>
      <c r="AW294" s="22">
        <v>0.872</v>
      </c>
      <c r="AX294" s="25">
        <v>1.5377404088295972</v>
      </c>
      <c r="AY294" s="25"/>
      <c r="AZ294" s="25">
        <v>1.5377404088295972</v>
      </c>
      <c r="BB294" s="25">
        <v>0.62454182552524173</v>
      </c>
      <c r="BC294" s="25"/>
      <c r="BD294" s="25">
        <v>0.62454182552524173</v>
      </c>
      <c r="BE294" s="2"/>
      <c r="BF294" s="2"/>
      <c r="BG294" s="2"/>
      <c r="BJ294">
        <v>7</v>
      </c>
    </row>
    <row r="295" spans="1:62" x14ac:dyDescent="0.2">
      <c r="A295" s="1">
        <v>294</v>
      </c>
      <c r="B295" s="2" t="s">
        <v>60</v>
      </c>
      <c r="C295" s="18">
        <v>43723</v>
      </c>
      <c r="D295" s="19">
        <v>0.59240740740740749</v>
      </c>
      <c r="E295" s="18">
        <v>43723</v>
      </c>
      <c r="F295" s="19">
        <v>0.30074074074074075</v>
      </c>
      <c r="G295" t="s">
        <v>110</v>
      </c>
      <c r="H295" t="s">
        <v>111</v>
      </c>
      <c r="I295" s="22">
        <v>47.183779999999999</v>
      </c>
      <c r="J295" s="22">
        <v>-122.63124000000001</v>
      </c>
      <c r="K295" s="3">
        <v>35</v>
      </c>
      <c r="L295" s="2">
        <v>6</v>
      </c>
      <c r="N295" s="2">
        <v>30.664000000000001</v>
      </c>
      <c r="O295" s="2">
        <v>30.407</v>
      </c>
      <c r="P295" s="2">
        <v>14.313700000000001</v>
      </c>
      <c r="Q295" s="2"/>
      <c r="R295" s="2"/>
      <c r="S295" s="2"/>
      <c r="T295" s="2">
        <v>30.264900000000001</v>
      </c>
      <c r="U295" s="4"/>
      <c r="V295" s="2"/>
      <c r="W295" s="2"/>
      <c r="X295" s="22">
        <v>22.4682</v>
      </c>
      <c r="Y295" s="2"/>
      <c r="Z295" s="23">
        <v>6.4390999999999998</v>
      </c>
      <c r="AA295" s="2"/>
      <c r="AB295" s="7">
        <f t="shared" si="4"/>
        <v>6.4390999999999998</v>
      </c>
      <c r="AE295" s="24">
        <v>6.2474288039309638</v>
      </c>
      <c r="AF295" s="24"/>
      <c r="AG295" s="24"/>
      <c r="AH295" s="24">
        <v>6.2474288039309638</v>
      </c>
      <c r="AI295" s="2"/>
      <c r="AJ295" s="6"/>
      <c r="AK295" s="6"/>
      <c r="AL295" s="6"/>
      <c r="AM295" s="6"/>
      <c r="AN295" s="6"/>
      <c r="AO295" s="6"/>
      <c r="AP295" s="3">
        <v>22</v>
      </c>
      <c r="AQ295" s="24">
        <v>18.020436092645646</v>
      </c>
      <c r="AR295" s="24">
        <v>0.38482972173998486</v>
      </c>
      <c r="AS295" s="24">
        <v>0.98873753718113377</v>
      </c>
      <c r="AT295" s="24">
        <v>2.1983856782414208</v>
      </c>
      <c r="AU295" s="24">
        <v>41.410380042187782</v>
      </c>
      <c r="AV295" s="3"/>
      <c r="AW295" s="22">
        <v>1.3080000000000001</v>
      </c>
      <c r="AX295" s="25">
        <v>2.0686269785445774</v>
      </c>
      <c r="AY295" s="25"/>
      <c r="AZ295" s="25">
        <v>2.0686269785445774</v>
      </c>
      <c r="BB295" s="25">
        <v>0.51499933145542254</v>
      </c>
      <c r="BC295" s="25"/>
      <c r="BD295" s="25">
        <v>0.51499933145542254</v>
      </c>
      <c r="BE295" s="2"/>
      <c r="BF295" s="2"/>
      <c r="BG295" s="2"/>
      <c r="BJ295">
        <v>7</v>
      </c>
    </row>
    <row r="296" spans="1:62" x14ac:dyDescent="0.2">
      <c r="A296" s="1">
        <v>295</v>
      </c>
      <c r="B296" s="2" t="s">
        <v>60</v>
      </c>
      <c r="C296" s="18">
        <v>43723</v>
      </c>
      <c r="D296" s="19">
        <v>0.5926851851851852</v>
      </c>
      <c r="E296" s="18">
        <v>43723</v>
      </c>
      <c r="F296" s="19">
        <v>0.30101851851851852</v>
      </c>
      <c r="G296" t="s">
        <v>110</v>
      </c>
      <c r="H296" t="s">
        <v>111</v>
      </c>
      <c r="I296" s="22">
        <v>47.183839999999996</v>
      </c>
      <c r="J296" s="22">
        <v>-122.63119</v>
      </c>
      <c r="K296" s="3">
        <v>35</v>
      </c>
      <c r="L296" s="2">
        <v>7</v>
      </c>
      <c r="N296" s="2">
        <v>20.762</v>
      </c>
      <c r="O296" s="2">
        <v>20.588000000000001</v>
      </c>
      <c r="P296" s="2">
        <v>14.3682</v>
      </c>
      <c r="Q296" s="2"/>
      <c r="R296" s="2"/>
      <c r="S296" s="2"/>
      <c r="T296" s="2">
        <v>30.253399999999999</v>
      </c>
      <c r="U296" s="4"/>
      <c r="V296" s="2"/>
      <c r="W296" s="2"/>
      <c r="X296" s="22">
        <v>22.447900000000001</v>
      </c>
      <c r="Y296" s="2"/>
      <c r="Z296" s="23">
        <v>6.5433000000000003</v>
      </c>
      <c r="AA296" s="2"/>
      <c r="AB296" s="7">
        <f t="shared" si="4"/>
        <v>6.5433000000000003</v>
      </c>
      <c r="AE296" s="23">
        <v>6.5734098205475178</v>
      </c>
      <c r="AF296" s="23"/>
      <c r="AG296" s="23"/>
      <c r="AH296" s="24">
        <v>6.5734098205475178</v>
      </c>
      <c r="AI296" s="2"/>
      <c r="AJ296" s="6"/>
      <c r="AK296" s="6"/>
      <c r="AL296" s="6"/>
      <c r="AM296" s="6"/>
      <c r="AN296" s="6"/>
      <c r="AO296" s="6"/>
      <c r="AP296" s="3">
        <v>22</v>
      </c>
      <c r="AQ296" s="24">
        <v>16.515402098493428</v>
      </c>
      <c r="AR296" s="24">
        <v>0.41078962545821085</v>
      </c>
      <c r="AS296" s="24">
        <v>1.0200485388389975</v>
      </c>
      <c r="AT296" s="24">
        <v>2.1412479119961247</v>
      </c>
      <c r="AU296" s="24">
        <v>41.02932462221407</v>
      </c>
      <c r="AV296" s="3"/>
      <c r="AW296" s="22">
        <v>1.7690999999999999</v>
      </c>
      <c r="AX296" s="25">
        <v>3.4461860947877581</v>
      </c>
      <c r="AY296" s="25"/>
      <c r="AZ296" s="25">
        <v>3.4461860947877581</v>
      </c>
      <c r="BB296" s="25">
        <v>0.89226883795417766</v>
      </c>
      <c r="BC296" s="25"/>
      <c r="BD296" s="25">
        <v>0.89226883795417766</v>
      </c>
      <c r="BE296" s="2"/>
      <c r="BF296" s="2"/>
      <c r="BG296" s="2"/>
      <c r="BJ296">
        <v>7</v>
      </c>
    </row>
    <row r="297" spans="1:62" x14ac:dyDescent="0.2">
      <c r="A297" s="1">
        <v>296</v>
      </c>
      <c r="B297" s="2" t="s">
        <v>60</v>
      </c>
      <c r="C297" s="18">
        <v>43723</v>
      </c>
      <c r="D297" s="19">
        <v>0.5929861111111111</v>
      </c>
      <c r="E297" s="18">
        <v>43723</v>
      </c>
      <c r="F297" s="19">
        <v>0.30131944444444442</v>
      </c>
      <c r="G297" t="s">
        <v>110</v>
      </c>
      <c r="H297" t="s">
        <v>111</v>
      </c>
      <c r="I297" s="22">
        <v>47.183909999999997</v>
      </c>
      <c r="J297" s="22">
        <v>-122.63114</v>
      </c>
      <c r="K297" s="3">
        <v>35</v>
      </c>
      <c r="L297" s="2">
        <v>8</v>
      </c>
      <c r="N297" s="2">
        <v>10.026999999999999</v>
      </c>
      <c r="O297" s="2">
        <v>9.9429999999999996</v>
      </c>
      <c r="P297" s="2">
        <v>14.410299999999999</v>
      </c>
      <c r="Q297" s="2"/>
      <c r="R297" s="2"/>
      <c r="S297" s="2"/>
      <c r="T297" s="2">
        <v>30.243099999999998</v>
      </c>
      <c r="U297" s="4"/>
      <c r="V297" s="2"/>
      <c r="W297" s="2"/>
      <c r="X297" s="22">
        <v>22.431000000000001</v>
      </c>
      <c r="Y297" s="2"/>
      <c r="Z297" s="23">
        <v>6.6383000000000001</v>
      </c>
      <c r="AA297" s="2"/>
      <c r="AB297" s="7">
        <f t="shared" si="4"/>
        <v>6.6383000000000001</v>
      </c>
      <c r="AE297" s="24">
        <v>6.6520338698717705</v>
      </c>
      <c r="AF297" s="24"/>
      <c r="AG297" s="24"/>
      <c r="AH297" s="24">
        <v>6.6520338698717705</v>
      </c>
      <c r="AI297" s="2"/>
      <c r="AJ297" s="6"/>
      <c r="AK297" s="6"/>
      <c r="AL297" s="6"/>
      <c r="AM297" s="6"/>
      <c r="AN297" s="6"/>
      <c r="AO297" s="6"/>
      <c r="AP297" s="3">
        <v>22</v>
      </c>
      <c r="AQ297" s="24">
        <v>16.414466586193772</v>
      </c>
      <c r="AR297" s="24">
        <v>0.44156791991367689</v>
      </c>
      <c r="AS297" s="24">
        <v>1.0334876716037715</v>
      </c>
      <c r="AT297" s="24">
        <v>2.132953776080591</v>
      </c>
      <c r="AU297" s="24">
        <v>41.582173862374788</v>
      </c>
      <c r="AV297" s="3"/>
      <c r="AW297" s="22">
        <v>1.7767999999999999</v>
      </c>
      <c r="AX297" s="25">
        <v>3.4324562697089229</v>
      </c>
      <c r="AY297" s="25"/>
      <c r="AZ297" s="25">
        <v>3.4324562697089229</v>
      </c>
      <c r="BB297" s="25">
        <v>0.78098448674269072</v>
      </c>
      <c r="BC297" s="25"/>
      <c r="BD297" s="25">
        <v>0.78098448674269072</v>
      </c>
      <c r="BE297" s="2"/>
      <c r="BF297" s="2"/>
      <c r="BG297" s="2"/>
      <c r="BJ297">
        <v>7</v>
      </c>
    </row>
    <row r="298" spans="1:62" x14ac:dyDescent="0.2">
      <c r="A298" s="1">
        <v>297</v>
      </c>
      <c r="B298" s="2" t="s">
        <v>60</v>
      </c>
      <c r="C298" s="18">
        <v>43723</v>
      </c>
      <c r="D298" s="19">
        <v>0.59315972222222224</v>
      </c>
      <c r="E298" s="18">
        <v>43723</v>
      </c>
      <c r="F298" s="19">
        <v>0.30149305555555556</v>
      </c>
      <c r="G298" t="s">
        <v>110</v>
      </c>
      <c r="H298" t="s">
        <v>111</v>
      </c>
      <c r="I298" s="22">
        <v>47.18394</v>
      </c>
      <c r="J298" s="22">
        <v>-122.6311</v>
      </c>
      <c r="K298" s="3">
        <v>35</v>
      </c>
      <c r="L298" s="2">
        <v>9</v>
      </c>
      <c r="N298" s="2">
        <v>5.6050000000000004</v>
      </c>
      <c r="O298" s="2">
        <v>5.5590000000000002</v>
      </c>
      <c r="P298" s="2">
        <v>14.4171</v>
      </c>
      <c r="Q298" s="2"/>
      <c r="R298" s="2"/>
      <c r="S298" s="2"/>
      <c r="T298" s="2">
        <v>30.195799999999998</v>
      </c>
      <c r="U298" s="4"/>
      <c r="V298" s="2"/>
      <c r="W298" s="2"/>
      <c r="X298" s="22">
        <v>22.3931</v>
      </c>
      <c r="Y298" s="2"/>
      <c r="Z298" s="23">
        <v>6.6845999999999997</v>
      </c>
      <c r="AA298" s="2"/>
      <c r="AB298" s="7">
        <f t="shared" si="4"/>
        <v>6.6845999999999997</v>
      </c>
      <c r="AE298" s="23">
        <v>6.8152139851458928</v>
      </c>
      <c r="AF298" s="23"/>
      <c r="AG298" s="23"/>
      <c r="AH298" s="24">
        <v>6.8152139851458928</v>
      </c>
      <c r="AI298" s="2"/>
      <c r="AJ298" s="6"/>
      <c r="AK298" s="6"/>
      <c r="AL298" s="6"/>
      <c r="AM298" s="6"/>
      <c r="AN298" s="6"/>
      <c r="AO298" s="6"/>
      <c r="AP298" s="3">
        <v>22</v>
      </c>
      <c r="AQ298" s="24">
        <v>16.381058716616231</v>
      </c>
      <c r="AR298" s="24">
        <v>0.41952790510638288</v>
      </c>
      <c r="AS298" s="24">
        <v>1.8551714746058905</v>
      </c>
      <c r="AT298" s="24">
        <v>2.1563341226687331</v>
      </c>
      <c r="AU298" s="24">
        <v>41.540064862669929</v>
      </c>
      <c r="AV298" s="3"/>
      <c r="AW298" s="22">
        <v>1.6195999999999999</v>
      </c>
      <c r="AX298" s="25">
        <v>3.2127790684475515</v>
      </c>
      <c r="AY298" s="25"/>
      <c r="AZ298" s="25">
        <v>3.2127790684475515</v>
      </c>
      <c r="BB298" s="25">
        <v>0.89879828510083515</v>
      </c>
      <c r="BC298" s="25"/>
      <c r="BD298" s="25">
        <v>0.89879828510083515</v>
      </c>
      <c r="BE298" s="2"/>
      <c r="BF298" s="2"/>
      <c r="BG298" s="2"/>
      <c r="BJ298">
        <v>7</v>
      </c>
    </row>
    <row r="299" spans="1:62" x14ac:dyDescent="0.2">
      <c r="A299" s="1">
        <v>298</v>
      </c>
      <c r="B299" s="2" t="s">
        <v>60</v>
      </c>
      <c r="C299" s="18">
        <v>43723</v>
      </c>
      <c r="D299" s="19">
        <v>0.5932291666666667</v>
      </c>
      <c r="E299" s="18">
        <v>43723</v>
      </c>
      <c r="F299" s="19">
        <v>0.30156250000000001</v>
      </c>
      <c r="G299" t="s">
        <v>110</v>
      </c>
      <c r="H299" t="s">
        <v>111</v>
      </c>
      <c r="I299" s="22">
        <v>47.183959999999999</v>
      </c>
      <c r="J299" s="22">
        <v>-122.63109</v>
      </c>
      <c r="K299" s="3">
        <v>35</v>
      </c>
      <c r="L299" s="2">
        <v>10</v>
      </c>
      <c r="N299" s="2">
        <v>5.6340000000000003</v>
      </c>
      <c r="O299" s="2">
        <v>5.5869999999999997</v>
      </c>
      <c r="P299" s="2">
        <v>14.423999999999999</v>
      </c>
      <c r="Q299" s="2"/>
      <c r="R299" s="2"/>
      <c r="S299" s="2"/>
      <c r="T299" s="2">
        <v>30.1845</v>
      </c>
      <c r="U299" s="4"/>
      <c r="V299" s="2"/>
      <c r="W299" s="2"/>
      <c r="X299" s="22">
        <v>22.382999999999999</v>
      </c>
      <c r="Y299" s="2"/>
      <c r="Z299" s="23">
        <v>6.6906999999999996</v>
      </c>
      <c r="AA299" s="2"/>
      <c r="AB299" s="7">
        <f t="shared" si="4"/>
        <v>6.6906999999999996</v>
      </c>
      <c r="AE299" s="24"/>
      <c r="AF299" s="24"/>
      <c r="AG299" s="24"/>
      <c r="AH299" s="24"/>
      <c r="AI299" s="2"/>
      <c r="AJ299" s="6"/>
      <c r="AK299" s="6"/>
      <c r="AL299" s="6"/>
      <c r="AM299" s="6"/>
      <c r="AN299" s="6"/>
      <c r="AO299" s="6"/>
      <c r="AP299" s="3" t="s">
        <v>61</v>
      </c>
      <c r="AQ299" s="24"/>
      <c r="AR299" s="24"/>
      <c r="AS299" s="24"/>
      <c r="AT299" s="24"/>
      <c r="AU299" s="24"/>
      <c r="AV299" s="3"/>
      <c r="AW299" s="22">
        <v>1.6244000000000001</v>
      </c>
      <c r="AX299" s="25"/>
      <c r="AY299" s="25"/>
      <c r="AZ299" s="25"/>
      <c r="BB299" s="25"/>
      <c r="BC299" s="25"/>
      <c r="BD299" s="25"/>
      <c r="BE299" s="2"/>
      <c r="BF299" s="2"/>
      <c r="BG299" s="2"/>
      <c r="BJ299">
        <v>7</v>
      </c>
    </row>
    <row r="300" spans="1:62" x14ac:dyDescent="0.2">
      <c r="A300" s="1">
        <v>299</v>
      </c>
      <c r="B300" s="2" t="s">
        <v>60</v>
      </c>
      <c r="C300" s="18">
        <v>43723</v>
      </c>
      <c r="D300" s="19">
        <v>0.59343750000000006</v>
      </c>
      <c r="E300" s="18">
        <v>43723</v>
      </c>
      <c r="F300" s="19">
        <v>0.30177083333333332</v>
      </c>
      <c r="G300" t="s">
        <v>110</v>
      </c>
      <c r="H300" t="s">
        <v>111</v>
      </c>
      <c r="I300" s="22">
        <v>47.184019999999997</v>
      </c>
      <c r="J300" s="22">
        <v>-122.63104</v>
      </c>
      <c r="K300" s="3">
        <v>35</v>
      </c>
      <c r="L300" s="2">
        <v>11</v>
      </c>
      <c r="N300" s="2">
        <v>2.7949999999999999</v>
      </c>
      <c r="O300" s="2">
        <v>2.7719999999999998</v>
      </c>
      <c r="P300" s="2">
        <v>14.4092</v>
      </c>
      <c r="Q300" s="2"/>
      <c r="R300" s="2"/>
      <c r="S300" s="2"/>
      <c r="T300" s="2">
        <v>30.155000000000001</v>
      </c>
      <c r="U300" s="4"/>
      <c r="V300" s="2"/>
      <c r="W300" s="2"/>
      <c r="X300" s="22">
        <v>22.363099999999999</v>
      </c>
      <c r="Y300" s="2"/>
      <c r="Z300" s="23">
        <v>6.7407000000000004</v>
      </c>
      <c r="AA300" s="2"/>
      <c r="AB300" s="7">
        <f t="shared" si="4"/>
        <v>6.7407000000000004</v>
      </c>
      <c r="AE300" s="23">
        <v>6.9523119435034486</v>
      </c>
      <c r="AF300" s="23"/>
      <c r="AG300" s="23"/>
      <c r="AH300" s="24">
        <v>6.9523119435034486</v>
      </c>
      <c r="AI300" s="2"/>
      <c r="AJ300" s="6"/>
      <c r="AK300" s="6"/>
      <c r="AL300" s="6"/>
      <c r="AM300" s="6"/>
      <c r="AN300" s="6"/>
      <c r="AO300" s="6"/>
      <c r="AP300" s="3">
        <v>22</v>
      </c>
      <c r="AQ300" s="24">
        <v>16.502929397007179</v>
      </c>
      <c r="AR300" s="24">
        <v>0.42278908248560448</v>
      </c>
      <c r="AS300" s="24">
        <v>0.85766716233810847</v>
      </c>
      <c r="AT300" s="24">
        <v>2.1248688590069276</v>
      </c>
      <c r="AU300" s="24">
        <v>41.593740999911084</v>
      </c>
      <c r="AV300" s="3"/>
      <c r="AW300" s="22">
        <v>1.6721999999999999</v>
      </c>
      <c r="AX300" s="25">
        <v>3.3638071443147437</v>
      </c>
      <c r="AY300" s="25"/>
      <c r="AZ300" s="25">
        <v>3.3638071443147437</v>
      </c>
      <c r="BB300" s="25">
        <v>0.68757819842719137</v>
      </c>
      <c r="BC300" s="25"/>
      <c r="BD300" s="25">
        <v>0.68757819842719137</v>
      </c>
      <c r="BE300" s="2"/>
      <c r="BF300" s="2"/>
      <c r="BG300" s="2"/>
      <c r="BJ300">
        <v>7</v>
      </c>
    </row>
    <row r="301" spans="1:62" x14ac:dyDescent="0.2">
      <c r="A301" s="1">
        <v>300</v>
      </c>
      <c r="B301" s="2" t="s">
        <v>60</v>
      </c>
      <c r="C301" s="18">
        <v>43723</v>
      </c>
      <c r="D301" s="19">
        <v>0.59350694444444452</v>
      </c>
      <c r="E301" s="18">
        <v>43723</v>
      </c>
      <c r="F301" s="19">
        <v>0.30184027777777778</v>
      </c>
      <c r="G301" t="s">
        <v>110</v>
      </c>
      <c r="H301" t="s">
        <v>111</v>
      </c>
      <c r="I301" s="22">
        <v>47.184069999999998</v>
      </c>
      <c r="J301" s="22">
        <v>-122.63104</v>
      </c>
      <c r="K301" s="3">
        <v>35</v>
      </c>
      <c r="L301" s="2">
        <v>12</v>
      </c>
      <c r="N301" s="2">
        <v>2.7850000000000001</v>
      </c>
      <c r="O301" s="2">
        <v>2.7610000000000001</v>
      </c>
      <c r="P301" s="2">
        <v>14.4057</v>
      </c>
      <c r="Q301" s="2"/>
      <c r="R301" s="2"/>
      <c r="S301" s="2"/>
      <c r="T301" s="2">
        <v>30.148800000000001</v>
      </c>
      <c r="U301" s="4"/>
      <c r="V301" s="2"/>
      <c r="W301" s="2"/>
      <c r="X301" s="22">
        <v>22.359100000000002</v>
      </c>
      <c r="Y301" s="2"/>
      <c r="Z301" s="23">
        <v>6.7504999999999997</v>
      </c>
      <c r="AA301" s="2"/>
      <c r="AB301" s="7">
        <f t="shared" si="4"/>
        <v>6.7504999999999997</v>
      </c>
      <c r="AE301" s="24"/>
      <c r="AF301" s="24"/>
      <c r="AG301" s="24"/>
      <c r="AH301" s="24"/>
      <c r="AI301" s="2"/>
      <c r="AJ301" s="6"/>
      <c r="AK301" s="6"/>
      <c r="AL301" s="6"/>
      <c r="AM301" s="6"/>
      <c r="AN301" s="6"/>
      <c r="AO301" s="6"/>
      <c r="AP301" s="3" t="s">
        <v>61</v>
      </c>
      <c r="AQ301" s="24"/>
      <c r="AR301" s="24"/>
      <c r="AS301" s="24"/>
      <c r="AT301" s="24"/>
      <c r="AU301" s="24"/>
      <c r="AV301" s="3"/>
      <c r="AW301" s="22">
        <v>1.5980000000000001</v>
      </c>
      <c r="AX301" s="25"/>
      <c r="AY301" s="25"/>
      <c r="AZ301" s="25"/>
      <c r="BB301" s="25"/>
      <c r="BC301" s="25"/>
      <c r="BD301" s="25"/>
      <c r="BE301" s="2"/>
      <c r="BF301" s="2"/>
      <c r="BG301" s="2"/>
      <c r="BJ301">
        <v>7</v>
      </c>
    </row>
    <row r="302" spans="1:62" x14ac:dyDescent="0.2">
      <c r="A302" s="1">
        <v>301</v>
      </c>
      <c r="B302" s="2" t="s">
        <v>60</v>
      </c>
      <c r="C302" s="18">
        <v>43723</v>
      </c>
      <c r="D302" s="19">
        <v>0.63914351851851858</v>
      </c>
      <c r="E302" s="18">
        <v>43723</v>
      </c>
      <c r="F302" s="19">
        <v>0.34747685185185184</v>
      </c>
      <c r="G302" t="s">
        <v>112</v>
      </c>
      <c r="H302" t="s">
        <v>113</v>
      </c>
      <c r="I302" s="22">
        <v>47.167960000000001</v>
      </c>
      <c r="J302" s="22">
        <v>-122.78579999999999</v>
      </c>
      <c r="K302" s="3">
        <v>36</v>
      </c>
      <c r="L302" s="2">
        <v>1</v>
      </c>
      <c r="N302" s="2">
        <v>89.257000000000005</v>
      </c>
      <c r="O302" s="2">
        <v>88.495999999999995</v>
      </c>
      <c r="P302" s="2">
        <v>14.188800000000001</v>
      </c>
      <c r="Q302" s="2"/>
      <c r="R302" s="2"/>
      <c r="S302" s="2"/>
      <c r="T302" s="2">
        <v>30.3277</v>
      </c>
      <c r="U302" s="4"/>
      <c r="V302" s="2"/>
      <c r="W302" s="2"/>
      <c r="X302" s="22">
        <v>22.543700000000001</v>
      </c>
      <c r="Y302" s="2"/>
      <c r="Z302" s="23">
        <v>6.1936</v>
      </c>
      <c r="AA302" s="2"/>
      <c r="AB302" s="7">
        <f t="shared" si="4"/>
        <v>6.1936</v>
      </c>
      <c r="AE302" s="24">
        <v>6.3351597315284325</v>
      </c>
      <c r="AF302" s="24"/>
      <c r="AG302" s="24"/>
      <c r="AH302" s="24">
        <v>6.3351597315284325</v>
      </c>
      <c r="AI302" s="2"/>
      <c r="AJ302" s="6"/>
      <c r="AK302" s="6"/>
      <c r="AL302" s="6"/>
      <c r="AM302" s="6"/>
      <c r="AN302" s="6"/>
      <c r="AO302" s="6"/>
      <c r="AP302" s="3">
        <v>22</v>
      </c>
      <c r="AQ302" s="24">
        <v>17.804027970511953</v>
      </c>
      <c r="AR302" s="24">
        <v>0.42306664492111679</v>
      </c>
      <c r="AS302" s="24">
        <v>2.1502854657038717</v>
      </c>
      <c r="AT302" s="24">
        <v>2.2016553700107924</v>
      </c>
      <c r="AU302" s="24">
        <v>41.583969650427164</v>
      </c>
      <c r="AV302" s="3"/>
      <c r="AW302" s="22">
        <v>0.95450000000000002</v>
      </c>
      <c r="AX302" s="25"/>
      <c r="AY302" s="25"/>
      <c r="AZ302" s="25"/>
      <c r="BB302" s="25"/>
      <c r="BC302" s="25"/>
      <c r="BD302" s="25"/>
      <c r="BE302" s="2"/>
      <c r="BF302" s="2"/>
      <c r="BG302" s="2"/>
      <c r="BJ302">
        <v>8</v>
      </c>
    </row>
    <row r="303" spans="1:62" x14ac:dyDescent="0.2">
      <c r="A303" s="1">
        <v>302</v>
      </c>
      <c r="B303" s="2" t="s">
        <v>60</v>
      </c>
      <c r="C303" s="18">
        <v>43723</v>
      </c>
      <c r="D303" s="19">
        <v>0.63938657407407407</v>
      </c>
      <c r="E303" s="18">
        <v>43723</v>
      </c>
      <c r="F303" s="19">
        <v>0.34771990740740738</v>
      </c>
      <c r="G303" t="s">
        <v>112</v>
      </c>
      <c r="H303" t="s">
        <v>113</v>
      </c>
      <c r="I303" s="22">
        <v>47.167960000000001</v>
      </c>
      <c r="J303" s="22">
        <v>-122.78576</v>
      </c>
      <c r="K303" s="3">
        <v>36</v>
      </c>
      <c r="L303" s="2">
        <v>2</v>
      </c>
      <c r="N303" s="2">
        <v>81.513000000000005</v>
      </c>
      <c r="O303" s="2">
        <v>80.819000000000003</v>
      </c>
      <c r="P303" s="2">
        <v>14.1759</v>
      </c>
      <c r="Q303" s="2"/>
      <c r="R303" s="2"/>
      <c r="S303" s="2"/>
      <c r="T303" s="2">
        <v>30.3306</v>
      </c>
      <c r="U303" s="4"/>
      <c r="V303" s="2"/>
      <c r="W303" s="2"/>
      <c r="X303" s="22">
        <v>22.548400000000001</v>
      </c>
      <c r="Y303" s="2"/>
      <c r="Z303" s="23">
        <v>6.19</v>
      </c>
      <c r="AA303" s="2"/>
      <c r="AB303" s="7">
        <f t="shared" si="4"/>
        <v>6.19</v>
      </c>
      <c r="AE303" s="24">
        <v>6.2752224577141797</v>
      </c>
      <c r="AF303" s="24"/>
      <c r="AG303" s="24"/>
      <c r="AH303" s="24">
        <v>6.2752224577141797</v>
      </c>
      <c r="AI303" s="2"/>
      <c r="AJ303" s="6"/>
      <c r="AK303" s="6"/>
      <c r="AL303" s="6"/>
      <c r="AM303" s="6"/>
      <c r="AN303" s="6"/>
      <c r="AO303" s="6"/>
      <c r="AP303" s="3">
        <v>22</v>
      </c>
      <c r="AQ303" s="24">
        <v>17.773322457960244</v>
      </c>
      <c r="AR303" s="24">
        <v>0.47201772034696715</v>
      </c>
      <c r="AS303" s="24">
        <v>1.0615238738939765</v>
      </c>
      <c r="AT303" s="24">
        <v>2.2145675588589637</v>
      </c>
      <c r="AU303" s="24">
        <v>41.555883308861347</v>
      </c>
      <c r="AV303" s="3"/>
      <c r="AW303" s="22">
        <v>0.93659999999999999</v>
      </c>
      <c r="AX303" s="25"/>
      <c r="AY303" s="25"/>
      <c r="AZ303" s="25"/>
      <c r="BB303" s="25"/>
      <c r="BC303" s="25"/>
      <c r="BD303" s="25"/>
      <c r="BE303" s="2"/>
      <c r="BF303" s="2"/>
      <c r="BG303" s="2"/>
      <c r="BJ303">
        <v>8</v>
      </c>
    </row>
    <row r="304" spans="1:62" x14ac:dyDescent="0.2">
      <c r="A304" s="1">
        <v>303</v>
      </c>
      <c r="B304" s="2" t="s">
        <v>60</v>
      </c>
      <c r="C304" s="18">
        <v>43723</v>
      </c>
      <c r="D304" s="19">
        <v>0.64008101851851862</v>
      </c>
      <c r="E304" s="18">
        <v>43723</v>
      </c>
      <c r="F304" s="19">
        <v>0.34841435185185188</v>
      </c>
      <c r="G304" t="s">
        <v>112</v>
      </c>
      <c r="H304" t="s">
        <v>113</v>
      </c>
      <c r="I304" s="22">
        <v>47.167920000000002</v>
      </c>
      <c r="J304" s="22">
        <v>-122.78558</v>
      </c>
      <c r="K304" s="3">
        <v>36</v>
      </c>
      <c r="L304" s="2">
        <v>3</v>
      </c>
      <c r="N304" s="2">
        <v>51.058999999999997</v>
      </c>
      <c r="O304" s="2">
        <v>50.628</v>
      </c>
      <c r="P304" s="2">
        <v>14.3256</v>
      </c>
      <c r="Q304" s="2"/>
      <c r="R304" s="2"/>
      <c r="S304" s="2"/>
      <c r="T304" s="2">
        <v>30.290800000000001</v>
      </c>
      <c r="U304" s="4"/>
      <c r="V304" s="2"/>
      <c r="W304" s="2"/>
      <c r="X304" s="22">
        <v>22.4863</v>
      </c>
      <c r="Y304" s="2"/>
      <c r="Z304" s="23">
        <v>6.3685999999999998</v>
      </c>
      <c r="AA304" s="2"/>
      <c r="AB304" s="7">
        <f t="shared" si="4"/>
        <v>6.3685999999999998</v>
      </c>
      <c r="AE304" s="24">
        <v>6.4536757363388073</v>
      </c>
      <c r="AF304" s="24"/>
      <c r="AG304" s="24"/>
      <c r="AH304" s="24">
        <v>6.4536757363388073</v>
      </c>
      <c r="AI304" s="2"/>
      <c r="AJ304" s="6"/>
      <c r="AK304" s="6"/>
      <c r="AL304" s="6"/>
      <c r="AM304" s="6"/>
      <c r="AN304" s="6"/>
      <c r="AO304" s="6"/>
      <c r="AP304" s="3">
        <v>22</v>
      </c>
      <c r="AQ304" s="24">
        <v>16.984337846101671</v>
      </c>
      <c r="AR304" s="24">
        <v>0.43038984593034757</v>
      </c>
      <c r="AS304" s="24">
        <v>1.1094857697127307</v>
      </c>
      <c r="AT304" s="24">
        <v>2.1632328041238544</v>
      </c>
      <c r="AU304" s="24">
        <v>41.059059463661839</v>
      </c>
      <c r="AV304" s="3"/>
      <c r="AW304" s="22">
        <v>1.1033999999999999</v>
      </c>
      <c r="AX304" s="25">
        <v>2.2883041798059485</v>
      </c>
      <c r="AY304" s="25"/>
      <c r="AZ304" s="25">
        <v>2.2883041798059485</v>
      </c>
      <c r="BB304" s="25">
        <v>0.53609017341985832</v>
      </c>
      <c r="BC304" s="25"/>
      <c r="BD304" s="25">
        <v>0.53609017341985832</v>
      </c>
      <c r="BE304" s="2"/>
      <c r="BF304" s="2"/>
      <c r="BG304" s="2"/>
      <c r="BJ304">
        <v>8</v>
      </c>
    </row>
    <row r="305" spans="1:62" x14ac:dyDescent="0.2">
      <c r="A305" s="1">
        <v>304</v>
      </c>
      <c r="B305" s="2" t="s">
        <v>60</v>
      </c>
      <c r="C305" s="18">
        <v>43723</v>
      </c>
      <c r="D305" s="19">
        <v>0.64067129629629638</v>
      </c>
      <c r="E305" s="18">
        <v>43723</v>
      </c>
      <c r="F305" s="19">
        <v>0.34900462962962964</v>
      </c>
      <c r="G305" t="s">
        <v>112</v>
      </c>
      <c r="H305" t="s">
        <v>113</v>
      </c>
      <c r="I305" s="22">
        <v>47.167870000000001</v>
      </c>
      <c r="J305" s="22">
        <v>-122.78543999999999</v>
      </c>
      <c r="K305" s="3">
        <v>36</v>
      </c>
      <c r="L305" s="2">
        <v>4</v>
      </c>
      <c r="N305" s="2">
        <v>30.577000000000002</v>
      </c>
      <c r="O305" s="2">
        <v>30.321000000000002</v>
      </c>
      <c r="P305" s="2">
        <v>14.4809</v>
      </c>
      <c r="Q305" s="2"/>
      <c r="R305" s="2"/>
      <c r="S305" s="2"/>
      <c r="T305" s="2">
        <v>30.255600000000001</v>
      </c>
      <c r="U305" s="4"/>
      <c r="V305" s="2"/>
      <c r="W305" s="2"/>
      <c r="X305" s="22">
        <v>22.4267</v>
      </c>
      <c r="Y305" s="2"/>
      <c r="Z305" s="23">
        <v>6.4515000000000002</v>
      </c>
      <c r="AA305" s="2"/>
      <c r="AB305" s="7">
        <f t="shared" si="4"/>
        <v>6.4515000000000002</v>
      </c>
      <c r="AE305" s="23">
        <v>6.4020460446132805</v>
      </c>
      <c r="AF305" s="23"/>
      <c r="AG305" s="23"/>
      <c r="AH305" s="24">
        <v>6.4020460446132805</v>
      </c>
      <c r="AI305" s="2"/>
      <c r="AJ305" s="6"/>
      <c r="AK305" s="6"/>
      <c r="AL305" s="6"/>
      <c r="AM305" s="6"/>
      <c r="AN305" s="6"/>
      <c r="AO305" s="6"/>
      <c r="AP305" s="3">
        <v>22</v>
      </c>
      <c r="AQ305" s="24">
        <v>16.181645274066661</v>
      </c>
      <c r="AR305" s="24">
        <v>0.46017399558430122</v>
      </c>
      <c r="AS305" s="24">
        <v>1.5134425980876705</v>
      </c>
      <c r="AT305" s="24">
        <v>2.1799765087040148</v>
      </c>
      <c r="AU305" s="24">
        <v>40.915098190190967</v>
      </c>
      <c r="AV305" s="3"/>
      <c r="AW305" s="22">
        <v>1.4073</v>
      </c>
      <c r="AX305" s="25">
        <v>2.3294936550424561</v>
      </c>
      <c r="AY305" s="25"/>
      <c r="AZ305" s="25">
        <v>2.3294936550424561</v>
      </c>
      <c r="BB305" s="25">
        <v>0.63843549318335069</v>
      </c>
      <c r="BC305" s="25"/>
      <c r="BD305" s="25">
        <v>0.63843549318335069</v>
      </c>
      <c r="BE305" s="2"/>
      <c r="BF305" s="2"/>
      <c r="BG305" s="2"/>
      <c r="BJ305">
        <v>8</v>
      </c>
    </row>
    <row r="306" spans="1:62" x14ac:dyDescent="0.2">
      <c r="A306" s="1">
        <v>305</v>
      </c>
      <c r="B306" s="2" t="s">
        <v>60</v>
      </c>
      <c r="C306" s="18">
        <v>43723</v>
      </c>
      <c r="D306" s="19">
        <v>0.64074074074074083</v>
      </c>
      <c r="E306" s="18">
        <v>43723</v>
      </c>
      <c r="F306" s="19">
        <v>0.34907407407407409</v>
      </c>
      <c r="G306" t="s">
        <v>112</v>
      </c>
      <c r="H306" t="s">
        <v>113</v>
      </c>
      <c r="I306" s="22">
        <v>47.167879999999997</v>
      </c>
      <c r="J306" s="22">
        <v>-122.78542</v>
      </c>
      <c r="K306" s="3">
        <v>36</v>
      </c>
      <c r="L306" s="2">
        <v>5</v>
      </c>
      <c r="N306" s="2">
        <v>30.6</v>
      </c>
      <c r="O306" s="2">
        <v>30.343</v>
      </c>
      <c r="P306" s="2">
        <v>14.4788</v>
      </c>
      <c r="Q306" s="2"/>
      <c r="R306" s="2"/>
      <c r="S306" s="2"/>
      <c r="T306" s="2">
        <v>30.2562</v>
      </c>
      <c r="U306" s="4"/>
      <c r="V306" s="2"/>
      <c r="W306" s="2"/>
      <c r="X306" s="22">
        <v>22.427600000000002</v>
      </c>
      <c r="Y306" s="2"/>
      <c r="Z306" s="23">
        <v>6.4534000000000002</v>
      </c>
      <c r="AA306" s="2"/>
      <c r="AB306" s="7">
        <f t="shared" si="4"/>
        <v>6.4534000000000002</v>
      </c>
      <c r="AE306" s="24"/>
      <c r="AF306" s="24"/>
      <c r="AG306" s="24"/>
      <c r="AH306" s="24"/>
      <c r="AI306" s="2"/>
      <c r="AJ306" s="6"/>
      <c r="AK306" s="6"/>
      <c r="AL306" s="6"/>
      <c r="AM306" s="6"/>
      <c r="AN306" s="6"/>
      <c r="AO306" s="6"/>
      <c r="AP306" s="3" t="s">
        <v>61</v>
      </c>
      <c r="AQ306" s="24"/>
      <c r="AR306" s="24"/>
      <c r="AS306" s="24"/>
      <c r="AT306" s="24"/>
      <c r="AU306" s="24"/>
      <c r="AV306" s="3"/>
      <c r="AW306" s="22">
        <v>1.3396999999999999</v>
      </c>
      <c r="AX306" s="25"/>
      <c r="AY306" s="25"/>
      <c r="AZ306" s="25"/>
      <c r="BB306" s="25"/>
      <c r="BC306" s="25"/>
      <c r="BD306" s="25"/>
      <c r="BE306" s="2"/>
      <c r="BF306" s="2"/>
      <c r="BG306" s="2"/>
      <c r="BJ306">
        <v>8</v>
      </c>
    </row>
    <row r="307" spans="1:62" x14ac:dyDescent="0.2">
      <c r="A307" s="1">
        <v>306</v>
      </c>
      <c r="B307" s="2" t="s">
        <v>60</v>
      </c>
      <c r="C307" s="18">
        <v>43723</v>
      </c>
      <c r="D307" s="19">
        <v>0.6412500000000001</v>
      </c>
      <c r="E307" s="18">
        <v>43723</v>
      </c>
      <c r="F307" s="19">
        <v>0.34958333333333336</v>
      </c>
      <c r="G307" t="s">
        <v>112</v>
      </c>
      <c r="H307" t="s">
        <v>113</v>
      </c>
      <c r="I307" s="22">
        <v>47.167859999999997</v>
      </c>
      <c r="J307" s="22">
        <v>-122.78525999999999</v>
      </c>
      <c r="K307" s="3">
        <v>36</v>
      </c>
      <c r="L307" s="2">
        <v>6</v>
      </c>
      <c r="N307" s="2">
        <v>20.077999999999999</v>
      </c>
      <c r="O307" s="2">
        <v>19.91</v>
      </c>
      <c r="P307" s="2">
        <v>14.6563</v>
      </c>
      <c r="Q307" s="2"/>
      <c r="R307" s="2"/>
      <c r="S307" s="2"/>
      <c r="T307" s="2">
        <v>30.207899999999999</v>
      </c>
      <c r="U307" s="4"/>
      <c r="V307" s="2"/>
      <c r="W307" s="2"/>
      <c r="X307" s="22">
        <v>22.353400000000001</v>
      </c>
      <c r="Y307" s="2"/>
      <c r="Z307" s="23">
        <v>6.6792999999999996</v>
      </c>
      <c r="AA307" s="2"/>
      <c r="AB307" s="7">
        <f t="shared" si="4"/>
        <v>6.6792999999999996</v>
      </c>
      <c r="AE307" s="24">
        <v>6.5513347085352631</v>
      </c>
      <c r="AF307" s="24"/>
      <c r="AG307" s="24"/>
      <c r="AH307" s="24">
        <v>6.5513347085352631</v>
      </c>
      <c r="AI307" s="2"/>
      <c r="AJ307" s="6"/>
      <c r="AK307" s="6"/>
      <c r="AL307" s="6"/>
      <c r="AM307" s="6"/>
      <c r="AN307" s="6"/>
      <c r="AO307" s="6"/>
      <c r="AP307" s="3">
        <v>22</v>
      </c>
      <c r="AQ307" s="24">
        <v>15.537700783884205</v>
      </c>
      <c r="AR307" s="24">
        <v>0.46343573597549498</v>
      </c>
      <c r="AS307" s="24">
        <v>1.8677798401782164</v>
      </c>
      <c r="AT307" s="24">
        <v>2.1700608291211845</v>
      </c>
      <c r="AU307" s="24">
        <v>40.931414563811039</v>
      </c>
      <c r="AV307" s="3"/>
      <c r="AW307" s="22">
        <v>1.7427999999999999</v>
      </c>
      <c r="AX307" s="25">
        <v>3.189896026649492</v>
      </c>
      <c r="AY307" s="25"/>
      <c r="AZ307" s="25">
        <v>3.189896026649492</v>
      </c>
      <c r="BB307" s="25">
        <v>0.57441972609244296</v>
      </c>
      <c r="BC307" s="25"/>
      <c r="BD307" s="25">
        <v>0.57441972609244296</v>
      </c>
      <c r="BE307" s="2"/>
      <c r="BF307" s="2"/>
      <c r="BG307" s="2"/>
      <c r="BJ307">
        <v>8</v>
      </c>
    </row>
    <row r="308" spans="1:62" x14ac:dyDescent="0.2">
      <c r="A308" s="1">
        <v>307</v>
      </c>
      <c r="B308" s="2" t="s">
        <v>60</v>
      </c>
      <c r="C308" s="18">
        <v>43723</v>
      </c>
      <c r="D308" s="19">
        <v>0.64170138888888895</v>
      </c>
      <c r="E308" s="18">
        <v>43723</v>
      </c>
      <c r="F308" s="19">
        <v>0.35003472222222221</v>
      </c>
      <c r="G308" t="s">
        <v>112</v>
      </c>
      <c r="H308" t="s">
        <v>113</v>
      </c>
      <c r="I308" s="22">
        <v>47.167839999999998</v>
      </c>
      <c r="J308" s="22">
        <v>-122.78507999999999</v>
      </c>
      <c r="K308" s="3">
        <v>36</v>
      </c>
      <c r="L308" s="2">
        <v>7</v>
      </c>
      <c r="N308" s="2">
        <v>9.6370000000000005</v>
      </c>
      <c r="O308" s="2">
        <v>9.5570000000000004</v>
      </c>
      <c r="P308" s="2">
        <v>14.8567</v>
      </c>
      <c r="Q308" s="2"/>
      <c r="R308" s="2"/>
      <c r="S308" s="2"/>
      <c r="T308" s="2">
        <v>30.143899999999999</v>
      </c>
      <c r="U308" s="4"/>
      <c r="V308" s="2"/>
      <c r="W308" s="2"/>
      <c r="X308" s="22">
        <v>22.262</v>
      </c>
      <c r="Y308" s="2"/>
      <c r="Z308" s="23">
        <v>6.8849</v>
      </c>
      <c r="AA308" s="2"/>
      <c r="AB308" s="7">
        <f t="shared" si="4"/>
        <v>6.8849</v>
      </c>
      <c r="AE308" s="23"/>
      <c r="AF308" s="23"/>
      <c r="AG308" s="23"/>
      <c r="AH308" s="24"/>
      <c r="AI308" s="2"/>
      <c r="AJ308" s="6"/>
      <c r="AK308" s="6"/>
      <c r="AL308" s="6"/>
      <c r="AM308" s="6"/>
      <c r="AN308" s="6"/>
      <c r="AO308" s="6"/>
      <c r="AP308" s="3" t="s">
        <v>61</v>
      </c>
      <c r="AQ308" s="24"/>
      <c r="AR308" s="24"/>
      <c r="AS308" s="24"/>
      <c r="AT308" s="24"/>
      <c r="AU308" s="24"/>
      <c r="AV308" s="3"/>
      <c r="AW308" s="22">
        <v>2.1238000000000001</v>
      </c>
      <c r="AX308" s="25"/>
      <c r="AY308" s="25"/>
      <c r="AZ308" s="25"/>
      <c r="BB308" s="25"/>
      <c r="BC308" s="25"/>
      <c r="BD308" s="25"/>
      <c r="BE308" s="2"/>
      <c r="BF308" s="2"/>
      <c r="BG308" s="2"/>
      <c r="BJ308">
        <v>8</v>
      </c>
    </row>
    <row r="309" spans="1:62" x14ac:dyDescent="0.2">
      <c r="A309" s="1">
        <v>308</v>
      </c>
      <c r="B309" s="2" t="s">
        <v>60</v>
      </c>
      <c r="C309" s="18">
        <v>43723</v>
      </c>
      <c r="D309" s="19">
        <v>0.64180555555555552</v>
      </c>
      <c r="E309" s="18">
        <v>43723</v>
      </c>
      <c r="F309" s="19">
        <v>0.35013888888888883</v>
      </c>
      <c r="G309" t="s">
        <v>112</v>
      </c>
      <c r="H309" t="s">
        <v>113</v>
      </c>
      <c r="I309" s="22">
        <v>47.167839999999998</v>
      </c>
      <c r="J309" s="22">
        <v>-122.78506</v>
      </c>
      <c r="K309" s="3">
        <v>36</v>
      </c>
      <c r="L309" s="2">
        <v>8</v>
      </c>
      <c r="N309" s="2">
        <v>9.65</v>
      </c>
      <c r="O309" s="2">
        <v>9.57</v>
      </c>
      <c r="P309" s="2">
        <v>14.855700000000001</v>
      </c>
      <c r="Q309" s="2"/>
      <c r="R309" s="2"/>
      <c r="S309" s="2"/>
      <c r="T309" s="2">
        <v>30.1448</v>
      </c>
      <c r="U309" s="4"/>
      <c r="V309" s="2"/>
      <c r="W309" s="2"/>
      <c r="X309" s="22">
        <v>22.262899999999998</v>
      </c>
      <c r="Y309" s="2"/>
      <c r="Z309" s="23">
        <v>6.9028999999999998</v>
      </c>
      <c r="AA309" s="2"/>
      <c r="AB309" s="7">
        <f t="shared" si="4"/>
        <v>6.9028999999999998</v>
      </c>
      <c r="AE309" s="24">
        <v>6.6860605185200193</v>
      </c>
      <c r="AF309" s="24"/>
      <c r="AG309" s="24"/>
      <c r="AH309" s="24">
        <v>6.6860605185200193</v>
      </c>
      <c r="AI309" s="2"/>
      <c r="AJ309" s="6"/>
      <c r="AK309" s="6"/>
      <c r="AL309" s="6"/>
      <c r="AM309" s="6"/>
      <c r="AN309" s="6"/>
      <c r="AO309" s="6"/>
      <c r="AP309" s="3">
        <v>22</v>
      </c>
      <c r="AQ309" s="24">
        <v>14.582274058162994</v>
      </c>
      <c r="AR309" s="24">
        <v>0.46139396710392894</v>
      </c>
      <c r="AS309" s="24">
        <v>1.9598517438104552</v>
      </c>
      <c r="AT309" s="24">
        <v>2.1876598827666678</v>
      </c>
      <c r="AU309" s="24">
        <v>41.252716610609021</v>
      </c>
      <c r="AV309" s="3"/>
      <c r="AW309" s="22">
        <v>1.9616</v>
      </c>
      <c r="AX309" s="25">
        <v>3.6567100793299057</v>
      </c>
      <c r="AY309" s="25"/>
      <c r="AZ309" s="25">
        <v>3.6567100793299057</v>
      </c>
      <c r="BB309" s="25">
        <v>0.7465670188959006</v>
      </c>
      <c r="BC309" s="25"/>
      <c r="BD309" s="25">
        <v>0.7465670188959006</v>
      </c>
      <c r="BE309" s="2"/>
      <c r="BF309" s="2"/>
      <c r="BG309" s="2"/>
      <c r="BJ309">
        <v>8</v>
      </c>
    </row>
    <row r="310" spans="1:62" x14ac:dyDescent="0.2">
      <c r="A310" s="1">
        <v>309</v>
      </c>
      <c r="B310" s="2" t="s">
        <v>60</v>
      </c>
      <c r="C310" s="18">
        <v>43723</v>
      </c>
      <c r="D310" s="19">
        <v>0.64197916666666677</v>
      </c>
      <c r="E310" s="18">
        <v>43723</v>
      </c>
      <c r="F310" s="19">
        <v>0.35031250000000003</v>
      </c>
      <c r="G310" t="s">
        <v>112</v>
      </c>
      <c r="H310" t="s">
        <v>113</v>
      </c>
      <c r="I310" s="22">
        <v>47.167839999999998</v>
      </c>
      <c r="J310" s="22">
        <v>-122.785</v>
      </c>
      <c r="K310" s="3">
        <v>36</v>
      </c>
      <c r="L310" s="2">
        <v>9</v>
      </c>
      <c r="N310" s="2">
        <v>5.4850000000000003</v>
      </c>
      <c r="O310" s="2">
        <v>5.4390000000000001</v>
      </c>
      <c r="P310" s="2">
        <v>15.0185</v>
      </c>
      <c r="Q310" s="2"/>
      <c r="R310" s="2"/>
      <c r="S310" s="2"/>
      <c r="T310" s="2">
        <v>30.074400000000001</v>
      </c>
      <c r="U310" s="4"/>
      <c r="V310" s="2"/>
      <c r="W310" s="2"/>
      <c r="X310" s="22">
        <v>22.174299999999999</v>
      </c>
      <c r="Y310" s="2"/>
      <c r="Z310" s="23">
        <v>7.0415999999999999</v>
      </c>
      <c r="AA310" s="2"/>
      <c r="AB310" s="7">
        <f t="shared" si="4"/>
        <v>7.0415999999999999</v>
      </c>
      <c r="AE310" s="23"/>
      <c r="AF310" s="23"/>
      <c r="AG310" s="23"/>
      <c r="AH310" s="24"/>
      <c r="AI310" s="2"/>
      <c r="AJ310" s="6"/>
      <c r="AK310" s="6"/>
      <c r="AL310" s="6"/>
      <c r="AM310" s="6"/>
      <c r="AN310" s="6"/>
      <c r="AO310" s="6"/>
      <c r="AP310" s="3" t="s">
        <v>61</v>
      </c>
      <c r="AQ310" s="24"/>
      <c r="AR310" s="24"/>
      <c r="AS310" s="24"/>
      <c r="AT310" s="24"/>
      <c r="AU310" s="24"/>
      <c r="AV310" s="3"/>
      <c r="AW310" s="22">
        <v>2.0322</v>
      </c>
      <c r="AX310" s="25"/>
      <c r="AY310" s="25"/>
      <c r="AZ310" s="25"/>
      <c r="BB310" s="25"/>
      <c r="BC310" s="25"/>
      <c r="BD310" s="25"/>
      <c r="BE310" s="2"/>
      <c r="BF310" s="2"/>
      <c r="BG310" s="2"/>
      <c r="BJ310">
        <v>8</v>
      </c>
    </row>
    <row r="311" spans="1:62" x14ac:dyDescent="0.2">
      <c r="A311" s="1">
        <v>310</v>
      </c>
      <c r="B311" s="2" t="s">
        <v>60</v>
      </c>
      <c r="C311" s="18">
        <v>43723</v>
      </c>
      <c r="D311" s="19">
        <v>0.64204861111111122</v>
      </c>
      <c r="E311" s="18">
        <v>43723</v>
      </c>
      <c r="F311" s="19">
        <v>0.35038194444444448</v>
      </c>
      <c r="G311" t="s">
        <v>112</v>
      </c>
      <c r="H311" t="s">
        <v>113</v>
      </c>
      <c r="I311" s="22">
        <v>47.167819999999999</v>
      </c>
      <c r="J311" s="22">
        <v>-122.78498</v>
      </c>
      <c r="K311" s="3">
        <v>36</v>
      </c>
      <c r="L311" s="2">
        <v>10</v>
      </c>
      <c r="N311" s="2">
        <v>5.476</v>
      </c>
      <c r="O311" s="2">
        <v>5.431</v>
      </c>
      <c r="P311" s="2">
        <v>15.0197</v>
      </c>
      <c r="Q311" s="2"/>
      <c r="R311" s="2"/>
      <c r="S311" s="2"/>
      <c r="T311" s="2">
        <v>30.073899999999998</v>
      </c>
      <c r="U311" s="4"/>
      <c r="V311" s="2"/>
      <c r="W311" s="2"/>
      <c r="X311" s="22">
        <v>22.1738</v>
      </c>
      <c r="Y311" s="2"/>
      <c r="Z311" s="23">
        <v>7.0519999999999996</v>
      </c>
      <c r="AA311" s="2"/>
      <c r="AB311" s="7">
        <f t="shared" si="4"/>
        <v>7.0519999999999996</v>
      </c>
      <c r="AE311" s="24">
        <v>7.0215593262200597</v>
      </c>
      <c r="AF311" s="24"/>
      <c r="AG311" s="24"/>
      <c r="AH311" s="24">
        <v>7.0215593262200597</v>
      </c>
      <c r="AI311" s="2"/>
      <c r="AJ311" s="6"/>
      <c r="AK311" s="6"/>
      <c r="AL311" s="6"/>
      <c r="AM311" s="6"/>
      <c r="AN311" s="6"/>
      <c r="AO311" s="6"/>
      <c r="AP311" s="3">
        <v>22</v>
      </c>
      <c r="AQ311" s="24">
        <v>13.396052391105931</v>
      </c>
      <c r="AR311" s="24">
        <v>0.47525982085366086</v>
      </c>
      <c r="AS311" s="24">
        <v>1.8728779973901841</v>
      </c>
      <c r="AT311" s="24">
        <v>2.1303209000752465</v>
      </c>
      <c r="AU311" s="24">
        <v>41.749879143628377</v>
      </c>
      <c r="AV311" s="3"/>
      <c r="AW311" s="22">
        <v>2.0914999999999999</v>
      </c>
      <c r="AX311" s="25">
        <v>3.8443510220739934</v>
      </c>
      <c r="AY311" s="25"/>
      <c r="AZ311" s="25">
        <v>3.8443510220739934</v>
      </c>
      <c r="BB311" s="25">
        <v>0.87840674889374826</v>
      </c>
      <c r="BC311" s="25"/>
      <c r="BD311" s="25">
        <v>0.87840674889374826</v>
      </c>
      <c r="BE311" s="2"/>
      <c r="BF311" s="2"/>
      <c r="BG311" s="2"/>
      <c r="BJ311">
        <v>8</v>
      </c>
    </row>
    <row r="312" spans="1:62" x14ac:dyDescent="0.2">
      <c r="A312" s="1">
        <v>311</v>
      </c>
      <c r="B312" s="2" t="s">
        <v>60</v>
      </c>
      <c r="C312" s="18">
        <v>43723</v>
      </c>
      <c r="D312" s="19">
        <v>0.64218750000000002</v>
      </c>
      <c r="E312" s="18">
        <v>43723</v>
      </c>
      <c r="F312" s="19">
        <v>0.35052083333333334</v>
      </c>
      <c r="G312" t="s">
        <v>112</v>
      </c>
      <c r="H312" t="s">
        <v>113</v>
      </c>
      <c r="I312" s="22">
        <v>47.167819999999999</v>
      </c>
      <c r="J312" s="22">
        <v>-122.78493</v>
      </c>
      <c r="K312" s="3">
        <v>36</v>
      </c>
      <c r="L312" s="2">
        <v>11</v>
      </c>
      <c r="N312" s="2">
        <v>2.9239999999999999</v>
      </c>
      <c r="O312" s="2">
        <v>2.9</v>
      </c>
      <c r="P312" s="2">
        <v>15.0181</v>
      </c>
      <c r="Q312" s="2"/>
      <c r="R312" s="2"/>
      <c r="S312" s="2"/>
      <c r="T312" s="2">
        <v>30.074100000000001</v>
      </c>
      <c r="U312" s="4"/>
      <c r="V312" s="2"/>
      <c r="W312" s="2"/>
      <c r="X312" s="22">
        <v>22.174099999999999</v>
      </c>
      <c r="Y312" s="2"/>
      <c r="Z312" s="23">
        <v>7.0571999999999999</v>
      </c>
      <c r="AA312" s="2"/>
      <c r="AB312" s="7">
        <f t="shared" si="4"/>
        <v>7.0571999999999999</v>
      </c>
      <c r="AE312" s="23"/>
      <c r="AF312" s="23"/>
      <c r="AG312" s="23"/>
      <c r="AH312" s="24"/>
      <c r="AI312" s="2"/>
      <c r="AJ312" s="6"/>
      <c r="AK312" s="6"/>
      <c r="AL312" s="6"/>
      <c r="AM312" s="6"/>
      <c r="AN312" s="6"/>
      <c r="AO312" s="6"/>
      <c r="AP312" s="3" t="s">
        <v>61</v>
      </c>
      <c r="AQ312" s="24"/>
      <c r="AR312" s="24"/>
      <c r="AS312" s="24"/>
      <c r="AT312" s="24"/>
      <c r="AU312" s="24"/>
      <c r="AV312" s="3"/>
      <c r="AW312" s="22">
        <v>2.0346000000000002</v>
      </c>
      <c r="AX312" s="25"/>
      <c r="AY312" s="25"/>
      <c r="AZ312" s="25"/>
      <c r="BB312" s="25"/>
      <c r="BC312" s="25"/>
      <c r="BD312" s="25"/>
      <c r="BE312" s="2"/>
      <c r="BF312" s="2"/>
      <c r="BG312" s="2"/>
      <c r="BJ312">
        <v>8</v>
      </c>
    </row>
    <row r="313" spans="1:62" x14ac:dyDescent="0.2">
      <c r="A313" s="1">
        <v>312</v>
      </c>
      <c r="B313" s="2" t="s">
        <v>60</v>
      </c>
      <c r="C313" s="18">
        <v>43723</v>
      </c>
      <c r="D313" s="19">
        <v>0.64225694444444448</v>
      </c>
      <c r="E313" s="18">
        <v>43723</v>
      </c>
      <c r="F313" s="19">
        <v>0.35059027777777779</v>
      </c>
      <c r="G313" t="s">
        <v>112</v>
      </c>
      <c r="H313" t="s">
        <v>113</v>
      </c>
      <c r="I313" s="22">
        <v>47.1678</v>
      </c>
      <c r="J313" s="22">
        <v>-122.78489999999999</v>
      </c>
      <c r="K313" s="3">
        <v>36</v>
      </c>
      <c r="L313" s="2">
        <v>12</v>
      </c>
      <c r="N313" s="2">
        <v>2.923</v>
      </c>
      <c r="O313" s="2">
        <v>2.899</v>
      </c>
      <c r="P313" s="2">
        <v>15.018700000000001</v>
      </c>
      <c r="Q313" s="2"/>
      <c r="R313" s="2"/>
      <c r="S313" s="2"/>
      <c r="T313" s="2">
        <v>30.072399999999998</v>
      </c>
      <c r="U313" s="4"/>
      <c r="V313" s="2"/>
      <c r="W313" s="2"/>
      <c r="X313" s="22">
        <v>22.172699999999999</v>
      </c>
      <c r="Y313" s="2"/>
      <c r="Z313" s="23">
        <v>7.0555000000000003</v>
      </c>
      <c r="AA313" s="2"/>
      <c r="AB313" s="7">
        <f t="shared" si="4"/>
        <v>7.0555000000000003</v>
      </c>
      <c r="AE313" s="24">
        <v>7.2486821799623158</v>
      </c>
      <c r="AF313" s="24"/>
      <c r="AG313" s="24"/>
      <c r="AH313" s="24">
        <v>7.2486821799623158</v>
      </c>
      <c r="AI313" s="2"/>
      <c r="AJ313" s="6"/>
      <c r="AK313" s="6"/>
      <c r="AL313" s="6"/>
      <c r="AM313" s="6"/>
      <c r="AN313" s="6"/>
      <c r="AO313" s="6"/>
      <c r="AP313" s="3">
        <v>22</v>
      </c>
      <c r="AQ313" s="24">
        <v>12.971251534886925</v>
      </c>
      <c r="AR313" s="24">
        <v>0.47179292765947334</v>
      </c>
      <c r="AS313" s="24">
        <v>2.0530139733811712</v>
      </c>
      <c r="AT313" s="24">
        <v>2.1751995506121387</v>
      </c>
      <c r="AU313" s="24">
        <v>41.960881222289402</v>
      </c>
      <c r="AV313" s="3"/>
      <c r="AW313" s="22">
        <v>1.9220999999999999</v>
      </c>
      <c r="AX313" s="25">
        <v>4.6223744432080158</v>
      </c>
      <c r="AY313" s="25"/>
      <c r="AZ313" s="25">
        <v>4.6223744432080158</v>
      </c>
      <c r="BB313" s="25">
        <v>0.84120807614682369</v>
      </c>
      <c r="BC313" s="25"/>
      <c r="BD313" s="25">
        <v>0.84120807614682369</v>
      </c>
      <c r="BE313" s="2"/>
      <c r="BF313" s="2"/>
      <c r="BG313" s="2"/>
      <c r="BJ313">
        <v>8</v>
      </c>
    </row>
    <row r="314" spans="1:62" x14ac:dyDescent="0.2">
      <c r="A314" s="1">
        <v>313</v>
      </c>
      <c r="B314" s="2" t="s">
        <v>60</v>
      </c>
      <c r="C314" s="18">
        <v>43723</v>
      </c>
      <c r="D314" s="19">
        <v>0.71065972222222229</v>
      </c>
      <c r="E314" s="18">
        <v>43723</v>
      </c>
      <c r="F314" s="19">
        <v>0.4189930555555556</v>
      </c>
      <c r="G314" t="s">
        <v>114</v>
      </c>
      <c r="H314" t="s">
        <v>115</v>
      </c>
      <c r="I314" s="22">
        <v>47.27646</v>
      </c>
      <c r="J314" s="22">
        <v>-122.70641999999999</v>
      </c>
      <c r="K314" s="3">
        <v>38</v>
      </c>
      <c r="L314" s="2">
        <v>1</v>
      </c>
      <c r="N314" s="2">
        <v>89.43</v>
      </c>
      <c r="O314" s="2">
        <v>88.665999999999997</v>
      </c>
      <c r="P314" s="2">
        <v>13.8193</v>
      </c>
      <c r="Q314" s="2"/>
      <c r="R314" s="2"/>
      <c r="S314" s="2"/>
      <c r="T314" s="2">
        <v>30.429500000000001</v>
      </c>
      <c r="U314" s="4"/>
      <c r="V314" s="2"/>
      <c r="W314" s="2"/>
      <c r="X314" s="22">
        <v>22.6967</v>
      </c>
      <c r="Y314" s="2"/>
      <c r="Z314" s="23">
        <v>5.532</v>
      </c>
      <c r="AA314" s="2"/>
      <c r="AB314" s="7">
        <f t="shared" si="4"/>
        <v>5.532</v>
      </c>
      <c r="AE314" s="24">
        <v>5.5943182939730125</v>
      </c>
      <c r="AF314" s="24">
        <v>5.6051205215032862</v>
      </c>
      <c r="AG314" s="24"/>
      <c r="AH314" s="24">
        <v>5.5997194077381494</v>
      </c>
      <c r="AI314" s="2"/>
      <c r="AJ314" s="6"/>
      <c r="AK314" s="6"/>
      <c r="AL314" s="6"/>
      <c r="AM314" s="6"/>
      <c r="AN314" s="6"/>
      <c r="AO314" s="6"/>
      <c r="AP314" s="3">
        <v>22</v>
      </c>
      <c r="AQ314" s="24">
        <v>19.952919569740708</v>
      </c>
      <c r="AR314" s="24">
        <v>0.45268563767006387</v>
      </c>
      <c r="AS314" s="24">
        <v>1.7768853004995449</v>
      </c>
      <c r="AT314" s="24">
        <v>2.3393474468107716</v>
      </c>
      <c r="AU314" s="24">
        <v>42.982910342162832</v>
      </c>
      <c r="AV314" s="3"/>
      <c r="AW314" s="22">
        <v>0.22309999999999999</v>
      </c>
      <c r="AX314" s="25"/>
      <c r="AY314" s="25"/>
      <c r="AZ314" s="25"/>
      <c r="BB314" s="25"/>
      <c r="BC314" s="25"/>
      <c r="BD314" s="25"/>
      <c r="BE314" s="2"/>
      <c r="BF314" s="2"/>
      <c r="BG314" s="2"/>
      <c r="BJ314">
        <v>8</v>
      </c>
    </row>
    <row r="315" spans="1:62" x14ac:dyDescent="0.2">
      <c r="A315" s="1">
        <v>314</v>
      </c>
      <c r="B315" s="2" t="s">
        <v>60</v>
      </c>
      <c r="C315" s="18">
        <v>43723</v>
      </c>
      <c r="D315" s="19">
        <v>0.71072916666666663</v>
      </c>
      <c r="E315" s="18">
        <v>43723</v>
      </c>
      <c r="F315" s="19">
        <v>0.41906249999999995</v>
      </c>
      <c r="G315" t="s">
        <v>114</v>
      </c>
      <c r="H315" t="s">
        <v>115</v>
      </c>
      <c r="I315" s="22">
        <v>47.276479999999999</v>
      </c>
      <c r="J315" s="22">
        <v>-122.70644</v>
      </c>
      <c r="K315" s="3">
        <v>38</v>
      </c>
      <c r="L315" s="2">
        <v>2</v>
      </c>
      <c r="N315" s="2">
        <v>89.436000000000007</v>
      </c>
      <c r="O315" s="2">
        <v>88.671999999999997</v>
      </c>
      <c r="P315" s="2">
        <v>13.819599999999999</v>
      </c>
      <c r="Q315" s="2"/>
      <c r="R315" s="2"/>
      <c r="S315" s="2"/>
      <c r="T315" s="2">
        <v>30.429099999999998</v>
      </c>
      <c r="U315" s="4"/>
      <c r="V315" s="2"/>
      <c r="W315" s="2"/>
      <c r="X315" s="22">
        <v>22.696300000000001</v>
      </c>
      <c r="Y315" s="2"/>
      <c r="Z315" s="23">
        <v>5.5297000000000001</v>
      </c>
      <c r="AA315" s="2"/>
      <c r="AB315" s="7">
        <f t="shared" si="4"/>
        <v>5.5297000000000001</v>
      </c>
      <c r="AE315" s="24">
        <v>5.673445863934349</v>
      </c>
      <c r="AF315" s="24">
        <v>5.5644528913669058</v>
      </c>
      <c r="AG315" s="24"/>
      <c r="AH315" s="24">
        <v>5.6189493776506279</v>
      </c>
      <c r="AI315" s="2"/>
      <c r="AJ315" s="6"/>
      <c r="AK315" s="6"/>
      <c r="AL315" s="6"/>
      <c r="AM315" s="6"/>
      <c r="AN315" s="6"/>
      <c r="AO315" s="6"/>
      <c r="AP315" s="3" t="s">
        <v>61</v>
      </c>
      <c r="AQ315" s="24"/>
      <c r="AR315" s="24"/>
      <c r="AS315" s="24"/>
      <c r="AT315" s="24"/>
      <c r="AU315" s="24"/>
      <c r="AV315" s="3"/>
      <c r="AW315" s="22">
        <v>0.2046</v>
      </c>
      <c r="AX315" s="25"/>
      <c r="AY315" s="25"/>
      <c r="AZ315" s="25"/>
      <c r="BB315" s="25"/>
      <c r="BC315" s="25"/>
      <c r="BD315" s="25"/>
      <c r="BE315" s="2"/>
      <c r="BF315" s="2"/>
      <c r="BG315" s="2"/>
      <c r="BJ315">
        <v>8</v>
      </c>
    </row>
    <row r="316" spans="1:62" x14ac:dyDescent="0.2">
      <c r="A316" s="1">
        <v>315</v>
      </c>
      <c r="B316" s="2" t="s">
        <v>60</v>
      </c>
      <c r="C316" s="18">
        <v>43723</v>
      </c>
      <c r="D316" s="19">
        <v>0.71098379629629638</v>
      </c>
      <c r="E316" s="18">
        <v>43723</v>
      </c>
      <c r="F316" s="19">
        <v>0.41931712962962964</v>
      </c>
      <c r="G316" t="s">
        <v>114</v>
      </c>
      <c r="H316" t="s">
        <v>115</v>
      </c>
      <c r="I316" s="22">
        <v>47.276519999999998</v>
      </c>
      <c r="J316" s="22">
        <v>-122.70641999999999</v>
      </c>
      <c r="K316" s="3">
        <v>38</v>
      </c>
      <c r="L316" s="2">
        <v>3</v>
      </c>
      <c r="N316" s="2">
        <v>80.168000000000006</v>
      </c>
      <c r="O316" s="2">
        <v>79.486000000000004</v>
      </c>
      <c r="P316" s="2">
        <v>13.8307</v>
      </c>
      <c r="Q316" s="2"/>
      <c r="R316" s="2"/>
      <c r="S316" s="2"/>
      <c r="T316" s="2">
        <v>30.4163</v>
      </c>
      <c r="U316" s="4"/>
      <c r="V316" s="2"/>
      <c r="W316" s="2"/>
      <c r="X316" s="22">
        <v>22.684000000000001</v>
      </c>
      <c r="Y316" s="2"/>
      <c r="Z316" s="23">
        <v>5.45</v>
      </c>
      <c r="AA316" s="2"/>
      <c r="AB316" s="7">
        <f t="shared" si="4"/>
        <v>5.45</v>
      </c>
      <c r="AE316" s="24">
        <v>5.4465391723258811</v>
      </c>
      <c r="AF316" s="24">
        <v>5.4223872963334054</v>
      </c>
      <c r="AG316" s="24"/>
      <c r="AH316" s="24">
        <v>5.4344632343296428</v>
      </c>
      <c r="AI316" s="2"/>
      <c r="AJ316" s="6"/>
      <c r="AK316" s="6"/>
      <c r="AL316" s="6"/>
      <c r="AM316" s="6"/>
      <c r="AN316" s="6"/>
      <c r="AO316" s="6"/>
      <c r="AP316" s="3">
        <v>22</v>
      </c>
      <c r="AQ316" s="24">
        <v>20.163826772689948</v>
      </c>
      <c r="AR316" s="24">
        <v>0.47370195298249274</v>
      </c>
      <c r="AS316" s="24">
        <v>1.2664732606115143</v>
      </c>
      <c r="AT316" s="24">
        <v>2.3754405858794847</v>
      </c>
      <c r="AU316" s="24">
        <v>43.089353424604575</v>
      </c>
      <c r="AV316" s="3"/>
      <c r="AW316" s="22">
        <v>0.23930000000000001</v>
      </c>
      <c r="AX316" s="25"/>
      <c r="AY316" s="25"/>
      <c r="AZ316" s="25"/>
      <c r="BB316" s="25"/>
      <c r="BC316" s="25"/>
      <c r="BD316" s="25"/>
      <c r="BE316" s="2"/>
      <c r="BF316" s="2"/>
      <c r="BG316" s="2"/>
      <c r="BJ316">
        <v>8</v>
      </c>
    </row>
    <row r="317" spans="1:62" x14ac:dyDescent="0.2">
      <c r="A317" s="1">
        <v>316</v>
      </c>
      <c r="B317" s="2" t="s">
        <v>60</v>
      </c>
      <c r="C317" s="18">
        <v>43723</v>
      </c>
      <c r="D317" s="19">
        <v>0.71165509259259263</v>
      </c>
      <c r="E317" s="18">
        <v>43723</v>
      </c>
      <c r="F317" s="19">
        <v>0.41998842592592589</v>
      </c>
      <c r="G317" t="s">
        <v>114</v>
      </c>
      <c r="H317" t="s">
        <v>115</v>
      </c>
      <c r="I317" s="22">
        <v>47.276580000000003</v>
      </c>
      <c r="J317" s="22">
        <v>-122.70644</v>
      </c>
      <c r="K317" s="3">
        <v>38</v>
      </c>
      <c r="L317" s="2">
        <v>4</v>
      </c>
      <c r="N317" s="2">
        <v>51.127000000000002</v>
      </c>
      <c r="O317" s="2">
        <v>50.695</v>
      </c>
      <c r="P317" s="2">
        <v>13.895</v>
      </c>
      <c r="Q317" s="2"/>
      <c r="R317" s="2"/>
      <c r="S317" s="2"/>
      <c r="T317" s="2">
        <v>30.335599999999999</v>
      </c>
      <c r="U317" s="4"/>
      <c r="V317" s="2"/>
      <c r="W317" s="2"/>
      <c r="X317" s="22">
        <v>22.608000000000001</v>
      </c>
      <c r="Y317" s="2"/>
      <c r="Z317" s="23">
        <v>5.3181000000000003</v>
      </c>
      <c r="AA317" s="2"/>
      <c r="AB317" s="7">
        <f t="shared" si="4"/>
        <v>5.3181000000000003</v>
      </c>
      <c r="AE317" s="23">
        <v>5.2221804056218781</v>
      </c>
      <c r="AF317" s="23">
        <v>5.2856854351715921</v>
      </c>
      <c r="AG317" s="23"/>
      <c r="AH317" s="24">
        <v>5.2539329203967355</v>
      </c>
      <c r="AI317" s="2"/>
      <c r="AJ317" s="6"/>
      <c r="AK317" s="6"/>
      <c r="AL317" s="6"/>
      <c r="AM317" s="6"/>
      <c r="AN317" s="6"/>
      <c r="AO317" s="6"/>
      <c r="AP317" s="3">
        <v>22</v>
      </c>
      <c r="AQ317" s="24">
        <v>21.780859429955509</v>
      </c>
      <c r="AR317" s="24">
        <v>0.38941139091621962</v>
      </c>
      <c r="AS317" s="24">
        <v>0.17135532719271374</v>
      </c>
      <c r="AT317" s="24">
        <v>2.3883368973069463</v>
      </c>
      <c r="AU317" s="24">
        <v>42.635354913557556</v>
      </c>
      <c r="AV317" s="3"/>
      <c r="AW317" s="22">
        <v>0.18190000000000001</v>
      </c>
      <c r="AX317" s="25">
        <v>0.20137076782292354</v>
      </c>
      <c r="AY317" s="25">
        <v>0.18764094274408766</v>
      </c>
      <c r="AZ317" s="25">
        <v>0.19450585528350561</v>
      </c>
      <c r="BB317" s="25">
        <v>0.38665887620933453</v>
      </c>
      <c r="BC317" s="25">
        <v>0.40501885596558984</v>
      </c>
      <c r="BD317" s="25">
        <v>0.39583886608746222</v>
      </c>
      <c r="BE317" s="2"/>
      <c r="BF317" s="2"/>
      <c r="BG317" s="2"/>
      <c r="BJ317">
        <v>8</v>
      </c>
    </row>
    <row r="318" spans="1:62" x14ac:dyDescent="0.2">
      <c r="A318" s="1">
        <v>317</v>
      </c>
      <c r="B318" s="2" t="s">
        <v>60</v>
      </c>
      <c r="C318" s="18">
        <v>43723</v>
      </c>
      <c r="D318" s="19">
        <v>0.71171296296296305</v>
      </c>
      <c r="E318" s="18">
        <v>43723</v>
      </c>
      <c r="F318" s="19">
        <v>0.42004629629629631</v>
      </c>
      <c r="G318" t="s">
        <v>114</v>
      </c>
      <c r="H318" t="s">
        <v>115</v>
      </c>
      <c r="I318" s="22">
        <v>47.276600000000002</v>
      </c>
      <c r="J318" s="22">
        <v>-122.70641999999999</v>
      </c>
      <c r="K318" s="3">
        <v>38</v>
      </c>
      <c r="L318" s="2">
        <v>5</v>
      </c>
      <c r="N318" s="2">
        <v>51.143000000000001</v>
      </c>
      <c r="O318" s="2">
        <v>50.710999999999999</v>
      </c>
      <c r="P318" s="2">
        <v>13.896000000000001</v>
      </c>
      <c r="Q318" s="2"/>
      <c r="R318" s="2"/>
      <c r="S318" s="2"/>
      <c r="T318" s="2">
        <v>30.335899999999999</v>
      </c>
      <c r="U318" s="4"/>
      <c r="V318" s="2"/>
      <c r="W318" s="2"/>
      <c r="X318" s="22">
        <v>22.6081</v>
      </c>
      <c r="Y318" s="2"/>
      <c r="Z318" s="23">
        <v>5.3098000000000001</v>
      </c>
      <c r="AA318" s="2"/>
      <c r="AB318" s="7">
        <f t="shared" si="4"/>
        <v>5.3098000000000001</v>
      </c>
      <c r="AE318" s="24">
        <v>5.3427398076876482</v>
      </c>
      <c r="AF318" s="24">
        <v>5.3328809268881985</v>
      </c>
      <c r="AG318" s="24"/>
      <c r="AH318" s="24">
        <v>5.3378103672879238</v>
      </c>
      <c r="AI318" s="2"/>
      <c r="AJ318" s="6"/>
      <c r="AK318" s="6"/>
      <c r="AL318" s="6"/>
      <c r="AM318" s="6"/>
      <c r="AN318" s="6"/>
      <c r="AO318" s="6"/>
      <c r="AP318" s="3" t="s">
        <v>61</v>
      </c>
      <c r="AQ318" s="24"/>
      <c r="AR318" s="24"/>
      <c r="AS318" s="24"/>
      <c r="AT318" s="24"/>
      <c r="AU318" s="24"/>
      <c r="AV318" s="3"/>
      <c r="AW318" s="22">
        <v>0.16270000000000001</v>
      </c>
      <c r="AX318" s="25"/>
      <c r="AY318" s="25"/>
      <c r="AZ318" s="25"/>
      <c r="BB318" s="25"/>
      <c r="BC318" s="25"/>
      <c r="BD318" s="25"/>
      <c r="BE318" s="2"/>
      <c r="BF318" s="2"/>
      <c r="BG318" s="2"/>
      <c r="BJ318">
        <v>8</v>
      </c>
    </row>
    <row r="319" spans="1:62" x14ac:dyDescent="0.2">
      <c r="A319" s="1">
        <v>318</v>
      </c>
      <c r="B319" s="2" t="s">
        <v>60</v>
      </c>
      <c r="C319" s="18">
        <v>43723</v>
      </c>
      <c r="D319" s="19">
        <v>0.71219907407407412</v>
      </c>
      <c r="E319" s="18">
        <v>43723</v>
      </c>
      <c r="F319" s="19">
        <v>0.42053240740740744</v>
      </c>
      <c r="G319" t="s">
        <v>114</v>
      </c>
      <c r="H319" t="s">
        <v>115</v>
      </c>
      <c r="I319" s="22">
        <v>47.27664</v>
      </c>
      <c r="J319" s="22">
        <v>-122.70646000000001</v>
      </c>
      <c r="K319" s="3">
        <v>38</v>
      </c>
      <c r="L319" s="2">
        <v>6</v>
      </c>
      <c r="N319" s="2">
        <v>30.91</v>
      </c>
      <c r="O319" s="2">
        <v>30.651</v>
      </c>
      <c r="P319" s="2">
        <v>14.0939</v>
      </c>
      <c r="Q319" s="2"/>
      <c r="R319" s="2"/>
      <c r="S319" s="2"/>
      <c r="T319" s="2">
        <v>30.334399999999999</v>
      </c>
      <c r="U319" s="4"/>
      <c r="V319" s="2"/>
      <c r="W319" s="2"/>
      <c r="X319" s="22">
        <v>22.566500000000001</v>
      </c>
      <c r="Y319" s="2"/>
      <c r="Z319" s="23">
        <v>5.8392999999999997</v>
      </c>
      <c r="AA319" s="2"/>
      <c r="AB319" s="7">
        <f t="shared" si="4"/>
        <v>5.8392999999999997</v>
      </c>
      <c r="AE319" s="24">
        <v>5.88523655717563</v>
      </c>
      <c r="AF319" s="24">
        <v>5.8732450319827265</v>
      </c>
      <c r="AG319" s="24"/>
      <c r="AH319" s="24">
        <v>5.8792407945791787</v>
      </c>
      <c r="AI319" s="2"/>
      <c r="AJ319" s="6"/>
      <c r="AK319" s="6"/>
      <c r="AL319" s="6"/>
      <c r="AM319" s="6"/>
      <c r="AN319" s="6"/>
      <c r="AO319" s="6"/>
      <c r="AP319" s="3">
        <v>22</v>
      </c>
      <c r="AQ319" s="24">
        <v>19.489278170522894</v>
      </c>
      <c r="AR319" s="24">
        <v>0.49940215726834591</v>
      </c>
      <c r="AS319" s="24">
        <v>0.77121894806922897</v>
      </c>
      <c r="AT319" s="24">
        <v>2.245830897035185</v>
      </c>
      <c r="AU319" s="24">
        <v>40.640021439456561</v>
      </c>
      <c r="AV319" s="3"/>
      <c r="AW319" s="22">
        <v>0.44979999999999998</v>
      </c>
      <c r="AX319" s="25">
        <v>0.40274153564584697</v>
      </c>
      <c r="AY319" s="25">
        <v>0.36155206040933979</v>
      </c>
      <c r="AZ319" s="25">
        <v>0.38214679802759338</v>
      </c>
      <c r="BB319" s="25">
        <v>0.47235769838641101</v>
      </c>
      <c r="BC319" s="25">
        <v>0.60152011249388604</v>
      </c>
      <c r="BD319" s="25">
        <v>0.53693890544014855</v>
      </c>
      <c r="BE319" s="2"/>
      <c r="BF319" s="2"/>
      <c r="BG319" s="2"/>
      <c r="BJ319">
        <v>8</v>
      </c>
    </row>
    <row r="320" spans="1:62" x14ac:dyDescent="0.2">
      <c r="A320" s="1">
        <v>319</v>
      </c>
      <c r="B320" s="2" t="s">
        <v>60</v>
      </c>
      <c r="C320" s="18">
        <v>43723</v>
      </c>
      <c r="D320" s="19">
        <v>0.71248842592592598</v>
      </c>
      <c r="E320" s="18">
        <v>43723</v>
      </c>
      <c r="F320" s="19">
        <v>0.4208217592592593</v>
      </c>
      <c r="G320" t="s">
        <v>114</v>
      </c>
      <c r="H320" t="s">
        <v>115</v>
      </c>
      <c r="I320" s="22">
        <v>47.27666</v>
      </c>
      <c r="J320" s="22">
        <v>-122.70648</v>
      </c>
      <c r="K320" s="3">
        <v>38</v>
      </c>
      <c r="L320" s="2">
        <v>7</v>
      </c>
      <c r="N320" s="2">
        <v>20.36</v>
      </c>
      <c r="O320" s="2">
        <v>20.189</v>
      </c>
      <c r="P320" s="2">
        <v>14.2067</v>
      </c>
      <c r="Q320" s="2"/>
      <c r="R320" s="2"/>
      <c r="S320" s="2"/>
      <c r="T320" s="2">
        <v>30.3066</v>
      </c>
      <c r="U320" s="4"/>
      <c r="V320" s="2"/>
      <c r="W320" s="2"/>
      <c r="X320" s="22">
        <v>22.521899999999999</v>
      </c>
      <c r="Y320" s="2"/>
      <c r="Z320" s="23">
        <v>5.9554999999999998</v>
      </c>
      <c r="AA320" s="2"/>
      <c r="AB320" s="7">
        <f t="shared" si="4"/>
        <v>5.9554999999999998</v>
      </c>
      <c r="AE320" s="24">
        <v>5.9718747531289935</v>
      </c>
      <c r="AF320" s="24">
        <v>5.9097546474138696</v>
      </c>
      <c r="AG320" s="24"/>
      <c r="AH320" s="24">
        <v>5.9408147002714315</v>
      </c>
      <c r="AI320" s="2"/>
      <c r="AJ320" s="6"/>
      <c r="AK320" s="6"/>
      <c r="AL320" s="6"/>
      <c r="AM320" s="6"/>
      <c r="AN320" s="6"/>
      <c r="AO320" s="6"/>
      <c r="AP320" s="3">
        <v>22</v>
      </c>
      <c r="AQ320" s="24">
        <v>18.922894043667469</v>
      </c>
      <c r="AR320" s="24">
        <v>0.52967718537220521</v>
      </c>
      <c r="AS320" s="24">
        <v>0.68123364353091542</v>
      </c>
      <c r="AT320" s="24">
        <v>2.2113363256439111</v>
      </c>
      <c r="AU320" s="24">
        <v>40.307355229837817</v>
      </c>
      <c r="AV320" s="3"/>
      <c r="AW320" s="22">
        <v>0.55920000000000003</v>
      </c>
      <c r="AX320" s="25">
        <v>0.41647136072468266</v>
      </c>
      <c r="AY320" s="25">
        <v>0.41189475236507073</v>
      </c>
      <c r="AZ320" s="25">
        <v>0.41418305654487669</v>
      </c>
      <c r="BB320" s="25">
        <v>0.50955957475918834</v>
      </c>
      <c r="BC320" s="25">
        <v>0.50950602844138104</v>
      </c>
      <c r="BD320" s="25">
        <v>0.50953280160028469</v>
      </c>
      <c r="BE320" s="2"/>
      <c r="BF320" s="2"/>
      <c r="BG320" s="2"/>
      <c r="BJ320">
        <v>8</v>
      </c>
    </row>
    <row r="321" spans="1:62" x14ac:dyDescent="0.2">
      <c r="A321" s="1">
        <v>320</v>
      </c>
      <c r="B321" s="2" t="s">
        <v>60</v>
      </c>
      <c r="C321" s="18">
        <v>43723</v>
      </c>
      <c r="D321" s="19">
        <v>0.71280092592592603</v>
      </c>
      <c r="E321" s="18">
        <v>43723</v>
      </c>
      <c r="F321" s="19">
        <v>0.42113425925925929</v>
      </c>
      <c r="G321" t="s">
        <v>114</v>
      </c>
      <c r="H321" t="s">
        <v>115</v>
      </c>
      <c r="I321" s="22">
        <v>47.276699999999998</v>
      </c>
      <c r="J321" s="22">
        <v>-122.70650000000001</v>
      </c>
      <c r="K321" s="3">
        <v>38</v>
      </c>
      <c r="L321" s="2">
        <v>8</v>
      </c>
      <c r="N321" s="2">
        <v>10.231</v>
      </c>
      <c r="O321" s="2">
        <v>10.146000000000001</v>
      </c>
      <c r="P321" s="2">
        <v>14.4826</v>
      </c>
      <c r="Q321" s="2"/>
      <c r="R321" s="2"/>
      <c r="S321" s="2"/>
      <c r="T321" s="2">
        <v>30.266200000000001</v>
      </c>
      <c r="U321" s="4"/>
      <c r="V321" s="2"/>
      <c r="W321" s="2"/>
      <c r="X321" s="22">
        <v>22.433900000000001</v>
      </c>
      <c r="Y321" s="2"/>
      <c r="Z321" s="23">
        <v>6.2827000000000002</v>
      </c>
      <c r="AA321" s="2"/>
      <c r="AB321" s="7">
        <f t="shared" si="4"/>
        <v>6.2827000000000002</v>
      </c>
      <c r="AE321" s="24">
        <v>6.0655542558658544</v>
      </c>
      <c r="AF321" s="24">
        <v>6.1219883211569011</v>
      </c>
      <c r="AG321" s="24"/>
      <c r="AH321" s="24">
        <v>6.0937712885113777</v>
      </c>
      <c r="AI321" s="2"/>
      <c r="AJ321" s="6"/>
      <c r="AK321" s="6"/>
      <c r="AL321" s="6"/>
      <c r="AM321" s="6"/>
      <c r="AN321" s="6"/>
      <c r="AO321" s="6"/>
      <c r="AP321" s="3">
        <v>22</v>
      </c>
      <c r="AQ321" s="24">
        <v>17.34528038417184</v>
      </c>
      <c r="AR321" s="24">
        <v>0.57666061870605811</v>
      </c>
      <c r="AS321" s="24">
        <v>1.3926495353169035</v>
      </c>
      <c r="AT321" s="24">
        <v>2.171648483133124</v>
      </c>
      <c r="AU321" s="24">
        <v>40.090518915136116</v>
      </c>
      <c r="AV321" s="3"/>
      <c r="AW321" s="22">
        <v>1.2302</v>
      </c>
      <c r="AX321" s="25">
        <v>0.56749943659187507</v>
      </c>
      <c r="AY321" s="25">
        <v>0.54003978643420392</v>
      </c>
      <c r="AZ321" s="25">
        <v>0.55376961151303949</v>
      </c>
      <c r="BB321" s="25">
        <v>0.64097093421457663</v>
      </c>
      <c r="BC321" s="25">
        <v>0.54341640808192493</v>
      </c>
      <c r="BD321" s="25">
        <v>0.59219367114825072</v>
      </c>
      <c r="BE321" s="2"/>
      <c r="BF321" s="2"/>
      <c r="BG321" s="2"/>
      <c r="BJ321">
        <v>8</v>
      </c>
    </row>
    <row r="322" spans="1:62" x14ac:dyDescent="0.2">
      <c r="A322" s="1">
        <v>321</v>
      </c>
      <c r="B322" s="2" t="s">
        <v>60</v>
      </c>
      <c r="C322" s="18">
        <v>43723</v>
      </c>
      <c r="D322" s="19">
        <v>0.71299768518518525</v>
      </c>
      <c r="E322" s="18">
        <v>43723</v>
      </c>
      <c r="F322" s="19">
        <v>0.42133101851851856</v>
      </c>
      <c r="G322" t="s">
        <v>114</v>
      </c>
      <c r="H322" t="s">
        <v>115</v>
      </c>
      <c r="I322" s="22">
        <v>47.276699999999998</v>
      </c>
      <c r="J322" s="22">
        <v>-122.70652</v>
      </c>
      <c r="K322" s="3">
        <v>38</v>
      </c>
      <c r="L322" s="2">
        <v>9</v>
      </c>
      <c r="N322" s="2">
        <v>5.1589999999999998</v>
      </c>
      <c r="O322" s="2">
        <v>5.1159999999999997</v>
      </c>
      <c r="P322" s="2">
        <v>15.1579</v>
      </c>
      <c r="Q322" s="2"/>
      <c r="R322" s="2"/>
      <c r="S322" s="2"/>
      <c r="T322" s="2">
        <v>30.021000000000001</v>
      </c>
      <c r="U322" s="4"/>
      <c r="V322" s="2"/>
      <c r="W322" s="2"/>
      <c r="X322" s="22">
        <v>22.1038</v>
      </c>
      <c r="Y322" s="2"/>
      <c r="Z322" s="23">
        <v>7.1421000000000001</v>
      </c>
      <c r="AA322" s="2"/>
      <c r="AB322" s="7">
        <f t="shared" si="4"/>
        <v>7.1421000000000001</v>
      </c>
      <c r="AE322" s="23"/>
      <c r="AF322" s="23"/>
      <c r="AG322" s="23"/>
      <c r="AH322" s="24"/>
      <c r="AI322" s="2"/>
      <c r="AJ322" s="6"/>
      <c r="AK322" s="6"/>
      <c r="AL322" s="6"/>
      <c r="AM322" s="6"/>
      <c r="AN322" s="6"/>
      <c r="AO322" s="6"/>
      <c r="AP322" s="3" t="s">
        <v>61</v>
      </c>
      <c r="AQ322" s="24"/>
      <c r="AR322" s="24"/>
      <c r="AS322" s="24"/>
      <c r="AT322" s="24"/>
      <c r="AU322" s="24"/>
      <c r="AV322" s="3"/>
      <c r="AW322" s="22">
        <v>1.625</v>
      </c>
      <c r="AX322" s="25"/>
      <c r="AY322" s="25"/>
      <c r="AZ322" s="25"/>
      <c r="BB322" s="25"/>
      <c r="BC322" s="25"/>
      <c r="BD322" s="25"/>
      <c r="BE322" s="2"/>
      <c r="BF322" s="2"/>
      <c r="BG322" s="2"/>
      <c r="BJ322">
        <v>8</v>
      </c>
    </row>
    <row r="323" spans="1:62" x14ac:dyDescent="0.2">
      <c r="A323" s="1">
        <v>322</v>
      </c>
      <c r="B323" s="2" t="s">
        <v>60</v>
      </c>
      <c r="C323" s="18">
        <v>43723</v>
      </c>
      <c r="D323" s="19">
        <v>0.7130671296296297</v>
      </c>
      <c r="E323" s="18">
        <v>43723</v>
      </c>
      <c r="F323" s="19">
        <v>0.42140046296296302</v>
      </c>
      <c r="G323" t="s">
        <v>114</v>
      </c>
      <c r="H323" t="s">
        <v>115</v>
      </c>
      <c r="I323" s="22">
        <v>47.276710000000001</v>
      </c>
      <c r="J323" s="22">
        <v>-122.70652</v>
      </c>
      <c r="K323" s="3">
        <v>38</v>
      </c>
      <c r="L323" s="2">
        <v>10</v>
      </c>
      <c r="N323" s="2">
        <v>5.1619999999999999</v>
      </c>
      <c r="O323" s="2">
        <v>5.12</v>
      </c>
      <c r="P323" s="2">
        <v>15.1607</v>
      </c>
      <c r="Q323" s="2"/>
      <c r="R323" s="2"/>
      <c r="S323" s="2"/>
      <c r="T323" s="2">
        <v>30.023299999999999</v>
      </c>
      <c r="U323" s="4"/>
      <c r="V323" s="2"/>
      <c r="W323" s="2"/>
      <c r="X323" s="22">
        <v>22.105</v>
      </c>
      <c r="Y323" s="2"/>
      <c r="Z323" s="23">
        <v>7.1684999999999999</v>
      </c>
      <c r="AA323" s="2"/>
      <c r="AB323" s="7">
        <f t="shared" ref="AB323:AB325" si="5">Z323</f>
        <v>7.1684999999999999</v>
      </c>
      <c r="AE323" s="24"/>
      <c r="AF323" s="24">
        <v>6.5727043763425756</v>
      </c>
      <c r="AG323" s="24"/>
      <c r="AH323" s="24">
        <v>6.5727043763425756</v>
      </c>
      <c r="AI323" s="2"/>
      <c r="AJ323" s="6"/>
      <c r="AK323" s="6"/>
      <c r="AL323" s="6"/>
      <c r="AM323" s="6"/>
      <c r="AN323" s="6"/>
      <c r="AO323" s="6"/>
      <c r="AP323" s="3">
        <v>22</v>
      </c>
      <c r="AQ323" s="24">
        <v>11.98187237609398</v>
      </c>
      <c r="AR323" s="24">
        <v>0.51148003842932499</v>
      </c>
      <c r="AS323" s="24">
        <v>1.1167463045866135</v>
      </c>
      <c r="AT323" s="24">
        <v>1.9675902796477525</v>
      </c>
      <c r="AU323" s="24">
        <v>39.881399305496366</v>
      </c>
      <c r="AV323" s="3"/>
      <c r="AW323" s="22">
        <v>2.9622000000000002</v>
      </c>
      <c r="AX323" s="25">
        <v>1.7665708268101923</v>
      </c>
      <c r="AY323" s="25">
        <v>1.8855626441601014</v>
      </c>
      <c r="AZ323" s="25">
        <v>1.826066735485147</v>
      </c>
      <c r="BB323" s="25">
        <v>1.1226456918994852</v>
      </c>
      <c r="BC323" s="25">
        <v>0.97587294648505984</v>
      </c>
      <c r="BD323" s="25">
        <v>1.0492593191922726</v>
      </c>
      <c r="BE323" s="2"/>
      <c r="BF323" s="2"/>
      <c r="BG323" s="2"/>
      <c r="BJ323">
        <v>8</v>
      </c>
    </row>
    <row r="324" spans="1:62" x14ac:dyDescent="0.2">
      <c r="A324" s="1">
        <v>323</v>
      </c>
      <c r="B324" s="2" t="s">
        <v>60</v>
      </c>
      <c r="C324" s="18">
        <v>43723</v>
      </c>
      <c r="D324" s="19">
        <v>0.71319444444444446</v>
      </c>
      <c r="E324" s="18">
        <v>43723</v>
      </c>
      <c r="F324" s="19">
        <v>0.42152777777777778</v>
      </c>
      <c r="G324" t="s">
        <v>114</v>
      </c>
      <c r="H324" t="s">
        <v>115</v>
      </c>
      <c r="I324" s="22">
        <v>47.276719999999997</v>
      </c>
      <c r="J324" s="22">
        <v>-122.70652</v>
      </c>
      <c r="K324" s="3">
        <v>38</v>
      </c>
      <c r="L324" s="2">
        <v>11</v>
      </c>
      <c r="N324" s="2">
        <v>2.919</v>
      </c>
      <c r="O324" s="2">
        <v>2.895</v>
      </c>
      <c r="P324" s="2">
        <v>15.177899999999999</v>
      </c>
      <c r="Q324" s="2"/>
      <c r="R324" s="2"/>
      <c r="S324" s="2"/>
      <c r="T324" s="2">
        <v>30.014700000000001</v>
      </c>
      <c r="U324" s="4"/>
      <c r="V324" s="2"/>
      <c r="W324" s="2"/>
      <c r="X324" s="22">
        <v>22.0946</v>
      </c>
      <c r="Y324" s="2"/>
      <c r="Z324" s="23">
        <v>7.2682000000000002</v>
      </c>
      <c r="AA324" s="2"/>
      <c r="AB324" s="7">
        <f t="shared" si="5"/>
        <v>7.2682000000000002</v>
      </c>
      <c r="AE324" s="23"/>
      <c r="AF324" s="23"/>
      <c r="AG324" s="23"/>
      <c r="AH324" s="24"/>
      <c r="AI324" s="2"/>
      <c r="AJ324" s="6"/>
      <c r="AK324" s="6"/>
      <c r="AL324" s="6"/>
      <c r="AM324" s="6"/>
      <c r="AN324" s="6"/>
      <c r="AO324" s="6"/>
      <c r="AP324" s="3" t="s">
        <v>61</v>
      </c>
      <c r="AQ324" s="24"/>
      <c r="AR324" s="24"/>
      <c r="AS324" s="24"/>
      <c r="AT324" s="24"/>
      <c r="AU324" s="24"/>
      <c r="AV324" s="3"/>
      <c r="AW324" s="22">
        <v>3.4232999999999998</v>
      </c>
      <c r="AX324" s="25"/>
      <c r="AY324" s="25"/>
      <c r="AZ324" s="25"/>
      <c r="BB324" s="25"/>
      <c r="BC324" s="25"/>
      <c r="BD324" s="25"/>
      <c r="BE324" s="2"/>
      <c r="BF324" s="2"/>
      <c r="BG324" s="2"/>
      <c r="BJ324">
        <v>8</v>
      </c>
    </row>
    <row r="325" spans="1:62" x14ac:dyDescent="0.2">
      <c r="A325" s="1">
        <v>324</v>
      </c>
      <c r="B325" s="2" t="s">
        <v>60</v>
      </c>
      <c r="C325" s="18">
        <v>43723</v>
      </c>
      <c r="D325" s="19">
        <v>0.71326388888888892</v>
      </c>
      <c r="E325" s="18">
        <v>43723</v>
      </c>
      <c r="F325" s="19">
        <v>0.42159722222222223</v>
      </c>
      <c r="G325" t="s">
        <v>114</v>
      </c>
      <c r="H325" t="s">
        <v>115</v>
      </c>
      <c r="I325" s="22">
        <v>47.276719999999997</v>
      </c>
      <c r="J325" s="22">
        <v>-122.70652</v>
      </c>
      <c r="K325" s="3">
        <v>38</v>
      </c>
      <c r="L325" s="2">
        <v>12</v>
      </c>
      <c r="N325" s="2">
        <v>3.12</v>
      </c>
      <c r="O325" s="2">
        <v>3.0939999999999999</v>
      </c>
      <c r="P325" s="2">
        <v>15.179600000000001</v>
      </c>
      <c r="Q325" s="2"/>
      <c r="R325" s="2"/>
      <c r="S325" s="2"/>
      <c r="T325" s="2">
        <v>30.012899999999998</v>
      </c>
      <c r="U325" s="4"/>
      <c r="V325" s="2"/>
      <c r="W325" s="2"/>
      <c r="X325" s="22">
        <v>22.0929</v>
      </c>
      <c r="Y325" s="4"/>
      <c r="Z325" s="23">
        <v>7.2469000000000001</v>
      </c>
      <c r="AA325" s="2">
        <v>9.3320000000000007</v>
      </c>
      <c r="AB325" s="7">
        <f t="shared" si="5"/>
        <v>7.2469000000000001</v>
      </c>
      <c r="AC325" s="4"/>
      <c r="AD325" s="4"/>
      <c r="AE325" s="24">
        <v>7.2209742217719608</v>
      </c>
      <c r="AF325" s="24">
        <v>7.3018232703708197</v>
      </c>
      <c r="AG325" s="24"/>
      <c r="AH325" s="24">
        <v>7.2613987460713902</v>
      </c>
      <c r="AI325" s="2">
        <v>9</v>
      </c>
      <c r="AJ325" s="3"/>
      <c r="AK325" s="3"/>
      <c r="AL325" s="7"/>
      <c r="AM325" s="2"/>
      <c r="AN325" s="2"/>
      <c r="AP325" s="3">
        <v>22</v>
      </c>
      <c r="AQ325" s="24">
        <v>5.1904661455208503</v>
      </c>
      <c r="AR325" s="24">
        <v>0.31539617062896236</v>
      </c>
      <c r="AS325" s="24">
        <v>1.6557467614849726</v>
      </c>
      <c r="AT325" s="24">
        <v>1.7227680804051866</v>
      </c>
      <c r="AU325" s="24">
        <v>40.587201419759161</v>
      </c>
      <c r="AV325" s="3"/>
      <c r="AW325" s="22">
        <v>3.5626000000000002</v>
      </c>
      <c r="AX325" s="25">
        <v>4.3935440252274205</v>
      </c>
      <c r="AY325" s="25">
        <v>4.5308422760157772</v>
      </c>
      <c r="AZ325" s="25">
        <v>4.4621931506215988</v>
      </c>
      <c r="BB325" s="25">
        <v>1.8571647892887095</v>
      </c>
      <c r="BC325" s="25">
        <v>1.7661680852745445</v>
      </c>
      <c r="BD325" s="25">
        <v>1.8116664372816271</v>
      </c>
      <c r="BJ32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C13"/>
  <sheetViews>
    <sheetView workbookViewId="0">
      <selection activeCell="D5" sqref="D5"/>
    </sheetView>
  </sheetViews>
  <sheetFormatPr baseColWidth="10" defaultRowHeight="16" x14ac:dyDescent="0.2"/>
  <cols>
    <col min="2" max="2" width="70.33203125" customWidth="1"/>
  </cols>
  <sheetData>
    <row r="1" spans="1:3" ht="17" x14ac:dyDescent="0.2">
      <c r="A1" s="13" t="s">
        <v>51</v>
      </c>
      <c r="B1" s="14" t="s">
        <v>54</v>
      </c>
      <c r="C1" s="13" t="s">
        <v>55</v>
      </c>
    </row>
    <row r="2" spans="1:3" ht="17" x14ac:dyDescent="0.2">
      <c r="A2" s="9">
        <v>43881</v>
      </c>
      <c r="B2" s="15" t="s">
        <v>56</v>
      </c>
      <c r="C2" t="s">
        <v>57</v>
      </c>
    </row>
    <row r="3" spans="1:3" x14ac:dyDescent="0.2">
      <c r="A3" s="16"/>
      <c r="B3" s="17"/>
    </row>
    <row r="4" spans="1:3" x14ac:dyDescent="0.2">
      <c r="A4" s="16"/>
      <c r="B4" s="17"/>
    </row>
    <row r="5" spans="1:3" ht="51" x14ac:dyDescent="0.2">
      <c r="A5" s="16">
        <v>44050</v>
      </c>
      <c r="B5" s="11" t="s">
        <v>58</v>
      </c>
      <c r="C5" t="s">
        <v>57</v>
      </c>
    </row>
    <row r="6" spans="1:3" ht="17" x14ac:dyDescent="0.2">
      <c r="A6" s="16">
        <v>44137</v>
      </c>
      <c r="B6" s="11" t="s">
        <v>59</v>
      </c>
      <c r="C6" t="s">
        <v>57</v>
      </c>
    </row>
    <row r="7" spans="1:3" x14ac:dyDescent="0.2">
      <c r="B7" s="8"/>
    </row>
    <row r="8" spans="1:3" x14ac:dyDescent="0.2">
      <c r="A8" s="9"/>
    </row>
    <row r="9" spans="1:3" x14ac:dyDescent="0.2">
      <c r="A9" s="34"/>
      <c r="B9" s="35"/>
    </row>
    <row r="10" spans="1:3" x14ac:dyDescent="0.2">
      <c r="A10" s="34"/>
      <c r="B10" s="35"/>
    </row>
    <row r="11" spans="1:3" x14ac:dyDescent="0.2">
      <c r="A11" s="34"/>
      <c r="B11" s="35"/>
    </row>
    <row r="12" spans="1:3" ht="32" customHeight="1" x14ac:dyDescent="0.2">
      <c r="A12" s="10"/>
      <c r="B12" s="11"/>
    </row>
    <row r="13" spans="1:3" x14ac:dyDescent="0.2">
      <c r="A13" s="12"/>
    </row>
  </sheetData>
  <mergeCells count="2">
    <mergeCell ref="A9:A11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2023-03-13T20:30:00Z</dcterms:modified>
</cp:coreProperties>
</file>