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boyar/Documents/MATLAB/NANOOS/NVS_plots_data_ab/Salish_Cruises_folders/Salish_Cruise-2022_September-Data/"/>
    </mc:Choice>
  </mc:AlternateContent>
  <xr:revisionPtr revIDLastSave="0" documentId="13_ncr:1_{88DF9F81-CB9D-A84C-BD9B-F296C0B0B52C}" xr6:coauthVersionLast="47" xr6:coauthVersionMax="47" xr10:uidLastSave="{00000000-0000-0000-0000-000000000000}"/>
  <bookViews>
    <workbookView xWindow="-31420" yWindow="-1260" windowWidth="28800" windowHeight="15980" xr2:uid="{5AB05FC9-C12F-7742-88D5-840AD6D26512}"/>
  </bookViews>
  <sheets>
    <sheet name="ALL_DATA" sheetId="1" r:id="rId1"/>
    <sheet name="Read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D266" i="1" l="1"/>
  <c r="BD265" i="1"/>
  <c r="BD264" i="1"/>
  <c r="BD263" i="1"/>
  <c r="BD262" i="1"/>
  <c r="BD260" i="1"/>
  <c r="BD255" i="1"/>
  <c r="BD254" i="1"/>
  <c r="BD253" i="1"/>
  <c r="BD252" i="1"/>
  <c r="BD251" i="1"/>
  <c r="BD249" i="1"/>
  <c r="BD245" i="1"/>
  <c r="BD244" i="1"/>
  <c r="BD243" i="1"/>
  <c r="BD242" i="1"/>
  <c r="BD241" i="1"/>
  <c r="BD240" i="1"/>
  <c r="BD235" i="1"/>
  <c r="BD234" i="1"/>
  <c r="BD233" i="1"/>
  <c r="BD232" i="1"/>
  <c r="BD231" i="1"/>
  <c r="BD230" i="1"/>
  <c r="BD225" i="1"/>
  <c r="BD224" i="1"/>
  <c r="BD223" i="1"/>
  <c r="BD222" i="1"/>
  <c r="BD221" i="1"/>
  <c r="BD220" i="1"/>
  <c r="BD213" i="1"/>
  <c r="BD212" i="1"/>
  <c r="BD211" i="1"/>
  <c r="BD210" i="1"/>
  <c r="BD209" i="1"/>
  <c r="BD208" i="1"/>
  <c r="BD201" i="1"/>
  <c r="BD200" i="1"/>
  <c r="BD199" i="1"/>
  <c r="BD198" i="1"/>
  <c r="BD197" i="1"/>
  <c r="BD196" i="1"/>
  <c r="BD188" i="1"/>
  <c r="BD187" i="1"/>
  <c r="BD186" i="1"/>
  <c r="BD184" i="1"/>
  <c r="BD183" i="1"/>
  <c r="BD181" i="1"/>
  <c r="BD180" i="1"/>
  <c r="BD179" i="1"/>
  <c r="BD178" i="1"/>
  <c r="BD177" i="1"/>
  <c r="BD176" i="1"/>
  <c r="BD175" i="1"/>
  <c r="BD170" i="1"/>
  <c r="BD169" i="1"/>
  <c r="BD168" i="1"/>
  <c r="BD167" i="1"/>
  <c r="BD166" i="1"/>
  <c r="BD165" i="1"/>
  <c r="BD162" i="1"/>
  <c r="BD161" i="1"/>
  <c r="BD160" i="1"/>
  <c r="BD159" i="1"/>
  <c r="BD158" i="1"/>
  <c r="BD157" i="1"/>
  <c r="BD154" i="1"/>
  <c r="BD153" i="1"/>
  <c r="BD152" i="1"/>
  <c r="BD151" i="1"/>
  <c r="BD150" i="1"/>
  <c r="BD149" i="1"/>
  <c r="BD143" i="1"/>
  <c r="BD142" i="1"/>
  <c r="BD141" i="1"/>
  <c r="BD140" i="1"/>
  <c r="BD139" i="1"/>
  <c r="BD138" i="1"/>
  <c r="BD133" i="1"/>
  <c r="BD131" i="1"/>
  <c r="BD130" i="1"/>
  <c r="BD129" i="1"/>
  <c r="BD128" i="1"/>
  <c r="BD126" i="1"/>
  <c r="BD122" i="1"/>
  <c r="BD121" i="1"/>
  <c r="BD120" i="1"/>
  <c r="BD119" i="1"/>
  <c r="BD118" i="1"/>
  <c r="BD117" i="1"/>
  <c r="BD114" i="1"/>
  <c r="BD113" i="1"/>
  <c r="BD112" i="1"/>
  <c r="BD111" i="1"/>
  <c r="BD109" i="1"/>
  <c r="BD106" i="1"/>
  <c r="BD105" i="1"/>
  <c r="BD103" i="1"/>
  <c r="BD102" i="1"/>
  <c r="BD101" i="1"/>
  <c r="BD100" i="1"/>
  <c r="BD98" i="1"/>
  <c r="BD92" i="1"/>
  <c r="BD91" i="1"/>
  <c r="BD90" i="1"/>
  <c r="BD88" i="1"/>
  <c r="BD87" i="1"/>
  <c r="BD86" i="1"/>
  <c r="BD83" i="1"/>
  <c r="BD82" i="1"/>
  <c r="BD81" i="1"/>
  <c r="BD80" i="1"/>
  <c r="BD79" i="1"/>
  <c r="BD78" i="1"/>
  <c r="BD75" i="1"/>
  <c r="BD73" i="1"/>
  <c r="BD72" i="1"/>
  <c r="BD71" i="1"/>
  <c r="BD70" i="1"/>
  <c r="BD68" i="1"/>
  <c r="BD64" i="1"/>
  <c r="BD63" i="1"/>
  <c r="BD61" i="1"/>
  <c r="BD60" i="1"/>
  <c r="BD59" i="1"/>
  <c r="BD58" i="1"/>
  <c r="BD56" i="1"/>
  <c r="BD55" i="1"/>
  <c r="BD54" i="1"/>
  <c r="BD53" i="1"/>
  <c r="BD52" i="1"/>
  <c r="BD50" i="1"/>
  <c r="BD49" i="1"/>
  <c r="BD48" i="1"/>
  <c r="BD47" i="1"/>
  <c r="BD46" i="1"/>
  <c r="BD45" i="1"/>
  <c r="BD44" i="1"/>
  <c r="BD39" i="1"/>
  <c r="BD37" i="1"/>
  <c r="BD36" i="1"/>
  <c r="BD35" i="1"/>
  <c r="BD33" i="1"/>
  <c r="BD32" i="1"/>
  <c r="BD29" i="1"/>
  <c r="BD28" i="1"/>
  <c r="BD27" i="1"/>
  <c r="BD26" i="1"/>
  <c r="BD25" i="1"/>
  <c r="BD24" i="1"/>
  <c r="BD21" i="1"/>
  <c r="BD19" i="1"/>
  <c r="BD18" i="1"/>
  <c r="BD17" i="1"/>
  <c r="BD16" i="1"/>
  <c r="BD15" i="1"/>
  <c r="BD9" i="1"/>
  <c r="BD8" i="1"/>
  <c r="BD7" i="1"/>
  <c r="BD6" i="1"/>
  <c r="BD5" i="1"/>
  <c r="BD4" i="1"/>
  <c r="AZ266" i="1"/>
  <c r="AZ265" i="1"/>
  <c r="AZ264" i="1"/>
  <c r="AZ263" i="1"/>
  <c r="AZ262" i="1"/>
  <c r="AZ260" i="1"/>
  <c r="AZ255" i="1"/>
  <c r="AZ254" i="1"/>
  <c r="AZ253" i="1"/>
  <c r="AZ252" i="1"/>
  <c r="AZ251" i="1"/>
  <c r="AZ249" i="1"/>
  <c r="AZ245" i="1"/>
  <c r="AZ244" i="1"/>
  <c r="AZ243" i="1"/>
  <c r="AZ242" i="1"/>
  <c r="AZ241" i="1"/>
  <c r="AZ240" i="1"/>
  <c r="AZ235" i="1"/>
  <c r="AZ234" i="1"/>
  <c r="AZ233" i="1"/>
  <c r="AZ232" i="1"/>
  <c r="AZ231" i="1"/>
  <c r="AZ230" i="1"/>
  <c r="AZ225" i="1"/>
  <c r="AZ224" i="1"/>
  <c r="AZ223" i="1"/>
  <c r="AZ222" i="1"/>
  <c r="AZ221" i="1"/>
  <c r="AZ220" i="1"/>
  <c r="AZ213" i="1"/>
  <c r="AZ212" i="1"/>
  <c r="AZ211" i="1"/>
  <c r="AZ210" i="1"/>
  <c r="AZ209" i="1"/>
  <c r="AZ208" i="1"/>
  <c r="AZ201" i="1"/>
  <c r="AZ200" i="1"/>
  <c r="AZ199" i="1"/>
  <c r="AZ198" i="1"/>
  <c r="AZ197" i="1"/>
  <c r="AZ196" i="1"/>
  <c r="AZ188" i="1"/>
  <c r="AZ187" i="1"/>
  <c r="AZ186" i="1"/>
  <c r="AZ184" i="1"/>
  <c r="AZ183" i="1"/>
  <c r="AZ181" i="1"/>
  <c r="AZ180" i="1"/>
  <c r="AZ179" i="1"/>
  <c r="AZ178" i="1"/>
  <c r="AZ177" i="1"/>
  <c r="AZ176" i="1"/>
  <c r="AZ175" i="1"/>
  <c r="AZ170" i="1"/>
  <c r="AZ169" i="1"/>
  <c r="AZ168" i="1"/>
  <c r="AZ167" i="1"/>
  <c r="AZ166" i="1"/>
  <c r="AZ165" i="1"/>
  <c r="AZ162" i="1"/>
  <c r="AZ161" i="1"/>
  <c r="AZ160" i="1"/>
  <c r="AZ159" i="1"/>
  <c r="AZ158" i="1"/>
  <c r="AZ157" i="1"/>
  <c r="AZ154" i="1"/>
  <c r="AZ153" i="1"/>
  <c r="AZ152" i="1"/>
  <c r="AZ151" i="1"/>
  <c r="AZ150" i="1"/>
  <c r="AZ149" i="1"/>
  <c r="AZ143" i="1"/>
  <c r="AZ142" i="1"/>
  <c r="AZ141" i="1"/>
  <c r="AZ140" i="1"/>
  <c r="AZ139" i="1"/>
  <c r="AZ138" i="1"/>
  <c r="AZ133" i="1"/>
  <c r="AZ131" i="1"/>
  <c r="AZ130" i="1"/>
  <c r="AZ129" i="1"/>
  <c r="AZ128" i="1"/>
  <c r="AZ126" i="1"/>
  <c r="AZ122" i="1"/>
  <c r="AZ121" i="1"/>
  <c r="AZ120" i="1"/>
  <c r="AZ119" i="1"/>
  <c r="AZ118" i="1"/>
  <c r="AZ117" i="1"/>
  <c r="AZ114" i="1"/>
  <c r="AZ113" i="1"/>
  <c r="AZ112" i="1"/>
  <c r="AZ111" i="1"/>
  <c r="AZ109" i="1"/>
  <c r="AZ106" i="1"/>
  <c r="AZ105" i="1"/>
  <c r="AZ103" i="1"/>
  <c r="AZ102" i="1"/>
  <c r="AZ101" i="1"/>
  <c r="AZ100" i="1"/>
  <c r="AZ98" i="1"/>
  <c r="AZ92" i="1"/>
  <c r="AZ91" i="1"/>
  <c r="AZ90" i="1"/>
  <c r="AZ88" i="1"/>
  <c r="AZ87" i="1"/>
  <c r="AZ86" i="1"/>
  <c r="AZ83" i="1"/>
  <c r="AZ82" i="1"/>
  <c r="AZ81" i="1"/>
  <c r="AZ80" i="1"/>
  <c r="AZ79" i="1"/>
  <c r="AZ78" i="1"/>
  <c r="AZ75" i="1"/>
  <c r="AZ73" i="1"/>
  <c r="AZ72" i="1"/>
  <c r="AZ71" i="1"/>
  <c r="AZ70" i="1"/>
  <c r="AZ68" i="1"/>
  <c r="AZ64" i="1"/>
  <c r="AZ63" i="1"/>
  <c r="AZ61" i="1"/>
  <c r="AZ60" i="1"/>
  <c r="AZ59" i="1"/>
  <c r="AZ58" i="1"/>
  <c r="AZ56" i="1"/>
  <c r="AZ55" i="1"/>
  <c r="AZ54" i="1"/>
  <c r="AZ53" i="1"/>
  <c r="AZ52" i="1"/>
  <c r="AZ50" i="1"/>
  <c r="AZ49" i="1"/>
  <c r="AZ48" i="1"/>
  <c r="AZ47" i="1"/>
  <c r="AZ46" i="1"/>
  <c r="AZ45" i="1"/>
  <c r="AZ44" i="1"/>
  <c r="AZ39" i="1"/>
  <c r="AZ37" i="1"/>
  <c r="AZ36" i="1"/>
  <c r="AZ35" i="1"/>
  <c r="AZ33" i="1"/>
  <c r="AZ32" i="1"/>
  <c r="AZ29" i="1"/>
  <c r="AZ28" i="1"/>
  <c r="AZ27" i="1"/>
  <c r="AZ26" i="1"/>
  <c r="AZ25" i="1"/>
  <c r="AZ24" i="1"/>
  <c r="AZ21" i="1"/>
  <c r="AZ19" i="1"/>
  <c r="AZ18" i="1"/>
  <c r="AZ17" i="1"/>
  <c r="AZ16" i="1"/>
  <c r="AZ15" i="1"/>
  <c r="AZ9" i="1"/>
  <c r="AZ8" i="1"/>
  <c r="AZ7" i="1"/>
  <c r="AZ6" i="1"/>
  <c r="AZ5" i="1"/>
  <c r="AZ4" i="1"/>
  <c r="AH266" i="1"/>
  <c r="AH265" i="1"/>
  <c r="AH264" i="1"/>
  <c r="AH263" i="1"/>
  <c r="AH262" i="1"/>
  <c r="AH260" i="1"/>
  <c r="AH259" i="1"/>
  <c r="AH257" i="1"/>
  <c r="AH255" i="1"/>
  <c r="AH254" i="1"/>
  <c r="AH253" i="1"/>
  <c r="AH252" i="1"/>
  <c r="AH251" i="1"/>
  <c r="AH249" i="1"/>
  <c r="AH248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8" i="1"/>
  <c r="AH187" i="1"/>
  <c r="AH186" i="1"/>
  <c r="AH184" i="1"/>
  <c r="AH183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3" i="1"/>
  <c r="AH142" i="1"/>
  <c r="AH141" i="1"/>
  <c r="AH140" i="1"/>
  <c r="AH139" i="1"/>
  <c r="AH138" i="1"/>
  <c r="AH137" i="1"/>
  <c r="AH136" i="1"/>
  <c r="AH135" i="1"/>
  <c r="AH134" i="1"/>
  <c r="AH133" i="1"/>
  <c r="AH131" i="1"/>
  <c r="AH130" i="1"/>
  <c r="AH129" i="1"/>
  <c r="AH128" i="1"/>
  <c r="AH126" i="1"/>
  <c r="AH125" i="1"/>
  <c r="AH123" i="1"/>
  <c r="AH122" i="1"/>
  <c r="AH121" i="1"/>
  <c r="AH120" i="1"/>
  <c r="AH119" i="1"/>
  <c r="AH118" i="1"/>
  <c r="AH117" i="1"/>
  <c r="AH116" i="1"/>
  <c r="AH114" i="1"/>
  <c r="AH113" i="1"/>
  <c r="AH112" i="1"/>
  <c r="AH111" i="1"/>
  <c r="AH109" i="1"/>
  <c r="AH108" i="1"/>
  <c r="AH106" i="1"/>
  <c r="AH105" i="1"/>
  <c r="AH103" i="1"/>
  <c r="AH102" i="1"/>
  <c r="AH101" i="1"/>
  <c r="AH100" i="1"/>
  <c r="AH98" i="1"/>
  <c r="AH97" i="1"/>
  <c r="AH96" i="1"/>
  <c r="AH94" i="1"/>
  <c r="AH92" i="1"/>
  <c r="AH91" i="1"/>
  <c r="AH90" i="1"/>
  <c r="AH88" i="1"/>
  <c r="AH87" i="1"/>
  <c r="AH86" i="1"/>
  <c r="AH84" i="1"/>
  <c r="AH83" i="1"/>
  <c r="AH82" i="1"/>
  <c r="AH81" i="1"/>
  <c r="AH80" i="1"/>
  <c r="AH79" i="1"/>
  <c r="AH78" i="1"/>
  <c r="AH77" i="1"/>
  <c r="AH76" i="1"/>
  <c r="AH75" i="1"/>
  <c r="AH73" i="1"/>
  <c r="AH72" i="1"/>
  <c r="AH71" i="1"/>
  <c r="AH70" i="1"/>
  <c r="AH69" i="1"/>
  <c r="AH68" i="1"/>
  <c r="AH67" i="1"/>
  <c r="AH66" i="1"/>
  <c r="AH64" i="1"/>
  <c r="AH63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7" i="1"/>
  <c r="AH36" i="1"/>
  <c r="AH35" i="1"/>
  <c r="AH33" i="1"/>
  <c r="AH32" i="1"/>
  <c r="AH30" i="1"/>
  <c r="AH29" i="1"/>
  <c r="AH28" i="1"/>
  <c r="AH27" i="1"/>
  <c r="AH26" i="1"/>
  <c r="AH25" i="1"/>
  <c r="AH24" i="1"/>
  <c r="AH23" i="1"/>
  <c r="AH22" i="1"/>
  <c r="AH21" i="1"/>
  <c r="AH19" i="1"/>
  <c r="AH18" i="1"/>
  <c r="AH17" i="1"/>
  <c r="AH16" i="1"/>
  <c r="AH15" i="1"/>
  <c r="AH14" i="1"/>
  <c r="AH13" i="1"/>
  <c r="AH12" i="1"/>
  <c r="AH10" i="1"/>
  <c r="AH9" i="1"/>
  <c r="AH8" i="1"/>
  <c r="AH7" i="1"/>
  <c r="AH6" i="1"/>
  <c r="AH5" i="1"/>
  <c r="AH4" i="1"/>
  <c r="AH3" i="1"/>
  <c r="AH2" i="1"/>
</calcChain>
</file>

<file path=xl/sharedStrings.xml><?xml version="1.0" encoding="utf-8"?>
<sst xmlns="http://schemas.openxmlformats.org/spreadsheetml/2006/main" count="1409" uniqueCount="398">
  <si>
    <t>record no</t>
  </si>
  <si>
    <t>CRUISE_ID</t>
  </si>
  <si>
    <t>DATE_UTC</t>
  </si>
  <si>
    <t>TIME_UTC</t>
  </si>
  <si>
    <t>DATE_LOCAL</t>
  </si>
  <si>
    <t>TIME_LOCAL</t>
  </si>
  <si>
    <t>LATITUDE_DEG</t>
  </si>
  <si>
    <t>LONGITUDE_DEG</t>
  </si>
  <si>
    <t>LATITUDE_DEC</t>
  </si>
  <si>
    <t>LONGITUDE_DEC</t>
  </si>
  <si>
    <t>STATION_NO</t>
  </si>
  <si>
    <t>NISKIN_NO</t>
  </si>
  <si>
    <t>NISKIN_NO_FLAG_W</t>
  </si>
  <si>
    <t>CTDPRS_DBAR</t>
  </si>
  <si>
    <t>DEPTH (M)</t>
  </si>
  <si>
    <t>CTDTMP_DEG_C_ITS90</t>
  </si>
  <si>
    <t>CTDTMP_FLAG_W</t>
  </si>
  <si>
    <t>CTDTMP2_DEC_C_ITS90</t>
  </si>
  <si>
    <t>CTDSAL_PSS78</t>
  </si>
  <si>
    <t>CTDSAL2_PSS78</t>
  </si>
  <si>
    <t>SIGMATHETA_KG_M3</t>
  </si>
  <si>
    <t>SIGMATHETA2_KG_M3</t>
  </si>
  <si>
    <t>CTDOXY_MG_L_1</t>
  </si>
  <si>
    <t>CTDOXY_MG_L_2</t>
  </si>
  <si>
    <t>CTDOXY_MG_L_AVG</t>
  </si>
  <si>
    <t>CTD/O2_COMMENTS</t>
  </si>
  <si>
    <t>OXYGEN_MG_L_1</t>
  </si>
  <si>
    <t>OXYGEN_MG_L_2</t>
  </si>
  <si>
    <t>OXYGEN_MG_L_3</t>
  </si>
  <si>
    <t>OXYGEN_avg_mg_L</t>
  </si>
  <si>
    <t>OXYGEN_UMOL_KG</t>
  </si>
  <si>
    <t>OXYGEN_FLAG_W</t>
  </si>
  <si>
    <t>OXYGEN COMMENTS</t>
  </si>
  <si>
    <t>Nutrient lab temperature</t>
  </si>
  <si>
    <t>NITRATE_UMOL_L</t>
  </si>
  <si>
    <t>NITRITE_UMOL_L</t>
  </si>
  <si>
    <t>AMMONIUM_UMOL_L</t>
  </si>
  <si>
    <t>PHOSPHATE_UMOL_L</t>
  </si>
  <si>
    <t>SILICATE_UMOL_L</t>
  </si>
  <si>
    <t>NUTRIENTS_FLAG_W</t>
  </si>
  <si>
    <t>CTD FLU (mg/m3)</t>
  </si>
  <si>
    <t>CHLA (ug/l)</t>
  </si>
  <si>
    <t>CHLA 2 (ug/l)</t>
  </si>
  <si>
    <t>CHLA avg (ug/l)</t>
  </si>
  <si>
    <t>PHAEOPIGMENT (ug/l)</t>
  </si>
  <si>
    <t>PHAEOPIGMENT 2 (ug/l)</t>
  </si>
  <si>
    <t>PHAEOPIGMENT avg (ug/l)</t>
  </si>
  <si>
    <t>TA_UMOL_KG</t>
  </si>
  <si>
    <t>TA_FLAG_W</t>
  </si>
  <si>
    <t>DIC_UMOL_KG</t>
  </si>
  <si>
    <t>DIC_FLAG_W</t>
  </si>
  <si>
    <t>SECCHI DEPTH (m)</t>
  </si>
  <si>
    <t>Date</t>
  </si>
  <si>
    <t>Changes made</t>
  </si>
  <si>
    <t>CTD/TEMP_COMMENTS</t>
  </si>
  <si>
    <t>CTD/SAL_COMMENTS</t>
  </si>
  <si>
    <t>SALINITY_PSS78_1</t>
  </si>
  <si>
    <t>SALINITY_PSS78_2</t>
  </si>
  <si>
    <t>CTDSAL_FLAG_W</t>
  </si>
  <si>
    <t>CTDOXY_FLAG_W</t>
  </si>
  <si>
    <t>SALINITY_FLAG_W</t>
  </si>
  <si>
    <t>CHLA_FLAG_W</t>
  </si>
  <si>
    <t>PHAEOPIGMENT_FLAG_W</t>
  </si>
  <si>
    <t>CTD_PH_NBS</t>
  </si>
  <si>
    <t xml:space="preserve">  RC0084</t>
  </si>
  <si>
    <t xml:space="preserve"> Sep 12 2022</t>
  </si>
  <si>
    <t xml:space="preserve"> 12:53:46</t>
  </si>
  <si>
    <t xml:space="preserve"> 12:54:55</t>
  </si>
  <si>
    <t xml:space="preserve"> 12:56:09</t>
  </si>
  <si>
    <t xml:space="preserve"> 12:57:13</t>
  </si>
  <si>
    <t xml:space="preserve"> 12:58:00</t>
  </si>
  <si>
    <t xml:space="preserve"> 12:58:43</t>
  </si>
  <si>
    <t xml:space="preserve"> 12:59:22</t>
  </si>
  <si>
    <t xml:space="preserve"> 12:59:59</t>
  </si>
  <si>
    <t xml:space="preserve"> 08:57:30</t>
  </si>
  <si>
    <t xml:space="preserve"> 08:57:33</t>
  </si>
  <si>
    <t xml:space="preserve"> 08:58:57</t>
  </si>
  <si>
    <t xml:space="preserve"> 09:00:39</t>
  </si>
  <si>
    <t xml:space="preserve"> 09:01:36</t>
  </si>
  <si>
    <t xml:space="preserve"> 09:02:48</t>
  </si>
  <si>
    <t xml:space="preserve"> 09:03:44</t>
  </si>
  <si>
    <t xml:space="preserve"> 09:04:19</t>
  </si>
  <si>
    <t xml:space="preserve"> 09:04:58</t>
  </si>
  <si>
    <t xml:space="preserve"> 09:05:30</t>
  </si>
  <si>
    <t xml:space="preserve"> 09:06:11</t>
  </si>
  <si>
    <t xml:space="preserve"> 09:06:17</t>
  </si>
  <si>
    <t xml:space="preserve"> 14:37:38</t>
  </si>
  <si>
    <t xml:space="preserve"> 14:39:42</t>
  </si>
  <si>
    <t xml:space="preserve"> 14:40:59</t>
  </si>
  <si>
    <t xml:space="preserve"> 14:42:09</t>
  </si>
  <si>
    <t xml:space="preserve"> 14:43:04</t>
  </si>
  <si>
    <t xml:space="preserve"> 14:43:55</t>
  </si>
  <si>
    <t xml:space="preserve"> 14:44:38</t>
  </si>
  <si>
    <t xml:space="preserve"> 14:45:09</t>
  </si>
  <si>
    <t xml:space="preserve"> 15:52:33</t>
  </si>
  <si>
    <t xml:space="preserve"> 15:52:37</t>
  </si>
  <si>
    <t xml:space="preserve"> 15:54:05</t>
  </si>
  <si>
    <t xml:space="preserve"> 15:55:09</t>
  </si>
  <si>
    <t xml:space="preserve"> 15:56:05</t>
  </si>
  <si>
    <t xml:space="preserve"> 15:56:08</t>
  </si>
  <si>
    <t xml:space="preserve"> 15:56:56</t>
  </si>
  <si>
    <t xml:space="preserve"> 15:57:43</t>
  </si>
  <si>
    <t xml:space="preserve"> 15:58:25</t>
  </si>
  <si>
    <t xml:space="preserve"> 15:58:29</t>
  </si>
  <si>
    <t xml:space="preserve"> 11:29:54</t>
  </si>
  <si>
    <t xml:space="preserve"> 11:31:38</t>
  </si>
  <si>
    <t xml:space="preserve"> 11:33:19</t>
  </si>
  <si>
    <t xml:space="preserve"> 11:34:12</t>
  </si>
  <si>
    <t xml:space="preserve"> 11:35:34</t>
  </si>
  <si>
    <t xml:space="preserve"> 11:36:40</t>
  </si>
  <si>
    <t xml:space="preserve"> 11:37:24</t>
  </si>
  <si>
    <t xml:space="preserve"> 11:38:28</t>
  </si>
  <si>
    <t xml:space="preserve"> 11:39:33</t>
  </si>
  <si>
    <t xml:space="preserve"> 11:40:13</t>
  </si>
  <si>
    <t xml:space="preserve"> Sep 13 2022</t>
  </si>
  <si>
    <t xml:space="preserve"> 12:54:02</t>
  </si>
  <si>
    <t xml:space="preserve"> 12:55:19</t>
  </si>
  <si>
    <t xml:space="preserve"> 12:56:11</t>
  </si>
  <si>
    <t xml:space="preserve"> 12:57:07</t>
  </si>
  <si>
    <t xml:space="preserve"> 12:57:56</t>
  </si>
  <si>
    <t xml:space="preserve"> 12:58:42</t>
  </si>
  <si>
    <t xml:space="preserve"> 12:59:21</t>
  </si>
  <si>
    <t xml:space="preserve"> 11:35:29</t>
  </si>
  <si>
    <t xml:space="preserve"> 11:36:37</t>
  </si>
  <si>
    <t xml:space="preserve"> 11:37:43</t>
  </si>
  <si>
    <t xml:space="preserve"> 11:38:19</t>
  </si>
  <si>
    <t xml:space="preserve"> 11:39:03</t>
  </si>
  <si>
    <t xml:space="preserve"> 11:39:41</t>
  </si>
  <si>
    <t xml:space="preserve"> 11:39:49</t>
  </si>
  <si>
    <t xml:space="preserve"> 11:40:38</t>
  </si>
  <si>
    <t xml:space="preserve"> 09:44:53</t>
  </si>
  <si>
    <t xml:space="preserve"> 09:44:58</t>
  </si>
  <si>
    <t xml:space="preserve"> 09:47:06</t>
  </si>
  <si>
    <t xml:space="preserve"> 09:48:23</t>
  </si>
  <si>
    <t xml:space="preserve"> 09:48:27</t>
  </si>
  <si>
    <t xml:space="preserve"> 09:49:27</t>
  </si>
  <si>
    <t xml:space="preserve"> 09:50:10</t>
  </si>
  <si>
    <t xml:space="preserve"> 09:50:56</t>
  </si>
  <si>
    <t xml:space="preserve"> 09:51:41</t>
  </si>
  <si>
    <t xml:space="preserve"> 09:52:18</t>
  </si>
  <si>
    <t xml:space="preserve"> 09:52:33</t>
  </si>
  <si>
    <t xml:space="preserve"> 07:57:52</t>
  </si>
  <si>
    <t xml:space="preserve"> 07:58:37</t>
  </si>
  <si>
    <t xml:space="preserve"> 07:59:40</t>
  </si>
  <si>
    <t xml:space="preserve"> 08:00:36</t>
  </si>
  <si>
    <t xml:space="preserve"> 08:01:35</t>
  </si>
  <si>
    <t xml:space="preserve"> 08:02:18</t>
  </si>
  <si>
    <t xml:space="preserve"> 08:03:04</t>
  </si>
  <si>
    <t xml:space="preserve"> 08:03:36</t>
  </si>
  <si>
    <t xml:space="preserve"> 14:28:02</t>
  </si>
  <si>
    <t xml:space="preserve"> 14:28:10</t>
  </si>
  <si>
    <t xml:space="preserve"> 14:30:01</t>
  </si>
  <si>
    <t xml:space="preserve"> 14:32:18</t>
  </si>
  <si>
    <t xml:space="preserve"> 14:33:21</t>
  </si>
  <si>
    <t xml:space="preserve"> 14:33:27</t>
  </si>
  <si>
    <t xml:space="preserve"> 14:34:26</t>
  </si>
  <si>
    <t xml:space="preserve"> 14:35:11</t>
  </si>
  <si>
    <t xml:space="preserve"> 14:35:50</t>
  </si>
  <si>
    <t xml:space="preserve"> 14:35:58</t>
  </si>
  <si>
    <t xml:space="preserve"> 15:23:23</t>
  </si>
  <si>
    <t xml:space="preserve"> 15:23:33</t>
  </si>
  <si>
    <t xml:space="preserve"> 15:24:36</t>
  </si>
  <si>
    <t xml:space="preserve"> 15:26:21</t>
  </si>
  <si>
    <t xml:space="preserve"> 15:28:06</t>
  </si>
  <si>
    <t xml:space="preserve"> 15:28:15</t>
  </si>
  <si>
    <t xml:space="preserve"> 15:29:39</t>
  </si>
  <si>
    <t xml:space="preserve"> 15:30:45</t>
  </si>
  <si>
    <t xml:space="preserve"> 15:31:40</t>
  </si>
  <si>
    <t xml:space="preserve"> 15:32:47</t>
  </si>
  <si>
    <t xml:space="preserve"> 15:33:25</t>
  </si>
  <si>
    <t xml:space="preserve"> 15:33:32</t>
  </si>
  <si>
    <t xml:space="preserve"> Sep 14 2022</t>
  </si>
  <si>
    <t xml:space="preserve"> 08:34:52</t>
  </si>
  <si>
    <t xml:space="preserve"> 08:34:59</t>
  </si>
  <si>
    <t xml:space="preserve"> 08:35:38</t>
  </si>
  <si>
    <t xml:space="preserve"> 08:36:18</t>
  </si>
  <si>
    <t xml:space="preserve"> 08:37:02</t>
  </si>
  <si>
    <t xml:space="preserve"> 08:37:09</t>
  </si>
  <si>
    <t xml:space="preserve"> 08:38:07</t>
  </si>
  <si>
    <t xml:space="preserve"> 08:38:50</t>
  </si>
  <si>
    <t xml:space="preserve"> 08:39:32</t>
  </si>
  <si>
    <t xml:space="preserve"> 08:39:41</t>
  </si>
  <si>
    <t xml:space="preserve"> 14:34:56</t>
  </si>
  <si>
    <t xml:space="preserve"> 14:36:07</t>
  </si>
  <si>
    <t xml:space="preserve"> 14:37:14</t>
  </si>
  <si>
    <t xml:space="preserve"> 14:38:06</t>
  </si>
  <si>
    <t xml:space="preserve"> 14:38:57</t>
  </si>
  <si>
    <t xml:space="preserve"> 14:39:44</t>
  </si>
  <si>
    <t xml:space="preserve"> 14:40:17</t>
  </si>
  <si>
    <t xml:space="preserve"> 13:35:02</t>
  </si>
  <si>
    <t xml:space="preserve"> 13:35:09</t>
  </si>
  <si>
    <t xml:space="preserve"> 13:36:34</t>
  </si>
  <si>
    <t xml:space="preserve"> 13:37:50</t>
  </si>
  <si>
    <t xml:space="preserve"> 13:37:57</t>
  </si>
  <si>
    <t xml:space="preserve"> 13:38:59</t>
  </si>
  <si>
    <t xml:space="preserve"> 13:39:55</t>
  </si>
  <si>
    <t xml:space="preserve"> 13:40:49</t>
  </si>
  <si>
    <t xml:space="preserve"> 13:41:27</t>
  </si>
  <si>
    <t xml:space="preserve"> 13:42:10</t>
  </si>
  <si>
    <t xml:space="preserve"> 13:42:18</t>
  </si>
  <si>
    <t xml:space="preserve"> 11:55:35</t>
  </si>
  <si>
    <t xml:space="preserve"> 11:56:30</t>
  </si>
  <si>
    <t xml:space="preserve"> 11:57:37</t>
  </si>
  <si>
    <t xml:space="preserve"> 11:58:32</t>
  </si>
  <si>
    <t xml:space="preserve"> 11:59:41</t>
  </si>
  <si>
    <t xml:space="preserve"> 12:00:37</t>
  </si>
  <si>
    <t xml:space="preserve"> 12:01:24</t>
  </si>
  <si>
    <t xml:space="preserve"> 12:02:17</t>
  </si>
  <si>
    <t xml:space="preserve"> 12:02:55</t>
  </si>
  <si>
    <t xml:space="preserve"> 12:03:23</t>
  </si>
  <si>
    <t xml:space="preserve"> 11:06:31</t>
  </si>
  <si>
    <t xml:space="preserve"> 11:06:38</t>
  </si>
  <si>
    <t xml:space="preserve"> 11:08:15</t>
  </si>
  <si>
    <t xml:space="preserve"> 11:09:35</t>
  </si>
  <si>
    <t xml:space="preserve"> 11:11:04</t>
  </si>
  <si>
    <t xml:space="preserve"> 11:12:11</t>
  </si>
  <si>
    <t xml:space="preserve"> 11:13:05</t>
  </si>
  <si>
    <t xml:space="preserve"> 11:13:49</t>
  </si>
  <si>
    <t xml:space="preserve"> 11:14:42</t>
  </si>
  <si>
    <t xml:space="preserve"> 11:15:23</t>
  </si>
  <si>
    <t xml:space="preserve"> 11:16:01</t>
  </si>
  <si>
    <t xml:space="preserve"> 10:18:43</t>
  </si>
  <si>
    <t xml:space="preserve"> 10:20:16</t>
  </si>
  <si>
    <t xml:space="preserve"> 10:21:19</t>
  </si>
  <si>
    <t xml:space="preserve"> 10:22:13</t>
  </si>
  <si>
    <t xml:space="preserve"> 10:22:52</t>
  </si>
  <si>
    <t xml:space="preserve"> 10:23:43</t>
  </si>
  <si>
    <t xml:space="preserve"> 10:24:13</t>
  </si>
  <si>
    <t xml:space="preserve"> 10:24:43</t>
  </si>
  <si>
    <t xml:space="preserve"> 09:16:49</t>
  </si>
  <si>
    <t xml:space="preserve"> 09:18:16</t>
  </si>
  <si>
    <t xml:space="preserve"> 09:19:20</t>
  </si>
  <si>
    <t xml:space="preserve"> 09:20:10</t>
  </si>
  <si>
    <t xml:space="preserve"> 09:20:56</t>
  </si>
  <si>
    <t xml:space="preserve"> 09:21:56</t>
  </si>
  <si>
    <t xml:space="preserve"> 09:22:42</t>
  </si>
  <si>
    <t xml:space="preserve"> 09:23:18</t>
  </si>
  <si>
    <t xml:space="preserve"> 12:41:45</t>
  </si>
  <si>
    <t xml:space="preserve"> 12:43:06</t>
  </si>
  <si>
    <t xml:space="preserve"> 12:44:13</t>
  </si>
  <si>
    <t xml:space="preserve"> 12:45:18</t>
  </si>
  <si>
    <t xml:space="preserve"> 12:46:38</t>
  </si>
  <si>
    <t xml:space="preserve"> 12:47:48</t>
  </si>
  <si>
    <t xml:space="preserve"> 12:48:33</t>
  </si>
  <si>
    <t xml:space="preserve"> 12:49:40</t>
  </si>
  <si>
    <t xml:space="preserve"> 12:50:27</t>
  </si>
  <si>
    <t xml:space="preserve"> 12:50:55</t>
  </si>
  <si>
    <t xml:space="preserve"> 15:25:04</t>
  </si>
  <si>
    <t xml:space="preserve"> 15:25:12</t>
  </si>
  <si>
    <t xml:space="preserve"> 15:26:12</t>
  </si>
  <si>
    <t xml:space="preserve"> 15:27:04</t>
  </si>
  <si>
    <t xml:space="preserve"> 15:27:12</t>
  </si>
  <si>
    <t xml:space="preserve"> 15:28:20</t>
  </si>
  <si>
    <t xml:space="preserve"> 15:29:12</t>
  </si>
  <si>
    <t xml:space="preserve"> 15:29:48</t>
  </si>
  <si>
    <t xml:space="preserve"> 15:29:55</t>
  </si>
  <si>
    <t xml:space="preserve"> Sep 15 2022</t>
  </si>
  <si>
    <t xml:space="preserve"> 12:35:13</t>
  </si>
  <si>
    <t xml:space="preserve"> 12:36:45</t>
  </si>
  <si>
    <t xml:space="preserve"> 12:37:27</t>
  </si>
  <si>
    <t xml:space="preserve"> 12:38:27</t>
  </si>
  <si>
    <t xml:space="preserve"> 12:39:26</t>
  </si>
  <si>
    <t xml:space="preserve"> 12:40:19</t>
  </si>
  <si>
    <t xml:space="preserve"> 12:41:32</t>
  </si>
  <si>
    <t xml:space="preserve"> 12:42:23</t>
  </si>
  <si>
    <t xml:space="preserve"> 12:43:01</t>
  </si>
  <si>
    <t xml:space="preserve"> 12:43:40</t>
  </si>
  <si>
    <t xml:space="preserve"> 12:44:11</t>
  </si>
  <si>
    <t xml:space="preserve"> 12:44:40</t>
  </si>
  <si>
    <t xml:space="preserve"> 13:38:41</t>
  </si>
  <si>
    <t xml:space="preserve"> 13:39:56</t>
  </si>
  <si>
    <t xml:space="preserve"> 13:40:57</t>
  </si>
  <si>
    <t xml:space="preserve"> 13:41:09</t>
  </si>
  <si>
    <t xml:space="preserve"> 13:43:57</t>
  </si>
  <si>
    <t xml:space="preserve"> 13:45:00</t>
  </si>
  <si>
    <t xml:space="preserve"> 13:46:06</t>
  </si>
  <si>
    <t xml:space="preserve"> 13:47:02</t>
  </si>
  <si>
    <t xml:space="preserve"> 13:47:50</t>
  </si>
  <si>
    <t xml:space="preserve"> 13:48:38</t>
  </si>
  <si>
    <t xml:space="preserve"> 13:49:13</t>
  </si>
  <si>
    <t xml:space="preserve"> 13:49:48</t>
  </si>
  <si>
    <t xml:space="preserve"> 14:28:59</t>
  </si>
  <si>
    <t xml:space="preserve"> 14:30:11</t>
  </si>
  <si>
    <t xml:space="preserve"> 14:31:21</t>
  </si>
  <si>
    <t xml:space="preserve"> 14:32:36</t>
  </si>
  <si>
    <t xml:space="preserve"> 14:33:50</t>
  </si>
  <si>
    <t xml:space="preserve"> 14:36:15</t>
  </si>
  <si>
    <t xml:space="preserve"> 14:37:19</t>
  </si>
  <si>
    <t xml:space="preserve"> 14:38:05</t>
  </si>
  <si>
    <t xml:space="preserve"> 14:38:53</t>
  </si>
  <si>
    <t xml:space="preserve"> 14:39:32</t>
  </si>
  <si>
    <t xml:space="preserve"> 15:40:21</t>
  </si>
  <si>
    <t xml:space="preserve"> 15:41:11</t>
  </si>
  <si>
    <t xml:space="preserve"> 15:42:24</t>
  </si>
  <si>
    <t xml:space="preserve"> 15:43:51</t>
  </si>
  <si>
    <t xml:space="preserve"> 15:45:01</t>
  </si>
  <si>
    <t xml:space="preserve"> 15:46:17</t>
  </si>
  <si>
    <t xml:space="preserve"> 15:47:03</t>
  </si>
  <si>
    <t xml:space="preserve"> 15:48:10</t>
  </si>
  <si>
    <t xml:space="preserve"> 15:48:52</t>
  </si>
  <si>
    <t xml:space="preserve"> 15:49:31</t>
  </si>
  <si>
    <t xml:space="preserve"> Sep 16 2022</t>
  </si>
  <si>
    <t xml:space="preserve"> 09:14:15</t>
  </si>
  <si>
    <t xml:space="preserve"> 09:15:38</t>
  </si>
  <si>
    <t xml:space="preserve"> 09:16:44</t>
  </si>
  <si>
    <t xml:space="preserve"> 09:17:49</t>
  </si>
  <si>
    <t xml:space="preserve"> 09:18:59</t>
  </si>
  <si>
    <t xml:space="preserve"> 09:20:06</t>
  </si>
  <si>
    <t xml:space="preserve"> 09:21:03</t>
  </si>
  <si>
    <t xml:space="preserve"> 09:21:48</t>
  </si>
  <si>
    <t xml:space="preserve"> 09:22:23</t>
  </si>
  <si>
    <t xml:space="preserve"> 09:23:02</t>
  </si>
  <si>
    <t xml:space="preserve"> 10:20:47</t>
  </si>
  <si>
    <t xml:space="preserve"> 10:21:00</t>
  </si>
  <si>
    <t xml:space="preserve"> 10:21:52</t>
  </si>
  <si>
    <t xml:space="preserve"> 10:23:09</t>
  </si>
  <si>
    <t xml:space="preserve"> 10:23:14</t>
  </si>
  <si>
    <t xml:space="preserve"> 10:24:14</t>
  </si>
  <si>
    <t xml:space="preserve"> 10:25:16</t>
  </si>
  <si>
    <t xml:space="preserve"> 10:26:07</t>
  </si>
  <si>
    <t xml:space="preserve"> 10:26:56</t>
  </si>
  <si>
    <t xml:space="preserve"> 10:27:38</t>
  </si>
  <si>
    <t xml:space="preserve"> 10:27:45</t>
  </si>
  <si>
    <t xml:space="preserve"> 11:33:49</t>
  </si>
  <si>
    <t xml:space="preserve"> 11:33:55</t>
  </si>
  <si>
    <t xml:space="preserve"> 11:34:49</t>
  </si>
  <si>
    <t xml:space="preserve"> 11:36:02</t>
  </si>
  <si>
    <t xml:space="preserve"> 11:36:09</t>
  </si>
  <si>
    <t xml:space="preserve"> 11:37:06</t>
  </si>
  <si>
    <t xml:space="preserve"> 11:37:53</t>
  </si>
  <si>
    <t xml:space="preserve"> 11:38:43</t>
  </si>
  <si>
    <t xml:space="preserve"> 11:39:23</t>
  </si>
  <si>
    <t xml:space="preserve"> 11:40:18</t>
  </si>
  <si>
    <t xml:space="preserve"> 11:40:25</t>
  </si>
  <si>
    <t xml:space="preserve"> 48 01.00 N</t>
  </si>
  <si>
    <t xml:space="preserve"> 122 18.26 W</t>
  </si>
  <si>
    <t xml:space="preserve"> 47 42.34 N</t>
  </si>
  <si>
    <t xml:space="preserve"> 122 27.21 W</t>
  </si>
  <si>
    <t xml:space="preserve"> 48 06.43 N</t>
  </si>
  <si>
    <t xml:space="preserve"> 122 29.34 W</t>
  </si>
  <si>
    <t xml:space="preserve"> 48 14.54 N</t>
  </si>
  <si>
    <t xml:space="preserve"> 122 33.20 W</t>
  </si>
  <si>
    <t xml:space="preserve"> 47 53.00 N</t>
  </si>
  <si>
    <t xml:space="preserve"> 122 22.08 W</t>
  </si>
  <si>
    <t xml:space="preserve"> 48 08.57 N</t>
  </si>
  <si>
    <t xml:space="preserve"> 122 41.33 W</t>
  </si>
  <si>
    <t xml:space="preserve"> 48 11.34 N</t>
  </si>
  <si>
    <t xml:space="preserve"> 122 51.09 W</t>
  </si>
  <si>
    <t xml:space="preserve"> 48 16.17 N</t>
  </si>
  <si>
    <t xml:space="preserve"> 123 01.39 W</t>
  </si>
  <si>
    <t xml:space="preserve"> 48 22.53 N</t>
  </si>
  <si>
    <t xml:space="preserve"> 122 43.01 W</t>
  </si>
  <si>
    <t xml:space="preserve"> 47 59.04 N</t>
  </si>
  <si>
    <t xml:space="preserve"> 122 37.19 W</t>
  </si>
  <si>
    <t xml:space="preserve"> 47 53.79 N</t>
  </si>
  <si>
    <t xml:space="preserve"> 122 36.30 W</t>
  </si>
  <si>
    <t xml:space="preserve"> 47 48.00 N</t>
  </si>
  <si>
    <t xml:space="preserve"> 122 43.18 W</t>
  </si>
  <si>
    <t xml:space="preserve"> 47 22.30 N</t>
  </si>
  <si>
    <t xml:space="preserve"> 123 07.97 W</t>
  </si>
  <si>
    <t xml:space="preserve"> 47 25.54 N</t>
  </si>
  <si>
    <t xml:space="preserve"> 123 06.45 W</t>
  </si>
  <si>
    <t xml:space="preserve"> 47 32.86 N</t>
  </si>
  <si>
    <t xml:space="preserve"> 123 00.45 W</t>
  </si>
  <si>
    <t xml:space="preserve"> 47 36.39 N</t>
  </si>
  <si>
    <t xml:space="preserve"> 122 56.42 W</t>
  </si>
  <si>
    <t xml:space="preserve"> 47 39.67 N</t>
  </si>
  <si>
    <t xml:space="preserve"> 122 51.62 W</t>
  </si>
  <si>
    <t xml:space="preserve"> 47 44.18 N</t>
  </si>
  <si>
    <t xml:space="preserve"> 122 45.66 W</t>
  </si>
  <si>
    <t xml:space="preserve"> 47 29.45 N</t>
  </si>
  <si>
    <t xml:space="preserve"> 123 03.35 W</t>
  </si>
  <si>
    <t xml:space="preserve"> 47 21.41 N</t>
  </si>
  <si>
    <t xml:space="preserve"> 123 01.45 W</t>
  </si>
  <si>
    <t xml:space="preserve"> 47 33.40 N</t>
  </si>
  <si>
    <t xml:space="preserve"> 122 26.56 W</t>
  </si>
  <si>
    <t xml:space="preserve"> 47 27.36 N</t>
  </si>
  <si>
    <t xml:space="preserve"> 122 24.49 W</t>
  </si>
  <si>
    <t xml:space="preserve"> 47 23.60 N</t>
  </si>
  <si>
    <t xml:space="preserve"> 122 21.60 W</t>
  </si>
  <si>
    <t xml:space="preserve"> 47 19.24 N</t>
  </si>
  <si>
    <t xml:space="preserve"> 122 30.08 W</t>
  </si>
  <si>
    <t xml:space="preserve"> 47 10.88 N</t>
  </si>
  <si>
    <t xml:space="preserve"> 122 38.11 W</t>
  </si>
  <si>
    <t xml:space="preserve"> 47 10.05 N</t>
  </si>
  <si>
    <t xml:space="preserve"> 122 46.94 W</t>
  </si>
  <si>
    <t xml:space="preserve"> 47 16.66 N</t>
  </si>
  <si>
    <t xml:space="preserve"> 122 42.46 W</t>
  </si>
  <si>
    <t>second replicate slightly overshot</t>
  </si>
  <si>
    <t>overshot slightly</t>
  </si>
  <si>
    <t>air in acid dispenser so precipitate didn't disolve, addid extra acid after</t>
  </si>
  <si>
    <t>Creation of spreadsheet</t>
  </si>
  <si>
    <t>ab</t>
  </si>
  <si>
    <t>Added bottle oxygen data</t>
  </si>
  <si>
    <t>Added bottle chlorophyll data</t>
  </si>
  <si>
    <t>Added bottle nutrient data</t>
  </si>
  <si>
    <t>Added bottle salinity data</t>
  </si>
  <si>
    <t>added negative sign to longitudes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</si>
</sst>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;@"/>
    <numFmt numFmtId="165" formatCode="h:mm:ss;@"/>
    <numFmt numFmtId="166" formatCode="0.000"/>
    <numFmt numFmtId="167" formatCode="[$-F400]h:mm:ss\ AM/PM"/>
    <numFmt numFmtId="168" formatCode="m/d/yy;@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  <font>
      <b/>
      <sz val="12"/>
      <color theme="1"/>
      <name val="Calibri (Body)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70AD47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2" fontId="0" fillId="0" borderId="0" xfId="0" applyNumberFormat="1"/>
    <xf numFmtId="2" fontId="3" fillId="0" borderId="0" xfId="0" applyNumberFormat="1" applyFont="1"/>
    <xf numFmtId="2" fontId="2" fillId="0" borderId="0" xfId="0" applyNumberFormat="1" applyFont="1" applyAlignment="1">
      <alignment horizontal="center" vertical="center"/>
    </xf>
    <xf numFmtId="14" fontId="0" fillId="0" borderId="0" xfId="0" applyNumberFormat="1"/>
    <xf numFmtId="16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" fontId="0" fillId="0" borderId="0" xfId="0" applyNumberFormat="1"/>
    <xf numFmtId="0" fontId="4" fillId="2" borderId="0" xfId="0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165" fontId="4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166" fontId="4" fillId="2" borderId="0" xfId="0" applyNumberFormat="1" applyFont="1" applyFill="1" applyAlignment="1">
      <alignment horizontal="center" vertical="center" wrapText="1"/>
    </xf>
    <xf numFmtId="1" fontId="4" fillId="2" borderId="0" xfId="0" applyNumberFormat="1" applyFont="1" applyFill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6" fontId="1" fillId="2" borderId="0" xfId="0" applyNumberFormat="1" applyFont="1" applyFill="1" applyAlignment="1">
      <alignment horizontal="center" vertical="center" wrapText="1"/>
    </xf>
    <xf numFmtId="167" fontId="5" fillId="0" borderId="0" xfId="0" applyNumberFormat="1" applyFont="1"/>
    <xf numFmtId="168" fontId="0" fillId="0" borderId="0" xfId="0" applyNumberFormat="1"/>
    <xf numFmtId="167" fontId="0" fillId="0" borderId="0" xfId="0" applyNumberFormat="1"/>
    <xf numFmtId="21" fontId="5" fillId="0" borderId="0" xfId="0" applyNumberFormat="1" applyFont="1"/>
    <xf numFmtId="165" fontId="2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6" fillId="0" borderId="0" xfId="0" applyNumberFormat="1" applyFont="1"/>
    <xf numFmtId="2" fontId="6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2" fontId="8" fillId="0" borderId="0" xfId="0" applyNumberFormat="1" applyFont="1"/>
    <xf numFmtId="0" fontId="6" fillId="0" borderId="0" xfId="0" applyFont="1"/>
    <xf numFmtId="2" fontId="9" fillId="3" borderId="0" xfId="0" applyNumberFormat="1" applyFont="1" applyFill="1" applyAlignment="1">
      <alignment horizontal="center" vertical="center" wrapText="1"/>
    </xf>
    <xf numFmtId="0" fontId="9" fillId="3" borderId="0" xfId="0" applyFont="1" applyFill="1" applyAlignment="1">
      <alignment vertical="center" wrapText="1"/>
    </xf>
    <xf numFmtId="166" fontId="9" fillId="3" borderId="0" xfId="0" applyNumberFormat="1" applyFont="1" applyFill="1" applyAlignment="1">
      <alignment horizontal="center" vertical="center" wrapText="1"/>
    </xf>
    <xf numFmtId="2" fontId="10" fillId="0" borderId="0" xfId="0" applyNumberFormat="1" applyFont="1"/>
    <xf numFmtId="2" fontId="10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2" fontId="11" fillId="0" borderId="0" xfId="0" applyNumberFormat="1" applyFont="1"/>
    <xf numFmtId="2" fontId="12" fillId="0" borderId="0" xfId="0" applyNumberFormat="1" applyFont="1" applyAlignment="1">
      <alignment horizontal="right"/>
    </xf>
    <xf numFmtId="14" fontId="2" fillId="0" borderId="0" xfId="0" applyNumberFormat="1" applyFont="1"/>
    <xf numFmtId="0" fontId="13" fillId="0" borderId="0" xfId="0" applyFont="1"/>
    <xf numFmtId="14" fontId="1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02302-C079-A94A-BE83-F00D8F4D40A7}">
  <dimension ref="A1:BJ325"/>
  <sheetViews>
    <sheetView tabSelected="1" zoomScale="125" workbookViewId="0">
      <selection activeCell="G15" sqref="G15"/>
    </sheetView>
  </sheetViews>
  <sheetFormatPr baseColWidth="10" defaultRowHeight="16" x14ac:dyDescent="0.2"/>
  <cols>
    <col min="1" max="1" width="10.83203125" style="1"/>
    <col min="3" max="3" width="11.5" customWidth="1"/>
    <col min="4" max="4" width="15.5" style="26"/>
    <col min="5" max="5" width="14.6640625" customWidth="1"/>
    <col min="6" max="6" width="15.5"/>
    <col min="9" max="9" width="15.5" style="4"/>
    <col min="10" max="10" width="15.33203125" style="5" customWidth="1"/>
    <col min="12" max="12" width="15.5"/>
    <col min="13" max="13" width="15.5" style="30"/>
    <col min="14" max="16" width="15.5"/>
    <col min="18" max="18" width="15.5" style="30"/>
    <col min="20" max="20" width="15.5"/>
    <col min="22" max="22" width="15.5" style="30"/>
    <col min="24" max="24" width="15.5"/>
    <col min="26" max="26" width="15.5"/>
    <col min="29" max="29" width="15.5" style="4"/>
    <col min="31" max="37" width="15.5" style="4"/>
    <col min="38" max="38" width="15.5"/>
    <col min="39" max="39" width="10.83203125" style="4"/>
    <col min="41" max="41" width="10.83203125" style="7"/>
    <col min="43" max="44" width="10.83203125" style="7"/>
    <col min="45" max="46" width="10.83203125" style="3"/>
    <col min="47" max="48" width="10.83203125" style="7"/>
    <col min="50" max="52" width="10.83203125" style="4"/>
    <col min="54" max="56" width="10.83203125" style="4"/>
  </cols>
  <sheetData>
    <row r="1" spans="1:62" ht="68" x14ac:dyDescent="0.2">
      <c r="A1" s="12" t="s">
        <v>0</v>
      </c>
      <c r="B1" s="12" t="s">
        <v>1</v>
      </c>
      <c r="C1" s="13" t="s">
        <v>2</v>
      </c>
      <c r="D1" s="14" t="s">
        <v>3</v>
      </c>
      <c r="E1" s="13" t="s">
        <v>4</v>
      </c>
      <c r="F1" s="14" t="s">
        <v>5</v>
      </c>
      <c r="G1" s="15" t="s">
        <v>6</v>
      </c>
      <c r="H1" s="15" t="s">
        <v>7</v>
      </c>
      <c r="I1" s="16" t="s">
        <v>8</v>
      </c>
      <c r="J1" s="16" t="s">
        <v>9</v>
      </c>
      <c r="K1" s="17" t="s">
        <v>10</v>
      </c>
      <c r="L1" s="17" t="s">
        <v>11</v>
      </c>
      <c r="M1" s="18" t="s">
        <v>12</v>
      </c>
      <c r="N1" s="16" t="s">
        <v>13</v>
      </c>
      <c r="O1" s="16" t="s">
        <v>14</v>
      </c>
      <c r="P1" s="16" t="s">
        <v>15</v>
      </c>
      <c r="Q1" s="17" t="s">
        <v>17</v>
      </c>
      <c r="R1" s="17" t="s">
        <v>16</v>
      </c>
      <c r="S1" s="16" t="s">
        <v>54</v>
      </c>
      <c r="T1" s="16" t="s">
        <v>18</v>
      </c>
      <c r="U1" s="17" t="s">
        <v>19</v>
      </c>
      <c r="V1" s="17" t="s">
        <v>58</v>
      </c>
      <c r="W1" s="17" t="s">
        <v>55</v>
      </c>
      <c r="X1" s="16" t="s">
        <v>20</v>
      </c>
      <c r="Y1" s="16" t="s">
        <v>21</v>
      </c>
      <c r="Z1" s="16" t="s">
        <v>22</v>
      </c>
      <c r="AA1" s="16" t="s">
        <v>23</v>
      </c>
      <c r="AB1" s="16" t="s">
        <v>24</v>
      </c>
      <c r="AC1" s="16" t="s">
        <v>59</v>
      </c>
      <c r="AD1" s="16" t="s">
        <v>25</v>
      </c>
      <c r="AE1" s="16" t="s">
        <v>26</v>
      </c>
      <c r="AF1" s="16" t="s">
        <v>27</v>
      </c>
      <c r="AG1" s="16" t="s">
        <v>28</v>
      </c>
      <c r="AH1" s="16" t="s">
        <v>29</v>
      </c>
      <c r="AI1" s="16" t="s">
        <v>30</v>
      </c>
      <c r="AJ1" s="19" t="s">
        <v>31</v>
      </c>
      <c r="AK1" s="19" t="s">
        <v>32</v>
      </c>
      <c r="AL1" s="19" t="s">
        <v>63</v>
      </c>
      <c r="AM1" s="21" t="s">
        <v>56</v>
      </c>
      <c r="AN1" s="21" t="s">
        <v>57</v>
      </c>
      <c r="AO1" s="21" t="s">
        <v>60</v>
      </c>
      <c r="AP1" s="12" t="s">
        <v>33</v>
      </c>
      <c r="AQ1" s="38" t="s">
        <v>34</v>
      </c>
      <c r="AR1" s="38" t="s">
        <v>35</v>
      </c>
      <c r="AS1" s="38" t="s">
        <v>36</v>
      </c>
      <c r="AT1" s="38" t="s">
        <v>37</v>
      </c>
      <c r="AU1" s="38" t="s">
        <v>38</v>
      </c>
      <c r="AV1" s="39" t="s">
        <v>39</v>
      </c>
      <c r="AW1" s="40" t="s">
        <v>40</v>
      </c>
      <c r="AX1" s="16" t="s">
        <v>41</v>
      </c>
      <c r="AY1" s="16" t="s">
        <v>42</v>
      </c>
      <c r="AZ1" s="16" t="s">
        <v>43</v>
      </c>
      <c r="BA1" s="16" t="s">
        <v>61</v>
      </c>
      <c r="BB1" s="40" t="s">
        <v>44</v>
      </c>
      <c r="BC1" s="40" t="s">
        <v>45</v>
      </c>
      <c r="BD1" s="40" t="s">
        <v>46</v>
      </c>
      <c r="BE1" s="16" t="s">
        <v>62</v>
      </c>
      <c r="BF1" s="20" t="s">
        <v>47</v>
      </c>
      <c r="BG1" s="20" t="s">
        <v>48</v>
      </c>
      <c r="BH1" s="20" t="s">
        <v>49</v>
      </c>
      <c r="BI1" s="20" t="s">
        <v>50</v>
      </c>
      <c r="BJ1" s="16" t="s">
        <v>51</v>
      </c>
    </row>
    <row r="2" spans="1:62" x14ac:dyDescent="0.2">
      <c r="A2" s="1">
        <v>10932</v>
      </c>
      <c r="B2" t="s">
        <v>64</v>
      </c>
      <c r="C2" s="8" t="s">
        <v>65</v>
      </c>
      <c r="D2" s="22">
        <v>0.82900462962962962</v>
      </c>
      <c r="E2" s="23">
        <v>44816</v>
      </c>
      <c r="F2" s="24" t="s">
        <v>66</v>
      </c>
      <c r="G2" t="s">
        <v>334</v>
      </c>
      <c r="H2" t="s">
        <v>335</v>
      </c>
      <c r="I2" s="27">
        <v>48.016666666666666</v>
      </c>
      <c r="J2" s="4">
        <v>-122.30433333333333</v>
      </c>
      <c r="K2" s="28">
        <v>1</v>
      </c>
      <c r="L2" s="28">
        <v>1</v>
      </c>
      <c r="M2" s="29">
        <v>2</v>
      </c>
      <c r="N2" s="5">
        <v>95.932000000000002</v>
      </c>
      <c r="O2" s="5">
        <v>95.105000000000004</v>
      </c>
      <c r="P2" s="5">
        <v>10.379799999999999</v>
      </c>
      <c r="Q2" s="2"/>
      <c r="R2" s="30">
        <v>2</v>
      </c>
      <c r="S2" s="2"/>
      <c r="T2" s="5">
        <v>29.859400000000001</v>
      </c>
      <c r="U2" s="3"/>
      <c r="V2" s="29">
        <v>2</v>
      </c>
      <c r="W2" s="2"/>
      <c r="X2" s="5">
        <v>22.8813</v>
      </c>
      <c r="Y2" s="2"/>
      <c r="Z2" s="5">
        <v>3.2915999999999999</v>
      </c>
      <c r="AA2" s="2"/>
      <c r="AB2" s="2"/>
      <c r="AC2" s="29">
        <v>2</v>
      </c>
      <c r="AE2" s="32">
        <v>4.0642696928455591</v>
      </c>
      <c r="AF2" s="7"/>
      <c r="AG2" s="7"/>
      <c r="AH2" s="7">
        <f>AVERAGE(AE2:AF2)</f>
        <v>4.0642696928455591</v>
      </c>
      <c r="AI2" s="31"/>
      <c r="AJ2" s="29">
        <v>2</v>
      </c>
      <c r="AK2" s="3"/>
      <c r="AL2" s="5">
        <v>7.4089999999999998</v>
      </c>
      <c r="AM2" s="31"/>
      <c r="AN2" s="5"/>
      <c r="AP2" s="5"/>
      <c r="AQ2" s="41">
        <v>27.706820285609933</v>
      </c>
      <c r="AR2" s="41">
        <v>0.11166984587289989</v>
      </c>
      <c r="AS2" s="41">
        <v>2.462812622352081E-2</v>
      </c>
      <c r="AT2" s="41">
        <v>2.7306622831994156</v>
      </c>
      <c r="AU2" s="41">
        <v>50.491638097297297</v>
      </c>
      <c r="AV2" s="29">
        <v>2</v>
      </c>
      <c r="AW2" s="5">
        <v>4.1399999999999999E-2</v>
      </c>
      <c r="AX2" s="31"/>
      <c r="AY2" s="31"/>
      <c r="AZ2" s="31"/>
      <c r="BB2" s="31"/>
      <c r="BC2" s="31"/>
      <c r="BD2" s="31"/>
      <c r="BE2" s="2"/>
      <c r="BF2" s="2"/>
      <c r="BG2" s="2"/>
      <c r="BJ2">
        <v>3</v>
      </c>
    </row>
    <row r="3" spans="1:62" x14ac:dyDescent="0.2">
      <c r="A3" s="1">
        <v>10933</v>
      </c>
      <c r="B3" t="s">
        <v>64</v>
      </c>
      <c r="C3" s="8" t="s">
        <v>65</v>
      </c>
      <c r="D3" s="22">
        <v>0.82980324074074074</v>
      </c>
      <c r="E3" s="23">
        <v>44816</v>
      </c>
      <c r="F3" s="24" t="s">
        <v>67</v>
      </c>
      <c r="G3" t="s">
        <v>334</v>
      </c>
      <c r="H3" t="s">
        <v>335</v>
      </c>
      <c r="I3" s="27">
        <v>48.016666666666666</v>
      </c>
      <c r="J3" s="4">
        <v>-122.30433333333333</v>
      </c>
      <c r="K3" s="28">
        <v>1</v>
      </c>
      <c r="L3" s="28">
        <v>2</v>
      </c>
      <c r="M3" s="29">
        <v>2</v>
      </c>
      <c r="N3" s="5">
        <v>81.132000000000005</v>
      </c>
      <c r="O3" s="5">
        <v>80.435000000000002</v>
      </c>
      <c r="P3" s="5">
        <v>10.354699999999999</v>
      </c>
      <c r="Q3" s="2"/>
      <c r="R3" s="30">
        <v>2</v>
      </c>
      <c r="S3" s="2"/>
      <c r="T3" s="5">
        <v>29.815899999999999</v>
      </c>
      <c r="U3" s="3"/>
      <c r="V3" s="29">
        <v>2</v>
      </c>
      <c r="W3" s="2"/>
      <c r="X3" s="5">
        <v>22.851299999999998</v>
      </c>
      <c r="Y3" s="2"/>
      <c r="Z3" s="5">
        <v>3.3925000000000001</v>
      </c>
      <c r="AA3" s="2"/>
      <c r="AB3" s="2"/>
      <c r="AC3" s="29">
        <v>2</v>
      </c>
      <c r="AE3" s="32">
        <v>4.0356413545441061</v>
      </c>
      <c r="AF3" s="7"/>
      <c r="AG3" s="7"/>
      <c r="AH3" s="7">
        <f t="shared" ref="AH3:AH66" si="0">AVERAGE(AE3:AF3)</f>
        <v>4.0356413545441061</v>
      </c>
      <c r="AI3" s="31"/>
      <c r="AJ3" s="29">
        <v>2</v>
      </c>
      <c r="AK3" s="3"/>
      <c r="AL3" s="5">
        <v>7.415</v>
      </c>
      <c r="AM3" s="31"/>
      <c r="AN3" s="5"/>
      <c r="AP3" s="5"/>
      <c r="AR3" s="31"/>
      <c r="AS3" s="31"/>
      <c r="AT3" s="31"/>
      <c r="AU3" s="31"/>
      <c r="AV3" s="29"/>
      <c r="AW3" s="5">
        <v>3.0599999999999999E-2</v>
      </c>
      <c r="AX3" s="31"/>
      <c r="AY3" s="31"/>
      <c r="AZ3" s="31"/>
      <c r="BB3" s="31"/>
      <c r="BC3" s="31"/>
      <c r="BD3" s="31"/>
      <c r="BE3" s="2"/>
      <c r="BF3" s="2"/>
      <c r="BG3" s="2"/>
      <c r="BJ3">
        <v>3</v>
      </c>
    </row>
    <row r="4" spans="1:62" x14ac:dyDescent="0.2">
      <c r="A4" s="1">
        <v>10934</v>
      </c>
      <c r="B4" t="s">
        <v>64</v>
      </c>
      <c r="C4" s="8" t="s">
        <v>65</v>
      </c>
      <c r="D4" s="22">
        <v>0.83065972222222229</v>
      </c>
      <c r="E4" s="23">
        <v>44816</v>
      </c>
      <c r="F4" s="24" t="s">
        <v>68</v>
      </c>
      <c r="G4" t="s">
        <v>334</v>
      </c>
      <c r="H4" t="s">
        <v>335</v>
      </c>
      <c r="I4" s="27">
        <v>48.016666666666666</v>
      </c>
      <c r="J4" s="4">
        <v>-122.30433333333333</v>
      </c>
      <c r="K4" s="28">
        <v>1</v>
      </c>
      <c r="L4" s="28">
        <v>3</v>
      </c>
      <c r="M4" s="29">
        <v>2</v>
      </c>
      <c r="N4" s="5">
        <v>50.826999999999998</v>
      </c>
      <c r="O4" s="5">
        <v>50.393999999999998</v>
      </c>
      <c r="P4" s="5">
        <v>10.728300000000001</v>
      </c>
      <c r="Q4" s="2"/>
      <c r="R4" s="30">
        <v>2</v>
      </c>
      <c r="S4" s="2"/>
      <c r="T4" s="5">
        <v>29.6465</v>
      </c>
      <c r="U4" s="3"/>
      <c r="V4" s="29">
        <v>2</v>
      </c>
      <c r="W4" s="2"/>
      <c r="X4" s="5">
        <v>22.6572</v>
      </c>
      <c r="Y4" s="2"/>
      <c r="Z4" s="5">
        <v>3.8923999999999999</v>
      </c>
      <c r="AA4" s="2"/>
      <c r="AB4" s="2"/>
      <c r="AC4" s="29">
        <v>2</v>
      </c>
      <c r="AE4" s="32">
        <v>4.5388266013949643</v>
      </c>
      <c r="AF4" s="7"/>
      <c r="AG4" s="7"/>
      <c r="AH4" s="7">
        <f t="shared" si="0"/>
        <v>4.5388266013949643</v>
      </c>
      <c r="AI4" s="31"/>
      <c r="AJ4" s="29">
        <v>2</v>
      </c>
      <c r="AK4" s="3"/>
      <c r="AL4" s="5">
        <v>7.4829999999999997</v>
      </c>
      <c r="AM4" s="31"/>
      <c r="AN4" s="5"/>
      <c r="AP4" s="5"/>
      <c r="AQ4" s="41">
        <v>27.454757451570487</v>
      </c>
      <c r="AR4" s="41">
        <v>7.7945893937180405E-2</v>
      </c>
      <c r="AS4" s="41">
        <v>2.8539773849525212E-2</v>
      </c>
      <c r="AT4" s="41">
        <v>2.4938555725184646</v>
      </c>
      <c r="AU4" s="41">
        <v>39.878690476876876</v>
      </c>
      <c r="AV4" s="29">
        <v>2</v>
      </c>
      <c r="AW4" s="5">
        <v>9.1600000000000001E-2</v>
      </c>
      <c r="AX4" s="44">
        <v>0.43942884790512304</v>
      </c>
      <c r="AY4" s="31"/>
      <c r="AZ4" s="31">
        <f>AVERAGE(AX4:AY4)</f>
        <v>0.43942884790512304</v>
      </c>
      <c r="BA4">
        <v>2</v>
      </c>
      <c r="BB4" s="44">
        <v>1.1938002447771836</v>
      </c>
      <c r="BC4" s="31"/>
      <c r="BD4" s="31">
        <f>AVERAGE(BB4:BC4)</f>
        <v>1.1938002447771836</v>
      </c>
      <c r="BE4">
        <v>2</v>
      </c>
      <c r="BF4" s="2"/>
      <c r="BG4" s="2"/>
      <c r="BJ4">
        <v>3</v>
      </c>
    </row>
    <row r="5" spans="1:62" x14ac:dyDescent="0.2">
      <c r="A5" s="1">
        <v>10935</v>
      </c>
      <c r="B5" t="s">
        <v>64</v>
      </c>
      <c r="C5" s="8" t="s">
        <v>65</v>
      </c>
      <c r="D5" s="22">
        <v>0.83140046296296299</v>
      </c>
      <c r="E5" s="23">
        <v>44816</v>
      </c>
      <c r="F5" s="24" t="s">
        <v>69</v>
      </c>
      <c r="G5" t="s">
        <v>334</v>
      </c>
      <c r="H5" t="s">
        <v>335</v>
      </c>
      <c r="I5" s="27">
        <v>48.016666666666666</v>
      </c>
      <c r="J5" s="4">
        <v>-122.30433333333333</v>
      </c>
      <c r="K5" s="28">
        <v>1</v>
      </c>
      <c r="L5" s="28">
        <v>4</v>
      </c>
      <c r="M5" s="29">
        <v>2</v>
      </c>
      <c r="N5" s="5">
        <v>30.382999999999999</v>
      </c>
      <c r="O5" s="5">
        <v>30.126000000000001</v>
      </c>
      <c r="P5" s="5">
        <v>11.0708</v>
      </c>
      <c r="Q5" s="2"/>
      <c r="R5" s="30">
        <v>2</v>
      </c>
      <c r="S5" s="2"/>
      <c r="T5" s="5">
        <v>29.5595</v>
      </c>
      <c r="U5" s="3"/>
      <c r="V5" s="29">
        <v>2</v>
      </c>
      <c r="W5" s="2"/>
      <c r="X5" s="5">
        <v>22.531300000000002</v>
      </c>
      <c r="Y5" s="2"/>
      <c r="Z5" s="5">
        <v>4.1961000000000004</v>
      </c>
      <c r="AA5" s="2"/>
      <c r="AB5" s="2"/>
      <c r="AC5" s="29">
        <v>2</v>
      </c>
      <c r="AE5" s="32">
        <v>4.8887030771880191</v>
      </c>
      <c r="AF5" s="7"/>
      <c r="AG5" s="7"/>
      <c r="AH5" s="7">
        <f t="shared" si="0"/>
        <v>4.8887030771880191</v>
      </c>
      <c r="AI5" s="31"/>
      <c r="AJ5" s="29">
        <v>2</v>
      </c>
      <c r="AK5" s="3"/>
      <c r="AL5" s="5">
        <v>7.5289999999999999</v>
      </c>
      <c r="AM5" s="31"/>
      <c r="AN5" s="5"/>
      <c r="AP5" s="5"/>
      <c r="AR5" s="31"/>
      <c r="AS5" s="31"/>
      <c r="AT5" s="31"/>
      <c r="AU5" s="31"/>
      <c r="AV5" s="29"/>
      <c r="AW5" s="5">
        <v>0.16270000000000001</v>
      </c>
      <c r="AX5" s="44">
        <v>0.88998247676986941</v>
      </c>
      <c r="AY5" s="31"/>
      <c r="AZ5" s="31">
        <f t="shared" ref="AZ5:AZ68" si="1">AVERAGE(AX5:AY5)</f>
        <v>0.88998247676986941</v>
      </c>
      <c r="BA5">
        <v>2</v>
      </c>
      <c r="BB5" s="44">
        <v>1.0911185165198598</v>
      </c>
      <c r="BC5" s="31"/>
      <c r="BD5" s="31">
        <f t="shared" ref="BD5:BD68" si="2">AVERAGE(BB5:BC5)</f>
        <v>1.0911185165198598</v>
      </c>
      <c r="BE5">
        <v>2</v>
      </c>
      <c r="BF5" s="2"/>
      <c r="BG5" s="2"/>
      <c r="BJ5">
        <v>3</v>
      </c>
    </row>
    <row r="6" spans="1:62" x14ac:dyDescent="0.2">
      <c r="A6" s="1">
        <v>10936</v>
      </c>
      <c r="B6" t="s">
        <v>64</v>
      </c>
      <c r="C6" s="8" t="s">
        <v>65</v>
      </c>
      <c r="D6" s="22">
        <v>0.83194444444444438</v>
      </c>
      <c r="E6" s="23">
        <v>44816</v>
      </c>
      <c r="F6" s="24" t="s">
        <v>70</v>
      </c>
      <c r="G6" t="s">
        <v>334</v>
      </c>
      <c r="H6" t="s">
        <v>335</v>
      </c>
      <c r="I6" s="27">
        <v>48.016666666666666</v>
      </c>
      <c r="J6" s="4">
        <v>-122.30433333333333</v>
      </c>
      <c r="K6" s="28">
        <v>1</v>
      </c>
      <c r="L6" s="28">
        <v>5</v>
      </c>
      <c r="M6" s="29">
        <v>2</v>
      </c>
      <c r="N6" s="5">
        <v>20.434999999999999</v>
      </c>
      <c r="O6" s="5">
        <v>20.263000000000002</v>
      </c>
      <c r="P6" s="5">
        <v>11.4613</v>
      </c>
      <c r="Q6" s="2"/>
      <c r="R6" s="30">
        <v>2</v>
      </c>
      <c r="S6" s="2"/>
      <c r="T6" s="5">
        <v>29.374600000000001</v>
      </c>
      <c r="U6" s="3"/>
      <c r="V6" s="29">
        <v>2</v>
      </c>
      <c r="W6" s="2"/>
      <c r="X6" s="5">
        <v>22.3201</v>
      </c>
      <c r="Y6" s="2"/>
      <c r="Z6" s="5">
        <v>4.6037999999999997</v>
      </c>
      <c r="AA6" s="2"/>
      <c r="AB6" s="2"/>
      <c r="AC6" s="29">
        <v>2</v>
      </c>
      <c r="AE6" s="32">
        <v>5.136815984846983</v>
      </c>
      <c r="AF6" s="7"/>
      <c r="AG6" s="7"/>
      <c r="AH6" s="7">
        <f t="shared" si="0"/>
        <v>5.136815984846983</v>
      </c>
      <c r="AI6" s="31"/>
      <c r="AJ6" s="29">
        <v>2</v>
      </c>
      <c r="AK6" s="3"/>
      <c r="AL6" s="5">
        <v>7.5789999999999997</v>
      </c>
      <c r="AM6" s="31"/>
      <c r="AN6" s="5"/>
      <c r="AP6" s="5"/>
      <c r="AQ6" s="41">
        <v>24.964031640832726</v>
      </c>
      <c r="AR6" s="41">
        <v>0.1834078288531775</v>
      </c>
      <c r="AS6" s="41">
        <v>6.4682891258826397E-2</v>
      </c>
      <c r="AT6" s="41">
        <v>2.3217078347293243</v>
      </c>
      <c r="AU6" s="41">
        <v>35.431228745345344</v>
      </c>
      <c r="AV6" s="29">
        <v>2</v>
      </c>
      <c r="AW6" s="5">
        <v>0.78590000000000004</v>
      </c>
      <c r="AX6" s="44">
        <v>1.7243410487416218</v>
      </c>
      <c r="AY6" s="31"/>
      <c r="AZ6" s="31">
        <f t="shared" si="1"/>
        <v>1.7243410487416218</v>
      </c>
      <c r="BA6">
        <v>2</v>
      </c>
      <c r="BB6" s="44">
        <v>1.0291534865747582</v>
      </c>
      <c r="BC6" s="31"/>
      <c r="BD6" s="31">
        <f t="shared" si="2"/>
        <v>1.0291534865747582</v>
      </c>
      <c r="BE6">
        <v>2</v>
      </c>
      <c r="BF6" s="2"/>
      <c r="BG6" s="2"/>
      <c r="BJ6">
        <v>3</v>
      </c>
    </row>
    <row r="7" spans="1:62" x14ac:dyDescent="0.2">
      <c r="A7" s="1">
        <v>10937</v>
      </c>
      <c r="B7" t="s">
        <v>64</v>
      </c>
      <c r="C7" s="8" t="s">
        <v>65</v>
      </c>
      <c r="D7" s="22">
        <v>0.8324421296296296</v>
      </c>
      <c r="E7" s="23">
        <v>44816</v>
      </c>
      <c r="F7" s="24" t="s">
        <v>71</v>
      </c>
      <c r="G7" t="s">
        <v>334</v>
      </c>
      <c r="H7" t="s">
        <v>335</v>
      </c>
      <c r="I7" s="27">
        <v>48.016666666666666</v>
      </c>
      <c r="J7" s="4">
        <v>-122.30433333333333</v>
      </c>
      <c r="K7" s="28">
        <v>1</v>
      </c>
      <c r="L7" s="28">
        <v>6</v>
      </c>
      <c r="M7" s="29">
        <v>2</v>
      </c>
      <c r="N7" s="5">
        <v>10.430999999999999</v>
      </c>
      <c r="O7" s="5">
        <v>10.343999999999999</v>
      </c>
      <c r="P7" s="5">
        <v>12.0219</v>
      </c>
      <c r="Q7" s="2"/>
      <c r="R7" s="30">
        <v>2</v>
      </c>
      <c r="S7" s="2"/>
      <c r="T7" s="5">
        <v>29.124400000000001</v>
      </c>
      <c r="U7" s="3"/>
      <c r="V7" s="29">
        <v>2</v>
      </c>
      <c r="W7" s="2"/>
      <c r="X7" s="5">
        <v>22.026700000000002</v>
      </c>
      <c r="Y7" s="2"/>
      <c r="Z7" s="5">
        <v>5.4669999999999996</v>
      </c>
      <c r="AA7" s="2"/>
      <c r="AB7" s="2"/>
      <c r="AC7" s="29">
        <v>2</v>
      </c>
      <c r="AE7" s="32">
        <v>5.7047102332772006</v>
      </c>
      <c r="AF7" s="7"/>
      <c r="AG7" s="7"/>
      <c r="AH7" s="7">
        <f t="shared" si="0"/>
        <v>5.7047102332772006</v>
      </c>
      <c r="AI7" s="31"/>
      <c r="AJ7" s="29">
        <v>2</v>
      </c>
      <c r="AK7" s="3"/>
      <c r="AL7" s="5">
        <v>7.6870000000000003</v>
      </c>
      <c r="AM7" s="31"/>
      <c r="AN7" s="5"/>
      <c r="AP7" s="5"/>
      <c r="AQ7" s="41">
        <v>21.736367212856099</v>
      </c>
      <c r="AR7" s="41">
        <v>0.20302193981008032</v>
      </c>
      <c r="AS7" s="41">
        <v>2.1143359532505467E-2</v>
      </c>
      <c r="AT7" s="41">
        <v>2.1162147833455078</v>
      </c>
      <c r="AU7" s="41">
        <v>33.089395545945948</v>
      </c>
      <c r="AV7" s="29">
        <v>2</v>
      </c>
      <c r="AW7" s="5">
        <v>3.5369000000000002</v>
      </c>
      <c r="AX7" s="44">
        <v>7.1033431599752435</v>
      </c>
      <c r="AY7" s="31"/>
      <c r="AZ7" s="31">
        <f t="shared" si="1"/>
        <v>7.1033431599752435</v>
      </c>
      <c r="BA7">
        <v>2</v>
      </c>
      <c r="BB7" s="44">
        <v>2.265912790375983</v>
      </c>
      <c r="BC7" s="31"/>
      <c r="BD7" s="31">
        <f t="shared" si="2"/>
        <v>2.265912790375983</v>
      </c>
      <c r="BE7">
        <v>2</v>
      </c>
      <c r="BF7" s="2"/>
      <c r="BG7" s="2"/>
      <c r="BJ7">
        <v>3</v>
      </c>
    </row>
    <row r="8" spans="1:62" x14ac:dyDescent="0.2">
      <c r="A8" s="1">
        <v>10938</v>
      </c>
      <c r="B8" t="s">
        <v>64</v>
      </c>
      <c r="C8" s="8" t="s">
        <v>65</v>
      </c>
      <c r="D8" s="22">
        <v>0.83289351851851856</v>
      </c>
      <c r="E8" s="23">
        <v>44816</v>
      </c>
      <c r="F8" s="24" t="s">
        <v>72</v>
      </c>
      <c r="G8" t="s">
        <v>334</v>
      </c>
      <c r="H8" t="s">
        <v>335</v>
      </c>
      <c r="I8" s="27">
        <v>48.016666666666666</v>
      </c>
      <c r="J8" s="4">
        <v>-122.30433333333333</v>
      </c>
      <c r="K8" s="28">
        <v>1</v>
      </c>
      <c r="L8" s="28">
        <v>7</v>
      </c>
      <c r="M8" s="29">
        <v>2</v>
      </c>
      <c r="N8" s="5">
        <v>4.9189999999999996</v>
      </c>
      <c r="O8" s="5">
        <v>4.8780000000000001</v>
      </c>
      <c r="P8" s="5">
        <v>14.1805</v>
      </c>
      <c r="Q8" s="2"/>
      <c r="R8" s="30">
        <v>2</v>
      </c>
      <c r="S8" s="2"/>
      <c r="T8" s="5">
        <v>27.765699999999999</v>
      </c>
      <c r="U8" s="3"/>
      <c r="V8" s="29">
        <v>2</v>
      </c>
      <c r="W8" s="2"/>
      <c r="X8" s="5">
        <v>20.568899999999999</v>
      </c>
      <c r="Y8" s="2"/>
      <c r="Z8" s="5">
        <v>9.1920999999999999</v>
      </c>
      <c r="AA8" s="2"/>
      <c r="AB8" s="2"/>
      <c r="AC8" s="29">
        <v>2</v>
      </c>
      <c r="AE8" s="32">
        <v>8.5601765743042559</v>
      </c>
      <c r="AF8" s="7"/>
      <c r="AG8" s="7"/>
      <c r="AH8" s="7">
        <f t="shared" si="0"/>
        <v>8.5601765743042559</v>
      </c>
      <c r="AI8" s="31"/>
      <c r="AJ8" s="29">
        <v>2</v>
      </c>
      <c r="AK8" s="3"/>
      <c r="AL8" s="5">
        <v>8.0790000000000006</v>
      </c>
      <c r="AM8" s="31"/>
      <c r="AN8" s="5"/>
      <c r="AP8" s="5"/>
      <c r="AR8" s="31"/>
      <c r="AS8" s="31"/>
      <c r="AT8" s="31"/>
      <c r="AU8" s="31"/>
      <c r="AV8" s="29"/>
      <c r="AW8" s="5">
        <v>9.8618000000000006</v>
      </c>
      <c r="AX8" s="44">
        <v>31.652282410225205</v>
      </c>
      <c r="AY8" s="31"/>
      <c r="AZ8" s="31">
        <f t="shared" si="1"/>
        <v>31.652282410225205</v>
      </c>
      <c r="BA8">
        <v>2</v>
      </c>
      <c r="BB8" s="44">
        <v>4.4110079123554513</v>
      </c>
      <c r="BC8" s="31"/>
      <c r="BD8" s="31">
        <f t="shared" si="2"/>
        <v>4.4110079123554513</v>
      </c>
      <c r="BE8">
        <v>2</v>
      </c>
      <c r="BF8" s="2"/>
      <c r="BG8" s="2"/>
      <c r="BJ8">
        <v>3</v>
      </c>
    </row>
    <row r="9" spans="1:62" x14ac:dyDescent="0.2">
      <c r="A9" s="1">
        <v>10939</v>
      </c>
      <c r="B9" t="s">
        <v>64</v>
      </c>
      <c r="C9" s="8" t="s">
        <v>65</v>
      </c>
      <c r="D9" s="22">
        <v>0.83332175925925922</v>
      </c>
      <c r="E9" s="23">
        <v>44816</v>
      </c>
      <c r="F9" s="24" t="s">
        <v>73</v>
      </c>
      <c r="G9" t="s">
        <v>334</v>
      </c>
      <c r="H9" t="s">
        <v>335</v>
      </c>
      <c r="I9" s="27">
        <v>48.016666666666666</v>
      </c>
      <c r="J9" s="4">
        <v>-122.30433333333333</v>
      </c>
      <c r="K9" s="28">
        <v>1</v>
      </c>
      <c r="L9" s="28">
        <v>8</v>
      </c>
      <c r="M9" s="29">
        <v>2</v>
      </c>
      <c r="N9" s="5">
        <v>3.234</v>
      </c>
      <c r="O9" s="5">
        <v>3.206</v>
      </c>
      <c r="P9" s="5">
        <v>14.2059</v>
      </c>
      <c r="Q9" s="2"/>
      <c r="R9" s="30">
        <v>2</v>
      </c>
      <c r="S9" s="2"/>
      <c r="T9" s="5">
        <v>27.766200000000001</v>
      </c>
      <c r="U9" s="3"/>
      <c r="V9" s="29">
        <v>2</v>
      </c>
      <c r="W9" s="2"/>
      <c r="X9" s="5">
        <v>20.5642</v>
      </c>
      <c r="Y9" s="2"/>
      <c r="Z9" s="5">
        <v>9.1353000000000009</v>
      </c>
      <c r="AA9" s="2"/>
      <c r="AB9" s="2"/>
      <c r="AC9" s="29">
        <v>2</v>
      </c>
      <c r="AE9" s="32">
        <v>10.286028501646689</v>
      </c>
      <c r="AF9" s="7"/>
      <c r="AG9" s="7"/>
      <c r="AH9" s="7">
        <f t="shared" si="0"/>
        <v>10.286028501646689</v>
      </c>
      <c r="AI9" s="31"/>
      <c r="AJ9" s="29">
        <v>2</v>
      </c>
      <c r="AK9" s="3"/>
      <c r="AL9" s="5">
        <v>8.0709999999999997</v>
      </c>
      <c r="AM9" s="31"/>
      <c r="AN9" s="5"/>
      <c r="AP9" s="5"/>
      <c r="AQ9" s="41">
        <v>2.7455646676406138</v>
      </c>
      <c r="AR9" s="41">
        <v>0.14626178086194302</v>
      </c>
      <c r="AS9" s="41">
        <v>9.3453589481373278E-2</v>
      </c>
      <c r="AT9" s="41">
        <v>0.84227882287152012</v>
      </c>
      <c r="AU9" s="41">
        <v>16.173564954354358</v>
      </c>
      <c r="AV9" s="29">
        <v>2</v>
      </c>
      <c r="AW9" s="5">
        <v>8.9461999999999993</v>
      </c>
      <c r="AX9" s="44">
        <v>38.930614729154001</v>
      </c>
      <c r="AY9" s="31"/>
      <c r="AZ9" s="31">
        <f t="shared" si="1"/>
        <v>38.930614729154001</v>
      </c>
      <c r="BA9">
        <v>2</v>
      </c>
      <c r="BB9" s="44">
        <v>4.8477078514911671</v>
      </c>
      <c r="BC9" s="31"/>
      <c r="BD9" s="31">
        <f t="shared" si="2"/>
        <v>4.8477078514911671</v>
      </c>
      <c r="BE9">
        <v>2</v>
      </c>
      <c r="BF9" s="2"/>
      <c r="BG9" s="2"/>
      <c r="BJ9">
        <v>3</v>
      </c>
    </row>
    <row r="10" spans="1:62" x14ac:dyDescent="0.2">
      <c r="A10" s="1">
        <v>10940</v>
      </c>
      <c r="B10" t="s">
        <v>64</v>
      </c>
      <c r="C10" s="8" t="s">
        <v>65</v>
      </c>
      <c r="D10" s="22">
        <v>0.66493055555555558</v>
      </c>
      <c r="E10" s="23">
        <v>44816</v>
      </c>
      <c r="F10" s="24" t="s">
        <v>74</v>
      </c>
      <c r="G10" t="s">
        <v>336</v>
      </c>
      <c r="H10" t="s">
        <v>337</v>
      </c>
      <c r="I10" s="27">
        <v>47.705666666666666</v>
      </c>
      <c r="J10" s="4">
        <v>-122.45350000000001</v>
      </c>
      <c r="K10" s="28">
        <v>28</v>
      </c>
      <c r="L10" s="28">
        <v>1</v>
      </c>
      <c r="M10" s="29">
        <v>2</v>
      </c>
      <c r="N10" s="5">
        <v>183.607</v>
      </c>
      <c r="O10" s="5">
        <v>181.99</v>
      </c>
      <c r="P10" s="5">
        <v>12.010999999999999</v>
      </c>
      <c r="Q10" s="2"/>
      <c r="R10" s="30">
        <v>2</v>
      </c>
      <c r="S10" s="2"/>
      <c r="T10" s="5">
        <v>30.421399999999998</v>
      </c>
      <c r="U10" s="3"/>
      <c r="V10" s="29">
        <v>2</v>
      </c>
      <c r="W10" s="2"/>
      <c r="X10" s="5">
        <v>23.037800000000001</v>
      </c>
      <c r="Y10" s="2"/>
      <c r="Z10" s="5">
        <v>4.8051000000000004</v>
      </c>
      <c r="AA10" s="2"/>
      <c r="AB10" s="2"/>
      <c r="AC10" s="29">
        <v>2</v>
      </c>
      <c r="AE10" s="33">
        <v>5.682535556442935</v>
      </c>
      <c r="AF10" s="32">
        <v>5.7070589260293598</v>
      </c>
      <c r="AG10" s="7"/>
      <c r="AH10" s="7">
        <f t="shared" si="0"/>
        <v>5.6947972412361469</v>
      </c>
      <c r="AI10" s="31"/>
      <c r="AJ10" s="29">
        <v>6</v>
      </c>
      <c r="AK10" s="3"/>
      <c r="AL10" s="5">
        <v>7.6429999999999998</v>
      </c>
      <c r="AM10" s="31"/>
      <c r="AN10" s="5"/>
      <c r="AP10" s="5"/>
      <c r="AQ10" s="41">
        <v>19.426233260336009</v>
      </c>
      <c r="AR10" s="41">
        <v>0.55373612169466757</v>
      </c>
      <c r="AS10" s="41">
        <v>2.5091416395422446</v>
      </c>
      <c r="AT10" s="41">
        <v>2.1228102360198036</v>
      </c>
      <c r="AU10" s="41">
        <v>32.223917446246247</v>
      </c>
      <c r="AV10" s="29">
        <v>2</v>
      </c>
      <c r="AW10" s="5">
        <v>0.23330000000000001</v>
      </c>
      <c r="AX10" s="31"/>
      <c r="AY10" s="31"/>
      <c r="AZ10" s="31"/>
      <c r="BB10" s="31"/>
      <c r="BC10" s="31"/>
      <c r="BD10" s="31"/>
      <c r="BE10" s="2"/>
      <c r="BF10" s="2"/>
      <c r="BG10" s="2"/>
    </row>
    <row r="11" spans="1:62" x14ac:dyDescent="0.2">
      <c r="A11" s="1">
        <v>10941</v>
      </c>
      <c r="B11" t="s">
        <v>64</v>
      </c>
      <c r="C11" s="8" t="s">
        <v>65</v>
      </c>
      <c r="D11" s="22">
        <v>0.66496527777777781</v>
      </c>
      <c r="E11" s="23">
        <v>44816</v>
      </c>
      <c r="F11" s="24" t="s">
        <v>75</v>
      </c>
      <c r="G11" t="s">
        <v>336</v>
      </c>
      <c r="H11" t="s">
        <v>337</v>
      </c>
      <c r="I11" s="27">
        <v>47.705666666666666</v>
      </c>
      <c r="J11" s="4">
        <v>-122.45350000000001</v>
      </c>
      <c r="K11" s="28">
        <v>28</v>
      </c>
      <c r="L11" s="28">
        <v>2</v>
      </c>
      <c r="M11" s="29">
        <v>2</v>
      </c>
      <c r="N11" s="5">
        <v>183.63800000000001</v>
      </c>
      <c r="O11" s="5">
        <v>182.02099999999999</v>
      </c>
      <c r="P11" s="5">
        <v>12.010899999999999</v>
      </c>
      <c r="Q11" s="2"/>
      <c r="R11" s="30">
        <v>2</v>
      </c>
      <c r="S11" s="2"/>
      <c r="T11" s="5">
        <v>30.421399999999998</v>
      </c>
      <c r="U11" s="3"/>
      <c r="V11" s="29">
        <v>2</v>
      </c>
      <c r="W11" s="2"/>
      <c r="X11" s="5">
        <v>23.0379</v>
      </c>
      <c r="Y11" s="2"/>
      <c r="Z11" s="5">
        <v>4.8167999999999997</v>
      </c>
      <c r="AA11" s="2"/>
      <c r="AB11" s="2"/>
      <c r="AC11" s="29">
        <v>2</v>
      </c>
      <c r="AE11" s="7"/>
      <c r="AF11" s="7"/>
      <c r="AG11" s="7"/>
      <c r="AH11" s="7"/>
      <c r="AI11" s="31"/>
      <c r="AJ11" s="29"/>
      <c r="AK11" s="3"/>
      <c r="AL11" s="5">
        <v>7.6429999999999998</v>
      </c>
      <c r="AM11" s="31"/>
      <c r="AN11" s="5"/>
      <c r="AP11" s="5"/>
      <c r="AR11" s="31"/>
      <c r="AS11" s="31"/>
      <c r="AT11" s="31"/>
      <c r="AU11" s="31"/>
      <c r="AV11" s="29"/>
      <c r="AW11" s="5">
        <v>0.23150000000000001</v>
      </c>
      <c r="AX11" s="31"/>
      <c r="AY11" s="31"/>
      <c r="AZ11" s="31"/>
      <c r="BB11" s="31"/>
      <c r="BC11" s="31"/>
      <c r="BD11" s="31"/>
      <c r="BE11" s="2"/>
      <c r="BF11" s="2"/>
      <c r="BG11" s="2"/>
    </row>
    <row r="12" spans="1:62" x14ac:dyDescent="0.2">
      <c r="A12" s="1">
        <v>10942</v>
      </c>
      <c r="B12" t="s">
        <v>64</v>
      </c>
      <c r="C12" s="8" t="s">
        <v>65</v>
      </c>
      <c r="D12" s="22">
        <v>0.66593749999999996</v>
      </c>
      <c r="E12" s="23">
        <v>44816</v>
      </c>
      <c r="F12" s="24" t="s">
        <v>76</v>
      </c>
      <c r="G12" t="s">
        <v>336</v>
      </c>
      <c r="H12" t="s">
        <v>337</v>
      </c>
      <c r="I12" s="27">
        <v>47.705666666666666</v>
      </c>
      <c r="J12" s="4">
        <v>-122.45350000000001</v>
      </c>
      <c r="K12" s="28">
        <v>28</v>
      </c>
      <c r="L12" s="28">
        <v>3</v>
      </c>
      <c r="M12" s="29">
        <v>2</v>
      </c>
      <c r="N12" s="5">
        <v>152.16200000000001</v>
      </c>
      <c r="O12" s="5">
        <v>150.834</v>
      </c>
      <c r="P12" s="5">
        <v>12.067299999999999</v>
      </c>
      <c r="Q12" s="2"/>
      <c r="R12" s="30">
        <v>2</v>
      </c>
      <c r="S12" s="2"/>
      <c r="T12" s="5">
        <v>30.3795</v>
      </c>
      <c r="U12" s="3"/>
      <c r="V12" s="29">
        <v>2</v>
      </c>
      <c r="W12" s="2"/>
      <c r="X12" s="5">
        <v>22.994499999999999</v>
      </c>
      <c r="Y12" s="2"/>
      <c r="Z12" s="5">
        <v>4.9010999999999996</v>
      </c>
      <c r="AA12" s="2"/>
      <c r="AB12" s="2"/>
      <c r="AC12" s="29">
        <v>2</v>
      </c>
      <c r="AE12" s="32">
        <v>5.7011006148886993</v>
      </c>
      <c r="AF12" s="32">
        <v>5.7996786169104313</v>
      </c>
      <c r="AG12" s="7"/>
      <c r="AH12" s="7">
        <f t="shared" si="0"/>
        <v>5.7503896158995653</v>
      </c>
      <c r="AI12" s="5"/>
      <c r="AJ12" s="29">
        <v>6</v>
      </c>
      <c r="AK12"/>
      <c r="AL12" s="5">
        <v>7.6520000000000001</v>
      </c>
      <c r="AM12" s="31"/>
      <c r="AN12" s="5"/>
      <c r="AO12" s="5"/>
      <c r="AP12" s="5"/>
      <c r="AR12" s="31"/>
      <c r="AS12" s="31"/>
      <c r="AT12" s="31"/>
      <c r="AU12" s="31"/>
      <c r="AV12" s="29"/>
      <c r="AW12" s="5">
        <v>0.1472</v>
      </c>
      <c r="AX12" s="31"/>
      <c r="AY12" s="31"/>
      <c r="AZ12" s="31"/>
      <c r="BB12" s="31"/>
      <c r="BC12" s="31"/>
      <c r="BD12" s="31"/>
      <c r="BE12" s="2"/>
      <c r="BF12" s="2"/>
      <c r="BG12" s="2"/>
    </row>
    <row r="13" spans="1:62" x14ac:dyDescent="0.2">
      <c r="A13" s="1">
        <v>10943</v>
      </c>
      <c r="B13" t="s">
        <v>64</v>
      </c>
      <c r="C13" s="8" t="s">
        <v>65</v>
      </c>
      <c r="D13" s="22">
        <v>0.66711805555555559</v>
      </c>
      <c r="E13" s="23">
        <v>44816</v>
      </c>
      <c r="F13" s="24" t="s">
        <v>77</v>
      </c>
      <c r="G13" t="s">
        <v>336</v>
      </c>
      <c r="H13" t="s">
        <v>337</v>
      </c>
      <c r="I13" s="27">
        <v>47.705666666666666</v>
      </c>
      <c r="J13" s="4">
        <v>-122.45350000000001</v>
      </c>
      <c r="K13" s="28">
        <v>28</v>
      </c>
      <c r="L13" s="28">
        <v>4</v>
      </c>
      <c r="M13" s="29">
        <v>2</v>
      </c>
      <c r="N13" s="5">
        <v>102.14</v>
      </c>
      <c r="O13" s="5">
        <v>101.261</v>
      </c>
      <c r="P13" s="5">
        <v>12.1799</v>
      </c>
      <c r="Q13" s="2"/>
      <c r="R13" s="30">
        <v>2</v>
      </c>
      <c r="S13" s="2"/>
      <c r="T13" s="5">
        <v>30.2742</v>
      </c>
      <c r="U13" s="3"/>
      <c r="V13" s="29">
        <v>2</v>
      </c>
      <c r="W13" s="2"/>
      <c r="X13" s="5">
        <v>22.891100000000002</v>
      </c>
      <c r="Y13" s="2"/>
      <c r="Z13" s="5">
        <v>4.9439000000000002</v>
      </c>
      <c r="AA13" s="2"/>
      <c r="AB13" s="2"/>
      <c r="AC13" s="29">
        <v>2</v>
      </c>
      <c r="AE13" s="32">
        <v>5.7913521653678668</v>
      </c>
      <c r="AF13" s="32">
        <v>5.6625298463686189</v>
      </c>
      <c r="AG13" s="7"/>
      <c r="AH13" s="7">
        <f t="shared" si="0"/>
        <v>5.7269410058682428</v>
      </c>
      <c r="AI13" s="31"/>
      <c r="AJ13" s="29">
        <v>6</v>
      </c>
      <c r="AK13" s="3"/>
      <c r="AL13" s="5">
        <v>7.6559999999999997</v>
      </c>
      <c r="AM13" s="31"/>
      <c r="AN13" s="5"/>
      <c r="AP13" s="5"/>
      <c r="AQ13" s="41">
        <v>19.737083255588022</v>
      </c>
      <c r="AR13" s="41">
        <v>0.55154713593864124</v>
      </c>
      <c r="AS13" s="41">
        <v>1.9156254655953249</v>
      </c>
      <c r="AT13" s="41">
        <v>2.0879763902118333</v>
      </c>
      <c r="AU13" s="41">
        <v>30.882633913513512</v>
      </c>
      <c r="AV13" s="29">
        <v>2</v>
      </c>
      <c r="AW13" s="5">
        <v>0.1532</v>
      </c>
      <c r="AX13" s="31"/>
      <c r="AY13" s="31"/>
      <c r="AZ13" s="31"/>
      <c r="BB13" s="31"/>
      <c r="BC13" s="31"/>
      <c r="BD13" s="31"/>
      <c r="BE13" s="2"/>
      <c r="BF13" s="2"/>
      <c r="BG13" s="2"/>
    </row>
    <row r="14" spans="1:62" x14ac:dyDescent="0.2">
      <c r="A14" s="1">
        <v>10944</v>
      </c>
      <c r="B14" t="s">
        <v>64</v>
      </c>
      <c r="C14" s="8" t="s">
        <v>65</v>
      </c>
      <c r="D14" s="22">
        <v>0.6677777777777778</v>
      </c>
      <c r="E14" s="23">
        <v>44816</v>
      </c>
      <c r="F14" s="24" t="s">
        <v>78</v>
      </c>
      <c r="G14" t="s">
        <v>336</v>
      </c>
      <c r="H14" t="s">
        <v>337</v>
      </c>
      <c r="I14" s="27">
        <v>47.705666666666666</v>
      </c>
      <c r="J14" s="4">
        <v>-122.45350000000001</v>
      </c>
      <c r="K14" s="28">
        <v>28</v>
      </c>
      <c r="L14" s="28">
        <v>5</v>
      </c>
      <c r="M14" s="29">
        <v>2</v>
      </c>
      <c r="N14" s="5">
        <v>81.853999999999999</v>
      </c>
      <c r="O14" s="5">
        <v>81.153000000000006</v>
      </c>
      <c r="P14" s="5">
        <v>12.186999999999999</v>
      </c>
      <c r="Q14" s="2"/>
      <c r="R14" s="30">
        <v>2</v>
      </c>
      <c r="S14" s="2"/>
      <c r="T14" s="5">
        <v>30.241</v>
      </c>
      <c r="U14" s="3"/>
      <c r="V14" s="29">
        <v>2</v>
      </c>
      <c r="W14" s="2"/>
      <c r="X14" s="5">
        <v>22.863600000000002</v>
      </c>
      <c r="Y14" s="2"/>
      <c r="Z14" s="5">
        <v>4.8093000000000004</v>
      </c>
      <c r="AA14" s="2"/>
      <c r="AB14" s="2"/>
      <c r="AC14" s="29">
        <v>2</v>
      </c>
      <c r="AE14" s="32">
        <v>5.6624850168194278</v>
      </c>
      <c r="AF14" s="32">
        <v>5.4971380940358872</v>
      </c>
      <c r="AG14" s="7"/>
      <c r="AH14" s="7">
        <f t="shared" si="0"/>
        <v>5.5798115554276571</v>
      </c>
      <c r="AI14" s="31"/>
      <c r="AJ14" s="29">
        <v>6</v>
      </c>
      <c r="AK14" s="3"/>
      <c r="AL14" s="5">
        <v>7.6429999999999998</v>
      </c>
      <c r="AM14" s="31"/>
      <c r="AN14" s="5"/>
      <c r="AP14" s="5"/>
      <c r="AR14" s="31"/>
      <c r="AS14" s="31"/>
      <c r="AT14" s="31"/>
      <c r="AU14" s="31"/>
      <c r="AV14" s="29"/>
      <c r="AW14" s="5">
        <v>9.3399999999999997E-2</v>
      </c>
      <c r="AX14" s="31"/>
      <c r="AY14" s="31"/>
      <c r="AZ14" s="31"/>
      <c r="BB14" s="31"/>
      <c r="BC14" s="31"/>
      <c r="BD14" s="31"/>
      <c r="BE14" s="2"/>
      <c r="BF14" s="2"/>
      <c r="BG14" s="2"/>
    </row>
    <row r="15" spans="1:62" x14ac:dyDescent="0.2">
      <c r="A15" s="1">
        <v>10945</v>
      </c>
      <c r="B15" t="s">
        <v>64</v>
      </c>
      <c r="C15" s="8" t="s">
        <v>65</v>
      </c>
      <c r="D15" s="22">
        <v>0.66861111111111116</v>
      </c>
      <c r="E15" s="23">
        <v>44816</v>
      </c>
      <c r="F15" s="24" t="s">
        <v>79</v>
      </c>
      <c r="G15" t="s">
        <v>336</v>
      </c>
      <c r="H15" t="s">
        <v>337</v>
      </c>
      <c r="I15" s="27">
        <v>47.705666666666666</v>
      </c>
      <c r="J15" s="4">
        <v>-122.45350000000001</v>
      </c>
      <c r="K15" s="28">
        <v>28</v>
      </c>
      <c r="L15" s="28">
        <v>6</v>
      </c>
      <c r="M15" s="29">
        <v>2</v>
      </c>
      <c r="N15" s="5">
        <v>50.616</v>
      </c>
      <c r="O15" s="5">
        <v>50.186</v>
      </c>
      <c r="P15" s="5">
        <v>12.2956</v>
      </c>
      <c r="Q15" s="2"/>
      <c r="R15" s="30">
        <v>2</v>
      </c>
      <c r="S15" s="2"/>
      <c r="T15" s="5">
        <v>30.088000000000001</v>
      </c>
      <c r="U15" s="3"/>
      <c r="V15" s="29">
        <v>2</v>
      </c>
      <c r="W15" s="2"/>
      <c r="X15" s="5">
        <v>22.724399999999999</v>
      </c>
      <c r="Y15" s="2"/>
      <c r="Z15" s="5">
        <v>4.7232000000000003</v>
      </c>
      <c r="AA15" s="2"/>
      <c r="AB15" s="2"/>
      <c r="AC15" s="29">
        <v>2</v>
      </c>
      <c r="AE15" s="32">
        <v>5.5287762170267492</v>
      </c>
      <c r="AF15" s="32">
        <v>6.2567304612085861</v>
      </c>
      <c r="AG15" s="7"/>
      <c r="AH15" s="7">
        <f t="shared" si="0"/>
        <v>5.8927533391176681</v>
      </c>
      <c r="AI15" s="31"/>
      <c r="AJ15" s="29">
        <v>6</v>
      </c>
      <c r="AK15" s="3"/>
      <c r="AL15" s="5">
        <v>7.633</v>
      </c>
      <c r="AM15" s="31"/>
      <c r="AN15" s="5"/>
      <c r="AP15" s="5"/>
      <c r="AQ15" s="41">
        <v>21.58176808765522</v>
      </c>
      <c r="AR15" s="41">
        <v>0.60165011541270996</v>
      </c>
      <c r="AS15" s="41">
        <v>0.5583213019722425</v>
      </c>
      <c r="AT15" s="41">
        <v>2.1562740542326111</v>
      </c>
      <c r="AU15" s="41">
        <v>31.301915633633634</v>
      </c>
      <c r="AV15" s="29">
        <v>2</v>
      </c>
      <c r="AW15" s="5">
        <v>7.4800000000000005E-2</v>
      </c>
      <c r="AX15" s="44">
        <v>1.5089900110987791</v>
      </c>
      <c r="AY15" s="44">
        <v>1.1598022399354255</v>
      </c>
      <c r="AZ15" s="31">
        <f t="shared" si="1"/>
        <v>1.3343961255171024</v>
      </c>
      <c r="BA15">
        <v>2</v>
      </c>
      <c r="BB15" s="44">
        <v>2.9458976894359807</v>
      </c>
      <c r="BC15" s="44">
        <v>2.8456309151447883</v>
      </c>
      <c r="BD15" s="31">
        <f t="shared" si="2"/>
        <v>2.8957643022903845</v>
      </c>
      <c r="BE15">
        <v>2</v>
      </c>
      <c r="BF15" s="2"/>
      <c r="BG15" s="2"/>
    </row>
    <row r="16" spans="1:62" x14ac:dyDescent="0.2">
      <c r="A16" s="1">
        <v>10946</v>
      </c>
      <c r="B16" t="s">
        <v>64</v>
      </c>
      <c r="C16" s="8" t="s">
        <v>65</v>
      </c>
      <c r="D16" s="22">
        <v>0.66925925925925922</v>
      </c>
      <c r="E16" s="23">
        <v>44816</v>
      </c>
      <c r="F16" s="24" t="s">
        <v>80</v>
      </c>
      <c r="G16" t="s">
        <v>336</v>
      </c>
      <c r="H16" t="s">
        <v>337</v>
      </c>
      <c r="I16" s="27">
        <v>47.705666666666666</v>
      </c>
      <c r="J16" s="4">
        <v>-122.45350000000001</v>
      </c>
      <c r="K16" s="28">
        <v>28</v>
      </c>
      <c r="L16" s="28">
        <v>7</v>
      </c>
      <c r="M16" s="29">
        <v>2</v>
      </c>
      <c r="N16" s="5">
        <v>30.93</v>
      </c>
      <c r="O16" s="5">
        <v>30.669</v>
      </c>
      <c r="P16" s="5">
        <v>12.694800000000001</v>
      </c>
      <c r="Q16" s="2"/>
      <c r="R16" s="30">
        <v>2</v>
      </c>
      <c r="S16" s="2"/>
      <c r="T16" s="5">
        <v>29.927700000000002</v>
      </c>
      <c r="U16" s="3"/>
      <c r="V16" s="29">
        <v>2</v>
      </c>
      <c r="W16" s="2"/>
      <c r="X16" s="5">
        <v>22.525500000000001</v>
      </c>
      <c r="Y16" s="2"/>
      <c r="Z16" s="5">
        <v>5.3463000000000003</v>
      </c>
      <c r="AA16" s="2"/>
      <c r="AB16" s="2"/>
      <c r="AC16" s="29">
        <v>2</v>
      </c>
      <c r="AE16" s="32">
        <v>6.2920041009015408</v>
      </c>
      <c r="AF16" s="32">
        <v>6.3833173365544349</v>
      </c>
      <c r="AG16" s="7"/>
      <c r="AH16" s="7">
        <f t="shared" si="0"/>
        <v>6.3376607187279879</v>
      </c>
      <c r="AI16" s="31"/>
      <c r="AJ16" s="29">
        <v>6</v>
      </c>
      <c r="AK16" s="3"/>
      <c r="AL16" s="5">
        <v>7.6950000000000003</v>
      </c>
      <c r="AM16" s="31"/>
      <c r="AN16" s="5"/>
      <c r="AP16" s="5"/>
      <c r="AR16" s="31"/>
      <c r="AS16" s="31"/>
      <c r="AT16" s="31"/>
      <c r="AU16" s="31"/>
      <c r="AV16" s="29"/>
      <c r="AW16" s="5">
        <v>0.69679999999999997</v>
      </c>
      <c r="AX16" s="44">
        <v>5.7623464837049747</v>
      </c>
      <c r="AY16" s="44">
        <v>5.1136054888507712</v>
      </c>
      <c r="AZ16" s="31">
        <f t="shared" si="1"/>
        <v>5.4379759862778734</v>
      </c>
      <c r="BA16">
        <v>2</v>
      </c>
      <c r="BB16" s="44">
        <v>2.1255807890223002</v>
      </c>
      <c r="BC16" s="44">
        <v>2.4507145111492297</v>
      </c>
      <c r="BD16" s="31">
        <f t="shared" si="2"/>
        <v>2.2881476500857652</v>
      </c>
      <c r="BE16">
        <v>2</v>
      </c>
      <c r="BF16" s="2"/>
      <c r="BG16" s="2"/>
    </row>
    <row r="17" spans="1:62" x14ac:dyDescent="0.2">
      <c r="A17" s="1">
        <v>10947</v>
      </c>
      <c r="B17" t="s">
        <v>64</v>
      </c>
      <c r="C17" s="8" t="s">
        <v>65</v>
      </c>
      <c r="D17" s="22">
        <v>0.6696643518518518</v>
      </c>
      <c r="E17" s="23">
        <v>44816</v>
      </c>
      <c r="F17" s="24" t="s">
        <v>81</v>
      </c>
      <c r="G17" t="s">
        <v>336</v>
      </c>
      <c r="H17" t="s">
        <v>337</v>
      </c>
      <c r="I17" s="27">
        <v>47.705666666666666</v>
      </c>
      <c r="J17" s="4">
        <v>-122.45350000000001</v>
      </c>
      <c r="K17" s="28">
        <v>28</v>
      </c>
      <c r="L17" s="28">
        <v>8</v>
      </c>
      <c r="M17" s="29">
        <v>2</v>
      </c>
      <c r="N17" s="5">
        <v>20.094999999999999</v>
      </c>
      <c r="O17" s="5">
        <v>19.925000000000001</v>
      </c>
      <c r="P17" s="5">
        <v>12.740500000000001</v>
      </c>
      <c r="Q17" s="2"/>
      <c r="R17" s="30">
        <v>2</v>
      </c>
      <c r="S17" s="2"/>
      <c r="T17" s="5">
        <v>29.916399999999999</v>
      </c>
      <c r="U17" s="3"/>
      <c r="V17" s="29">
        <v>2</v>
      </c>
      <c r="W17" s="2"/>
      <c r="X17" s="5">
        <v>22.507899999999999</v>
      </c>
      <c r="Y17" s="2"/>
      <c r="Z17" s="5">
        <v>5.4227999999999996</v>
      </c>
      <c r="AA17" s="2"/>
      <c r="AB17" s="2"/>
      <c r="AC17" s="29">
        <v>2</v>
      </c>
      <c r="AE17" s="32">
        <v>6.351174298783004</v>
      </c>
      <c r="AF17" s="32">
        <v>6.4696638629738992</v>
      </c>
      <c r="AG17" s="7"/>
      <c r="AH17" s="7">
        <f t="shared" si="0"/>
        <v>6.4104190808784516</v>
      </c>
      <c r="AI17" s="31"/>
      <c r="AJ17" s="29">
        <v>6</v>
      </c>
      <c r="AK17" s="3"/>
      <c r="AL17" s="5">
        <v>7.7060000000000004</v>
      </c>
      <c r="AM17" s="31"/>
      <c r="AN17" s="5"/>
      <c r="AP17" s="5"/>
      <c r="AQ17" s="41">
        <v>18.397444524105186</v>
      </c>
      <c r="AR17" s="41">
        <v>0.48835269795471148</v>
      </c>
      <c r="AS17" s="41">
        <v>1.0151357000243486</v>
      </c>
      <c r="AT17" s="41">
        <v>2.0221231803343884</v>
      </c>
      <c r="AU17" s="41">
        <v>30.631881853453454</v>
      </c>
      <c r="AV17" s="29">
        <v>2</v>
      </c>
      <c r="AW17" s="5">
        <v>1.2141</v>
      </c>
      <c r="AX17" s="44">
        <v>7.861214408233276</v>
      </c>
      <c r="AY17" s="44">
        <v>6.5637324185248724</v>
      </c>
      <c r="AZ17" s="31">
        <f t="shared" si="1"/>
        <v>7.2124734133790742</v>
      </c>
      <c r="BA17">
        <v>2</v>
      </c>
      <c r="BB17" s="44">
        <v>1.6447492281303604</v>
      </c>
      <c r="BC17" s="44">
        <v>2.2141148542024016</v>
      </c>
      <c r="BD17" s="31">
        <f t="shared" si="2"/>
        <v>1.929432041166381</v>
      </c>
      <c r="BE17">
        <v>2</v>
      </c>
      <c r="BF17" s="2"/>
      <c r="BG17" s="2"/>
    </row>
    <row r="18" spans="1:62" x14ac:dyDescent="0.2">
      <c r="A18" s="1">
        <v>10948</v>
      </c>
      <c r="B18" t="s">
        <v>64</v>
      </c>
      <c r="C18" s="8" t="s">
        <v>65</v>
      </c>
      <c r="D18" s="22">
        <v>0.67011574074074076</v>
      </c>
      <c r="E18" s="23">
        <v>44816</v>
      </c>
      <c r="F18" s="24" t="s">
        <v>82</v>
      </c>
      <c r="G18" t="s">
        <v>336</v>
      </c>
      <c r="H18" t="s">
        <v>337</v>
      </c>
      <c r="I18" s="27">
        <v>47.705666666666666</v>
      </c>
      <c r="J18" s="4">
        <v>-122.45350000000001</v>
      </c>
      <c r="K18" s="28">
        <v>28</v>
      </c>
      <c r="L18" s="28">
        <v>9</v>
      </c>
      <c r="M18" s="29">
        <v>2</v>
      </c>
      <c r="N18" s="5">
        <v>10.285</v>
      </c>
      <c r="O18" s="5">
        <v>10.199</v>
      </c>
      <c r="P18" s="5">
        <v>12.907999999999999</v>
      </c>
      <c r="Q18" s="2"/>
      <c r="R18" s="30">
        <v>2</v>
      </c>
      <c r="S18" s="2"/>
      <c r="T18" s="5">
        <v>29.868200000000002</v>
      </c>
      <c r="U18" s="3"/>
      <c r="V18" s="29">
        <v>2</v>
      </c>
      <c r="W18" s="2"/>
      <c r="X18" s="5">
        <v>22.438700000000001</v>
      </c>
      <c r="Y18" s="2"/>
      <c r="Z18" s="5">
        <v>5.7092000000000001</v>
      </c>
      <c r="AA18" s="2"/>
      <c r="AB18" s="2"/>
      <c r="AC18" s="29">
        <v>2</v>
      </c>
      <c r="AE18" s="32">
        <v>6.6173520133164763</v>
      </c>
      <c r="AF18" s="32">
        <v>6.9332881959674806</v>
      </c>
      <c r="AG18" s="7"/>
      <c r="AH18" s="7">
        <f t="shared" si="0"/>
        <v>6.7753201046419784</v>
      </c>
      <c r="AI18" s="31"/>
      <c r="AJ18" s="29">
        <v>6</v>
      </c>
      <c r="AK18" s="3"/>
      <c r="AL18" s="5">
        <v>7.7320000000000002</v>
      </c>
      <c r="AM18" s="31"/>
      <c r="AN18" s="5"/>
      <c r="AP18" s="5"/>
      <c r="AQ18" s="41">
        <v>17.431243954127101</v>
      </c>
      <c r="AR18" s="41">
        <v>0.45939903491599704</v>
      </c>
      <c r="AS18" s="41">
        <v>0.99723665975164355</v>
      </c>
      <c r="AT18" s="41">
        <v>1.9782840631117606</v>
      </c>
      <c r="AU18" s="41">
        <v>30.568872518918919</v>
      </c>
      <c r="AV18" s="29">
        <v>2</v>
      </c>
      <c r="AW18" s="5">
        <v>1.4641</v>
      </c>
      <c r="AX18" s="44">
        <v>10.341694682675815</v>
      </c>
      <c r="AY18" s="44">
        <v>9.0823739279588356</v>
      </c>
      <c r="AZ18" s="31">
        <f t="shared" si="1"/>
        <v>9.7120343053173244</v>
      </c>
      <c r="BA18">
        <v>2</v>
      </c>
      <c r="BB18" s="44">
        <v>2.0362834991423697</v>
      </c>
      <c r="BC18" s="44">
        <v>2.4865860720411637</v>
      </c>
      <c r="BD18" s="31">
        <f t="shared" si="2"/>
        <v>2.2614347855917667</v>
      </c>
      <c r="BE18">
        <v>2</v>
      </c>
      <c r="BF18" s="2"/>
      <c r="BG18" s="2"/>
    </row>
    <row r="19" spans="1:62" x14ac:dyDescent="0.2">
      <c r="A19" s="1">
        <v>10949</v>
      </c>
      <c r="B19" t="s">
        <v>64</v>
      </c>
      <c r="C19" s="8" t="s">
        <v>65</v>
      </c>
      <c r="D19" s="22">
        <v>0.67048611111111101</v>
      </c>
      <c r="E19" s="23">
        <v>44816</v>
      </c>
      <c r="F19" s="24" t="s">
        <v>83</v>
      </c>
      <c r="G19" t="s">
        <v>336</v>
      </c>
      <c r="H19" t="s">
        <v>337</v>
      </c>
      <c r="I19" s="27">
        <v>47.705666666666666</v>
      </c>
      <c r="J19" s="4">
        <v>-122.45350000000001</v>
      </c>
      <c r="K19" s="28">
        <v>28</v>
      </c>
      <c r="L19" s="28">
        <v>10</v>
      </c>
      <c r="M19" s="29">
        <v>2</v>
      </c>
      <c r="N19" s="5">
        <v>5.5369999999999999</v>
      </c>
      <c r="O19" s="5">
        <v>5.4909999999999997</v>
      </c>
      <c r="P19" s="5">
        <v>13.0374</v>
      </c>
      <c r="Q19" s="2"/>
      <c r="R19" s="30">
        <v>2</v>
      </c>
      <c r="S19" s="2"/>
      <c r="T19" s="5">
        <v>29.808</v>
      </c>
      <c r="U19" s="3"/>
      <c r="V19" s="29">
        <v>2</v>
      </c>
      <c r="W19" s="2"/>
      <c r="X19" s="5">
        <v>22.3674</v>
      </c>
      <c r="Y19" s="2"/>
      <c r="Z19" s="5">
        <v>5.9668999999999999</v>
      </c>
      <c r="AA19" s="2"/>
      <c r="AB19" s="2"/>
      <c r="AC19" s="29">
        <v>2</v>
      </c>
      <c r="AE19" s="32">
        <v>6.9135312371386179</v>
      </c>
      <c r="AF19" s="32">
        <v>7.0318958318576534</v>
      </c>
      <c r="AG19" s="7"/>
      <c r="AH19" s="7">
        <f t="shared" si="0"/>
        <v>6.9727135344981352</v>
      </c>
      <c r="AI19" s="31"/>
      <c r="AJ19" s="29">
        <v>3</v>
      </c>
      <c r="AK19" s="3" t="s">
        <v>388</v>
      </c>
      <c r="AL19" s="5">
        <v>7.7539999999999996</v>
      </c>
      <c r="AM19" s="31"/>
      <c r="AN19" s="5"/>
      <c r="AP19" s="5"/>
      <c r="AR19" s="31"/>
      <c r="AS19" s="31"/>
      <c r="AT19" s="31"/>
      <c r="AU19" s="31"/>
      <c r="AV19" s="29"/>
      <c r="AW19" s="5">
        <v>1.7218</v>
      </c>
      <c r="AX19" s="44">
        <v>12.898497427101203</v>
      </c>
      <c r="AY19" s="44">
        <v>11.486531732418525</v>
      </c>
      <c r="AZ19" s="31">
        <f t="shared" si="1"/>
        <v>12.192514579759864</v>
      </c>
      <c r="BA19">
        <v>2</v>
      </c>
      <c r="BB19" s="44">
        <v>2.3919462092624331</v>
      </c>
      <c r="BC19" s="44">
        <v>1.902719176672383</v>
      </c>
      <c r="BD19" s="31">
        <f t="shared" si="2"/>
        <v>2.1473326929674079</v>
      </c>
      <c r="BE19">
        <v>2</v>
      </c>
      <c r="BF19" s="2"/>
      <c r="BG19" s="2"/>
    </row>
    <row r="20" spans="1:62" x14ac:dyDescent="0.2">
      <c r="A20" s="1">
        <v>10950</v>
      </c>
      <c r="B20" t="s">
        <v>64</v>
      </c>
      <c r="C20" s="8" t="s">
        <v>65</v>
      </c>
      <c r="D20" s="22">
        <v>0.67096064814814815</v>
      </c>
      <c r="E20" s="23">
        <v>44816</v>
      </c>
      <c r="F20" s="24" t="s">
        <v>84</v>
      </c>
      <c r="G20" t="s">
        <v>336</v>
      </c>
      <c r="H20" t="s">
        <v>337</v>
      </c>
      <c r="I20" s="27">
        <v>47.705666666666666</v>
      </c>
      <c r="J20" s="4">
        <v>-122.45350000000001</v>
      </c>
      <c r="K20" s="28">
        <v>28</v>
      </c>
      <c r="L20" s="28">
        <v>11</v>
      </c>
      <c r="M20" s="29">
        <v>2</v>
      </c>
      <c r="N20" s="5">
        <v>3.0830000000000002</v>
      </c>
      <c r="O20" s="5">
        <v>3.0569999999999999</v>
      </c>
      <c r="P20" s="5">
        <v>13.0509</v>
      </c>
      <c r="Q20" s="2"/>
      <c r="R20" s="30">
        <v>2</v>
      </c>
      <c r="S20" s="2"/>
      <c r="T20" s="5">
        <v>29.804500000000001</v>
      </c>
      <c r="U20" s="3"/>
      <c r="V20" s="29">
        <v>2</v>
      </c>
      <c r="W20" s="2"/>
      <c r="X20" s="5">
        <v>22.361999999999998</v>
      </c>
      <c r="Y20" s="2"/>
      <c r="Z20" s="5">
        <v>6.0217000000000001</v>
      </c>
      <c r="AA20" s="2"/>
      <c r="AB20" s="2"/>
      <c r="AC20" s="29">
        <v>2</v>
      </c>
      <c r="AE20" s="7"/>
      <c r="AF20" s="7"/>
      <c r="AG20" s="7"/>
      <c r="AH20" s="7"/>
      <c r="AI20" s="31"/>
      <c r="AJ20" s="29"/>
      <c r="AK20" s="3"/>
      <c r="AL20" s="5">
        <v>7.758</v>
      </c>
      <c r="AM20" s="31"/>
      <c r="AN20" s="5"/>
      <c r="AP20" s="5"/>
      <c r="AR20" s="31"/>
      <c r="AS20" s="31"/>
      <c r="AT20" s="31"/>
      <c r="AU20" s="31"/>
      <c r="AV20" s="29"/>
      <c r="AW20" s="5">
        <v>1.6249</v>
      </c>
      <c r="AX20" s="31"/>
      <c r="AY20" s="31"/>
      <c r="AZ20" s="31"/>
      <c r="BB20" s="31"/>
      <c r="BC20" s="31"/>
      <c r="BD20" s="31"/>
      <c r="BF20" s="2"/>
      <c r="BG20" s="2"/>
    </row>
    <row r="21" spans="1:62" x14ac:dyDescent="0.2">
      <c r="A21" s="1">
        <v>10951</v>
      </c>
      <c r="B21" t="s">
        <v>64</v>
      </c>
      <c r="C21" s="8" t="s">
        <v>65</v>
      </c>
      <c r="D21" s="22">
        <v>0.67103009259259261</v>
      </c>
      <c r="E21" s="23">
        <v>44816</v>
      </c>
      <c r="F21" s="24" t="s">
        <v>85</v>
      </c>
      <c r="G21" t="s">
        <v>336</v>
      </c>
      <c r="H21" t="s">
        <v>337</v>
      </c>
      <c r="I21" s="27">
        <v>47.705666666666666</v>
      </c>
      <c r="J21" s="4">
        <v>-122.45350000000001</v>
      </c>
      <c r="K21" s="28">
        <v>28</v>
      </c>
      <c r="L21" s="28">
        <v>12</v>
      </c>
      <c r="M21" s="29">
        <v>2</v>
      </c>
      <c r="N21" s="5">
        <v>3.1339999999999999</v>
      </c>
      <c r="O21" s="5">
        <v>3.1080000000000001</v>
      </c>
      <c r="P21" s="5">
        <v>13.0511</v>
      </c>
      <c r="Q21" s="2"/>
      <c r="R21" s="30">
        <v>2</v>
      </c>
      <c r="S21" s="2"/>
      <c r="T21" s="5">
        <v>29.804500000000001</v>
      </c>
      <c r="U21" s="3"/>
      <c r="V21" s="29">
        <v>2</v>
      </c>
      <c r="W21" s="2"/>
      <c r="X21" s="5">
        <v>22.361999999999998</v>
      </c>
      <c r="Y21" s="2"/>
      <c r="Z21" s="5">
        <v>6.0198999999999998</v>
      </c>
      <c r="AA21" s="2"/>
      <c r="AB21" s="2"/>
      <c r="AC21" s="29">
        <v>2</v>
      </c>
      <c r="AE21" s="32">
        <v>7.0367901335758729</v>
      </c>
      <c r="AF21" s="32">
        <v>5.7669386422459068</v>
      </c>
      <c r="AG21" s="7"/>
      <c r="AH21" s="7">
        <f t="shared" si="0"/>
        <v>6.4018643879108899</v>
      </c>
      <c r="AI21" s="5"/>
      <c r="AJ21" s="29">
        <v>6</v>
      </c>
      <c r="AK21"/>
      <c r="AL21" s="5">
        <v>7.7590000000000003</v>
      </c>
      <c r="AM21" s="31"/>
      <c r="AN21" s="5"/>
      <c r="AO21" s="5"/>
      <c r="AP21" s="5"/>
      <c r="AQ21" s="41">
        <v>16.343233945288532</v>
      </c>
      <c r="AR21" s="41">
        <v>0.45978047764791818</v>
      </c>
      <c r="AS21" s="41">
        <v>1.2044460838568296</v>
      </c>
      <c r="AT21" s="41">
        <v>1.9393413800422044</v>
      </c>
      <c r="AU21" s="41">
        <v>30.067757051651654</v>
      </c>
      <c r="AV21" s="29">
        <v>2</v>
      </c>
      <c r="AW21" s="5">
        <v>1.4018999999999999</v>
      </c>
      <c r="AX21" s="44">
        <v>10.265372212692968</v>
      </c>
      <c r="AY21" s="5">
        <v>9.7692761578044589</v>
      </c>
      <c r="AZ21" s="31">
        <f t="shared" si="1"/>
        <v>10.017324185248714</v>
      </c>
      <c r="BA21">
        <v>2</v>
      </c>
      <c r="BB21" s="44">
        <v>2.1126059691252155</v>
      </c>
      <c r="BC21" s="44">
        <v>2.1637420240137266</v>
      </c>
      <c r="BD21" s="31">
        <f t="shared" si="2"/>
        <v>2.138173996569471</v>
      </c>
      <c r="BE21">
        <v>2</v>
      </c>
      <c r="BF21" s="2"/>
      <c r="BG21" s="2"/>
    </row>
    <row r="22" spans="1:62" x14ac:dyDescent="0.2">
      <c r="A22" s="1">
        <v>10952</v>
      </c>
      <c r="B22" t="s">
        <v>64</v>
      </c>
      <c r="C22" s="8" t="s">
        <v>65</v>
      </c>
      <c r="D22" s="22">
        <v>0.90113425925925927</v>
      </c>
      <c r="E22" s="23">
        <v>44816</v>
      </c>
      <c r="F22" s="24" t="s">
        <v>86</v>
      </c>
      <c r="G22" t="s">
        <v>338</v>
      </c>
      <c r="H22" t="s">
        <v>339</v>
      </c>
      <c r="I22" s="27">
        <v>48.107166666666664</v>
      </c>
      <c r="J22" s="4">
        <v>-122.489</v>
      </c>
      <c r="K22" s="28">
        <v>3</v>
      </c>
      <c r="L22" s="28">
        <v>1</v>
      </c>
      <c r="M22" s="29">
        <v>2</v>
      </c>
      <c r="N22" s="5">
        <v>137.79499999999999</v>
      </c>
      <c r="O22" s="5">
        <v>136.59200000000001</v>
      </c>
      <c r="P22" s="5">
        <v>11.1737</v>
      </c>
      <c r="Q22" s="2"/>
      <c r="R22" s="30">
        <v>2</v>
      </c>
      <c r="S22" s="2"/>
      <c r="T22" s="5">
        <v>30.011800000000001</v>
      </c>
      <c r="U22" s="3"/>
      <c r="V22" s="29">
        <v>2</v>
      </c>
      <c r="W22" s="2"/>
      <c r="X22" s="5">
        <v>22.8672</v>
      </c>
      <c r="Y22" s="2"/>
      <c r="Z22" s="5">
        <v>3.8885999999999998</v>
      </c>
      <c r="AA22" s="2"/>
      <c r="AB22" s="2"/>
      <c r="AC22" s="29">
        <v>2</v>
      </c>
      <c r="AE22" s="32">
        <v>4.5397877432943234</v>
      </c>
      <c r="AF22" s="7"/>
      <c r="AG22" s="7"/>
      <c r="AH22" s="7">
        <f t="shared" si="0"/>
        <v>4.5397877432943234</v>
      </c>
      <c r="AI22" s="31"/>
      <c r="AJ22" s="29">
        <v>2</v>
      </c>
      <c r="AK22" s="3"/>
      <c r="AL22" s="5">
        <v>7.5190000000000001</v>
      </c>
      <c r="AM22" s="31"/>
      <c r="AN22" s="5"/>
      <c r="AP22" s="5"/>
      <c r="AQ22" s="41">
        <v>26.090539819689983</v>
      </c>
      <c r="AR22" s="41">
        <v>5.1916483410207936E-2</v>
      </c>
      <c r="AS22" s="41">
        <v>7.8130716975425327E-2</v>
      </c>
      <c r="AT22" s="41">
        <v>2.496910626238185</v>
      </c>
      <c r="AU22" s="41">
        <v>41.558037199115319</v>
      </c>
      <c r="AV22" s="29">
        <v>2</v>
      </c>
      <c r="AW22" s="5">
        <v>1.6799999999999999E-2</v>
      </c>
      <c r="AX22" s="31"/>
      <c r="AY22" s="31"/>
      <c r="AZ22" s="31"/>
      <c r="BB22" s="31"/>
      <c r="BC22" s="31"/>
      <c r="BD22" s="31"/>
      <c r="BE22" s="2"/>
      <c r="BF22" s="2"/>
      <c r="BG22" s="2"/>
      <c r="BJ22">
        <v>2.5</v>
      </c>
    </row>
    <row r="23" spans="1:62" x14ac:dyDescent="0.2">
      <c r="A23" s="1">
        <v>10953</v>
      </c>
      <c r="B23" t="s">
        <v>64</v>
      </c>
      <c r="C23" s="8" t="s">
        <v>65</v>
      </c>
      <c r="D23" s="22">
        <v>0.90256944444444442</v>
      </c>
      <c r="E23" s="23">
        <v>44816</v>
      </c>
      <c r="F23" s="24" t="s">
        <v>87</v>
      </c>
      <c r="G23" t="s">
        <v>338</v>
      </c>
      <c r="H23" t="s">
        <v>339</v>
      </c>
      <c r="I23" s="27">
        <v>48.107166666666664</v>
      </c>
      <c r="J23" s="4">
        <v>-122.489</v>
      </c>
      <c r="K23" s="28">
        <v>3</v>
      </c>
      <c r="L23" s="28">
        <v>2</v>
      </c>
      <c r="M23" s="29">
        <v>2</v>
      </c>
      <c r="N23" s="5">
        <v>75.558999999999997</v>
      </c>
      <c r="O23" s="5">
        <v>74.91</v>
      </c>
      <c r="P23" s="5">
        <v>11.073600000000001</v>
      </c>
      <c r="Q23" s="2"/>
      <c r="R23" s="30">
        <v>2</v>
      </c>
      <c r="S23" s="2"/>
      <c r="T23" s="5">
        <v>29.922499999999999</v>
      </c>
      <c r="U23" s="3"/>
      <c r="V23" s="29">
        <v>2</v>
      </c>
      <c r="W23" s="2"/>
      <c r="X23" s="5">
        <v>22.813700000000001</v>
      </c>
      <c r="Y23" s="2"/>
      <c r="Z23" s="5">
        <v>3.8571</v>
      </c>
      <c r="AA23" s="2"/>
      <c r="AB23" s="2"/>
      <c r="AC23" s="29">
        <v>2</v>
      </c>
      <c r="AE23" s="32">
        <v>4.4999652119180222</v>
      </c>
      <c r="AF23" s="7"/>
      <c r="AG23" s="7"/>
      <c r="AH23" s="7">
        <f t="shared" si="0"/>
        <v>4.4999652119180222</v>
      </c>
      <c r="AI23" s="31"/>
      <c r="AJ23" s="29">
        <v>2</v>
      </c>
      <c r="AK23" s="3"/>
      <c r="AL23" s="5">
        <v>7.51</v>
      </c>
      <c r="AM23" s="31"/>
      <c r="AN23" s="5"/>
      <c r="AP23" s="5"/>
      <c r="AQ23" s="41">
        <v>25.986768363432891</v>
      </c>
      <c r="AR23" s="41">
        <v>5.3522003977315671E-2</v>
      </c>
      <c r="AS23" s="41">
        <v>3.5579775425330757E-3</v>
      </c>
      <c r="AT23" s="41">
        <v>2.5139118916446122</v>
      </c>
      <c r="AU23" s="41">
        <v>41.816783307357284</v>
      </c>
      <c r="AV23" s="29">
        <v>2</v>
      </c>
      <c r="AW23" s="5">
        <v>5.5100000000000003E-2</v>
      </c>
      <c r="AX23" s="31"/>
      <c r="AY23" s="31"/>
      <c r="AZ23" s="31"/>
      <c r="BB23" s="31"/>
      <c r="BC23" s="31"/>
      <c r="BD23" s="31"/>
      <c r="BE23" s="2"/>
      <c r="BF23" s="2"/>
      <c r="BG23" s="2"/>
      <c r="BJ23">
        <v>2.5</v>
      </c>
    </row>
    <row r="24" spans="1:62" x14ac:dyDescent="0.2">
      <c r="A24" s="1">
        <v>10954</v>
      </c>
      <c r="B24" t="s">
        <v>64</v>
      </c>
      <c r="C24" s="8" t="s">
        <v>65</v>
      </c>
      <c r="D24" s="22">
        <v>0.90346064814814808</v>
      </c>
      <c r="E24" s="23">
        <v>44816</v>
      </c>
      <c r="F24" s="24" t="s">
        <v>88</v>
      </c>
      <c r="G24" t="s">
        <v>338</v>
      </c>
      <c r="H24" t="s">
        <v>339</v>
      </c>
      <c r="I24" s="27">
        <v>48.107166666666664</v>
      </c>
      <c r="J24" s="4">
        <v>-122.489</v>
      </c>
      <c r="K24" s="28">
        <v>3</v>
      </c>
      <c r="L24" s="28">
        <v>3</v>
      </c>
      <c r="M24" s="29">
        <v>2</v>
      </c>
      <c r="N24" s="5">
        <v>50.442</v>
      </c>
      <c r="O24" s="5">
        <v>50.012999999999998</v>
      </c>
      <c r="P24" s="5">
        <v>10.9405</v>
      </c>
      <c r="Q24" s="2"/>
      <c r="R24" s="30">
        <v>2</v>
      </c>
      <c r="S24" s="2"/>
      <c r="T24" s="5">
        <v>29.680099999999999</v>
      </c>
      <c r="U24" s="3"/>
      <c r="V24" s="29">
        <v>2</v>
      </c>
      <c r="W24" s="2"/>
      <c r="X24" s="5">
        <v>22.647500000000001</v>
      </c>
      <c r="Y24" s="2"/>
      <c r="Z24" s="5">
        <v>3.9152</v>
      </c>
      <c r="AA24" s="2"/>
      <c r="AB24" s="2"/>
      <c r="AC24" s="29">
        <v>2</v>
      </c>
      <c r="AE24" s="32">
        <v>4.5645307423923054</v>
      </c>
      <c r="AF24" s="7"/>
      <c r="AG24" s="7"/>
      <c r="AH24" s="7">
        <f t="shared" si="0"/>
        <v>4.5645307423923054</v>
      </c>
      <c r="AI24" s="31"/>
      <c r="AJ24" s="29">
        <v>2</v>
      </c>
      <c r="AK24" s="3"/>
      <c r="AL24" s="5">
        <v>7.5010000000000003</v>
      </c>
      <c r="AM24" s="31"/>
      <c r="AN24" s="5"/>
      <c r="AP24" s="5"/>
      <c r="AR24" s="31"/>
      <c r="AS24" s="31"/>
      <c r="AT24" s="31"/>
      <c r="AU24" s="31"/>
      <c r="AV24" s="29"/>
      <c r="AW24" s="5">
        <v>0.17829999999999999</v>
      </c>
      <c r="AX24" s="44">
        <v>0.85660813389099932</v>
      </c>
      <c r="AY24" s="7"/>
      <c r="AZ24" s="31">
        <f t="shared" si="1"/>
        <v>0.85660813389099932</v>
      </c>
      <c r="BA24">
        <v>2</v>
      </c>
      <c r="BB24" s="44">
        <v>2.1268356238607948</v>
      </c>
      <c r="BC24" s="31"/>
      <c r="BD24" s="31">
        <f t="shared" si="2"/>
        <v>2.1268356238607948</v>
      </c>
      <c r="BE24">
        <v>2</v>
      </c>
      <c r="BF24" s="2"/>
      <c r="BG24" s="2"/>
      <c r="BJ24">
        <v>2.5</v>
      </c>
    </row>
    <row r="25" spans="1:62" x14ac:dyDescent="0.2">
      <c r="A25" s="1">
        <v>10955</v>
      </c>
      <c r="B25" t="s">
        <v>64</v>
      </c>
      <c r="C25" s="8" t="s">
        <v>65</v>
      </c>
      <c r="D25" s="22">
        <v>0.90427083333333336</v>
      </c>
      <c r="E25" s="23">
        <v>44816</v>
      </c>
      <c r="F25" s="24" t="s">
        <v>89</v>
      </c>
      <c r="G25" t="s">
        <v>338</v>
      </c>
      <c r="H25" t="s">
        <v>339</v>
      </c>
      <c r="I25" s="27">
        <v>48.107166666666664</v>
      </c>
      <c r="J25" s="4">
        <v>-122.489</v>
      </c>
      <c r="K25" s="28">
        <v>3</v>
      </c>
      <c r="L25" s="28">
        <v>4</v>
      </c>
      <c r="M25" s="29">
        <v>2</v>
      </c>
      <c r="N25" s="5">
        <v>30.331</v>
      </c>
      <c r="O25" s="5">
        <v>30.074000000000002</v>
      </c>
      <c r="P25" s="5">
        <v>10.978199999999999</v>
      </c>
      <c r="Q25" s="2"/>
      <c r="R25" s="30">
        <v>2</v>
      </c>
      <c r="S25" s="2"/>
      <c r="T25" s="5">
        <v>29.4452</v>
      </c>
      <c r="U25" s="3"/>
      <c r="V25" s="29">
        <v>2</v>
      </c>
      <c r="W25" s="2"/>
      <c r="X25" s="5">
        <v>22.458200000000001</v>
      </c>
      <c r="Y25" s="2"/>
      <c r="Z25" s="5">
        <v>4.0599999999999996</v>
      </c>
      <c r="AA25" s="2"/>
      <c r="AB25" s="2"/>
      <c r="AC25" s="29">
        <v>2</v>
      </c>
      <c r="AE25" s="32">
        <v>4.7454580136767559</v>
      </c>
      <c r="AF25" s="7"/>
      <c r="AG25" s="7"/>
      <c r="AH25" s="7">
        <f t="shared" si="0"/>
        <v>4.7454580136767559</v>
      </c>
      <c r="AI25" s="31"/>
      <c r="AJ25" s="29">
        <v>2</v>
      </c>
      <c r="AK25" s="3"/>
      <c r="AL25" s="5">
        <v>7.5060000000000002</v>
      </c>
      <c r="AM25" s="31"/>
      <c r="AN25" s="5"/>
      <c r="AP25" s="5"/>
      <c r="AR25" s="31"/>
      <c r="AS25" s="31"/>
      <c r="AT25" s="31"/>
      <c r="AU25" s="31"/>
      <c r="AV25" s="29"/>
      <c r="AW25" s="5">
        <v>0.70340000000000003</v>
      </c>
      <c r="AX25" s="44">
        <v>2.7375604621567056</v>
      </c>
      <c r="AY25" s="7"/>
      <c r="AZ25" s="31">
        <f t="shared" si="1"/>
        <v>2.7375604621567056</v>
      </c>
      <c r="BA25">
        <v>2</v>
      </c>
      <c r="BB25" s="44">
        <v>1.4729148839525505</v>
      </c>
      <c r="BC25" s="31"/>
      <c r="BD25" s="31">
        <f t="shared" si="2"/>
        <v>1.4729148839525505</v>
      </c>
      <c r="BE25">
        <v>2</v>
      </c>
      <c r="BF25" s="2"/>
      <c r="BG25" s="2"/>
      <c r="BJ25">
        <v>2.5</v>
      </c>
    </row>
    <row r="26" spans="1:62" x14ac:dyDescent="0.2">
      <c r="A26" s="1">
        <v>10956</v>
      </c>
      <c r="B26" t="s">
        <v>64</v>
      </c>
      <c r="C26" s="8" t="s">
        <v>65</v>
      </c>
      <c r="D26" s="22">
        <v>0.90490740740740738</v>
      </c>
      <c r="E26" s="23">
        <v>44816</v>
      </c>
      <c r="F26" s="24" t="s">
        <v>90</v>
      </c>
      <c r="G26" t="s">
        <v>338</v>
      </c>
      <c r="H26" t="s">
        <v>339</v>
      </c>
      <c r="I26" s="27">
        <v>48.107166666666664</v>
      </c>
      <c r="J26" s="4">
        <v>-122.489</v>
      </c>
      <c r="K26" s="28">
        <v>3</v>
      </c>
      <c r="L26" s="28">
        <v>5</v>
      </c>
      <c r="M26" s="29">
        <v>2</v>
      </c>
      <c r="N26" s="5">
        <v>20.065000000000001</v>
      </c>
      <c r="O26" s="5">
        <v>19.895</v>
      </c>
      <c r="P26" s="5">
        <v>11.129099999999999</v>
      </c>
      <c r="Q26" s="2"/>
      <c r="R26" s="30">
        <v>2</v>
      </c>
      <c r="S26" s="2"/>
      <c r="T26" s="5">
        <v>29.330400000000001</v>
      </c>
      <c r="U26" s="3"/>
      <c r="V26" s="29">
        <v>2</v>
      </c>
      <c r="W26" s="2"/>
      <c r="X26" s="5">
        <v>22.3431</v>
      </c>
      <c r="Y26" s="2"/>
      <c r="Z26" s="5">
        <v>4.3038999999999996</v>
      </c>
      <c r="AA26" s="2"/>
      <c r="AB26" s="2"/>
      <c r="AC26" s="29">
        <v>2</v>
      </c>
      <c r="AE26" s="32">
        <v>4.9940988554046983</v>
      </c>
      <c r="AF26" s="7"/>
      <c r="AG26" s="7"/>
      <c r="AH26" s="7">
        <f t="shared" si="0"/>
        <v>4.9940988554046983</v>
      </c>
      <c r="AI26" s="31"/>
      <c r="AJ26" s="29">
        <v>2</v>
      </c>
      <c r="AK26" s="3"/>
      <c r="AL26" s="5">
        <v>7.5330000000000004</v>
      </c>
      <c r="AM26" s="31"/>
      <c r="AN26" s="5"/>
      <c r="AP26" s="5"/>
      <c r="AQ26" s="41">
        <v>23.880235979213609</v>
      </c>
      <c r="AR26" s="41">
        <v>0.2064085373459357</v>
      </c>
      <c r="AS26" s="41">
        <v>5.8162191606805289E-2</v>
      </c>
      <c r="AT26" s="41">
        <v>2.4048233867674855</v>
      </c>
      <c r="AU26" s="41">
        <v>41.772615424627602</v>
      </c>
      <c r="AV26" s="29">
        <v>2</v>
      </c>
      <c r="AW26" s="5">
        <v>1.3445</v>
      </c>
      <c r="AX26" s="44">
        <v>5.5109060283938911</v>
      </c>
      <c r="AY26" s="7"/>
      <c r="AZ26" s="31">
        <f t="shared" si="1"/>
        <v>5.5109060283938911</v>
      </c>
      <c r="BA26">
        <v>2</v>
      </c>
      <c r="BB26" s="44">
        <v>1.9048410902039412</v>
      </c>
      <c r="BC26" s="31"/>
      <c r="BD26" s="31">
        <f t="shared" si="2"/>
        <v>1.9048410902039412</v>
      </c>
      <c r="BE26">
        <v>2</v>
      </c>
      <c r="BF26" s="2"/>
      <c r="BG26" s="2"/>
      <c r="BJ26">
        <v>2.5</v>
      </c>
    </row>
    <row r="27" spans="1:62" x14ac:dyDescent="0.2">
      <c r="A27" s="1">
        <v>10957</v>
      </c>
      <c r="B27" t="s">
        <v>64</v>
      </c>
      <c r="C27" s="8" t="s">
        <v>65</v>
      </c>
      <c r="D27" s="22">
        <v>0.90549768518518514</v>
      </c>
      <c r="E27" s="23">
        <v>44816</v>
      </c>
      <c r="F27" s="24" t="s">
        <v>91</v>
      </c>
      <c r="G27" t="s">
        <v>338</v>
      </c>
      <c r="H27" t="s">
        <v>339</v>
      </c>
      <c r="I27" s="27">
        <v>48.107166666666664</v>
      </c>
      <c r="J27" s="4">
        <v>-122.489</v>
      </c>
      <c r="K27" s="28">
        <v>3</v>
      </c>
      <c r="L27" s="28">
        <v>6</v>
      </c>
      <c r="M27" s="29">
        <v>2</v>
      </c>
      <c r="N27" s="5">
        <v>10.138999999999999</v>
      </c>
      <c r="O27" s="5">
        <v>10.054</v>
      </c>
      <c r="P27" s="5">
        <v>11.6531</v>
      </c>
      <c r="Q27" s="2"/>
      <c r="R27" s="30">
        <v>2</v>
      </c>
      <c r="S27" s="2"/>
      <c r="T27" s="5">
        <v>28.957000000000001</v>
      </c>
      <c r="U27" s="3"/>
      <c r="V27" s="29">
        <v>2</v>
      </c>
      <c r="W27" s="2"/>
      <c r="X27" s="5">
        <v>21.962399999999999</v>
      </c>
      <c r="Y27" s="2"/>
      <c r="Z27" s="5">
        <v>5.1992000000000003</v>
      </c>
      <c r="AA27" s="2"/>
      <c r="AB27" s="2"/>
      <c r="AC27" s="29">
        <v>2</v>
      </c>
      <c r="AE27" s="32">
        <v>6.179965973443716</v>
      </c>
      <c r="AF27" s="7"/>
      <c r="AG27" s="7"/>
      <c r="AH27" s="7">
        <f t="shared" si="0"/>
        <v>6.179965973443716</v>
      </c>
      <c r="AI27" s="31"/>
      <c r="AJ27" s="29">
        <v>2</v>
      </c>
      <c r="AK27" s="3"/>
      <c r="AL27" s="5">
        <v>7.6529999999999996</v>
      </c>
      <c r="AM27" s="31"/>
      <c r="AN27" s="5"/>
      <c r="AP27" s="5"/>
      <c r="AQ27" s="41">
        <v>18.272033953119095</v>
      </c>
      <c r="AR27" s="41">
        <v>0.20678929829867673</v>
      </c>
      <c r="AS27" s="41">
        <v>0.11002965482041589</v>
      </c>
      <c r="AT27" s="41">
        <v>2.0417429863894139</v>
      </c>
      <c r="AU27" s="41">
        <v>35.372929521361058</v>
      </c>
      <c r="AV27" s="29">
        <v>2</v>
      </c>
      <c r="AW27" s="5">
        <v>3.5525000000000002</v>
      </c>
      <c r="AX27" s="44">
        <v>19.083634671153916</v>
      </c>
      <c r="AY27" s="7"/>
      <c r="AZ27" s="31">
        <f t="shared" si="1"/>
        <v>19.083634671153916</v>
      </c>
      <c r="BA27">
        <v>2</v>
      </c>
      <c r="BB27" s="44">
        <v>2.4349611542730298</v>
      </c>
      <c r="BC27" s="31"/>
      <c r="BD27" s="31">
        <f t="shared" si="2"/>
        <v>2.4349611542730298</v>
      </c>
      <c r="BE27">
        <v>2</v>
      </c>
      <c r="BF27" s="2"/>
      <c r="BG27" s="2"/>
      <c r="BJ27">
        <v>2.5</v>
      </c>
    </row>
    <row r="28" spans="1:62" x14ac:dyDescent="0.2">
      <c r="A28" s="1">
        <v>10958</v>
      </c>
      <c r="B28" t="s">
        <v>64</v>
      </c>
      <c r="C28" s="8" t="s">
        <v>65</v>
      </c>
      <c r="D28" s="22">
        <v>0.90599537037037037</v>
      </c>
      <c r="E28" s="23">
        <v>44816</v>
      </c>
      <c r="F28" s="24" t="s">
        <v>92</v>
      </c>
      <c r="G28" t="s">
        <v>338</v>
      </c>
      <c r="H28" t="s">
        <v>339</v>
      </c>
      <c r="I28" s="27">
        <v>48.107166666666664</v>
      </c>
      <c r="J28" s="4">
        <v>-122.489</v>
      </c>
      <c r="K28" s="28">
        <v>3</v>
      </c>
      <c r="L28" s="28">
        <v>7</v>
      </c>
      <c r="M28" s="29">
        <v>2</v>
      </c>
      <c r="N28" s="5">
        <v>5.0709999999999997</v>
      </c>
      <c r="O28" s="5">
        <v>5.0279999999999996</v>
      </c>
      <c r="P28" s="5">
        <v>13.191599999999999</v>
      </c>
      <c r="Q28" s="2"/>
      <c r="R28" s="30">
        <v>2</v>
      </c>
      <c r="S28" s="2"/>
      <c r="T28" s="5">
        <v>27.801400000000001</v>
      </c>
      <c r="U28" s="3"/>
      <c r="V28" s="29">
        <v>2</v>
      </c>
      <c r="W28" s="2"/>
      <c r="X28" s="5">
        <v>20.7879</v>
      </c>
      <c r="Y28" s="2"/>
      <c r="Z28" s="5">
        <v>9.5565999999999995</v>
      </c>
      <c r="AA28" s="2"/>
      <c r="AB28" s="2"/>
      <c r="AC28" s="29">
        <v>2</v>
      </c>
      <c r="AE28" s="32">
        <v>10.010049036189335</v>
      </c>
      <c r="AF28" s="7"/>
      <c r="AG28" s="7"/>
      <c r="AH28" s="7">
        <f t="shared" si="0"/>
        <v>10.010049036189335</v>
      </c>
      <c r="AI28" s="31"/>
      <c r="AJ28" s="29">
        <v>2</v>
      </c>
      <c r="AK28" s="3"/>
      <c r="AL28" s="5">
        <v>8.0950000000000006</v>
      </c>
      <c r="AM28" s="31"/>
      <c r="AN28" s="5"/>
      <c r="AP28" s="5"/>
      <c r="AR28" s="31"/>
      <c r="AS28" s="31"/>
      <c r="AT28" s="31"/>
      <c r="AU28" s="31"/>
      <c r="AV28" s="29"/>
      <c r="AW28" s="5">
        <v>9.4228000000000005</v>
      </c>
      <c r="AX28" s="44">
        <v>37.74576993304931</v>
      </c>
      <c r="AY28" s="7"/>
      <c r="AZ28" s="31">
        <f t="shared" si="1"/>
        <v>37.74576993304931</v>
      </c>
      <c r="BA28">
        <v>2</v>
      </c>
      <c r="BB28" s="44">
        <v>4.9560365185635993</v>
      </c>
      <c r="BC28" s="31"/>
      <c r="BD28" s="31">
        <f t="shared" si="2"/>
        <v>4.9560365185635993</v>
      </c>
      <c r="BE28">
        <v>2</v>
      </c>
      <c r="BF28" s="2"/>
      <c r="BG28" s="2"/>
      <c r="BJ28">
        <v>2.5</v>
      </c>
    </row>
    <row r="29" spans="1:62" x14ac:dyDescent="0.2">
      <c r="A29" s="1">
        <v>10959</v>
      </c>
      <c r="B29" t="s">
        <v>64</v>
      </c>
      <c r="C29" s="8" t="s">
        <v>65</v>
      </c>
      <c r="D29" s="22">
        <v>0.90635416666666668</v>
      </c>
      <c r="E29" s="23">
        <v>44816</v>
      </c>
      <c r="F29" s="24" t="s">
        <v>93</v>
      </c>
      <c r="G29" t="s">
        <v>338</v>
      </c>
      <c r="H29" t="s">
        <v>339</v>
      </c>
      <c r="I29" s="27">
        <v>48.107166666666664</v>
      </c>
      <c r="J29" s="4">
        <v>-122.489</v>
      </c>
      <c r="K29" s="28">
        <v>3</v>
      </c>
      <c r="L29" s="28">
        <v>8</v>
      </c>
      <c r="M29" s="29">
        <v>2</v>
      </c>
      <c r="N29" s="5">
        <v>2.7090000000000001</v>
      </c>
      <c r="O29" s="5">
        <v>2.6859999999999999</v>
      </c>
      <c r="P29" s="5">
        <v>14.4215</v>
      </c>
      <c r="Q29" s="2"/>
      <c r="R29" s="30">
        <v>2</v>
      </c>
      <c r="S29" s="2"/>
      <c r="T29" s="5">
        <v>26.407599999999999</v>
      </c>
      <c r="U29" s="3"/>
      <c r="V29" s="29">
        <v>2</v>
      </c>
      <c r="W29" s="2"/>
      <c r="X29" s="5">
        <v>19.4757</v>
      </c>
      <c r="Y29" s="2"/>
      <c r="Z29" s="5">
        <v>12.1868</v>
      </c>
      <c r="AA29" s="2"/>
      <c r="AB29" s="2"/>
      <c r="AC29" s="29">
        <v>2</v>
      </c>
      <c r="AE29" s="32">
        <v>12.422275616657059</v>
      </c>
      <c r="AF29" s="7"/>
      <c r="AG29" s="7"/>
      <c r="AH29" s="7">
        <f t="shared" si="0"/>
        <v>12.422275616657059</v>
      </c>
      <c r="AI29" s="31"/>
      <c r="AJ29" s="29">
        <v>2</v>
      </c>
      <c r="AK29" s="3"/>
      <c r="AL29" s="5">
        <v>8.2319999999999993</v>
      </c>
      <c r="AM29" s="31"/>
      <c r="AN29" s="5"/>
      <c r="AP29" s="5"/>
      <c r="AQ29" s="41">
        <v>1.4576965860189037</v>
      </c>
      <c r="AR29" s="41">
        <v>0.11697244509640831</v>
      </c>
      <c r="AS29" s="41">
        <v>0.20258308022684313</v>
      </c>
      <c r="AT29" s="41">
        <v>0.78638585224952728</v>
      </c>
      <c r="AU29" s="41">
        <v>16.258223967992439</v>
      </c>
      <c r="AV29" s="29">
        <v>2</v>
      </c>
      <c r="AW29" s="5">
        <v>12.1959</v>
      </c>
      <c r="AX29" s="44">
        <v>43.500730371272063</v>
      </c>
      <c r="AY29" s="7"/>
      <c r="AZ29" s="31">
        <f t="shared" si="1"/>
        <v>43.500730371272063</v>
      </c>
      <c r="BA29">
        <v>2</v>
      </c>
      <c r="BB29" s="44">
        <v>4.7630760803408503</v>
      </c>
      <c r="BC29" s="31"/>
      <c r="BD29" s="31">
        <f t="shared" si="2"/>
        <v>4.7630760803408503</v>
      </c>
      <c r="BE29">
        <v>2</v>
      </c>
      <c r="BF29" s="2"/>
      <c r="BG29" s="2"/>
      <c r="BJ29">
        <v>2.5</v>
      </c>
    </row>
    <row r="30" spans="1:62" x14ac:dyDescent="0.2">
      <c r="A30" s="1">
        <v>10960</v>
      </c>
      <c r="B30" t="s">
        <v>64</v>
      </c>
      <c r="C30" s="8" t="s">
        <v>65</v>
      </c>
      <c r="D30" s="22">
        <v>0.95315972222222223</v>
      </c>
      <c r="E30" s="23">
        <v>44816</v>
      </c>
      <c r="F30" s="24" t="s">
        <v>94</v>
      </c>
      <c r="G30" t="s">
        <v>340</v>
      </c>
      <c r="H30" t="s">
        <v>341</v>
      </c>
      <c r="I30" s="27">
        <v>48.242333333333335</v>
      </c>
      <c r="J30" s="4">
        <v>-122.55333333333333</v>
      </c>
      <c r="K30" s="28">
        <v>4</v>
      </c>
      <c r="L30" s="28">
        <v>1</v>
      </c>
      <c r="M30" s="29">
        <v>2</v>
      </c>
      <c r="N30" s="5">
        <v>80.623000000000005</v>
      </c>
      <c r="O30" s="5">
        <v>79.929000000000002</v>
      </c>
      <c r="P30" s="5">
        <v>10.4566</v>
      </c>
      <c r="Q30" s="2"/>
      <c r="R30" s="30">
        <v>2</v>
      </c>
      <c r="S30" s="2"/>
      <c r="T30" s="5">
        <v>29.679600000000001</v>
      </c>
      <c r="U30" s="3"/>
      <c r="V30" s="29">
        <v>2</v>
      </c>
      <c r="W30" s="2"/>
      <c r="X30" s="5">
        <v>22.7285</v>
      </c>
      <c r="Y30" s="2"/>
      <c r="Z30" s="5">
        <v>3.113</v>
      </c>
      <c r="AA30" s="2"/>
      <c r="AB30" s="2"/>
      <c r="AC30" s="29">
        <v>2</v>
      </c>
      <c r="AE30" s="32">
        <v>3.6496505952419263</v>
      </c>
      <c r="AF30" s="32">
        <v>3.643174282014169</v>
      </c>
      <c r="AG30" s="7"/>
      <c r="AH30" s="7">
        <f t="shared" si="0"/>
        <v>3.6464124386280474</v>
      </c>
      <c r="AI30" s="5"/>
      <c r="AJ30" s="29">
        <v>6</v>
      </c>
      <c r="AK30"/>
      <c r="AL30" s="5">
        <v>7.3840000000000003</v>
      </c>
      <c r="AM30" s="34">
        <v>29.668193070380187</v>
      </c>
      <c r="AN30" s="5"/>
      <c r="AO30" s="35">
        <v>2</v>
      </c>
      <c r="AP30" s="5"/>
      <c r="AQ30" s="41">
        <v>28.022429669156899</v>
      </c>
      <c r="AR30" s="41">
        <v>0.16742129318714552</v>
      </c>
      <c r="AS30" s="41">
        <v>2.4412498752362965E-2</v>
      </c>
      <c r="AT30" s="41">
        <v>2.9082617743667298</v>
      </c>
      <c r="AU30" s="41">
        <v>58.1345625662155</v>
      </c>
      <c r="AV30" s="29">
        <v>2</v>
      </c>
      <c r="AW30" s="5">
        <v>7.1900000000000006E-2</v>
      </c>
      <c r="AX30" s="31"/>
      <c r="AY30" s="31"/>
      <c r="AZ30" s="31"/>
      <c r="BB30" s="31"/>
      <c r="BC30" s="31"/>
      <c r="BD30" s="31"/>
      <c r="BE30" s="2"/>
      <c r="BF30" s="2"/>
      <c r="BG30" s="2"/>
      <c r="BJ30">
        <v>2.5</v>
      </c>
    </row>
    <row r="31" spans="1:62" x14ac:dyDescent="0.2">
      <c r="A31" s="1">
        <v>10961</v>
      </c>
      <c r="B31" t="s">
        <v>64</v>
      </c>
      <c r="C31" s="8" t="s">
        <v>65</v>
      </c>
      <c r="D31" s="22">
        <v>0.95320601851851849</v>
      </c>
      <c r="E31" s="23">
        <v>44816</v>
      </c>
      <c r="F31" s="24" t="s">
        <v>95</v>
      </c>
      <c r="G31" t="s">
        <v>340</v>
      </c>
      <c r="H31" t="s">
        <v>341</v>
      </c>
      <c r="I31" s="27">
        <v>48.242333333333335</v>
      </c>
      <c r="J31" s="4">
        <v>-122.55333333333333</v>
      </c>
      <c r="K31" s="28">
        <v>4</v>
      </c>
      <c r="L31" s="28">
        <v>2</v>
      </c>
      <c r="M31" s="29">
        <v>2</v>
      </c>
      <c r="N31" s="5">
        <v>80.617000000000004</v>
      </c>
      <c r="O31" s="5">
        <v>79.923000000000002</v>
      </c>
      <c r="P31" s="5">
        <v>10.4573</v>
      </c>
      <c r="Q31" s="2"/>
      <c r="R31" s="30">
        <v>2</v>
      </c>
      <c r="S31" s="2"/>
      <c r="T31" s="5">
        <v>29.678799999999999</v>
      </c>
      <c r="U31" s="3"/>
      <c r="V31" s="29">
        <v>2</v>
      </c>
      <c r="W31" s="2"/>
      <c r="X31" s="5">
        <v>22.727799999999998</v>
      </c>
      <c r="Y31" s="2"/>
      <c r="Z31" s="5">
        <v>3.1126</v>
      </c>
      <c r="AA31" s="2"/>
      <c r="AB31" s="2"/>
      <c r="AC31" s="29">
        <v>2</v>
      </c>
      <c r="AE31" s="7"/>
      <c r="AF31" s="7"/>
      <c r="AG31" s="7"/>
      <c r="AH31" s="7"/>
      <c r="AI31" s="31"/>
      <c r="AJ31" s="29"/>
      <c r="AK31" s="3"/>
      <c r="AL31" s="5">
        <v>7.3849999999999998</v>
      </c>
      <c r="AM31" s="31"/>
      <c r="AN31" s="5"/>
      <c r="AO31" s="30"/>
      <c r="AP31" s="5"/>
      <c r="AR31" s="31"/>
      <c r="AS31" s="31"/>
      <c r="AT31" s="31"/>
      <c r="AU31" s="31"/>
      <c r="AV31" s="29"/>
      <c r="AW31" s="5">
        <v>7.5399999999999995E-2</v>
      </c>
      <c r="AX31" s="31"/>
      <c r="AY31" s="31"/>
      <c r="AZ31" s="31"/>
      <c r="BB31" s="31"/>
      <c r="BC31" s="31"/>
      <c r="BD31" s="31"/>
      <c r="BE31" s="2"/>
      <c r="BF31" s="2"/>
      <c r="BG31" s="2"/>
      <c r="BJ31">
        <v>2.5</v>
      </c>
    </row>
    <row r="32" spans="1:62" x14ac:dyDescent="0.2">
      <c r="A32" s="1">
        <v>10962</v>
      </c>
      <c r="B32" t="s">
        <v>64</v>
      </c>
      <c r="C32" s="8" t="s">
        <v>65</v>
      </c>
      <c r="D32" s="22">
        <v>0.95422453703703702</v>
      </c>
      <c r="E32" s="23">
        <v>44816</v>
      </c>
      <c r="F32" s="24" t="s">
        <v>96</v>
      </c>
      <c r="G32" t="s">
        <v>340</v>
      </c>
      <c r="H32" t="s">
        <v>341</v>
      </c>
      <c r="I32" s="27">
        <v>48.242333333333335</v>
      </c>
      <c r="J32" s="4">
        <v>-122.55333333333333</v>
      </c>
      <c r="K32" s="28">
        <v>4</v>
      </c>
      <c r="L32" s="28">
        <v>3</v>
      </c>
      <c r="M32" s="29">
        <v>2</v>
      </c>
      <c r="N32" s="5">
        <v>50.68</v>
      </c>
      <c r="O32" s="5">
        <v>50.247</v>
      </c>
      <c r="P32" s="5">
        <v>10.395200000000001</v>
      </c>
      <c r="Q32" s="2"/>
      <c r="R32" s="30">
        <v>2</v>
      </c>
      <c r="S32" s="2"/>
      <c r="T32" s="5">
        <v>29.547799999999999</v>
      </c>
      <c r="U32" s="3"/>
      <c r="V32" s="29">
        <v>2</v>
      </c>
      <c r="W32" s="2"/>
      <c r="X32" s="5">
        <v>22.635400000000001</v>
      </c>
      <c r="Y32" s="2"/>
      <c r="Z32" s="5">
        <v>3.3220000000000001</v>
      </c>
      <c r="AA32" s="2"/>
      <c r="AB32" s="2"/>
      <c r="AC32" s="29">
        <v>2</v>
      </c>
      <c r="AE32" s="32">
        <v>3.7789701399367055</v>
      </c>
      <c r="AF32" s="32">
        <v>3.7808354465836724</v>
      </c>
      <c r="AG32" s="7"/>
      <c r="AH32" s="7">
        <f t="shared" si="0"/>
        <v>3.779902793260189</v>
      </c>
      <c r="AI32" s="5"/>
      <c r="AJ32" s="29">
        <v>6</v>
      </c>
      <c r="AK32"/>
      <c r="AL32" s="5">
        <v>7.3949999999999996</v>
      </c>
      <c r="AM32" s="31">
        <v>29.603000000000002</v>
      </c>
      <c r="AN32" s="5"/>
      <c r="AO32" s="35">
        <v>2</v>
      </c>
      <c r="AP32" s="5"/>
      <c r="AR32" s="31"/>
      <c r="AS32" s="31"/>
      <c r="AT32" s="31"/>
      <c r="AU32" s="31"/>
      <c r="AV32" s="29"/>
      <c r="AW32" s="5">
        <v>7.1900000000000006E-2</v>
      </c>
      <c r="AX32" s="44">
        <v>0.53955187654173364</v>
      </c>
      <c r="AY32" s="44">
        <v>0.90110725772949274</v>
      </c>
      <c r="AZ32" s="31">
        <f t="shared" si="1"/>
        <v>0.72032956713561314</v>
      </c>
      <c r="BA32">
        <v>2</v>
      </c>
      <c r="BB32" s="44">
        <v>1.8306939547156214</v>
      </c>
      <c r="BC32" s="44">
        <v>1.8052182063180835</v>
      </c>
      <c r="BD32" s="31">
        <f t="shared" si="2"/>
        <v>1.8179560805168524</v>
      </c>
      <c r="BE32">
        <v>2</v>
      </c>
      <c r="BF32" s="2"/>
      <c r="BG32" s="2"/>
      <c r="BJ32">
        <v>2.5</v>
      </c>
    </row>
    <row r="33" spans="1:62" x14ac:dyDescent="0.2">
      <c r="A33" s="1">
        <v>10963</v>
      </c>
      <c r="B33" t="s">
        <v>64</v>
      </c>
      <c r="C33" s="8" t="s">
        <v>65</v>
      </c>
      <c r="D33" s="22">
        <v>0.95496527777777773</v>
      </c>
      <c r="E33" s="23">
        <v>44816</v>
      </c>
      <c r="F33" s="24" t="s">
        <v>97</v>
      </c>
      <c r="G33" t="s">
        <v>340</v>
      </c>
      <c r="H33" t="s">
        <v>341</v>
      </c>
      <c r="I33" s="27">
        <v>48.242333333333335</v>
      </c>
      <c r="J33" s="4">
        <v>-122.55333333333333</v>
      </c>
      <c r="K33" s="28">
        <v>4</v>
      </c>
      <c r="L33" s="28">
        <v>4</v>
      </c>
      <c r="M33" s="29">
        <v>2</v>
      </c>
      <c r="N33" s="5">
        <v>30.42</v>
      </c>
      <c r="O33" s="5">
        <v>30.161999999999999</v>
      </c>
      <c r="P33" s="5">
        <v>10.525600000000001</v>
      </c>
      <c r="Q33" s="2"/>
      <c r="R33" s="30">
        <v>2</v>
      </c>
      <c r="S33" s="2"/>
      <c r="T33" s="5">
        <v>29.350999999999999</v>
      </c>
      <c r="U33" s="3"/>
      <c r="V33" s="29">
        <v>2</v>
      </c>
      <c r="W33" s="2"/>
      <c r="X33" s="5">
        <v>22.4605</v>
      </c>
      <c r="Y33" s="2"/>
      <c r="Z33" s="5">
        <v>3.5649000000000002</v>
      </c>
      <c r="AA33" s="2"/>
      <c r="AB33" s="2"/>
      <c r="AC33" s="29">
        <v>2</v>
      </c>
      <c r="AE33" s="32">
        <v>3.8908612024611458</v>
      </c>
      <c r="AF33" s="32">
        <v>3.9187628932961642</v>
      </c>
      <c r="AG33" s="7"/>
      <c r="AH33" s="7">
        <f t="shared" si="0"/>
        <v>3.904812047878655</v>
      </c>
      <c r="AI33" s="31"/>
      <c r="AJ33" s="29">
        <v>6</v>
      </c>
      <c r="AK33" s="3"/>
      <c r="AL33" s="5">
        <v>7.4180000000000001</v>
      </c>
      <c r="AM33" s="34">
        <v>29.416748210635827</v>
      </c>
      <c r="AN33" s="5"/>
      <c r="AO33" s="30">
        <v>2</v>
      </c>
      <c r="AP33" s="5"/>
      <c r="AR33" s="31"/>
      <c r="AS33" s="31"/>
      <c r="AT33" s="31"/>
      <c r="AU33" s="31"/>
      <c r="AV33" s="29"/>
      <c r="AW33" s="5">
        <v>0.28289999999999998</v>
      </c>
      <c r="AX33" s="44">
        <v>1.8522760297772913</v>
      </c>
      <c r="AY33" s="44">
        <v>2.4870647335933471</v>
      </c>
      <c r="AZ33" s="31">
        <f t="shared" si="1"/>
        <v>2.1696703816853193</v>
      </c>
      <c r="BA33">
        <v>2</v>
      </c>
      <c r="BB33" s="44">
        <v>1.4731434946733257</v>
      </c>
      <c r="BC33" s="44">
        <v>1.2682240886122049</v>
      </c>
      <c r="BD33" s="31">
        <f t="shared" si="2"/>
        <v>1.3706837916427652</v>
      </c>
      <c r="BE33">
        <v>2</v>
      </c>
      <c r="BF33" s="2"/>
      <c r="BG33" s="2"/>
      <c r="BJ33">
        <v>2.5</v>
      </c>
    </row>
    <row r="34" spans="1:62" x14ac:dyDescent="0.2">
      <c r="A34" s="1">
        <v>10964</v>
      </c>
      <c r="B34" t="s">
        <v>64</v>
      </c>
      <c r="C34" s="8" t="s">
        <v>65</v>
      </c>
      <c r="D34" s="22">
        <v>0.95561342592592602</v>
      </c>
      <c r="E34" s="23">
        <v>44816</v>
      </c>
      <c r="F34" s="24" t="s">
        <v>98</v>
      </c>
      <c r="G34" t="s">
        <v>340</v>
      </c>
      <c r="H34" t="s">
        <v>341</v>
      </c>
      <c r="I34" s="27">
        <v>48.242333333333335</v>
      </c>
      <c r="J34" s="4">
        <v>-122.55333333333333</v>
      </c>
      <c r="K34" s="28">
        <v>4</v>
      </c>
      <c r="L34" s="28">
        <v>5</v>
      </c>
      <c r="M34" s="29">
        <v>2</v>
      </c>
      <c r="N34" s="5">
        <v>20.372</v>
      </c>
      <c r="O34" s="5">
        <v>20.199000000000002</v>
      </c>
      <c r="P34" s="5">
        <v>10.6226</v>
      </c>
      <c r="Q34" s="2"/>
      <c r="R34" s="30">
        <v>2</v>
      </c>
      <c r="S34" s="2"/>
      <c r="T34" s="5">
        <v>29.256499999999999</v>
      </c>
      <c r="U34" s="3"/>
      <c r="V34" s="29">
        <v>2</v>
      </c>
      <c r="W34" s="2"/>
      <c r="X34" s="5">
        <v>22.370799999999999</v>
      </c>
      <c r="Y34" s="2"/>
      <c r="Z34" s="5">
        <v>3.7843</v>
      </c>
      <c r="AA34" s="2"/>
      <c r="AB34" s="2"/>
      <c r="AC34" s="29">
        <v>2</v>
      </c>
      <c r="AE34" s="7"/>
      <c r="AF34" s="7"/>
      <c r="AG34" s="7"/>
      <c r="AH34" s="7"/>
      <c r="AI34" s="5"/>
      <c r="AJ34" s="28"/>
      <c r="AK34"/>
      <c r="AL34" s="5">
        <v>7.4409999999999998</v>
      </c>
      <c r="AM34" s="31"/>
      <c r="AN34" s="5"/>
      <c r="AO34" s="35"/>
      <c r="AP34" s="5"/>
      <c r="AR34" s="31"/>
      <c r="AS34" s="31"/>
      <c r="AT34" s="31"/>
      <c r="AU34" s="31"/>
      <c r="AV34" s="29"/>
      <c r="AW34" s="5">
        <v>0.4713</v>
      </c>
      <c r="AX34" s="31"/>
      <c r="AY34" s="31"/>
      <c r="AZ34" s="31"/>
      <c r="BB34" s="31"/>
      <c r="BC34" s="31"/>
      <c r="BD34" s="31"/>
      <c r="BF34" s="2"/>
      <c r="BG34" s="2"/>
      <c r="BJ34">
        <v>2.5</v>
      </c>
    </row>
    <row r="35" spans="1:62" x14ac:dyDescent="0.2">
      <c r="A35" s="1">
        <v>10965</v>
      </c>
      <c r="B35" t="s">
        <v>64</v>
      </c>
      <c r="C35" s="8" t="s">
        <v>65</v>
      </c>
      <c r="D35" s="22">
        <v>0.95564814814814814</v>
      </c>
      <c r="E35" s="23">
        <v>44816</v>
      </c>
      <c r="F35" s="24" t="s">
        <v>99</v>
      </c>
      <c r="G35" t="s">
        <v>340</v>
      </c>
      <c r="H35" t="s">
        <v>341</v>
      </c>
      <c r="I35" s="27">
        <v>48.242333333333335</v>
      </c>
      <c r="J35" s="4">
        <v>-122.55333333333333</v>
      </c>
      <c r="K35" s="28">
        <v>4</v>
      </c>
      <c r="L35" s="28">
        <v>6</v>
      </c>
      <c r="M35" s="29">
        <v>2</v>
      </c>
      <c r="N35" s="5">
        <v>20.364000000000001</v>
      </c>
      <c r="O35" s="5">
        <v>20.192</v>
      </c>
      <c r="P35" s="5">
        <v>10.6233</v>
      </c>
      <c r="Q35" s="2"/>
      <c r="R35" s="30">
        <v>2</v>
      </c>
      <c r="S35" s="2"/>
      <c r="T35" s="5">
        <v>29.2562</v>
      </c>
      <c r="U35" s="3"/>
      <c r="V35" s="29">
        <v>2</v>
      </c>
      <c r="W35" s="2"/>
      <c r="X35" s="5">
        <v>22.3705</v>
      </c>
      <c r="Y35" s="2"/>
      <c r="Z35" s="5">
        <v>3.7820999999999998</v>
      </c>
      <c r="AA35" s="2"/>
      <c r="AB35" s="2"/>
      <c r="AC35" s="29">
        <v>2</v>
      </c>
      <c r="AE35" s="32">
        <v>4.2800726759452852</v>
      </c>
      <c r="AF35" s="32">
        <v>4.2666199409724808</v>
      </c>
      <c r="AG35" s="7"/>
      <c r="AH35" s="7">
        <f t="shared" si="0"/>
        <v>4.2733463084588834</v>
      </c>
      <c r="AI35" s="31"/>
      <c r="AJ35" s="29">
        <v>6</v>
      </c>
      <c r="AK35" s="3"/>
      <c r="AL35" s="5">
        <v>7.4409999999999998</v>
      </c>
      <c r="AM35" s="34">
        <v>29.317483051096236</v>
      </c>
      <c r="AN35" s="5"/>
      <c r="AO35" s="30">
        <v>2</v>
      </c>
      <c r="AP35" s="5"/>
      <c r="AQ35" s="41">
        <v>26.919616154586013</v>
      </c>
      <c r="AR35" s="41">
        <v>0.25272500216257088</v>
      </c>
      <c r="AS35" s="41">
        <v>9.8327181814744785E-2</v>
      </c>
      <c r="AT35" s="41">
        <v>2.6945142371266537</v>
      </c>
      <c r="AU35" s="41">
        <v>49.816025090722121</v>
      </c>
      <c r="AV35" s="29">
        <v>2</v>
      </c>
      <c r="AW35" s="5">
        <v>0.52810000000000001</v>
      </c>
      <c r="AX35" s="44">
        <v>5.6898315487962909</v>
      </c>
      <c r="AY35" s="44">
        <v>1.3127241532355574</v>
      </c>
      <c r="AZ35" s="31">
        <f t="shared" si="1"/>
        <v>3.5012778510159244</v>
      </c>
      <c r="BA35">
        <v>2</v>
      </c>
      <c r="BB35" s="44">
        <v>1.5552206233376531</v>
      </c>
      <c r="BC35" s="44">
        <v>2.4018402091826845</v>
      </c>
      <c r="BD35" s="31">
        <f t="shared" si="2"/>
        <v>1.9785304162601687</v>
      </c>
      <c r="BE35">
        <v>2</v>
      </c>
      <c r="BF35" s="2"/>
      <c r="BG35" s="2"/>
      <c r="BJ35">
        <v>2.5</v>
      </c>
    </row>
    <row r="36" spans="1:62" x14ac:dyDescent="0.2">
      <c r="A36" s="1">
        <v>10966</v>
      </c>
      <c r="B36" t="s">
        <v>64</v>
      </c>
      <c r="C36" s="8" t="s">
        <v>65</v>
      </c>
      <c r="D36" s="22">
        <v>0.95620370370370367</v>
      </c>
      <c r="E36" s="23">
        <v>44816</v>
      </c>
      <c r="F36" s="24" t="s">
        <v>100</v>
      </c>
      <c r="G36" t="s">
        <v>340</v>
      </c>
      <c r="H36" t="s">
        <v>341</v>
      </c>
      <c r="I36" s="27">
        <v>48.242333333333335</v>
      </c>
      <c r="J36" s="4">
        <v>-122.55333333333333</v>
      </c>
      <c r="K36" s="28">
        <v>4</v>
      </c>
      <c r="L36" s="28">
        <v>7</v>
      </c>
      <c r="M36" s="29">
        <v>2</v>
      </c>
      <c r="N36" s="5">
        <v>10.243</v>
      </c>
      <c r="O36" s="5">
        <v>10.157</v>
      </c>
      <c r="P36" s="5">
        <v>11.193</v>
      </c>
      <c r="Q36" s="2"/>
      <c r="R36" s="30">
        <v>2</v>
      </c>
      <c r="S36" s="2"/>
      <c r="T36" s="5">
        <v>29.0639</v>
      </c>
      <c r="U36" s="3"/>
      <c r="V36" s="29">
        <v>2</v>
      </c>
      <c r="W36" s="2"/>
      <c r="X36" s="5">
        <v>22.1251</v>
      </c>
      <c r="Y36" s="2"/>
      <c r="Z36" s="5">
        <v>4.5149999999999997</v>
      </c>
      <c r="AA36" s="2"/>
      <c r="AB36" s="2"/>
      <c r="AC36" s="29">
        <v>2</v>
      </c>
      <c r="AE36" s="32">
        <v>4.6576034812907539</v>
      </c>
      <c r="AF36" s="32">
        <v>4.6790690066230693</v>
      </c>
      <c r="AG36" s="7"/>
      <c r="AH36" s="7">
        <f t="shared" si="0"/>
        <v>4.6683362439569116</v>
      </c>
      <c r="AI36" s="5"/>
      <c r="AJ36" s="29">
        <v>6</v>
      </c>
      <c r="AK36"/>
      <c r="AL36" s="5">
        <v>7.5410000000000004</v>
      </c>
      <c r="AM36" s="34">
        <v>29.132878931383818</v>
      </c>
      <c r="AN36" s="5"/>
      <c r="AO36" s="35">
        <v>2</v>
      </c>
      <c r="AP36" s="5"/>
      <c r="AQ36" s="41">
        <v>24.087210000748581</v>
      </c>
      <c r="AR36" s="41">
        <v>0.32076080654820416</v>
      </c>
      <c r="AS36" s="41">
        <v>0.32934121837429114</v>
      </c>
      <c r="AT36" s="41">
        <v>2.5516817261247633</v>
      </c>
      <c r="AU36" s="41">
        <v>43.888175021648394</v>
      </c>
      <c r="AV36" s="29">
        <v>2</v>
      </c>
      <c r="AW36" s="5">
        <v>4.0709</v>
      </c>
      <c r="AX36" s="44">
        <v>12.113959399949877</v>
      </c>
      <c r="AY36" s="44">
        <v>14.049980308617664</v>
      </c>
      <c r="AZ36" s="31">
        <f t="shared" si="1"/>
        <v>13.08196985428377</v>
      </c>
      <c r="BA36">
        <v>2</v>
      </c>
      <c r="BB36" s="44">
        <v>1.6649779814542989</v>
      </c>
      <c r="BC36" s="44">
        <v>1.6052379077011232</v>
      </c>
      <c r="BD36" s="31">
        <f t="shared" si="2"/>
        <v>1.635107944577711</v>
      </c>
      <c r="BE36">
        <v>2</v>
      </c>
      <c r="BF36" s="2"/>
      <c r="BG36" s="2"/>
      <c r="BJ36">
        <v>2.5</v>
      </c>
    </row>
    <row r="37" spans="1:62" x14ac:dyDescent="0.2">
      <c r="A37" s="1">
        <v>10967</v>
      </c>
      <c r="B37" t="s">
        <v>64</v>
      </c>
      <c r="C37" s="8" t="s">
        <v>65</v>
      </c>
      <c r="D37" s="22">
        <v>0.95674768518518516</v>
      </c>
      <c r="E37" s="23">
        <v>44816</v>
      </c>
      <c r="F37" s="24" t="s">
        <v>101</v>
      </c>
      <c r="G37" t="s">
        <v>340</v>
      </c>
      <c r="H37" t="s">
        <v>341</v>
      </c>
      <c r="I37" s="27">
        <v>48.242333333333335</v>
      </c>
      <c r="J37" s="4">
        <v>-122.55333333333333</v>
      </c>
      <c r="K37" s="28">
        <v>4</v>
      </c>
      <c r="L37" s="28">
        <v>8</v>
      </c>
      <c r="M37" s="29">
        <v>2</v>
      </c>
      <c r="N37" s="5">
        <v>5.0880000000000001</v>
      </c>
      <c r="O37" s="5">
        <v>5.0449999999999999</v>
      </c>
      <c r="P37" s="5">
        <v>12.284800000000001</v>
      </c>
      <c r="Q37" s="2"/>
      <c r="R37" s="30">
        <v>2</v>
      </c>
      <c r="S37" s="2"/>
      <c r="T37" s="5">
        <v>28.132000000000001</v>
      </c>
      <c r="U37" s="3"/>
      <c r="V37" s="29">
        <v>2</v>
      </c>
      <c r="W37" s="2"/>
      <c r="X37" s="5">
        <v>21.210699999999999</v>
      </c>
      <c r="Y37" s="2"/>
      <c r="Z37" s="5">
        <v>7.5237999999999996</v>
      </c>
      <c r="AA37" s="2"/>
      <c r="AB37" s="2"/>
      <c r="AC37" s="29">
        <v>2</v>
      </c>
      <c r="AE37" s="32">
        <v>5.7529635770807621</v>
      </c>
      <c r="AF37" s="32">
        <v>5.8661883800541741</v>
      </c>
      <c r="AG37" s="7"/>
      <c r="AH37" s="7">
        <f t="shared" si="0"/>
        <v>5.8095759785674677</v>
      </c>
      <c r="AI37" s="31"/>
      <c r="AJ37" s="29">
        <v>6</v>
      </c>
      <c r="AK37" s="3"/>
      <c r="AL37" s="5">
        <v>7.8940000000000001</v>
      </c>
      <c r="AM37" s="34">
        <v>28.774300257759297</v>
      </c>
      <c r="AN37" s="5"/>
      <c r="AO37" s="30">
        <v>2</v>
      </c>
      <c r="AP37" s="5"/>
      <c r="AQ37" s="41">
        <v>18.369248325035915</v>
      </c>
      <c r="AR37" s="41">
        <v>0.29689386112665406</v>
      </c>
      <c r="AS37" s="41">
        <v>0.34109948234404536</v>
      </c>
      <c r="AT37" s="41">
        <v>2.1848481848393191</v>
      </c>
      <c r="AU37" s="41">
        <v>38.168511479863895</v>
      </c>
      <c r="AV37" s="29">
        <v>2</v>
      </c>
      <c r="AW37" s="5">
        <v>17.944900000000001</v>
      </c>
      <c r="AX37" s="44">
        <v>9.7354194264437375</v>
      </c>
      <c r="AY37" s="44">
        <v>33.852708460133904</v>
      </c>
      <c r="AZ37" s="31">
        <f t="shared" si="1"/>
        <v>21.794063943288819</v>
      </c>
      <c r="BA37">
        <v>2</v>
      </c>
      <c r="BB37" s="44">
        <v>1.0531953743152789</v>
      </c>
      <c r="BC37" s="44">
        <v>2.0311625076080362</v>
      </c>
      <c r="BD37" s="31">
        <f t="shared" si="2"/>
        <v>1.5421789409616575</v>
      </c>
      <c r="BE37">
        <v>2</v>
      </c>
      <c r="BF37" s="2"/>
      <c r="BG37" s="2"/>
      <c r="BJ37">
        <v>2.5</v>
      </c>
    </row>
    <row r="38" spans="1:62" x14ac:dyDescent="0.2">
      <c r="A38" s="1">
        <v>10968</v>
      </c>
      <c r="B38" t="s">
        <v>64</v>
      </c>
      <c r="C38" s="8" t="s">
        <v>65</v>
      </c>
      <c r="D38" s="22">
        <v>0.95723379629629635</v>
      </c>
      <c r="E38" s="23">
        <v>44816</v>
      </c>
      <c r="F38" s="24" t="s">
        <v>102</v>
      </c>
      <c r="G38" t="s">
        <v>340</v>
      </c>
      <c r="H38" t="s">
        <v>341</v>
      </c>
      <c r="I38" s="27">
        <v>48.242333333333335</v>
      </c>
      <c r="J38" s="4">
        <v>-122.55333333333333</v>
      </c>
      <c r="K38" s="28">
        <v>4</v>
      </c>
      <c r="L38" s="28">
        <v>9</v>
      </c>
      <c r="M38" s="29">
        <v>2</v>
      </c>
      <c r="N38" s="5">
        <v>2.9209999999999998</v>
      </c>
      <c r="O38" s="5">
        <v>2.8959999999999999</v>
      </c>
      <c r="P38" s="5">
        <v>14.055899999999999</v>
      </c>
      <c r="Q38" s="2"/>
      <c r="R38" s="30">
        <v>2</v>
      </c>
      <c r="S38" s="2"/>
      <c r="T38" s="5">
        <v>26.6736</v>
      </c>
      <c r="U38" s="3"/>
      <c r="V38" s="29">
        <v>2</v>
      </c>
      <c r="W38" s="2"/>
      <c r="X38" s="5">
        <v>19.752300000000002</v>
      </c>
      <c r="Y38" s="2"/>
      <c r="Z38" s="5">
        <v>11.1012</v>
      </c>
      <c r="AA38" s="2"/>
      <c r="AB38" s="2"/>
      <c r="AC38" s="29">
        <v>2</v>
      </c>
      <c r="AE38" s="7"/>
      <c r="AF38" s="7"/>
      <c r="AG38" s="7"/>
      <c r="AH38" s="7"/>
      <c r="AI38" s="31"/>
      <c r="AJ38" s="29"/>
      <c r="AK38" s="3"/>
      <c r="AL38" s="5">
        <v>8.202</v>
      </c>
      <c r="AM38" s="31"/>
      <c r="AN38" s="5"/>
      <c r="AO38" s="30"/>
      <c r="AP38" s="5"/>
      <c r="AR38" s="31"/>
      <c r="AS38" s="31"/>
      <c r="AT38" s="31"/>
      <c r="AU38" s="31"/>
      <c r="AV38" s="29"/>
      <c r="AW38" s="5">
        <v>15.1371</v>
      </c>
      <c r="AX38" s="31"/>
      <c r="AY38" s="31"/>
      <c r="AZ38" s="31"/>
      <c r="BB38" s="31"/>
      <c r="BC38" s="31"/>
      <c r="BD38" s="31"/>
      <c r="BF38" s="2"/>
      <c r="BG38" s="2"/>
      <c r="BJ38">
        <v>2.5</v>
      </c>
    </row>
    <row r="39" spans="1:62" x14ac:dyDescent="0.2">
      <c r="A39" s="1">
        <v>10969</v>
      </c>
      <c r="B39" t="s">
        <v>64</v>
      </c>
      <c r="C39" s="8" t="s">
        <v>65</v>
      </c>
      <c r="D39" s="22">
        <v>0.95728009259259261</v>
      </c>
      <c r="E39" s="23">
        <v>44816</v>
      </c>
      <c r="F39" s="24" t="s">
        <v>103</v>
      </c>
      <c r="G39" t="s">
        <v>340</v>
      </c>
      <c r="H39" t="s">
        <v>341</v>
      </c>
      <c r="I39" s="27">
        <v>48.242333333333335</v>
      </c>
      <c r="J39" s="4">
        <v>-122.55333333333333</v>
      </c>
      <c r="K39" s="28">
        <v>4</v>
      </c>
      <c r="L39" s="28">
        <v>10</v>
      </c>
      <c r="M39" s="29">
        <v>2</v>
      </c>
      <c r="N39" s="5">
        <v>2.9279999999999999</v>
      </c>
      <c r="O39" s="5">
        <v>2.903</v>
      </c>
      <c r="P39" s="5">
        <v>14.173299999999999</v>
      </c>
      <c r="Q39" s="2"/>
      <c r="R39" s="30">
        <v>2</v>
      </c>
      <c r="S39" s="2"/>
      <c r="T39" s="5">
        <v>26.5898</v>
      </c>
      <c r="U39" s="3"/>
      <c r="V39" s="29">
        <v>2</v>
      </c>
      <c r="W39" s="2"/>
      <c r="X39" s="5">
        <v>19.6648</v>
      </c>
      <c r="Y39" s="2"/>
      <c r="Z39" s="5">
        <v>11.141400000000001</v>
      </c>
      <c r="AA39" s="2"/>
      <c r="AB39" s="2"/>
      <c r="AC39" s="29">
        <v>2</v>
      </c>
      <c r="AE39" s="32">
        <v>12.557674099153889</v>
      </c>
      <c r="AF39" s="32">
        <v>12.577760921906371</v>
      </c>
      <c r="AG39" s="7"/>
      <c r="AH39" s="7">
        <f t="shared" si="0"/>
        <v>12.56771751053013</v>
      </c>
      <c r="AI39" s="31"/>
      <c r="AJ39" s="29">
        <v>6</v>
      </c>
      <c r="AK39" s="3"/>
      <c r="AL39" s="5">
        <v>8.2089999999999996</v>
      </c>
      <c r="AM39" s="34">
        <v>26.71411198758415</v>
      </c>
      <c r="AN39" s="5"/>
      <c r="AO39" s="30">
        <v>2</v>
      </c>
      <c r="AP39" s="5"/>
      <c r="AQ39" s="41">
        <v>0.96528990396975434</v>
      </c>
      <c r="AR39" s="41">
        <v>5.7472378071833648E-2</v>
      </c>
      <c r="AS39" s="41">
        <v>0.1416932998109641</v>
      </c>
      <c r="AT39" s="41">
        <v>0.65915932892249529</v>
      </c>
      <c r="AU39" s="41">
        <v>17.791806558412102</v>
      </c>
      <c r="AV39" s="29">
        <v>2</v>
      </c>
      <c r="AW39" s="5">
        <v>14.233499999999999</v>
      </c>
      <c r="AX39" s="44">
        <v>47.393791844187461</v>
      </c>
      <c r="AY39" s="44">
        <v>45.0241022519781</v>
      </c>
      <c r="AZ39" s="31">
        <f t="shared" si="1"/>
        <v>46.208947048082777</v>
      </c>
      <c r="BA39">
        <v>2</v>
      </c>
      <c r="BB39" s="44">
        <v>4.0995629945222225</v>
      </c>
      <c r="BC39" s="44">
        <v>4.3162203286670708</v>
      </c>
      <c r="BD39" s="31">
        <f t="shared" si="2"/>
        <v>4.2078916615946467</v>
      </c>
      <c r="BE39">
        <v>2</v>
      </c>
      <c r="BF39" s="2"/>
      <c r="BG39" s="2"/>
      <c r="BJ39">
        <v>2.5</v>
      </c>
    </row>
    <row r="40" spans="1:62" x14ac:dyDescent="0.2">
      <c r="A40" s="1">
        <v>10970</v>
      </c>
      <c r="B40" t="s">
        <v>64</v>
      </c>
      <c r="C40" s="8" t="s">
        <v>65</v>
      </c>
      <c r="D40" s="22">
        <v>0.77076388888888892</v>
      </c>
      <c r="E40" s="23">
        <v>44816</v>
      </c>
      <c r="F40" s="24" t="s">
        <v>104</v>
      </c>
      <c r="G40" t="s">
        <v>342</v>
      </c>
      <c r="H40" t="s">
        <v>343</v>
      </c>
      <c r="I40" s="27">
        <v>47.883333333333333</v>
      </c>
      <c r="J40" s="4">
        <v>-122.36799999999999</v>
      </c>
      <c r="K40" s="28">
        <v>5</v>
      </c>
      <c r="L40" s="28">
        <v>1</v>
      </c>
      <c r="M40" s="29">
        <v>2</v>
      </c>
      <c r="N40" s="5">
        <v>206.00899999999999</v>
      </c>
      <c r="O40" s="5">
        <v>204.18</v>
      </c>
      <c r="P40" s="5">
        <v>11.8939</v>
      </c>
      <c r="Q40" s="2"/>
      <c r="R40" s="30">
        <v>2</v>
      </c>
      <c r="S40" s="2"/>
      <c r="T40" s="5">
        <v>30.4651</v>
      </c>
      <c r="U40" s="3"/>
      <c r="V40" s="29">
        <v>2</v>
      </c>
      <c r="W40" s="2"/>
      <c r="X40" s="5">
        <v>23.093399999999999</v>
      </c>
      <c r="Y40" s="2"/>
      <c r="Z40" s="5">
        <v>4.5957999999999997</v>
      </c>
      <c r="AA40" s="2"/>
      <c r="AB40" s="2"/>
      <c r="AC40" s="29">
        <v>2</v>
      </c>
      <c r="AE40" s="32">
        <v>5.4106268944485816</v>
      </c>
      <c r="AF40" s="7"/>
      <c r="AG40" s="7"/>
      <c r="AH40" s="7">
        <f t="shared" si="0"/>
        <v>5.4106268944485816</v>
      </c>
      <c r="AI40" s="31"/>
      <c r="AJ40" s="29">
        <v>2</v>
      </c>
      <c r="AK40" s="3"/>
      <c r="AL40" s="5">
        <v>7.6340000000000003</v>
      </c>
      <c r="AM40" s="31"/>
      <c r="AN40" s="5"/>
      <c r="AO40" s="30"/>
      <c r="AP40" s="5"/>
      <c r="AQ40" s="41">
        <v>20.439917771439006</v>
      </c>
      <c r="AR40" s="41">
        <v>0.63349462081811536</v>
      </c>
      <c r="AS40" s="41">
        <v>2.345249842512783</v>
      </c>
      <c r="AT40" s="41">
        <v>2.2392835584368154</v>
      </c>
      <c r="AU40" s="41">
        <v>34.444485243243243</v>
      </c>
      <c r="AV40" s="29">
        <v>2</v>
      </c>
      <c r="AW40" s="5">
        <v>6.1100000000000002E-2</v>
      </c>
      <c r="AX40" s="31"/>
      <c r="AY40" s="31"/>
      <c r="AZ40" s="31"/>
      <c r="BB40" s="31"/>
      <c r="BC40" s="31"/>
      <c r="BD40" s="31"/>
      <c r="BE40" s="2"/>
      <c r="BF40" s="2"/>
      <c r="BG40" s="2"/>
      <c r="BJ40">
        <v>3</v>
      </c>
    </row>
    <row r="41" spans="1:62" x14ac:dyDescent="0.2">
      <c r="A41" s="1">
        <v>10971</v>
      </c>
      <c r="B41" t="s">
        <v>64</v>
      </c>
      <c r="C41" s="8" t="s">
        <v>65</v>
      </c>
      <c r="D41" s="22">
        <v>0.77196759259259251</v>
      </c>
      <c r="E41" s="23">
        <v>44816</v>
      </c>
      <c r="F41" s="24" t="s">
        <v>105</v>
      </c>
      <c r="G41" t="s">
        <v>342</v>
      </c>
      <c r="H41" t="s">
        <v>343</v>
      </c>
      <c r="I41" s="27">
        <v>47.883333333333333</v>
      </c>
      <c r="J41" s="4">
        <v>-122.36799999999999</v>
      </c>
      <c r="K41" s="28">
        <v>5</v>
      </c>
      <c r="L41" s="28">
        <v>2</v>
      </c>
      <c r="M41" s="29">
        <v>2</v>
      </c>
      <c r="N41" s="5">
        <v>151.39500000000001</v>
      </c>
      <c r="O41" s="5">
        <v>150.071</v>
      </c>
      <c r="P41" s="5">
        <v>11.9116</v>
      </c>
      <c r="Q41" s="2"/>
      <c r="R41" s="30">
        <v>2</v>
      </c>
      <c r="S41" s="2"/>
      <c r="T41" s="5">
        <v>30.4099</v>
      </c>
      <c r="U41" s="3"/>
      <c r="V41" s="29">
        <v>2</v>
      </c>
      <c r="W41" s="2"/>
      <c r="X41" s="5">
        <v>23.046199999999999</v>
      </c>
      <c r="Y41" s="2"/>
      <c r="Z41" s="5">
        <v>4.5926</v>
      </c>
      <c r="AA41" s="2"/>
      <c r="AB41" s="2"/>
      <c r="AC41" s="29">
        <v>2</v>
      </c>
      <c r="AE41" s="32">
        <v>5.316065582559756</v>
      </c>
      <c r="AF41" s="7"/>
      <c r="AG41" s="7"/>
      <c r="AH41" s="7">
        <f t="shared" si="0"/>
        <v>5.316065582559756</v>
      </c>
      <c r="AI41" s="31"/>
      <c r="AJ41" s="29">
        <v>2</v>
      </c>
      <c r="AK41" s="3"/>
      <c r="AL41" s="5">
        <v>7.633</v>
      </c>
      <c r="AM41" s="31"/>
      <c r="AN41" s="5"/>
      <c r="AP41" s="5"/>
      <c r="AR41" s="31"/>
      <c r="AS41" s="31"/>
      <c r="AT41" s="31"/>
      <c r="AU41" s="31"/>
      <c r="AV41" s="29"/>
      <c r="AW41" s="5">
        <v>3.4200000000000001E-2</v>
      </c>
      <c r="AX41" s="31"/>
      <c r="AY41" s="31"/>
      <c r="AZ41" s="31"/>
      <c r="BB41" s="31"/>
      <c r="BC41" s="31"/>
      <c r="BD41" s="31"/>
      <c r="BE41" s="2"/>
      <c r="BF41" s="2"/>
      <c r="BG41" s="2"/>
      <c r="BJ41">
        <v>3</v>
      </c>
    </row>
    <row r="42" spans="1:62" x14ac:dyDescent="0.2">
      <c r="A42" s="1">
        <v>10972</v>
      </c>
      <c r="B42" t="s">
        <v>64</v>
      </c>
      <c r="C42" s="8" t="s">
        <v>65</v>
      </c>
      <c r="D42" s="22">
        <v>0.7731365740740741</v>
      </c>
      <c r="E42" s="23">
        <v>44816</v>
      </c>
      <c r="F42" s="24" t="s">
        <v>106</v>
      </c>
      <c r="G42" t="s">
        <v>342</v>
      </c>
      <c r="H42" t="s">
        <v>343</v>
      </c>
      <c r="I42" s="27">
        <v>47.883333333333333</v>
      </c>
      <c r="J42" s="4">
        <v>-122.36799999999999</v>
      </c>
      <c r="K42" s="28">
        <v>5</v>
      </c>
      <c r="L42" s="28">
        <v>3</v>
      </c>
      <c r="M42" s="29">
        <v>2</v>
      </c>
      <c r="N42" s="5">
        <v>101.788</v>
      </c>
      <c r="O42" s="5">
        <v>100.91</v>
      </c>
      <c r="P42" s="5">
        <v>11.9351</v>
      </c>
      <c r="Q42" s="2"/>
      <c r="R42" s="30">
        <v>2</v>
      </c>
      <c r="S42" s="2"/>
      <c r="T42" s="5">
        <v>30.2971</v>
      </c>
      <c r="U42" s="3"/>
      <c r="V42" s="29">
        <v>2</v>
      </c>
      <c r="W42" s="2"/>
      <c r="X42" s="5">
        <v>22.953399999999998</v>
      </c>
      <c r="Y42" s="2"/>
      <c r="Z42" s="5">
        <v>4.5011000000000001</v>
      </c>
      <c r="AA42" s="2"/>
      <c r="AB42" s="2"/>
      <c r="AC42" s="29">
        <v>2</v>
      </c>
      <c r="AE42" s="32">
        <v>5.2736507655855336</v>
      </c>
      <c r="AF42" s="7"/>
      <c r="AG42" s="7"/>
      <c r="AH42" s="7">
        <f t="shared" si="0"/>
        <v>5.2736507655855336</v>
      </c>
      <c r="AI42" s="31"/>
      <c r="AJ42" s="29">
        <v>2</v>
      </c>
      <c r="AK42" s="3"/>
      <c r="AL42" s="5">
        <v>7.62</v>
      </c>
      <c r="AM42" s="31"/>
      <c r="AN42" s="5"/>
      <c r="AP42" s="5"/>
      <c r="AQ42" s="41">
        <v>22.643749750182614</v>
      </c>
      <c r="AR42" s="41">
        <v>0.51635226296566827</v>
      </c>
      <c r="AS42" s="41">
        <v>0.31664613586559531</v>
      </c>
      <c r="AT42" s="41">
        <v>2.1668618274490705</v>
      </c>
      <c r="AU42" s="41">
        <v>32.380002094894898</v>
      </c>
      <c r="AV42" s="29">
        <v>2</v>
      </c>
      <c r="AW42" s="5">
        <v>1.7399999999999999E-2</v>
      </c>
      <c r="AX42" s="31"/>
      <c r="AY42" s="31"/>
      <c r="AZ42" s="31"/>
      <c r="BB42" s="31"/>
      <c r="BC42" s="31"/>
      <c r="BD42" s="31"/>
      <c r="BE42" s="2"/>
      <c r="BF42" s="2"/>
      <c r="BG42" s="2"/>
      <c r="BJ42">
        <v>3</v>
      </c>
    </row>
    <row r="43" spans="1:62" x14ac:dyDescent="0.2">
      <c r="A43" s="1">
        <v>10973</v>
      </c>
      <c r="B43" t="s">
        <v>64</v>
      </c>
      <c r="C43" s="8" t="s">
        <v>65</v>
      </c>
      <c r="D43" s="22">
        <v>0.77375000000000005</v>
      </c>
      <c r="E43" s="23">
        <v>44816</v>
      </c>
      <c r="F43" s="24" t="s">
        <v>107</v>
      </c>
      <c r="G43" t="s">
        <v>342</v>
      </c>
      <c r="H43" t="s">
        <v>343</v>
      </c>
      <c r="I43" s="27">
        <v>47.883333333333333</v>
      </c>
      <c r="J43" s="4">
        <v>-122.36799999999999</v>
      </c>
      <c r="K43" s="28">
        <v>5</v>
      </c>
      <c r="L43" s="28">
        <v>4</v>
      </c>
      <c r="M43" s="29">
        <v>2</v>
      </c>
      <c r="N43" s="5">
        <v>81.028999999999996</v>
      </c>
      <c r="O43" s="5">
        <v>80.334000000000003</v>
      </c>
      <c r="P43" s="5">
        <v>11.976699999999999</v>
      </c>
      <c r="Q43" s="2"/>
      <c r="R43" s="30">
        <v>2</v>
      </c>
      <c r="S43" s="2"/>
      <c r="T43" s="5">
        <v>30.2165</v>
      </c>
      <c r="U43" s="3"/>
      <c r="V43" s="29">
        <v>2</v>
      </c>
      <c r="W43" s="2"/>
      <c r="X43" s="5">
        <v>22.882899999999999</v>
      </c>
      <c r="Y43" s="2"/>
      <c r="Z43" s="5">
        <v>4.4546000000000001</v>
      </c>
      <c r="AA43" s="2"/>
      <c r="AB43" s="2"/>
      <c r="AC43" s="29">
        <v>2</v>
      </c>
      <c r="AE43" s="32">
        <v>5.1766636952501832</v>
      </c>
      <c r="AF43" s="7"/>
      <c r="AG43" s="7"/>
      <c r="AH43" s="7">
        <f t="shared" si="0"/>
        <v>5.1766636952501832</v>
      </c>
      <c r="AI43" s="31"/>
      <c r="AJ43" s="29">
        <v>2</v>
      </c>
      <c r="AK43" s="3"/>
      <c r="AL43" s="5">
        <v>7.6150000000000002</v>
      </c>
      <c r="AM43" s="31"/>
      <c r="AN43" s="5"/>
      <c r="AP43" s="5"/>
      <c r="AR43" s="31"/>
      <c r="AS43" s="31"/>
      <c r="AT43" s="31"/>
      <c r="AU43" s="31"/>
      <c r="AV43" s="29"/>
      <c r="AW43" s="5">
        <v>2.58E-2</v>
      </c>
      <c r="AX43" s="31"/>
      <c r="AY43" s="31"/>
      <c r="AZ43" s="31"/>
      <c r="BB43" s="31"/>
      <c r="BC43" s="31"/>
      <c r="BD43" s="31"/>
      <c r="BE43" s="2"/>
      <c r="BF43" s="2"/>
      <c r="BG43" s="2"/>
      <c r="BJ43">
        <v>3</v>
      </c>
    </row>
    <row r="44" spans="1:62" x14ac:dyDescent="0.2">
      <c r="A44" s="1">
        <v>10974</v>
      </c>
      <c r="B44" t="s">
        <v>64</v>
      </c>
      <c r="C44" s="8" t="s">
        <v>65</v>
      </c>
      <c r="D44" s="22">
        <v>0.77469907407407401</v>
      </c>
      <c r="E44" s="23">
        <v>44816</v>
      </c>
      <c r="F44" s="24" t="s">
        <v>108</v>
      </c>
      <c r="G44" t="s">
        <v>342</v>
      </c>
      <c r="H44" t="s">
        <v>343</v>
      </c>
      <c r="I44" s="27">
        <v>47.883333333333333</v>
      </c>
      <c r="J44" s="4">
        <v>-122.36799999999999</v>
      </c>
      <c r="K44" s="28">
        <v>5</v>
      </c>
      <c r="L44" s="28">
        <v>5</v>
      </c>
      <c r="M44" s="29">
        <v>2</v>
      </c>
      <c r="N44" s="5">
        <v>50.322000000000003</v>
      </c>
      <c r="O44" s="5">
        <v>49.893999999999998</v>
      </c>
      <c r="P44" s="5">
        <v>12.2921</v>
      </c>
      <c r="Q44" s="2"/>
      <c r="R44" s="30">
        <v>2</v>
      </c>
      <c r="S44" s="2"/>
      <c r="T44" s="5">
        <v>30.095800000000001</v>
      </c>
      <c r="U44" s="3"/>
      <c r="V44" s="29">
        <v>2</v>
      </c>
      <c r="W44" s="2"/>
      <c r="X44" s="5">
        <v>22.731100000000001</v>
      </c>
      <c r="Y44" s="2"/>
      <c r="Z44" s="5">
        <v>4.7114000000000003</v>
      </c>
      <c r="AA44" s="2"/>
      <c r="AB44" s="2"/>
      <c r="AC44" s="29">
        <v>2</v>
      </c>
      <c r="AE44" s="32">
        <v>5.5476449648019788</v>
      </c>
      <c r="AF44" s="7"/>
      <c r="AG44" s="7"/>
      <c r="AH44" s="7">
        <f t="shared" si="0"/>
        <v>5.5476449648019788</v>
      </c>
      <c r="AI44" s="5"/>
      <c r="AJ44" s="29">
        <v>2</v>
      </c>
      <c r="AK44"/>
      <c r="AL44" s="5">
        <v>7.6440000000000001</v>
      </c>
      <c r="AM44" s="31"/>
      <c r="AN44" s="5"/>
      <c r="AO44" s="5"/>
      <c r="AP44" s="5"/>
      <c r="AR44" s="31"/>
      <c r="AS44" s="31"/>
      <c r="AT44" s="31"/>
      <c r="AU44" s="31"/>
      <c r="AV44" s="29"/>
      <c r="AW44" s="5">
        <v>6.1100000000000002E-2</v>
      </c>
      <c r="AX44" s="44">
        <v>1.2882637468972737</v>
      </c>
      <c r="AY44" s="31"/>
      <c r="AZ44" s="31">
        <f t="shared" si="1"/>
        <v>1.2882637468972737</v>
      </c>
      <c r="BA44">
        <v>2</v>
      </c>
      <c r="BB44" s="44">
        <v>3.6239574902301905</v>
      </c>
      <c r="BC44" s="31"/>
      <c r="BD44" s="31">
        <f t="shared" si="2"/>
        <v>3.6239574902301905</v>
      </c>
      <c r="BE44">
        <v>2</v>
      </c>
      <c r="BF44" s="2"/>
      <c r="BG44" s="2"/>
      <c r="BJ44">
        <v>3</v>
      </c>
    </row>
    <row r="45" spans="1:62" x14ac:dyDescent="0.2">
      <c r="A45" s="1">
        <v>10975</v>
      </c>
      <c r="B45" t="s">
        <v>64</v>
      </c>
      <c r="C45" s="8" t="s">
        <v>65</v>
      </c>
      <c r="D45" s="22">
        <v>0.77546296296296291</v>
      </c>
      <c r="E45" s="23">
        <v>44816</v>
      </c>
      <c r="F45" s="24" t="s">
        <v>109</v>
      </c>
      <c r="G45" t="s">
        <v>342</v>
      </c>
      <c r="H45" t="s">
        <v>343</v>
      </c>
      <c r="I45" s="27">
        <v>47.883333333333333</v>
      </c>
      <c r="J45" s="4">
        <v>-122.36799999999999</v>
      </c>
      <c r="K45" s="28">
        <v>5</v>
      </c>
      <c r="L45" s="28">
        <v>6</v>
      </c>
      <c r="M45" s="29">
        <v>2</v>
      </c>
      <c r="N45" s="5">
        <v>30.751999999999999</v>
      </c>
      <c r="O45" s="5">
        <v>30.492000000000001</v>
      </c>
      <c r="P45" s="5">
        <v>12.5436</v>
      </c>
      <c r="Q45" s="2"/>
      <c r="R45" s="30">
        <v>2</v>
      </c>
      <c r="S45" s="2"/>
      <c r="T45" s="5">
        <v>29.971699999999998</v>
      </c>
      <c r="U45" s="3"/>
      <c r="V45" s="29">
        <v>2</v>
      </c>
      <c r="W45" s="2"/>
      <c r="X45" s="5">
        <v>22.587900000000001</v>
      </c>
      <c r="Y45" s="2"/>
      <c r="Z45" s="5">
        <v>5.0572999999999997</v>
      </c>
      <c r="AA45" s="2"/>
      <c r="AB45" s="2"/>
      <c r="AC45" s="29">
        <v>2</v>
      </c>
      <c r="AE45" s="32">
        <v>5.9757414842656082</v>
      </c>
      <c r="AF45" s="7"/>
      <c r="AG45" s="7"/>
      <c r="AH45" s="7">
        <f t="shared" si="0"/>
        <v>5.9757414842656082</v>
      </c>
      <c r="AI45" s="31"/>
      <c r="AJ45" s="29">
        <v>2</v>
      </c>
      <c r="AK45" s="3"/>
      <c r="AL45" s="5">
        <v>7.6790000000000003</v>
      </c>
      <c r="AM45" s="31"/>
      <c r="AN45" s="5"/>
      <c r="AP45" s="5"/>
      <c r="AR45" s="31"/>
      <c r="AS45" s="31"/>
      <c r="AT45" s="31"/>
      <c r="AU45" s="31"/>
      <c r="AV45" s="29"/>
      <c r="AW45" s="5">
        <v>0.1472</v>
      </c>
      <c r="AX45" s="44">
        <v>1.8071477560642308</v>
      </c>
      <c r="AY45" s="31"/>
      <c r="AZ45" s="31">
        <f t="shared" si="1"/>
        <v>1.8071477560642308</v>
      </c>
      <c r="BA45">
        <v>2</v>
      </c>
      <c r="BB45" s="44">
        <v>5.5706671522082933</v>
      </c>
      <c r="BC45" s="31"/>
      <c r="BD45" s="31">
        <f t="shared" si="2"/>
        <v>5.5706671522082933</v>
      </c>
      <c r="BE45">
        <v>2</v>
      </c>
      <c r="BF45" s="2"/>
      <c r="BG45" s="2"/>
      <c r="BJ45">
        <v>3</v>
      </c>
    </row>
    <row r="46" spans="1:62" x14ac:dyDescent="0.2">
      <c r="A46" s="1">
        <v>10976</v>
      </c>
      <c r="B46" t="s">
        <v>64</v>
      </c>
      <c r="C46" s="8" t="s">
        <v>65</v>
      </c>
      <c r="D46" s="22">
        <v>0.77597222222222229</v>
      </c>
      <c r="E46" s="23">
        <v>44816</v>
      </c>
      <c r="F46" s="24" t="s">
        <v>110</v>
      </c>
      <c r="G46" t="s">
        <v>342</v>
      </c>
      <c r="H46" t="s">
        <v>343</v>
      </c>
      <c r="I46" s="27">
        <v>47.883333333333333</v>
      </c>
      <c r="J46" s="4">
        <v>-122.36799999999999</v>
      </c>
      <c r="K46" s="28">
        <v>5</v>
      </c>
      <c r="L46" s="28">
        <v>7</v>
      </c>
      <c r="M46" s="29">
        <v>2</v>
      </c>
      <c r="N46" s="5">
        <v>20.475999999999999</v>
      </c>
      <c r="O46" s="5">
        <v>20.303000000000001</v>
      </c>
      <c r="P46" s="5">
        <v>12.656599999999999</v>
      </c>
      <c r="Q46" s="2"/>
      <c r="R46" s="30">
        <v>2</v>
      </c>
      <c r="S46" s="2"/>
      <c r="T46" s="5">
        <v>29.910799999999998</v>
      </c>
      <c r="U46" s="3"/>
      <c r="V46" s="29">
        <v>2</v>
      </c>
      <c r="W46" s="2"/>
      <c r="X46" s="5">
        <v>22.519400000000001</v>
      </c>
      <c r="Y46" s="2"/>
      <c r="Z46" s="5">
        <v>5.2667999999999999</v>
      </c>
      <c r="AA46" s="2"/>
      <c r="AB46" s="2"/>
      <c r="AC46" s="29">
        <v>2</v>
      </c>
      <c r="AE46" s="32">
        <v>6.2344120293827423</v>
      </c>
      <c r="AF46" s="7"/>
      <c r="AG46" s="7"/>
      <c r="AH46" s="7">
        <f t="shared" si="0"/>
        <v>6.2344120293827423</v>
      </c>
      <c r="AI46" s="5"/>
      <c r="AJ46" s="29">
        <v>2</v>
      </c>
      <c r="AK46"/>
      <c r="AL46" s="5">
        <v>7.702</v>
      </c>
      <c r="AM46" s="31"/>
      <c r="AN46" s="5"/>
      <c r="AO46" s="5"/>
      <c r="AP46" s="5"/>
      <c r="AQ46" s="41">
        <v>18.653375408984658</v>
      </c>
      <c r="AR46" s="41">
        <v>0.55414229737034337</v>
      </c>
      <c r="AS46" s="41">
        <v>1.0812868503530559</v>
      </c>
      <c r="AT46" s="41">
        <v>2.0199024324161998</v>
      </c>
      <c r="AU46" s="41">
        <v>28.852740030030031</v>
      </c>
      <c r="AV46" s="29">
        <v>2</v>
      </c>
      <c r="AW46" s="5">
        <v>0.29549999999999998</v>
      </c>
      <c r="AX46" s="44">
        <v>3.1848742631627038</v>
      </c>
      <c r="AY46" s="31"/>
      <c r="AZ46" s="31">
        <f t="shared" si="1"/>
        <v>3.1848742631627038</v>
      </c>
      <c r="BA46">
        <v>2</v>
      </c>
      <c r="BB46" s="44">
        <v>5.0464153774292635</v>
      </c>
      <c r="BC46" s="31"/>
      <c r="BD46" s="31">
        <f t="shared" si="2"/>
        <v>5.0464153774292635</v>
      </c>
      <c r="BE46">
        <v>2</v>
      </c>
      <c r="BF46" s="2"/>
      <c r="BG46" s="2"/>
      <c r="BJ46">
        <v>3</v>
      </c>
    </row>
    <row r="47" spans="1:62" x14ac:dyDescent="0.2">
      <c r="A47" s="1">
        <v>10977</v>
      </c>
      <c r="B47" t="s">
        <v>64</v>
      </c>
      <c r="C47" s="8" t="s">
        <v>65</v>
      </c>
      <c r="D47" s="22">
        <v>0.77671296296296299</v>
      </c>
      <c r="E47" s="23">
        <v>44816</v>
      </c>
      <c r="F47" s="24" t="s">
        <v>111</v>
      </c>
      <c r="G47" t="s">
        <v>342</v>
      </c>
      <c r="H47" t="s">
        <v>343</v>
      </c>
      <c r="I47" s="27">
        <v>47.883333333333333</v>
      </c>
      <c r="J47" s="4">
        <v>-122.36799999999999</v>
      </c>
      <c r="K47" s="28">
        <v>5</v>
      </c>
      <c r="L47" s="28">
        <v>8</v>
      </c>
      <c r="M47" s="29">
        <v>2</v>
      </c>
      <c r="N47" s="5">
        <v>10.156000000000001</v>
      </c>
      <c r="O47" s="5">
        <v>10.07</v>
      </c>
      <c r="P47" s="5">
        <v>12.8863</v>
      </c>
      <c r="Q47" s="2"/>
      <c r="R47" s="30">
        <v>2</v>
      </c>
      <c r="S47" s="2"/>
      <c r="T47" s="5">
        <v>29.323699999999999</v>
      </c>
      <c r="U47" s="3"/>
      <c r="V47" s="29">
        <v>2</v>
      </c>
      <c r="W47" s="2"/>
      <c r="X47" s="5">
        <v>22.021799999999999</v>
      </c>
      <c r="Y47" s="2"/>
      <c r="Z47" s="5">
        <v>6.1485000000000003</v>
      </c>
      <c r="AA47" s="2"/>
      <c r="AB47" s="2"/>
      <c r="AC47" s="29">
        <v>2</v>
      </c>
      <c r="AE47" s="32">
        <v>7.2008868443376155</v>
      </c>
      <c r="AF47" s="7"/>
      <c r="AG47" s="7"/>
      <c r="AH47" s="7">
        <f t="shared" si="0"/>
        <v>7.2008868443376155</v>
      </c>
      <c r="AI47" s="31"/>
      <c r="AJ47" s="29">
        <v>2</v>
      </c>
      <c r="AK47" s="3"/>
      <c r="AL47" s="5">
        <v>7.7960000000000003</v>
      </c>
      <c r="AM47" s="31"/>
      <c r="AN47" s="5"/>
      <c r="AP47" s="5"/>
      <c r="AR47" s="31"/>
      <c r="AS47" s="31"/>
      <c r="AT47" s="31"/>
      <c r="AU47" s="31"/>
      <c r="AV47" s="29"/>
      <c r="AW47" s="5">
        <v>3.9847999999999999</v>
      </c>
      <c r="AX47" s="44">
        <v>19.304894203573092</v>
      </c>
      <c r="AY47" s="31"/>
      <c r="AZ47" s="31">
        <f t="shared" si="1"/>
        <v>19.304894203573092</v>
      </c>
      <c r="BA47">
        <v>2</v>
      </c>
      <c r="BB47" s="44">
        <v>4.4417851133149542</v>
      </c>
      <c r="BC47" s="31"/>
      <c r="BD47" s="31">
        <f t="shared" si="2"/>
        <v>4.4417851133149542</v>
      </c>
      <c r="BE47">
        <v>2</v>
      </c>
      <c r="BF47" s="2"/>
      <c r="BG47" s="2"/>
      <c r="BJ47">
        <v>3</v>
      </c>
    </row>
    <row r="48" spans="1:62" x14ac:dyDescent="0.2">
      <c r="A48" s="1">
        <v>10978</v>
      </c>
      <c r="B48" t="s">
        <v>64</v>
      </c>
      <c r="C48" s="8" t="s">
        <v>65</v>
      </c>
      <c r="D48" s="22">
        <v>0.77746527777777785</v>
      </c>
      <c r="E48" s="23">
        <v>44816</v>
      </c>
      <c r="F48" s="24" t="s">
        <v>112</v>
      </c>
      <c r="G48" t="s">
        <v>342</v>
      </c>
      <c r="H48" t="s">
        <v>343</v>
      </c>
      <c r="I48" s="27">
        <v>47.883333333333333</v>
      </c>
      <c r="J48" s="4">
        <v>-122.36799999999999</v>
      </c>
      <c r="K48" s="28">
        <v>5</v>
      </c>
      <c r="L48" s="28">
        <v>9</v>
      </c>
      <c r="M48" s="29">
        <v>2</v>
      </c>
      <c r="N48" s="5">
        <v>5.0179999999999998</v>
      </c>
      <c r="O48" s="5">
        <v>4.9749999999999996</v>
      </c>
      <c r="P48" s="5">
        <v>13.8102</v>
      </c>
      <c r="Q48" s="2"/>
      <c r="R48" s="30">
        <v>2</v>
      </c>
      <c r="S48" s="2"/>
      <c r="T48" s="5">
        <v>28.315000000000001</v>
      </c>
      <c r="U48" s="3"/>
      <c r="V48" s="29">
        <v>2</v>
      </c>
      <c r="W48" s="2"/>
      <c r="X48" s="5">
        <v>21.065200000000001</v>
      </c>
      <c r="Y48" s="2"/>
      <c r="Z48" s="5">
        <v>9.1656999999999993</v>
      </c>
      <c r="AA48" s="2"/>
      <c r="AB48" s="2"/>
      <c r="AC48" s="29">
        <v>2</v>
      </c>
      <c r="AE48" s="32">
        <v>7.8248715933009914</v>
      </c>
      <c r="AF48" s="7"/>
      <c r="AG48" s="7"/>
      <c r="AH48" s="7">
        <f t="shared" si="0"/>
        <v>7.8248715933009914</v>
      </c>
      <c r="AI48" s="5"/>
      <c r="AJ48" s="29">
        <v>2</v>
      </c>
      <c r="AK48"/>
      <c r="AL48" s="5">
        <v>8.0739999999999998</v>
      </c>
      <c r="AM48" s="31"/>
      <c r="AN48" s="5"/>
      <c r="AO48" s="5"/>
      <c r="AP48" s="5"/>
      <c r="AR48" s="31"/>
      <c r="AS48" s="31"/>
      <c r="AT48" s="31"/>
      <c r="AU48" s="31"/>
      <c r="AV48" s="29"/>
      <c r="AW48" s="5">
        <v>7.8117000000000001</v>
      </c>
      <c r="AX48" s="44">
        <v>24.712477175897757</v>
      </c>
      <c r="AY48" s="31"/>
      <c r="AZ48" s="31">
        <f t="shared" si="1"/>
        <v>24.712477175897757</v>
      </c>
      <c r="BA48">
        <v>2</v>
      </c>
      <c r="BB48" s="44">
        <v>4.7122970176506396</v>
      </c>
      <c r="BC48" s="31"/>
      <c r="BD48" s="31">
        <f t="shared" si="2"/>
        <v>4.7122970176506396</v>
      </c>
      <c r="BE48">
        <v>2</v>
      </c>
      <c r="BF48" s="2"/>
      <c r="BG48" s="2"/>
      <c r="BJ48">
        <v>3</v>
      </c>
    </row>
    <row r="49" spans="1:62" x14ac:dyDescent="0.2">
      <c r="A49" s="1">
        <v>10979</v>
      </c>
      <c r="B49" t="s">
        <v>64</v>
      </c>
      <c r="C49" s="8" t="s">
        <v>65</v>
      </c>
      <c r="D49" s="22">
        <v>0.77792824074074074</v>
      </c>
      <c r="E49" s="23">
        <v>44816</v>
      </c>
      <c r="F49" s="24" t="s">
        <v>113</v>
      </c>
      <c r="G49" t="s">
        <v>342</v>
      </c>
      <c r="H49" t="s">
        <v>343</v>
      </c>
      <c r="I49" s="27">
        <v>47.883333333333333</v>
      </c>
      <c r="J49" s="4">
        <v>-122.36799999999999</v>
      </c>
      <c r="K49" s="28">
        <v>5</v>
      </c>
      <c r="L49" s="28">
        <v>10</v>
      </c>
      <c r="M49" s="29">
        <v>2</v>
      </c>
      <c r="N49" s="5">
        <v>3.0870000000000002</v>
      </c>
      <c r="O49" s="5">
        <v>3.0609999999999999</v>
      </c>
      <c r="P49" s="5">
        <v>13.7661</v>
      </c>
      <c r="Q49" s="2"/>
      <c r="R49" s="30">
        <v>2</v>
      </c>
      <c r="S49" s="2"/>
      <c r="T49" s="5">
        <v>28.205500000000001</v>
      </c>
      <c r="U49" s="3"/>
      <c r="V49" s="29">
        <v>2</v>
      </c>
      <c r="W49" s="2"/>
      <c r="X49" s="5">
        <v>20.9893</v>
      </c>
      <c r="Y49" s="2"/>
      <c r="Z49" s="5">
        <v>9.6265000000000001</v>
      </c>
      <c r="AA49" s="2"/>
      <c r="AB49" s="2"/>
      <c r="AC49" s="29">
        <v>2</v>
      </c>
      <c r="AE49" s="32">
        <v>10.007974424368868</v>
      </c>
      <c r="AF49" s="7"/>
      <c r="AG49" s="7"/>
      <c r="AH49" s="7">
        <f t="shared" si="0"/>
        <v>10.007974424368868</v>
      </c>
      <c r="AI49" s="31"/>
      <c r="AJ49" s="29">
        <v>2</v>
      </c>
      <c r="AK49" s="3"/>
      <c r="AL49" s="5">
        <v>8.125</v>
      </c>
      <c r="AM49" s="31"/>
      <c r="AN49" s="5"/>
      <c r="AP49" s="5"/>
      <c r="AQ49" s="41">
        <v>3.3426546559532504</v>
      </c>
      <c r="AR49" s="41">
        <v>0.17514716727538346</v>
      </c>
      <c r="AS49" s="41">
        <v>0.19852565084002921</v>
      </c>
      <c r="AT49" s="41">
        <v>0.83720213820306799</v>
      </c>
      <c r="AU49" s="41">
        <v>13.950470659459461</v>
      </c>
      <c r="AV49" s="29">
        <v>2</v>
      </c>
      <c r="AW49" s="5">
        <v>16.4953</v>
      </c>
      <c r="AX49" s="44">
        <v>57.041813755325627</v>
      </c>
      <c r="AY49" s="31"/>
      <c r="AZ49" s="31">
        <f t="shared" si="1"/>
        <v>57.041813755325627</v>
      </c>
      <c r="BA49">
        <v>2</v>
      </c>
      <c r="BB49" s="44">
        <v>5.9343797930614741</v>
      </c>
      <c r="BC49" s="31"/>
      <c r="BD49" s="31">
        <f t="shared" si="2"/>
        <v>5.9343797930614741</v>
      </c>
      <c r="BE49">
        <v>2</v>
      </c>
      <c r="BF49" s="2"/>
      <c r="BG49" s="2"/>
      <c r="BJ49">
        <v>3</v>
      </c>
    </row>
    <row r="50" spans="1:62" x14ac:dyDescent="0.2">
      <c r="A50" s="1">
        <v>10980</v>
      </c>
      <c r="B50" t="s">
        <v>64</v>
      </c>
      <c r="C50" s="8" t="s">
        <v>114</v>
      </c>
      <c r="D50" s="22">
        <v>0.8291898148148148</v>
      </c>
      <c r="E50" s="23">
        <v>44817</v>
      </c>
      <c r="F50" s="24" t="s">
        <v>115</v>
      </c>
      <c r="G50" t="s">
        <v>344</v>
      </c>
      <c r="H50" t="s">
        <v>345</v>
      </c>
      <c r="I50" s="27">
        <v>48.142833333333336</v>
      </c>
      <c r="J50" s="4">
        <v>-122.68883333333333</v>
      </c>
      <c r="K50" s="28">
        <v>20</v>
      </c>
      <c r="L50" s="28">
        <v>1</v>
      </c>
      <c r="M50" s="29">
        <v>2</v>
      </c>
      <c r="N50" s="5">
        <v>72.834999999999994</v>
      </c>
      <c r="O50" s="5">
        <v>72.209999999999994</v>
      </c>
      <c r="P50" s="5">
        <v>11.478400000000001</v>
      </c>
      <c r="Q50" s="2"/>
      <c r="R50" s="30">
        <v>2</v>
      </c>
      <c r="S50" s="2"/>
      <c r="T50" s="5">
        <v>30.745200000000001</v>
      </c>
      <c r="U50" s="3"/>
      <c r="V50" s="29">
        <v>2</v>
      </c>
      <c r="W50" s="2"/>
      <c r="X50" s="5">
        <v>23.382200000000001</v>
      </c>
      <c r="Y50" s="2"/>
      <c r="Z50" s="5">
        <v>4.9081999999999999</v>
      </c>
      <c r="AA50" s="2"/>
      <c r="AB50" s="2"/>
      <c r="AC50" s="29">
        <v>2</v>
      </c>
      <c r="AE50" s="32">
        <v>5.8418528968707495</v>
      </c>
      <c r="AF50" s="7"/>
      <c r="AG50" s="7"/>
      <c r="AH50" s="7">
        <f t="shared" si="0"/>
        <v>5.8418528968707495</v>
      </c>
      <c r="AI50" s="31"/>
      <c r="AJ50" s="29">
        <v>2</v>
      </c>
      <c r="AK50" s="3"/>
      <c r="AL50" s="5">
        <v>7.6909999999999998</v>
      </c>
      <c r="AM50" s="31"/>
      <c r="AN50" s="6"/>
      <c r="AP50" s="6"/>
      <c r="AQ50" s="41">
        <v>20.388572905814744</v>
      </c>
      <c r="AR50" s="41">
        <v>0.43682139690737232</v>
      </c>
      <c r="AS50" s="41">
        <v>1.5301511400378072</v>
      </c>
      <c r="AT50" s="41">
        <v>2.0166715829111528</v>
      </c>
      <c r="AU50" s="41">
        <v>32.63804473457845</v>
      </c>
      <c r="AV50" s="29">
        <v>2</v>
      </c>
      <c r="AW50" s="5">
        <v>0.85950000000000004</v>
      </c>
      <c r="AX50" s="44">
        <v>5.1517667238421945</v>
      </c>
      <c r="AY50" s="31"/>
      <c r="AZ50" s="31">
        <f t="shared" si="1"/>
        <v>5.1517667238421945</v>
      </c>
      <c r="BA50">
        <v>2</v>
      </c>
      <c r="BB50" s="44">
        <v>3.8283350943396268</v>
      </c>
      <c r="BC50" s="31"/>
      <c r="BD50" s="31">
        <f t="shared" si="2"/>
        <v>3.8283350943396268</v>
      </c>
      <c r="BE50">
        <v>2</v>
      </c>
      <c r="BF50" s="2"/>
      <c r="BG50" s="2"/>
      <c r="BJ50">
        <v>8</v>
      </c>
    </row>
    <row r="51" spans="1:62" x14ac:dyDescent="0.2">
      <c r="A51" s="1">
        <v>10981</v>
      </c>
      <c r="B51" t="s">
        <v>64</v>
      </c>
      <c r="C51" s="8" t="s">
        <v>114</v>
      </c>
      <c r="D51" s="22">
        <v>0.83008101851851857</v>
      </c>
      <c r="E51" s="23">
        <v>44817</v>
      </c>
      <c r="F51" s="24" t="s">
        <v>116</v>
      </c>
      <c r="G51" t="s">
        <v>344</v>
      </c>
      <c r="H51" t="s">
        <v>345</v>
      </c>
      <c r="I51" s="27">
        <v>48.142833333333336</v>
      </c>
      <c r="J51" s="4">
        <v>-122.68883333333333</v>
      </c>
      <c r="K51" s="28">
        <v>20</v>
      </c>
      <c r="L51" s="28">
        <v>2</v>
      </c>
      <c r="M51" s="29">
        <v>2</v>
      </c>
      <c r="N51" s="5">
        <v>40.587000000000003</v>
      </c>
      <c r="O51" s="5">
        <v>40.241999999999997</v>
      </c>
      <c r="P51" s="5">
        <v>11.5396</v>
      </c>
      <c r="Q51" s="2"/>
      <c r="R51" s="30">
        <v>2</v>
      </c>
      <c r="S51" s="2"/>
      <c r="T51" s="5">
        <v>30.7133</v>
      </c>
      <c r="U51" s="3"/>
      <c r="V51" s="29">
        <v>2</v>
      </c>
      <c r="W51" s="2"/>
      <c r="X51" s="5">
        <v>23.3459</v>
      </c>
      <c r="Y51" s="2"/>
      <c r="Z51" s="5">
        <v>4.9542000000000002</v>
      </c>
      <c r="AA51" s="2"/>
      <c r="AB51" s="2"/>
      <c r="AC51" s="29">
        <v>2</v>
      </c>
      <c r="AE51" s="32">
        <v>5.8734792845428458</v>
      </c>
      <c r="AF51" s="7"/>
      <c r="AG51" s="7"/>
      <c r="AH51" s="7">
        <f t="shared" si="0"/>
        <v>5.8734792845428458</v>
      </c>
      <c r="AI51" s="31"/>
      <c r="AJ51" s="29">
        <v>2</v>
      </c>
      <c r="AK51" s="3"/>
      <c r="AL51" s="5">
        <v>7.7</v>
      </c>
      <c r="AM51" s="31"/>
      <c r="AN51" s="6"/>
      <c r="AP51" s="6"/>
      <c r="AR51" s="31"/>
      <c r="AS51" s="31"/>
      <c r="AT51" s="31"/>
      <c r="AU51" s="31"/>
      <c r="AV51" s="29"/>
      <c r="AW51" s="5">
        <v>0.91390000000000005</v>
      </c>
      <c r="AX51" s="31"/>
      <c r="AY51" s="31"/>
      <c r="AZ51" s="31"/>
      <c r="BB51" s="31"/>
      <c r="BC51" s="31"/>
      <c r="BD51" s="31"/>
      <c r="BF51" s="2"/>
      <c r="BG51" s="2"/>
      <c r="BJ51">
        <v>8</v>
      </c>
    </row>
    <row r="52" spans="1:62" x14ac:dyDescent="0.2">
      <c r="A52" s="1">
        <v>10982</v>
      </c>
      <c r="B52" t="s">
        <v>64</v>
      </c>
      <c r="C52" s="8" t="s">
        <v>114</v>
      </c>
      <c r="D52" s="22">
        <v>0.83068287037037036</v>
      </c>
      <c r="E52" s="23">
        <v>44817</v>
      </c>
      <c r="F52" s="24" t="s">
        <v>117</v>
      </c>
      <c r="G52" t="s">
        <v>344</v>
      </c>
      <c r="H52" t="s">
        <v>345</v>
      </c>
      <c r="I52" s="27">
        <v>48.142833333333336</v>
      </c>
      <c r="J52" s="4">
        <v>-122.68883333333333</v>
      </c>
      <c r="K52" s="28">
        <v>20</v>
      </c>
      <c r="L52" s="28">
        <v>3</v>
      </c>
      <c r="M52" s="29">
        <v>2</v>
      </c>
      <c r="N52" s="5">
        <v>30.562999999999999</v>
      </c>
      <c r="O52" s="5">
        <v>30.303999999999998</v>
      </c>
      <c r="P52" s="5">
        <v>11.5573</v>
      </c>
      <c r="Q52" s="2"/>
      <c r="R52" s="30">
        <v>2</v>
      </c>
      <c r="S52" s="2"/>
      <c r="T52" s="5">
        <v>30.703800000000001</v>
      </c>
      <c r="U52" s="3"/>
      <c r="V52" s="29">
        <v>2</v>
      </c>
      <c r="W52" s="2"/>
      <c r="X52" s="5">
        <v>23.3352</v>
      </c>
      <c r="Y52" s="2"/>
      <c r="Z52" s="5">
        <v>4.9692999999999996</v>
      </c>
      <c r="AA52" s="2"/>
      <c r="AB52" s="2"/>
      <c r="AC52" s="29">
        <v>2</v>
      </c>
      <c r="AE52" s="32">
        <v>5.8610290207144731</v>
      </c>
      <c r="AF52" s="7"/>
      <c r="AG52" s="7"/>
      <c r="AH52" s="7">
        <f t="shared" si="0"/>
        <v>5.8610290207144731</v>
      </c>
      <c r="AI52" s="31"/>
      <c r="AJ52" s="29">
        <v>2</v>
      </c>
      <c r="AK52" s="3"/>
      <c r="AL52" s="5">
        <v>7.702</v>
      </c>
      <c r="AM52" s="31"/>
      <c r="AN52" s="6"/>
      <c r="AP52" s="6"/>
      <c r="AR52" s="31"/>
      <c r="AS52" s="31"/>
      <c r="AT52" s="31"/>
      <c r="AU52" s="31"/>
      <c r="AV52" s="29"/>
      <c r="AW52" s="5">
        <v>1.1398999999999999</v>
      </c>
      <c r="AX52" s="44">
        <v>5.3425728987993146</v>
      </c>
      <c r="AY52" s="31"/>
      <c r="AZ52" s="31">
        <f t="shared" si="1"/>
        <v>5.3425728987993146</v>
      </c>
      <c r="BA52">
        <v>2</v>
      </c>
      <c r="BB52" s="44">
        <v>1.9385907375643223</v>
      </c>
      <c r="BC52" s="31"/>
      <c r="BD52" s="31">
        <f t="shared" si="2"/>
        <v>1.9385907375643223</v>
      </c>
      <c r="BE52">
        <v>2</v>
      </c>
      <c r="BF52" s="2"/>
      <c r="BG52" s="2"/>
      <c r="BJ52">
        <v>8</v>
      </c>
    </row>
    <row r="53" spans="1:62" x14ac:dyDescent="0.2">
      <c r="A53" s="1">
        <v>10983</v>
      </c>
      <c r="B53" t="s">
        <v>64</v>
      </c>
      <c r="C53" s="8" t="s">
        <v>114</v>
      </c>
      <c r="D53" s="22">
        <v>0.83133101851851843</v>
      </c>
      <c r="E53" s="23">
        <v>44817</v>
      </c>
      <c r="F53" s="24" t="s">
        <v>118</v>
      </c>
      <c r="G53" t="s">
        <v>344</v>
      </c>
      <c r="H53" t="s">
        <v>345</v>
      </c>
      <c r="I53" s="27">
        <v>48.142833333333336</v>
      </c>
      <c r="J53" s="4">
        <v>-122.68883333333333</v>
      </c>
      <c r="K53" s="28">
        <v>20</v>
      </c>
      <c r="L53" s="28">
        <v>4</v>
      </c>
      <c r="M53" s="29">
        <v>2</v>
      </c>
      <c r="N53" s="5">
        <v>19.789000000000001</v>
      </c>
      <c r="O53" s="5">
        <v>19.622</v>
      </c>
      <c r="P53" s="5">
        <v>11.6112</v>
      </c>
      <c r="Q53" s="2"/>
      <c r="R53" s="30">
        <v>2</v>
      </c>
      <c r="S53" s="2"/>
      <c r="T53" s="5">
        <v>30.694800000000001</v>
      </c>
      <c r="U53" s="3"/>
      <c r="V53" s="29">
        <v>2</v>
      </c>
      <c r="W53" s="2"/>
      <c r="X53" s="5">
        <v>23.3184</v>
      </c>
      <c r="Y53" s="2"/>
      <c r="Z53" s="5">
        <v>4.9949000000000003</v>
      </c>
      <c r="AA53" s="2"/>
      <c r="AB53" s="2"/>
      <c r="AC53" s="29">
        <v>2</v>
      </c>
      <c r="AE53" s="32">
        <v>5.9298067945371171</v>
      </c>
      <c r="AF53" s="7"/>
      <c r="AG53" s="7"/>
      <c r="AH53" s="7">
        <f t="shared" si="0"/>
        <v>5.9298067945371171</v>
      </c>
      <c r="AI53" s="5"/>
      <c r="AJ53" s="29">
        <v>2</v>
      </c>
      <c r="AK53"/>
      <c r="AL53" s="5">
        <v>7.7089999999999996</v>
      </c>
      <c r="AM53" s="31"/>
      <c r="AN53" s="6"/>
      <c r="AO53" s="5"/>
      <c r="AP53" s="6"/>
      <c r="AQ53" s="41">
        <v>20.295353085323249</v>
      </c>
      <c r="AR53" s="41">
        <v>0.43425646492249526</v>
      </c>
      <c r="AS53" s="41">
        <v>1.4939021958790168</v>
      </c>
      <c r="AT53" s="41">
        <v>2.0104864644234404</v>
      </c>
      <c r="AU53" s="41">
        <v>32.587743108340263</v>
      </c>
      <c r="AV53" s="29">
        <v>2</v>
      </c>
      <c r="AW53" s="5">
        <v>1.0084</v>
      </c>
      <c r="AX53" s="44">
        <v>4.6175094339622635</v>
      </c>
      <c r="AY53" s="31"/>
      <c r="AZ53" s="31">
        <f t="shared" si="1"/>
        <v>4.6175094339622635</v>
      </c>
      <c r="BA53">
        <v>2</v>
      </c>
      <c r="BB53" s="44">
        <v>2.8254578387650113</v>
      </c>
      <c r="BC53" s="31"/>
      <c r="BD53" s="31">
        <f t="shared" si="2"/>
        <v>2.8254578387650113</v>
      </c>
      <c r="BE53">
        <v>2</v>
      </c>
      <c r="BF53" s="2"/>
      <c r="BG53" s="2"/>
      <c r="BJ53">
        <v>8</v>
      </c>
    </row>
    <row r="54" spans="1:62" x14ac:dyDescent="0.2">
      <c r="A54" s="1">
        <v>10984</v>
      </c>
      <c r="B54" t="s">
        <v>64</v>
      </c>
      <c r="C54" s="8" t="s">
        <v>114</v>
      </c>
      <c r="D54" s="22">
        <v>0.83189814814814811</v>
      </c>
      <c r="E54" s="23">
        <v>44817</v>
      </c>
      <c r="F54" s="24" t="s">
        <v>119</v>
      </c>
      <c r="G54" t="s">
        <v>344</v>
      </c>
      <c r="H54" t="s">
        <v>345</v>
      </c>
      <c r="I54" s="27">
        <v>48.142833333333336</v>
      </c>
      <c r="J54" s="4">
        <v>-122.68883333333333</v>
      </c>
      <c r="K54" s="28">
        <v>20</v>
      </c>
      <c r="L54" s="28">
        <v>5</v>
      </c>
      <c r="M54" s="29">
        <v>2</v>
      </c>
      <c r="N54" s="5">
        <v>10.109</v>
      </c>
      <c r="O54" s="5">
        <v>10.023999999999999</v>
      </c>
      <c r="P54" s="5">
        <v>11.814299999999999</v>
      </c>
      <c r="Q54" s="2"/>
      <c r="R54" s="30">
        <v>2</v>
      </c>
      <c r="S54" s="2"/>
      <c r="T54" s="5">
        <v>30.621400000000001</v>
      </c>
      <c r="U54" s="3"/>
      <c r="V54" s="29">
        <v>2</v>
      </c>
      <c r="W54" s="2"/>
      <c r="X54" s="5">
        <v>23.224799999999998</v>
      </c>
      <c r="Y54" s="2"/>
      <c r="Z54" s="5">
        <v>5.1237000000000004</v>
      </c>
      <c r="AA54" s="2"/>
      <c r="AB54" s="2"/>
      <c r="AC54" s="29">
        <v>2</v>
      </c>
      <c r="AE54" s="32">
        <v>6.3261317194873916</v>
      </c>
      <c r="AF54" s="7"/>
      <c r="AG54" s="7"/>
      <c r="AH54" s="7">
        <f t="shared" si="0"/>
        <v>6.3261317194873916</v>
      </c>
      <c r="AI54" s="31"/>
      <c r="AJ54" s="29">
        <v>2</v>
      </c>
      <c r="AK54" s="3"/>
      <c r="AL54" s="5">
        <v>7.7149999999999999</v>
      </c>
      <c r="AM54" s="31"/>
      <c r="AN54" s="6"/>
      <c r="AP54" s="6"/>
      <c r="AR54" s="31"/>
      <c r="AS54" s="31"/>
      <c r="AT54" s="31"/>
      <c r="AU54" s="31"/>
      <c r="AV54" s="29"/>
      <c r="AW54" s="5">
        <v>1.0496000000000001</v>
      </c>
      <c r="AX54" s="44">
        <v>5.2662504288164671</v>
      </c>
      <c r="AY54" s="31"/>
      <c r="AZ54" s="31">
        <f t="shared" si="1"/>
        <v>5.2662504288164671</v>
      </c>
      <c r="BA54">
        <v>2</v>
      </c>
      <c r="BB54" s="44">
        <v>2.8239313893653528</v>
      </c>
      <c r="BC54" s="31"/>
      <c r="BD54" s="31">
        <f t="shared" si="2"/>
        <v>2.8239313893653528</v>
      </c>
      <c r="BE54">
        <v>2</v>
      </c>
      <c r="BF54" s="2"/>
      <c r="BG54" s="2"/>
      <c r="BJ54">
        <v>8</v>
      </c>
    </row>
    <row r="55" spans="1:62" x14ac:dyDescent="0.2">
      <c r="A55" s="1">
        <v>10985</v>
      </c>
      <c r="B55" t="s">
        <v>64</v>
      </c>
      <c r="C55" s="8" t="s">
        <v>114</v>
      </c>
      <c r="D55" s="22">
        <v>0.83243055555555545</v>
      </c>
      <c r="E55" s="23">
        <v>44817</v>
      </c>
      <c r="F55" s="24" t="s">
        <v>120</v>
      </c>
      <c r="G55" t="s">
        <v>344</v>
      </c>
      <c r="H55" t="s">
        <v>345</v>
      </c>
      <c r="I55" s="27">
        <v>48.142833333333336</v>
      </c>
      <c r="J55" s="4">
        <v>-122.68883333333333</v>
      </c>
      <c r="K55" s="28">
        <v>20</v>
      </c>
      <c r="L55" s="28">
        <v>6</v>
      </c>
      <c r="M55" s="29">
        <v>2</v>
      </c>
      <c r="N55" s="5">
        <v>5.2409999999999997</v>
      </c>
      <c r="O55" s="5">
        <v>5.1970000000000001</v>
      </c>
      <c r="P55" s="5">
        <v>11.9457</v>
      </c>
      <c r="Q55" s="2"/>
      <c r="R55" s="30">
        <v>2</v>
      </c>
      <c r="S55" s="2"/>
      <c r="T55" s="5">
        <v>30.570599999999999</v>
      </c>
      <c r="U55" s="3"/>
      <c r="V55" s="29">
        <v>2</v>
      </c>
      <c r="W55" s="2"/>
      <c r="X55" s="5">
        <v>23.1614</v>
      </c>
      <c r="Y55" s="2"/>
      <c r="Z55" s="5">
        <v>5.2247000000000003</v>
      </c>
      <c r="AA55" s="2"/>
      <c r="AB55" s="2"/>
      <c r="AC55" s="29">
        <v>2</v>
      </c>
      <c r="AE55" s="32">
        <v>6.0700473479628849</v>
      </c>
      <c r="AF55" s="7"/>
      <c r="AG55" s="7"/>
      <c r="AH55" s="7">
        <f t="shared" si="0"/>
        <v>6.0700473479628849</v>
      </c>
      <c r="AI55" s="5"/>
      <c r="AJ55" s="29">
        <v>2</v>
      </c>
      <c r="AK55"/>
      <c r="AL55" s="5">
        <v>7.726</v>
      </c>
      <c r="AM55" s="31"/>
      <c r="AN55" s="6"/>
      <c r="AO55" s="5"/>
      <c r="AP55" s="6"/>
      <c r="AR55" s="31"/>
      <c r="AS55" s="31"/>
      <c r="AT55" s="31"/>
      <c r="AU55" s="31"/>
      <c r="AV55" s="29"/>
      <c r="AW55" s="5">
        <v>1.1226</v>
      </c>
      <c r="AX55" s="44">
        <v>5.3044116638078904</v>
      </c>
      <c r="AY55" s="31"/>
      <c r="AZ55" s="31">
        <f t="shared" si="1"/>
        <v>5.3044116638078904</v>
      </c>
      <c r="BA55">
        <v>2</v>
      </c>
      <c r="BB55" s="44">
        <v>2.9071228816466554</v>
      </c>
      <c r="BC55" s="31"/>
      <c r="BD55" s="31">
        <f t="shared" si="2"/>
        <v>2.9071228816466554</v>
      </c>
      <c r="BE55">
        <v>2</v>
      </c>
      <c r="BF55" s="2"/>
      <c r="BG55" s="2"/>
      <c r="BJ55">
        <v>8</v>
      </c>
    </row>
    <row r="56" spans="1:62" x14ac:dyDescent="0.2">
      <c r="A56" s="1">
        <v>10986</v>
      </c>
      <c r="B56" t="s">
        <v>64</v>
      </c>
      <c r="C56" s="8" t="s">
        <v>114</v>
      </c>
      <c r="D56" s="22">
        <v>0.83288194444444441</v>
      </c>
      <c r="E56" s="23">
        <v>44817</v>
      </c>
      <c r="F56" s="24" t="s">
        <v>121</v>
      </c>
      <c r="G56" t="s">
        <v>344</v>
      </c>
      <c r="H56" t="s">
        <v>345</v>
      </c>
      <c r="I56" s="27">
        <v>48.142833333333336</v>
      </c>
      <c r="J56" s="4">
        <v>-122.68883333333333</v>
      </c>
      <c r="K56" s="28">
        <v>20</v>
      </c>
      <c r="L56" s="28">
        <v>7</v>
      </c>
      <c r="M56" s="29">
        <v>2</v>
      </c>
      <c r="N56" s="5">
        <v>3.0830000000000002</v>
      </c>
      <c r="O56" s="5">
        <v>3.0569999999999999</v>
      </c>
      <c r="P56" s="5">
        <v>11.976699999999999</v>
      </c>
      <c r="Q56" s="2"/>
      <c r="R56" s="30">
        <v>2</v>
      </c>
      <c r="S56" s="2"/>
      <c r="T56" s="5">
        <v>30.542100000000001</v>
      </c>
      <c r="U56" s="3"/>
      <c r="V56" s="29">
        <v>2</v>
      </c>
      <c r="W56" s="2"/>
      <c r="X56" s="5">
        <v>23.133600000000001</v>
      </c>
      <c r="Y56" s="2"/>
      <c r="Z56" s="5">
        <v>5.2484000000000002</v>
      </c>
      <c r="AA56" s="2"/>
      <c r="AB56" s="2"/>
      <c r="AC56" s="29">
        <v>2</v>
      </c>
      <c r="AE56" s="32">
        <v>6.1147539843020695</v>
      </c>
      <c r="AF56" s="7"/>
      <c r="AG56" s="7"/>
      <c r="AH56" s="7">
        <f t="shared" si="0"/>
        <v>6.1147539843020695</v>
      </c>
      <c r="AI56" s="31"/>
      <c r="AJ56" s="29">
        <v>2</v>
      </c>
      <c r="AK56" s="3"/>
      <c r="AL56" s="5">
        <v>7.7270000000000003</v>
      </c>
      <c r="AM56" s="31"/>
      <c r="AN56" s="6"/>
      <c r="AP56" s="6"/>
      <c r="AQ56" s="41">
        <v>19.614175895999999</v>
      </c>
      <c r="AR56" s="41">
        <v>0.44989386399999998</v>
      </c>
      <c r="AS56" s="41">
        <v>1.5025802399999999</v>
      </c>
      <c r="AT56" s="41">
        <v>2.0103055199999997</v>
      </c>
      <c r="AU56" s="41">
        <v>32.221379732000003</v>
      </c>
      <c r="AV56" s="29">
        <v>2</v>
      </c>
      <c r="AW56" s="5">
        <v>0.70399999999999996</v>
      </c>
      <c r="AX56" s="44">
        <v>5.4570566037735855</v>
      </c>
      <c r="AY56" s="31"/>
      <c r="AZ56" s="31">
        <f t="shared" si="1"/>
        <v>5.4570566037735855</v>
      </c>
      <c r="BA56">
        <v>2</v>
      </c>
      <c r="BB56" s="44">
        <v>2.5926743053173249</v>
      </c>
      <c r="BC56" s="31"/>
      <c r="BD56" s="31">
        <f t="shared" si="2"/>
        <v>2.5926743053173249</v>
      </c>
      <c r="BE56">
        <v>2</v>
      </c>
      <c r="BF56" s="2"/>
      <c r="BG56" s="2"/>
      <c r="BJ56">
        <v>8</v>
      </c>
    </row>
    <row r="57" spans="1:62" x14ac:dyDescent="0.2">
      <c r="A57" s="1">
        <v>10987</v>
      </c>
      <c r="B57" t="s">
        <v>64</v>
      </c>
      <c r="C57" s="8" t="s">
        <v>114</v>
      </c>
      <c r="D57" s="22">
        <v>0.77464120370370371</v>
      </c>
      <c r="E57" s="23">
        <v>44817</v>
      </c>
      <c r="F57" s="24" t="s">
        <v>122</v>
      </c>
      <c r="G57" t="s">
        <v>346</v>
      </c>
      <c r="H57" t="s">
        <v>347</v>
      </c>
      <c r="I57" s="27">
        <v>48.189</v>
      </c>
      <c r="J57" s="4">
        <v>-122.8515</v>
      </c>
      <c r="K57" s="28">
        <v>21</v>
      </c>
      <c r="L57" s="28">
        <v>1</v>
      </c>
      <c r="M57" s="29">
        <v>2</v>
      </c>
      <c r="N57" s="5">
        <v>66.525000000000006</v>
      </c>
      <c r="O57" s="5">
        <v>65.954999999999998</v>
      </c>
      <c r="P57" s="5">
        <v>9.0862999999999996</v>
      </c>
      <c r="Q57" s="2"/>
      <c r="R57" s="30">
        <v>2</v>
      </c>
      <c r="S57" s="2"/>
      <c r="T57" s="5">
        <v>32.496099999999998</v>
      </c>
      <c r="U57" s="3"/>
      <c r="V57" s="29">
        <v>2</v>
      </c>
      <c r="W57" s="2"/>
      <c r="X57" s="5">
        <v>25.145600000000002</v>
      </c>
      <c r="Y57" s="2"/>
      <c r="Z57" s="5">
        <v>3.2336</v>
      </c>
      <c r="AA57" s="2"/>
      <c r="AB57" s="2"/>
      <c r="AC57" s="29">
        <v>2</v>
      </c>
      <c r="AE57" s="32">
        <v>3.7907880491518724</v>
      </c>
      <c r="AF57" s="7"/>
      <c r="AG57" s="7"/>
      <c r="AH57" s="7">
        <f t="shared" si="0"/>
        <v>3.7907880491518724</v>
      </c>
      <c r="AI57" s="5"/>
      <c r="AJ57" s="29">
        <v>2</v>
      </c>
      <c r="AK57"/>
      <c r="AL57" s="5">
        <v>7.5570000000000004</v>
      </c>
      <c r="AM57" s="31"/>
      <c r="AN57" s="6"/>
      <c r="AO57" s="5"/>
      <c r="AP57" s="6"/>
      <c r="AQ57" s="41">
        <v>28.438068624771265</v>
      </c>
      <c r="AR57" s="41">
        <v>0.34306389882041588</v>
      </c>
      <c r="AS57" s="41">
        <v>0.83129847568998105</v>
      </c>
      <c r="AT57" s="41">
        <v>2.3342741603024573</v>
      </c>
      <c r="AU57" s="41">
        <v>38.37189943770889</v>
      </c>
      <c r="AV57" s="29">
        <v>2</v>
      </c>
      <c r="AW57" s="5">
        <v>0.56999999999999995</v>
      </c>
      <c r="AX57" s="31"/>
      <c r="AY57" s="31"/>
      <c r="AZ57" s="31"/>
      <c r="BB57" s="31"/>
      <c r="BC57" s="31"/>
      <c r="BD57" s="31"/>
      <c r="BF57" s="2"/>
      <c r="BG57" s="2"/>
    </row>
    <row r="58" spans="1:62" x14ac:dyDescent="0.2">
      <c r="A58" s="1">
        <v>10988</v>
      </c>
      <c r="B58" t="s">
        <v>64</v>
      </c>
      <c r="C58" s="8" t="s">
        <v>114</v>
      </c>
      <c r="D58" s="22">
        <v>0.77542824074074079</v>
      </c>
      <c r="E58" s="23">
        <v>44817</v>
      </c>
      <c r="F58" s="24" t="s">
        <v>123</v>
      </c>
      <c r="G58" t="s">
        <v>346</v>
      </c>
      <c r="H58" t="s">
        <v>347</v>
      </c>
      <c r="I58" s="27">
        <v>48.189</v>
      </c>
      <c r="J58" s="4">
        <v>-122.8515</v>
      </c>
      <c r="K58" s="28">
        <v>21</v>
      </c>
      <c r="L58" s="28">
        <v>2</v>
      </c>
      <c r="M58" s="29">
        <v>2</v>
      </c>
      <c r="N58" s="5">
        <v>50.375999999999998</v>
      </c>
      <c r="O58" s="5">
        <v>49.945999999999998</v>
      </c>
      <c r="P58" s="5">
        <v>10.4252</v>
      </c>
      <c r="Q58" s="2"/>
      <c r="R58" s="30">
        <v>2</v>
      </c>
      <c r="S58" s="2"/>
      <c r="T58" s="5">
        <v>31.356200000000001</v>
      </c>
      <c r="U58" s="3"/>
      <c r="V58" s="29">
        <v>2</v>
      </c>
      <c r="W58" s="2"/>
      <c r="X58" s="5">
        <v>24.038699999999999</v>
      </c>
      <c r="Y58" s="2"/>
      <c r="Z58" s="5">
        <v>4.2521000000000004</v>
      </c>
      <c r="AA58" s="2"/>
      <c r="AB58" s="2"/>
      <c r="AC58" s="29">
        <v>2</v>
      </c>
      <c r="AE58" s="32">
        <v>4.9818829441897012</v>
      </c>
      <c r="AF58" s="7"/>
      <c r="AG58" s="7"/>
      <c r="AH58" s="7">
        <f t="shared" si="0"/>
        <v>4.9818829441897012</v>
      </c>
      <c r="AI58" s="31"/>
      <c r="AJ58" s="29">
        <v>2</v>
      </c>
      <c r="AK58" s="3"/>
      <c r="AL58" s="5">
        <v>7.6369999999999996</v>
      </c>
      <c r="AM58" s="31"/>
      <c r="AN58" s="6"/>
      <c r="AP58" s="6"/>
      <c r="AR58" s="31"/>
      <c r="AS58" s="31"/>
      <c r="AT58" s="31"/>
      <c r="AU58" s="31"/>
      <c r="AV58" s="29"/>
      <c r="AW58" s="5">
        <v>0.75600000000000001</v>
      </c>
      <c r="AX58" s="44">
        <v>4.8846380789022295</v>
      </c>
      <c r="AY58" s="31"/>
      <c r="AZ58" s="31">
        <f t="shared" si="1"/>
        <v>4.8846380789022295</v>
      </c>
      <c r="BA58">
        <v>2</v>
      </c>
      <c r="BB58" s="44">
        <v>4.9449328301886819</v>
      </c>
      <c r="BC58" s="31"/>
      <c r="BD58" s="31">
        <f t="shared" si="2"/>
        <v>4.9449328301886819</v>
      </c>
      <c r="BE58">
        <v>2</v>
      </c>
      <c r="BF58" s="2"/>
      <c r="BG58" s="2"/>
    </row>
    <row r="59" spans="1:62" x14ac:dyDescent="0.2">
      <c r="A59" s="1">
        <v>10989</v>
      </c>
      <c r="B59" t="s">
        <v>64</v>
      </c>
      <c r="C59" s="8" t="s">
        <v>114</v>
      </c>
      <c r="D59" s="22">
        <v>0.77619212962962969</v>
      </c>
      <c r="E59" s="23">
        <v>44817</v>
      </c>
      <c r="F59" s="24" t="s">
        <v>124</v>
      </c>
      <c r="G59" t="s">
        <v>346</v>
      </c>
      <c r="H59" t="s">
        <v>347</v>
      </c>
      <c r="I59" s="27">
        <v>48.189</v>
      </c>
      <c r="J59" s="4">
        <v>-122.8515</v>
      </c>
      <c r="K59" s="28">
        <v>21</v>
      </c>
      <c r="L59" s="28">
        <v>3</v>
      </c>
      <c r="M59" s="29">
        <v>2</v>
      </c>
      <c r="N59" s="5">
        <v>30.173999999999999</v>
      </c>
      <c r="O59" s="5">
        <v>29.919</v>
      </c>
      <c r="P59" s="5">
        <v>10.680999999999999</v>
      </c>
      <c r="Q59" s="2"/>
      <c r="R59" s="30">
        <v>2</v>
      </c>
      <c r="S59" s="2"/>
      <c r="T59" s="5">
        <v>31.172000000000001</v>
      </c>
      <c r="U59" s="3"/>
      <c r="V59" s="29">
        <v>2</v>
      </c>
      <c r="W59" s="2"/>
      <c r="X59" s="5">
        <v>23.851700000000001</v>
      </c>
      <c r="Y59" s="2"/>
      <c r="Z59" s="5">
        <v>4.3914999999999997</v>
      </c>
      <c r="AA59" s="2"/>
      <c r="AB59" s="2"/>
      <c r="AC59" s="29">
        <v>2</v>
      </c>
      <c r="AE59" s="32">
        <v>5.1744942411243473</v>
      </c>
      <c r="AF59" s="7"/>
      <c r="AG59" s="7"/>
      <c r="AH59" s="7">
        <f t="shared" si="0"/>
        <v>5.1744942411243473</v>
      </c>
      <c r="AI59" s="5"/>
      <c r="AJ59" s="29">
        <v>2</v>
      </c>
      <c r="AK59"/>
      <c r="AL59" s="5">
        <v>7.6550000000000002</v>
      </c>
      <c r="AM59" s="31"/>
      <c r="AN59" s="6"/>
      <c r="AO59" s="5"/>
      <c r="AP59" s="6"/>
      <c r="AR59" s="31"/>
      <c r="AS59" s="31"/>
      <c r="AT59" s="31"/>
      <c r="AU59" s="31"/>
      <c r="AV59" s="29"/>
      <c r="AW59" s="5">
        <v>0.81459999999999999</v>
      </c>
      <c r="AX59" s="44">
        <v>4.8464768439108061</v>
      </c>
      <c r="AY59" s="31"/>
      <c r="AZ59" s="31">
        <f t="shared" si="1"/>
        <v>4.8464768439108061</v>
      </c>
      <c r="BA59">
        <v>2</v>
      </c>
      <c r="BB59" s="44">
        <v>3.9313704288164679</v>
      </c>
      <c r="BC59" s="31"/>
      <c r="BD59" s="31">
        <f t="shared" si="2"/>
        <v>3.9313704288164679</v>
      </c>
      <c r="BE59">
        <v>2</v>
      </c>
      <c r="BF59" s="2"/>
      <c r="BG59" s="2"/>
    </row>
    <row r="60" spans="1:62" x14ac:dyDescent="0.2">
      <c r="A60" s="1">
        <v>10990</v>
      </c>
      <c r="B60" t="s">
        <v>64</v>
      </c>
      <c r="C60" s="8" t="s">
        <v>114</v>
      </c>
      <c r="D60" s="22">
        <v>0.77660879629629631</v>
      </c>
      <c r="E60" s="23">
        <v>44817</v>
      </c>
      <c r="F60" s="24" t="s">
        <v>125</v>
      </c>
      <c r="G60" t="s">
        <v>346</v>
      </c>
      <c r="H60" t="s">
        <v>347</v>
      </c>
      <c r="I60" s="27">
        <v>48.189</v>
      </c>
      <c r="J60" s="4">
        <v>-122.8515</v>
      </c>
      <c r="K60" s="28">
        <v>21</v>
      </c>
      <c r="L60" s="28">
        <v>4</v>
      </c>
      <c r="M60" s="29">
        <v>2</v>
      </c>
      <c r="N60" s="5">
        <v>20.222999999999999</v>
      </c>
      <c r="O60" s="5">
        <v>20.052</v>
      </c>
      <c r="P60" s="5">
        <v>10.7037</v>
      </c>
      <c r="Q60" s="2"/>
      <c r="R60" s="30">
        <v>2</v>
      </c>
      <c r="S60" s="2"/>
      <c r="T60" s="5">
        <v>31.1782</v>
      </c>
      <c r="U60" s="3"/>
      <c r="V60" s="29">
        <v>2</v>
      </c>
      <c r="W60" s="2"/>
      <c r="X60" s="5">
        <v>23.852399999999999</v>
      </c>
      <c r="Y60" s="2"/>
      <c r="Z60" s="5">
        <v>4.407</v>
      </c>
      <c r="AA60" s="2"/>
      <c r="AB60" s="2"/>
      <c r="AC60" s="29">
        <v>2</v>
      </c>
      <c r="AE60" s="32">
        <v>5.1943485707920889</v>
      </c>
      <c r="AF60" s="7"/>
      <c r="AG60" s="7"/>
      <c r="AH60" s="7">
        <f t="shared" si="0"/>
        <v>5.1943485707920889</v>
      </c>
      <c r="AI60" s="5"/>
      <c r="AJ60" s="29">
        <v>2</v>
      </c>
      <c r="AK60"/>
      <c r="AL60" s="5">
        <v>7.6550000000000002</v>
      </c>
      <c r="AM60" s="31"/>
      <c r="AN60" s="6"/>
      <c r="AO60" s="5"/>
      <c r="AP60" s="6"/>
      <c r="AQ60" s="41">
        <v>22.868611699387525</v>
      </c>
      <c r="AR60" s="41">
        <v>0.38311077108506608</v>
      </c>
      <c r="AS60" s="41">
        <v>1.3171610889981096</v>
      </c>
      <c r="AT60" s="41">
        <v>2.0835260589413989</v>
      </c>
      <c r="AU60" s="41">
        <v>35.067696229323253</v>
      </c>
      <c r="AV60" s="29">
        <v>2</v>
      </c>
      <c r="AW60" s="5">
        <v>0.8206</v>
      </c>
      <c r="AX60" s="44">
        <v>4.9227993138936545</v>
      </c>
      <c r="AY60" s="31"/>
      <c r="AZ60" s="31">
        <f t="shared" si="1"/>
        <v>4.9227993138936545</v>
      </c>
      <c r="BA60">
        <v>2</v>
      </c>
      <c r="BB60" s="44">
        <v>3.8954988679245282</v>
      </c>
      <c r="BC60" s="31"/>
      <c r="BD60" s="31">
        <f t="shared" si="2"/>
        <v>3.8954988679245282</v>
      </c>
      <c r="BE60">
        <v>2</v>
      </c>
      <c r="BF60" s="2"/>
      <c r="BG60" s="2"/>
    </row>
    <row r="61" spans="1:62" x14ac:dyDescent="0.2">
      <c r="A61" s="1">
        <v>10991</v>
      </c>
      <c r="B61" t="s">
        <v>64</v>
      </c>
      <c r="C61" s="8" t="s">
        <v>114</v>
      </c>
      <c r="D61" s="22">
        <v>0.77711805555555558</v>
      </c>
      <c r="E61" s="23">
        <v>44817</v>
      </c>
      <c r="F61" s="24" t="s">
        <v>126</v>
      </c>
      <c r="G61" t="s">
        <v>346</v>
      </c>
      <c r="H61" t="s">
        <v>347</v>
      </c>
      <c r="I61" s="27">
        <v>48.189</v>
      </c>
      <c r="J61" s="4">
        <v>-122.8515</v>
      </c>
      <c r="K61" s="28">
        <v>21</v>
      </c>
      <c r="L61" s="28">
        <v>5</v>
      </c>
      <c r="M61" s="29">
        <v>2</v>
      </c>
      <c r="N61" s="5">
        <v>10.135</v>
      </c>
      <c r="O61" s="5">
        <v>10.048999999999999</v>
      </c>
      <c r="P61" s="5">
        <v>10.6783</v>
      </c>
      <c r="Q61" s="2"/>
      <c r="R61" s="30">
        <v>2</v>
      </c>
      <c r="S61" s="2"/>
      <c r="T61" s="5">
        <v>31.182300000000001</v>
      </c>
      <c r="U61" s="3"/>
      <c r="V61" s="29">
        <v>2</v>
      </c>
      <c r="W61" s="2"/>
      <c r="X61" s="5">
        <v>23.8597</v>
      </c>
      <c r="Y61" s="2"/>
      <c r="Z61" s="5">
        <v>4.3978999999999999</v>
      </c>
      <c r="AA61" s="2"/>
      <c r="AB61" s="2"/>
      <c r="AC61" s="29">
        <v>2</v>
      </c>
      <c r="AE61" s="32">
        <v>5.2402316692961595</v>
      </c>
      <c r="AF61" s="7"/>
      <c r="AG61" s="7"/>
      <c r="AH61" s="7">
        <f t="shared" si="0"/>
        <v>5.2402316692961595</v>
      </c>
      <c r="AI61" s="31"/>
      <c r="AJ61" s="29">
        <v>2</v>
      </c>
      <c r="AK61" s="3"/>
      <c r="AL61" s="5">
        <v>7.6559999999999997</v>
      </c>
      <c r="AM61" s="31"/>
      <c r="AN61" s="6"/>
      <c r="AP61" s="6"/>
      <c r="AR61" s="31"/>
      <c r="AS61" s="31"/>
      <c r="AT61" s="31"/>
      <c r="AU61" s="31"/>
      <c r="AV61" s="29"/>
      <c r="AW61" s="5">
        <v>0.83789999999999998</v>
      </c>
      <c r="AX61" s="44">
        <v>4.7701543739279595</v>
      </c>
      <c r="AY61" s="31"/>
      <c r="AZ61" s="31">
        <f t="shared" si="1"/>
        <v>4.7701543739279595</v>
      </c>
      <c r="BA61">
        <v>2</v>
      </c>
      <c r="BB61" s="44">
        <v>4.3717510806174964</v>
      </c>
      <c r="BC61" s="31"/>
      <c r="BD61" s="31">
        <f t="shared" si="2"/>
        <v>4.3717510806174964</v>
      </c>
      <c r="BE61">
        <v>2</v>
      </c>
      <c r="BF61" s="2"/>
      <c r="BG61" s="2"/>
    </row>
    <row r="62" spans="1:62" x14ac:dyDescent="0.2">
      <c r="A62" s="1">
        <v>10992</v>
      </c>
      <c r="B62" t="s">
        <v>64</v>
      </c>
      <c r="C62" s="8" t="s">
        <v>114</v>
      </c>
      <c r="D62" s="22">
        <v>0.77755787037037039</v>
      </c>
      <c r="E62" s="23">
        <v>44817</v>
      </c>
      <c r="F62" s="24" t="s">
        <v>127</v>
      </c>
      <c r="G62" t="s">
        <v>346</v>
      </c>
      <c r="H62" t="s">
        <v>347</v>
      </c>
      <c r="I62" s="27">
        <v>48.189</v>
      </c>
      <c r="J62" s="4">
        <v>-122.8515</v>
      </c>
      <c r="K62" s="28">
        <v>21</v>
      </c>
      <c r="L62" s="28">
        <v>6</v>
      </c>
      <c r="M62" s="29">
        <v>2</v>
      </c>
      <c r="N62" s="5">
        <v>4.944</v>
      </c>
      <c r="O62" s="5">
        <v>4.9029999999999996</v>
      </c>
      <c r="P62" s="5">
        <v>10.858000000000001</v>
      </c>
      <c r="Q62" s="2"/>
      <c r="R62" s="30">
        <v>2</v>
      </c>
      <c r="S62" s="2"/>
      <c r="T62" s="5">
        <v>31.1142</v>
      </c>
      <c r="U62" s="3"/>
      <c r="V62" s="29">
        <v>2</v>
      </c>
      <c r="W62" s="2"/>
      <c r="X62" s="5">
        <v>23.7759</v>
      </c>
      <c r="Y62" s="2"/>
      <c r="Z62" s="5">
        <v>4.5449000000000002</v>
      </c>
      <c r="AA62" s="2"/>
      <c r="AB62" s="2"/>
      <c r="AC62" s="29">
        <v>2</v>
      </c>
      <c r="AE62" s="7"/>
      <c r="AF62" s="7"/>
      <c r="AG62" s="7"/>
      <c r="AH62" s="7"/>
      <c r="AI62" s="31"/>
      <c r="AJ62" s="29"/>
      <c r="AK62" s="3"/>
      <c r="AL62" s="5">
        <v>7.6639999999999997</v>
      </c>
      <c r="AM62" s="31"/>
      <c r="AN62" s="6"/>
      <c r="AP62" s="6"/>
      <c r="AR62" s="31"/>
      <c r="AS62" s="31"/>
      <c r="AT62" s="31"/>
      <c r="AU62" s="31"/>
      <c r="AV62" s="29"/>
      <c r="AW62" s="5">
        <v>0.4007</v>
      </c>
      <c r="AX62" s="44"/>
      <c r="AY62" s="31"/>
      <c r="AZ62" s="31"/>
      <c r="BB62" s="7"/>
      <c r="BC62" s="31"/>
      <c r="BD62" s="31"/>
      <c r="BF62" s="2"/>
      <c r="BG62" s="2"/>
    </row>
    <row r="63" spans="1:62" x14ac:dyDescent="0.2">
      <c r="A63" s="1">
        <v>10993</v>
      </c>
      <c r="B63" t="s">
        <v>64</v>
      </c>
      <c r="C63" s="8" t="s">
        <v>114</v>
      </c>
      <c r="D63" s="22">
        <v>0.77765046296296303</v>
      </c>
      <c r="E63" s="23">
        <v>44817</v>
      </c>
      <c r="F63" s="24" t="s">
        <v>128</v>
      </c>
      <c r="G63" t="s">
        <v>346</v>
      </c>
      <c r="H63" t="s">
        <v>347</v>
      </c>
      <c r="I63" s="27">
        <v>48.189</v>
      </c>
      <c r="J63" s="4">
        <v>-122.8515</v>
      </c>
      <c r="K63" s="28">
        <v>21</v>
      </c>
      <c r="L63" s="28">
        <v>7</v>
      </c>
      <c r="M63" s="29">
        <v>2</v>
      </c>
      <c r="N63" s="5">
        <v>4.9569999999999999</v>
      </c>
      <c r="O63" s="5">
        <v>4.9160000000000004</v>
      </c>
      <c r="P63" s="5">
        <v>10.956</v>
      </c>
      <c r="Q63" s="2"/>
      <c r="R63" s="30">
        <v>2</v>
      </c>
      <c r="S63" s="2"/>
      <c r="T63" s="5">
        <v>31.0991</v>
      </c>
      <c r="U63" s="3"/>
      <c r="V63" s="29">
        <v>2</v>
      </c>
      <c r="W63" s="2"/>
      <c r="X63" s="5">
        <v>23.747299999999999</v>
      </c>
      <c r="Y63" s="2"/>
      <c r="Z63" s="5">
        <v>4.6143000000000001</v>
      </c>
      <c r="AA63" s="2"/>
      <c r="AB63" s="2"/>
      <c r="AC63" s="29">
        <v>2</v>
      </c>
      <c r="AE63" s="32">
        <v>5.3761425173717861</v>
      </c>
      <c r="AF63" s="7"/>
      <c r="AG63" s="7"/>
      <c r="AH63" s="7">
        <f t="shared" si="0"/>
        <v>5.3761425173717861</v>
      </c>
      <c r="AI63" s="31"/>
      <c r="AJ63" s="29">
        <v>2</v>
      </c>
      <c r="AK63" s="3"/>
      <c r="AL63" s="5">
        <v>7.6689999999999996</v>
      </c>
      <c r="AM63" s="31"/>
      <c r="AN63" s="6"/>
      <c r="AP63" s="6"/>
      <c r="AR63" s="31"/>
      <c r="AS63" s="31"/>
      <c r="AT63" s="31"/>
      <c r="AU63" s="31"/>
      <c r="AV63" s="29"/>
      <c r="AW63" s="5">
        <v>0.46229999999999999</v>
      </c>
      <c r="AX63" s="44">
        <v>4.9991217838765012</v>
      </c>
      <c r="AY63" s="31"/>
      <c r="AZ63" s="31">
        <f t="shared" si="1"/>
        <v>4.9991217838765012</v>
      </c>
      <c r="BA63">
        <v>2</v>
      </c>
      <c r="BB63" s="44">
        <v>3.4146673070325919</v>
      </c>
      <c r="BC63" s="31"/>
      <c r="BD63" s="31">
        <f t="shared" si="2"/>
        <v>3.4146673070325919</v>
      </c>
      <c r="BE63">
        <v>2</v>
      </c>
      <c r="BF63" s="2"/>
      <c r="BG63" s="2"/>
    </row>
    <row r="64" spans="1:62" x14ac:dyDescent="0.2">
      <c r="A64" s="1">
        <v>10994</v>
      </c>
      <c r="B64" t="s">
        <v>64</v>
      </c>
      <c r="C64" s="8" t="s">
        <v>114</v>
      </c>
      <c r="D64" s="22">
        <v>0.7782175925925926</v>
      </c>
      <c r="E64" s="23">
        <v>44817</v>
      </c>
      <c r="F64" s="24" t="s">
        <v>129</v>
      </c>
      <c r="G64" t="s">
        <v>346</v>
      </c>
      <c r="H64" t="s">
        <v>347</v>
      </c>
      <c r="I64" s="27">
        <v>48.189</v>
      </c>
      <c r="J64" s="4">
        <v>-122.8515</v>
      </c>
      <c r="K64" s="28">
        <v>21</v>
      </c>
      <c r="L64" s="28">
        <v>8</v>
      </c>
      <c r="M64" s="29">
        <v>2</v>
      </c>
      <c r="N64" s="5">
        <v>3.2130000000000001</v>
      </c>
      <c r="O64" s="5">
        <v>3.1859999999999999</v>
      </c>
      <c r="P64" s="5">
        <v>10.898400000000001</v>
      </c>
      <c r="Q64" s="2"/>
      <c r="R64" s="30">
        <v>2</v>
      </c>
      <c r="S64" s="2"/>
      <c r="T64" s="5">
        <v>31.106100000000001</v>
      </c>
      <c r="U64" s="3"/>
      <c r="V64" s="29">
        <v>2</v>
      </c>
      <c r="W64" s="2"/>
      <c r="X64" s="5">
        <v>23.762599999999999</v>
      </c>
      <c r="Y64" s="2"/>
      <c r="Z64" s="5">
        <v>4.5712000000000002</v>
      </c>
      <c r="AA64" s="2"/>
      <c r="AB64" s="2"/>
      <c r="AC64" s="29">
        <v>2</v>
      </c>
      <c r="AE64" s="32">
        <v>5.4416114688112618</v>
      </c>
      <c r="AF64" s="7"/>
      <c r="AG64" s="7"/>
      <c r="AH64" s="7">
        <f t="shared" si="0"/>
        <v>5.4416114688112618</v>
      </c>
      <c r="AI64" s="31"/>
      <c r="AJ64" s="29">
        <v>2</v>
      </c>
      <c r="AK64" s="3"/>
      <c r="AL64" s="5">
        <v>7.6689999999999996</v>
      </c>
      <c r="AM64" s="31"/>
      <c r="AN64" s="6"/>
      <c r="AP64" s="6"/>
      <c r="AQ64" s="41">
        <v>22.696530833867673</v>
      </c>
      <c r="AR64" s="41">
        <v>0.39203974223818527</v>
      </c>
      <c r="AS64" s="41">
        <v>1.3326752036294895</v>
      </c>
      <c r="AT64" s="41">
        <v>2.0785037055576558</v>
      </c>
      <c r="AU64" s="41">
        <v>34.388250403009451</v>
      </c>
      <c r="AV64" s="29">
        <v>2</v>
      </c>
      <c r="AW64" s="5">
        <v>0.43480000000000002</v>
      </c>
      <c r="AX64" s="44">
        <v>4.7319931389365353</v>
      </c>
      <c r="AY64" s="31"/>
      <c r="AZ64" s="31">
        <f t="shared" si="1"/>
        <v>4.7319931389365353</v>
      </c>
      <c r="BA64">
        <v>2</v>
      </c>
      <c r="BB64" s="44">
        <v>3.1559341337907392</v>
      </c>
      <c r="BC64" s="31"/>
      <c r="BD64" s="31">
        <f t="shared" si="2"/>
        <v>3.1559341337907392</v>
      </c>
      <c r="BE64">
        <v>2</v>
      </c>
      <c r="BF64" s="2"/>
      <c r="BG64" s="2"/>
    </row>
    <row r="65" spans="1:62" x14ac:dyDescent="0.2">
      <c r="A65" s="1">
        <v>10995</v>
      </c>
      <c r="B65" t="s">
        <v>64</v>
      </c>
      <c r="C65" s="8" t="s">
        <v>114</v>
      </c>
      <c r="D65" s="22">
        <v>0.69783564814814814</v>
      </c>
      <c r="E65" s="23">
        <v>44817</v>
      </c>
      <c r="F65" s="24" t="s">
        <v>130</v>
      </c>
      <c r="G65" t="s">
        <v>348</v>
      </c>
      <c r="H65" t="s">
        <v>349</v>
      </c>
      <c r="I65" s="27">
        <v>48.269500000000001</v>
      </c>
      <c r="J65" s="4">
        <v>-123.02316666666667</v>
      </c>
      <c r="K65" s="28">
        <v>22</v>
      </c>
      <c r="L65" s="28">
        <v>1</v>
      </c>
      <c r="M65" s="29">
        <v>2</v>
      </c>
      <c r="N65" s="5">
        <v>138.95599999999999</v>
      </c>
      <c r="O65" s="5">
        <v>137.74</v>
      </c>
      <c r="P65" s="5">
        <v>8.4672000000000001</v>
      </c>
      <c r="Q65" s="2"/>
      <c r="R65" s="30">
        <v>2</v>
      </c>
      <c r="S65" s="2"/>
      <c r="T65" s="5">
        <v>32.984499999999997</v>
      </c>
      <c r="U65" s="3"/>
      <c r="V65" s="29">
        <v>2</v>
      </c>
      <c r="W65" s="2"/>
      <c r="X65" s="5">
        <v>25.624099999999999</v>
      </c>
      <c r="Y65" s="2"/>
      <c r="Z65" s="5">
        <v>2.8193000000000001</v>
      </c>
      <c r="AA65" s="2"/>
      <c r="AB65" s="2"/>
      <c r="AC65" s="29">
        <v>2</v>
      </c>
      <c r="AE65" s="7"/>
      <c r="AF65" s="7"/>
      <c r="AG65" s="7"/>
      <c r="AH65" s="7"/>
      <c r="AI65" s="31"/>
      <c r="AJ65" s="29"/>
      <c r="AK65" s="3"/>
      <c r="AL65" s="5">
        <v>7.5149999999999997</v>
      </c>
      <c r="AM65" s="31"/>
      <c r="AN65" s="6"/>
      <c r="AP65" s="6"/>
      <c r="AR65" s="31"/>
      <c r="AS65" s="31"/>
      <c r="AT65" s="31"/>
      <c r="AU65" s="31"/>
      <c r="AV65" s="29"/>
      <c r="AW65" s="5">
        <v>0.38700000000000001</v>
      </c>
      <c r="AX65" s="31"/>
      <c r="AY65" s="31"/>
      <c r="AZ65" s="31"/>
      <c r="BB65" s="31"/>
      <c r="BC65" s="31"/>
      <c r="BD65" s="31"/>
      <c r="BE65" s="2"/>
      <c r="BF65" s="2"/>
      <c r="BG65" s="2"/>
      <c r="BJ65">
        <v>9</v>
      </c>
    </row>
    <row r="66" spans="1:62" x14ac:dyDescent="0.2">
      <c r="A66" s="1">
        <v>10996</v>
      </c>
      <c r="B66" t="s">
        <v>64</v>
      </c>
      <c r="C66" s="8" t="s">
        <v>114</v>
      </c>
      <c r="D66" s="22">
        <v>0.69789351851851855</v>
      </c>
      <c r="E66" s="23">
        <v>44817</v>
      </c>
      <c r="F66" s="24" t="s">
        <v>131</v>
      </c>
      <c r="G66" t="s">
        <v>348</v>
      </c>
      <c r="H66" t="s">
        <v>349</v>
      </c>
      <c r="I66" s="27">
        <v>48.269500000000001</v>
      </c>
      <c r="J66" s="4">
        <v>-123.02316666666667</v>
      </c>
      <c r="K66" s="28">
        <v>22</v>
      </c>
      <c r="L66" s="28">
        <v>2</v>
      </c>
      <c r="M66" s="29">
        <v>2</v>
      </c>
      <c r="N66" s="5">
        <v>139.357</v>
      </c>
      <c r="O66" s="5">
        <v>138.137</v>
      </c>
      <c r="P66" s="5">
        <v>8.4695</v>
      </c>
      <c r="Q66" s="2"/>
      <c r="R66" s="30">
        <v>2</v>
      </c>
      <c r="S66" s="2"/>
      <c r="T66" s="5">
        <v>32.983600000000003</v>
      </c>
      <c r="U66" s="3"/>
      <c r="V66" s="29">
        <v>2</v>
      </c>
      <c r="W66" s="2"/>
      <c r="X66" s="5">
        <v>25.623000000000001</v>
      </c>
      <c r="Y66" s="2"/>
      <c r="Z66" s="5">
        <v>2.8186</v>
      </c>
      <c r="AA66" s="2"/>
      <c r="AB66" s="2"/>
      <c r="AC66" s="29">
        <v>2</v>
      </c>
      <c r="AE66" s="32">
        <v>3.3060657018963089</v>
      </c>
      <c r="AF66" s="32">
        <v>3.2693178426479208</v>
      </c>
      <c r="AG66" s="7"/>
      <c r="AH66" s="7">
        <f t="shared" si="0"/>
        <v>3.2876917722721148</v>
      </c>
      <c r="AI66" s="5"/>
      <c r="AJ66" s="35">
        <v>6</v>
      </c>
      <c r="AK66"/>
      <c r="AL66" s="5">
        <v>7.5149999999999997</v>
      </c>
      <c r="AM66" s="34">
        <v>32.986240440155328</v>
      </c>
      <c r="AN66" s="6"/>
      <c r="AO66" s="5"/>
      <c r="AP66" s="6"/>
      <c r="AQ66" s="41">
        <v>30.559564569376185</v>
      </c>
      <c r="AR66" s="41">
        <v>0.31893016294896026</v>
      </c>
      <c r="AS66" s="41">
        <v>0.43585314555765597</v>
      </c>
      <c r="AT66" s="41">
        <v>2.4146099296786385</v>
      </c>
      <c r="AU66" s="41">
        <v>39.618525896597355</v>
      </c>
      <c r="AV66" s="29">
        <v>2</v>
      </c>
      <c r="AW66" s="5">
        <v>0.42820000000000003</v>
      </c>
      <c r="AX66" s="31"/>
      <c r="AY66" s="31"/>
      <c r="AZ66" s="31"/>
      <c r="BB66" s="31"/>
      <c r="BC66" s="31"/>
      <c r="BD66" s="31"/>
      <c r="BE66" s="2"/>
      <c r="BF66" s="2"/>
      <c r="BG66" s="2"/>
      <c r="BJ66">
        <v>9</v>
      </c>
    </row>
    <row r="67" spans="1:62" x14ac:dyDescent="0.2">
      <c r="A67" s="1">
        <v>10997</v>
      </c>
      <c r="B67" t="s">
        <v>64</v>
      </c>
      <c r="C67" s="8" t="s">
        <v>114</v>
      </c>
      <c r="D67" s="22">
        <v>0.69937499999999997</v>
      </c>
      <c r="E67" s="23">
        <v>44817</v>
      </c>
      <c r="F67" s="24" t="s">
        <v>132</v>
      </c>
      <c r="G67" t="s">
        <v>348</v>
      </c>
      <c r="H67" t="s">
        <v>349</v>
      </c>
      <c r="I67" s="27">
        <v>48.269500000000001</v>
      </c>
      <c r="J67" s="4">
        <v>-123.02316666666667</v>
      </c>
      <c r="K67" s="28">
        <v>22</v>
      </c>
      <c r="L67" s="28">
        <v>3</v>
      </c>
      <c r="M67" s="29">
        <v>2</v>
      </c>
      <c r="N67" s="5">
        <v>82.072999999999993</v>
      </c>
      <c r="O67" s="5">
        <v>81.367000000000004</v>
      </c>
      <c r="P67" s="5">
        <v>9.1461000000000006</v>
      </c>
      <c r="Q67" s="2"/>
      <c r="R67" s="30">
        <v>2</v>
      </c>
      <c r="S67" s="2"/>
      <c r="T67" s="5">
        <v>32.4908</v>
      </c>
      <c r="U67" s="3"/>
      <c r="V67" s="29">
        <v>2</v>
      </c>
      <c r="W67" s="2"/>
      <c r="X67" s="5">
        <v>25.132400000000001</v>
      </c>
      <c r="Y67" s="2"/>
      <c r="Z67" s="5">
        <v>3.3858000000000001</v>
      </c>
      <c r="AA67" s="2"/>
      <c r="AB67" s="2"/>
      <c r="AC67" s="29">
        <v>2</v>
      </c>
      <c r="AE67" s="32">
        <v>4.0038788256868365</v>
      </c>
      <c r="AF67" s="32">
        <v>4.0664769013593745</v>
      </c>
      <c r="AG67" s="7"/>
      <c r="AH67" s="7">
        <f t="shared" ref="AH67:AH130" si="3">AVERAGE(AE67:AF67)</f>
        <v>4.0351778635231055</v>
      </c>
      <c r="AI67" s="31"/>
      <c r="AJ67" s="29">
        <v>6</v>
      </c>
      <c r="AK67" s="3"/>
      <c r="AL67" s="5">
        <v>7.5640000000000001</v>
      </c>
      <c r="AM67" s="34">
        <v>32.455972115484407</v>
      </c>
      <c r="AN67" s="6"/>
      <c r="AP67" s="6"/>
      <c r="AR67" s="31"/>
      <c r="AS67" s="31"/>
      <c r="AT67" s="31"/>
      <c r="AU67" s="31"/>
      <c r="AV67" s="29"/>
      <c r="AW67" s="5">
        <v>0.58730000000000004</v>
      </c>
      <c r="AX67" s="31"/>
      <c r="AY67" s="31"/>
      <c r="AZ67" s="31"/>
      <c r="BB67" s="31"/>
      <c r="BC67" s="31"/>
      <c r="BD67" s="31"/>
      <c r="BE67" s="2"/>
      <c r="BF67" s="2"/>
      <c r="BG67" s="2"/>
      <c r="BJ67">
        <v>9</v>
      </c>
    </row>
    <row r="68" spans="1:62" x14ac:dyDescent="0.2">
      <c r="A68" s="1">
        <v>10998</v>
      </c>
      <c r="B68" t="s">
        <v>64</v>
      </c>
      <c r="C68" s="8" t="s">
        <v>114</v>
      </c>
      <c r="D68" s="22">
        <v>0.70026620370370374</v>
      </c>
      <c r="E68" s="23">
        <v>44817</v>
      </c>
      <c r="F68" s="24" t="s">
        <v>133</v>
      </c>
      <c r="G68" t="s">
        <v>348</v>
      </c>
      <c r="H68" t="s">
        <v>349</v>
      </c>
      <c r="I68" s="27">
        <v>48.269500000000001</v>
      </c>
      <c r="J68" s="4">
        <v>-123.02316666666667</v>
      </c>
      <c r="K68" s="28">
        <v>22</v>
      </c>
      <c r="L68" s="28">
        <v>4</v>
      </c>
      <c r="M68" s="29">
        <v>2</v>
      </c>
      <c r="N68" s="5">
        <v>51.915999999999997</v>
      </c>
      <c r="O68" s="5">
        <v>51.472000000000001</v>
      </c>
      <c r="P68" s="5">
        <v>9.7598000000000003</v>
      </c>
      <c r="Q68" s="2"/>
      <c r="R68" s="30">
        <v>2</v>
      </c>
      <c r="S68" s="2"/>
      <c r="T68" s="5">
        <v>31.894500000000001</v>
      </c>
      <c r="U68" s="3"/>
      <c r="V68" s="29">
        <v>2</v>
      </c>
      <c r="W68" s="2"/>
      <c r="X68" s="5">
        <v>24.568100000000001</v>
      </c>
      <c r="Y68" s="2"/>
      <c r="Z68" s="5">
        <v>3.7141999999999999</v>
      </c>
      <c r="AA68" s="2"/>
      <c r="AB68" s="2"/>
      <c r="AC68" s="29">
        <v>2</v>
      </c>
      <c r="AE68" s="32">
        <v>4.4496154017923386</v>
      </c>
      <c r="AF68" s="32">
        <v>4.4403933684318533</v>
      </c>
      <c r="AG68" s="7"/>
      <c r="AH68" s="7">
        <f t="shared" si="3"/>
        <v>4.4450043851120959</v>
      </c>
      <c r="AI68" s="5"/>
      <c r="AJ68" s="35">
        <v>6</v>
      </c>
      <c r="AK68"/>
      <c r="AL68" s="5">
        <v>7.5919999999999996</v>
      </c>
      <c r="AM68" s="34">
        <v>31.855639957860966</v>
      </c>
      <c r="AN68" s="6"/>
      <c r="AO68" s="5"/>
      <c r="AP68" s="6"/>
      <c r="AQ68" s="41">
        <v>26.022008146056709</v>
      </c>
      <c r="AR68" s="41">
        <v>0.36559978815879018</v>
      </c>
      <c r="AS68" s="41">
        <v>1.0043378424196596</v>
      </c>
      <c r="AT68" s="41">
        <v>2.2347179984877124</v>
      </c>
      <c r="AU68" s="41">
        <v>37.041694091281663</v>
      </c>
      <c r="AV68" s="29">
        <v>2</v>
      </c>
      <c r="AW68" s="5">
        <v>0.60529999999999995</v>
      </c>
      <c r="AX68" s="44">
        <v>3.4669357279790134</v>
      </c>
      <c r="AY68" s="44">
        <v>3.9158914337604673</v>
      </c>
      <c r="AZ68" s="31">
        <f t="shared" si="1"/>
        <v>3.6914135808697406</v>
      </c>
      <c r="BA68">
        <v>2</v>
      </c>
      <c r="BB68" s="44">
        <v>2.3627541115931785</v>
      </c>
      <c r="BC68" s="44">
        <v>2.0063331651700147</v>
      </c>
      <c r="BD68" s="31">
        <f t="shared" si="2"/>
        <v>2.1845436383815966</v>
      </c>
      <c r="BE68">
        <v>2</v>
      </c>
      <c r="BF68" s="2"/>
      <c r="BG68" s="2"/>
      <c r="BJ68">
        <v>9</v>
      </c>
    </row>
    <row r="69" spans="1:62" x14ac:dyDescent="0.2">
      <c r="A69" s="1">
        <v>10999</v>
      </c>
      <c r="B69" t="s">
        <v>64</v>
      </c>
      <c r="C69" s="8" t="s">
        <v>114</v>
      </c>
      <c r="D69" s="22">
        <v>0.7003125</v>
      </c>
      <c r="E69" s="23">
        <v>44817</v>
      </c>
      <c r="F69" s="24" t="s">
        <v>134</v>
      </c>
      <c r="G69" t="s">
        <v>348</v>
      </c>
      <c r="H69" t="s">
        <v>349</v>
      </c>
      <c r="I69" s="27">
        <v>48.269500000000001</v>
      </c>
      <c r="J69" s="4">
        <v>-123.02316666666667</v>
      </c>
      <c r="K69" s="28">
        <v>22</v>
      </c>
      <c r="L69" s="28">
        <v>5</v>
      </c>
      <c r="M69" s="29">
        <v>2</v>
      </c>
      <c r="N69" s="5">
        <v>51.898000000000003</v>
      </c>
      <c r="O69" s="5">
        <v>51.454999999999998</v>
      </c>
      <c r="P69" s="5">
        <v>9.7678999999999991</v>
      </c>
      <c r="Q69" s="2"/>
      <c r="R69" s="30">
        <v>2</v>
      </c>
      <c r="S69" s="2"/>
      <c r="T69" s="5">
        <v>31.8874</v>
      </c>
      <c r="U69" s="3"/>
      <c r="V69" s="29">
        <v>2</v>
      </c>
      <c r="W69" s="2"/>
      <c r="X69" s="5">
        <v>24.561199999999999</v>
      </c>
      <c r="Y69" s="2"/>
      <c r="Z69" s="5">
        <v>3.7265999999999999</v>
      </c>
      <c r="AA69" s="2"/>
      <c r="AB69" s="2"/>
      <c r="AC69" s="29">
        <v>2</v>
      </c>
      <c r="AE69" s="32">
        <v>4.4619045684728231</v>
      </c>
      <c r="AF69" s="32">
        <v>4.4467989870361411</v>
      </c>
      <c r="AG69" s="7"/>
      <c r="AH69" s="7">
        <f t="shared" si="3"/>
        <v>4.4543517777544821</v>
      </c>
      <c r="AI69" s="31"/>
      <c r="AJ69" s="29">
        <v>6</v>
      </c>
      <c r="AK69" s="3"/>
      <c r="AL69" s="5">
        <v>7.5919999999999996</v>
      </c>
      <c r="AM69" s="31"/>
      <c r="AN69" s="6"/>
      <c r="AP69" s="6"/>
      <c r="AR69" s="31"/>
      <c r="AS69" s="31"/>
      <c r="AT69" s="31"/>
      <c r="AU69" s="31"/>
      <c r="AV69" s="29"/>
      <c r="AW69" s="5">
        <v>0.68610000000000004</v>
      </c>
      <c r="AX69" s="31"/>
      <c r="AY69" s="31"/>
      <c r="AZ69" s="31"/>
      <c r="BB69" s="31"/>
      <c r="BC69" s="31"/>
      <c r="BD69" s="31"/>
      <c r="BF69" s="2"/>
      <c r="BG69" s="2"/>
      <c r="BJ69">
        <v>9</v>
      </c>
    </row>
    <row r="70" spans="1:62" x14ac:dyDescent="0.2">
      <c r="A70" s="1">
        <v>11000</v>
      </c>
      <c r="B70" t="s">
        <v>64</v>
      </c>
      <c r="C70" s="8" t="s">
        <v>114</v>
      </c>
      <c r="D70" s="22">
        <v>0.70100694444444445</v>
      </c>
      <c r="E70" s="23">
        <v>44817</v>
      </c>
      <c r="F70" s="24" t="s">
        <v>135</v>
      </c>
      <c r="G70" t="s">
        <v>348</v>
      </c>
      <c r="H70" t="s">
        <v>349</v>
      </c>
      <c r="I70" s="27">
        <v>48.269500000000001</v>
      </c>
      <c r="J70" s="4">
        <v>-123.02316666666667</v>
      </c>
      <c r="K70" s="28">
        <v>22</v>
      </c>
      <c r="L70" s="28">
        <v>6</v>
      </c>
      <c r="M70" s="29">
        <v>2</v>
      </c>
      <c r="N70" s="5">
        <v>30.591999999999999</v>
      </c>
      <c r="O70" s="5">
        <v>30.332999999999998</v>
      </c>
      <c r="P70" s="5">
        <v>10.850199999999999</v>
      </c>
      <c r="Q70" s="2"/>
      <c r="R70" s="30">
        <v>2</v>
      </c>
      <c r="S70" s="2"/>
      <c r="T70" s="5">
        <v>30.989599999999999</v>
      </c>
      <c r="U70" s="3"/>
      <c r="V70" s="29">
        <v>2</v>
      </c>
      <c r="W70" s="2"/>
      <c r="X70" s="5">
        <v>23.680800000000001</v>
      </c>
      <c r="Y70" s="2"/>
      <c r="Z70" s="5">
        <v>4.5468999999999999</v>
      </c>
      <c r="AA70" s="2"/>
      <c r="AB70" s="2"/>
      <c r="AC70" s="29">
        <v>2</v>
      </c>
      <c r="AE70" s="32">
        <v>5.4559512094027429</v>
      </c>
      <c r="AF70" s="32">
        <v>5.4734956264085781</v>
      </c>
      <c r="AG70" s="7"/>
      <c r="AH70" s="7">
        <f t="shared" si="3"/>
        <v>5.4647234179056605</v>
      </c>
      <c r="AI70" s="5"/>
      <c r="AJ70" s="35">
        <v>6</v>
      </c>
      <c r="AK70"/>
      <c r="AL70" s="5">
        <v>7.6639999999999997</v>
      </c>
      <c r="AM70" s="34">
        <v>31.000730203603545</v>
      </c>
      <c r="AN70" s="6"/>
      <c r="AO70" s="5"/>
      <c r="AP70" s="6"/>
      <c r="AR70" s="31"/>
      <c r="AS70" s="31"/>
      <c r="AT70" s="31"/>
      <c r="AU70" s="31"/>
      <c r="AV70" s="29"/>
      <c r="AW70" s="5">
        <v>0.8367</v>
      </c>
      <c r="AX70" s="44">
        <v>5.6860240137221263</v>
      </c>
      <c r="AY70" s="44">
        <v>5.4570566037735864</v>
      </c>
      <c r="AZ70" s="31">
        <f t="shared" ref="AZ70:AZ131" si="4">AVERAGE(AX70:AY70)</f>
        <v>5.5715403087478563</v>
      </c>
      <c r="BA70">
        <v>2</v>
      </c>
      <c r="BB70" s="44">
        <v>2.808666895368785</v>
      </c>
      <c r="BC70" s="44">
        <v>2.8758306689536863</v>
      </c>
      <c r="BD70" s="31">
        <f t="shared" ref="BD70:BD131" si="5">AVERAGE(BB70:BC70)</f>
        <v>2.8422487821612359</v>
      </c>
      <c r="BE70">
        <v>2</v>
      </c>
      <c r="BF70" s="2"/>
      <c r="BG70" s="2"/>
      <c r="BJ70">
        <v>9</v>
      </c>
    </row>
    <row r="71" spans="1:62" x14ac:dyDescent="0.2">
      <c r="A71" s="1">
        <v>11001</v>
      </c>
      <c r="B71" t="s">
        <v>64</v>
      </c>
      <c r="C71" s="8" t="s">
        <v>114</v>
      </c>
      <c r="D71" s="22">
        <v>0.70150462962962967</v>
      </c>
      <c r="E71" s="23">
        <v>44817</v>
      </c>
      <c r="F71" s="24" t="s">
        <v>136</v>
      </c>
      <c r="G71" t="s">
        <v>348</v>
      </c>
      <c r="H71" t="s">
        <v>349</v>
      </c>
      <c r="I71" s="27">
        <v>48.269500000000001</v>
      </c>
      <c r="J71" s="4">
        <v>-123.02316666666667</v>
      </c>
      <c r="K71" s="28">
        <v>22</v>
      </c>
      <c r="L71" s="28">
        <v>7</v>
      </c>
      <c r="M71" s="29">
        <v>2</v>
      </c>
      <c r="N71" s="5">
        <v>19.884</v>
      </c>
      <c r="O71" s="5">
        <v>19.716000000000001</v>
      </c>
      <c r="P71" s="5">
        <v>10.8727</v>
      </c>
      <c r="Q71" s="2"/>
      <c r="R71" s="30">
        <v>2</v>
      </c>
      <c r="S71" s="2"/>
      <c r="T71" s="5">
        <v>30.8688</v>
      </c>
      <c r="U71" s="3"/>
      <c r="V71" s="29">
        <v>2</v>
      </c>
      <c r="W71" s="2"/>
      <c r="X71" s="5">
        <v>23.582799999999999</v>
      </c>
      <c r="Y71" s="2"/>
      <c r="Z71" s="5">
        <v>4.6089000000000002</v>
      </c>
      <c r="AA71" s="2"/>
      <c r="AB71" s="2"/>
      <c r="AC71" s="29">
        <v>2</v>
      </c>
      <c r="AE71" s="32">
        <v>5.8701655487828832</v>
      </c>
      <c r="AF71" s="32">
        <v>5.853054386391741</v>
      </c>
      <c r="AG71" s="7"/>
      <c r="AH71" s="7">
        <f t="shared" si="3"/>
        <v>5.8616099675873121</v>
      </c>
      <c r="AI71" s="31"/>
      <c r="AJ71" s="29">
        <v>6</v>
      </c>
      <c r="AK71" s="3"/>
      <c r="AL71" s="5">
        <v>7.67</v>
      </c>
      <c r="AM71" s="34">
        <v>30.83140177420302</v>
      </c>
      <c r="AN71" s="6"/>
      <c r="AP71" s="6"/>
      <c r="AQ71" s="41">
        <v>22.2986262434707</v>
      </c>
      <c r="AR71" s="41">
        <v>0.38016235747448013</v>
      </c>
      <c r="AS71" s="41">
        <v>1.1584810753875237</v>
      </c>
      <c r="AT71" s="41">
        <v>2.0321058361436672</v>
      </c>
      <c r="AU71" s="41">
        <v>35.081445979342156</v>
      </c>
      <c r="AV71" s="29">
        <v>2</v>
      </c>
      <c r="AW71" s="5">
        <v>1.0143</v>
      </c>
      <c r="AX71" s="44">
        <v>6.0676363636363631</v>
      </c>
      <c r="AY71" s="44">
        <v>6.3729262435677532</v>
      </c>
      <c r="AZ71" s="31">
        <f t="shared" si="4"/>
        <v>6.2202813036020581</v>
      </c>
      <c r="BA71">
        <v>2</v>
      </c>
      <c r="BB71" s="44">
        <v>3.0338181818181815</v>
      </c>
      <c r="BC71" s="44">
        <v>2.5262737564322499</v>
      </c>
      <c r="BD71" s="31">
        <f t="shared" si="5"/>
        <v>2.780045969125216</v>
      </c>
      <c r="BE71">
        <v>2</v>
      </c>
      <c r="BF71" s="2"/>
      <c r="BG71" s="2"/>
      <c r="BJ71">
        <v>9</v>
      </c>
    </row>
    <row r="72" spans="1:62" x14ac:dyDescent="0.2">
      <c r="A72" s="1">
        <v>11002</v>
      </c>
      <c r="B72" t="s">
        <v>64</v>
      </c>
      <c r="C72" s="8" t="s">
        <v>114</v>
      </c>
      <c r="D72" s="22">
        <v>0.70203703703703713</v>
      </c>
      <c r="E72" s="23">
        <v>44817</v>
      </c>
      <c r="F72" s="24" t="s">
        <v>137</v>
      </c>
      <c r="G72" t="s">
        <v>348</v>
      </c>
      <c r="H72" t="s">
        <v>349</v>
      </c>
      <c r="I72" s="27">
        <v>48.269500000000001</v>
      </c>
      <c r="J72" s="4">
        <v>-123.02316666666667</v>
      </c>
      <c r="K72" s="28">
        <v>22</v>
      </c>
      <c r="L72" s="28">
        <v>8</v>
      </c>
      <c r="M72" s="29">
        <v>2</v>
      </c>
      <c r="N72" s="5">
        <v>10.714</v>
      </c>
      <c r="O72" s="5">
        <v>10.624000000000001</v>
      </c>
      <c r="P72" s="5">
        <v>10.9398</v>
      </c>
      <c r="Q72" s="2"/>
      <c r="R72" s="30">
        <v>2</v>
      </c>
      <c r="S72" s="2"/>
      <c r="T72" s="5">
        <v>30.636099999999999</v>
      </c>
      <c r="U72" s="3"/>
      <c r="V72" s="29">
        <v>2</v>
      </c>
      <c r="W72" s="2"/>
      <c r="X72" s="5">
        <v>23.3901</v>
      </c>
      <c r="Y72" s="2"/>
      <c r="Z72" s="5">
        <v>4.9564000000000004</v>
      </c>
      <c r="AA72" s="2"/>
      <c r="AB72" s="2"/>
      <c r="AC72" s="29">
        <v>2</v>
      </c>
      <c r="AE72" s="32">
        <v>5.9111975116670976</v>
      </c>
      <c r="AF72" s="32">
        <v>5.8972836223307068</v>
      </c>
      <c r="AG72" s="7"/>
      <c r="AH72" s="7">
        <f t="shared" si="3"/>
        <v>5.9042405669989027</v>
      </c>
      <c r="AI72" s="5"/>
      <c r="AJ72" s="35">
        <v>6</v>
      </c>
      <c r="AK72"/>
      <c r="AL72" s="5">
        <v>7.6970000000000001</v>
      </c>
      <c r="AM72" s="34">
        <v>30.650640817852178</v>
      </c>
      <c r="AN72" s="6"/>
      <c r="AO72" s="5"/>
      <c r="AP72" s="6"/>
      <c r="AQ72" s="41">
        <v>21.842121384226839</v>
      </c>
      <c r="AR72" s="41">
        <v>0.36683427611342145</v>
      </c>
      <c r="AS72" s="41">
        <v>0.97253708359168234</v>
      </c>
      <c r="AT72" s="41">
        <v>1.9777372261247637</v>
      </c>
      <c r="AU72" s="41">
        <v>34.859382225996221</v>
      </c>
      <c r="AV72" s="29">
        <v>2</v>
      </c>
      <c r="AW72" s="5">
        <v>0.98029999999999995</v>
      </c>
      <c r="AX72" s="44">
        <v>13.830343870503345</v>
      </c>
      <c r="AY72" s="44">
        <v>2.3800347404799109</v>
      </c>
      <c r="AZ72" s="31">
        <f t="shared" si="4"/>
        <v>8.1051893054916277</v>
      </c>
      <c r="BA72">
        <v>2</v>
      </c>
      <c r="BB72" s="44">
        <v>7.3407819443324973</v>
      </c>
      <c r="BC72" s="44">
        <v>22.42073404675822</v>
      </c>
      <c r="BD72" s="31">
        <f t="shared" si="5"/>
        <v>14.880757995545359</v>
      </c>
      <c r="BE72">
        <v>2</v>
      </c>
      <c r="BF72" s="2"/>
      <c r="BG72" s="2"/>
      <c r="BJ72">
        <v>9</v>
      </c>
    </row>
    <row r="73" spans="1:62" x14ac:dyDescent="0.2">
      <c r="A73" s="1">
        <v>11003</v>
      </c>
      <c r="B73" t="s">
        <v>64</v>
      </c>
      <c r="C73" s="8" t="s">
        <v>114</v>
      </c>
      <c r="D73" s="22">
        <v>0.70255787037037043</v>
      </c>
      <c r="E73" s="23">
        <v>44817</v>
      </c>
      <c r="F73" s="24" t="s">
        <v>138</v>
      </c>
      <c r="G73" t="s">
        <v>348</v>
      </c>
      <c r="H73" t="s">
        <v>349</v>
      </c>
      <c r="I73" s="27">
        <v>48.269500000000001</v>
      </c>
      <c r="J73" s="4">
        <v>-123.02316666666667</v>
      </c>
      <c r="K73" s="28">
        <v>22</v>
      </c>
      <c r="L73" s="28">
        <v>9</v>
      </c>
      <c r="M73" s="29">
        <v>2</v>
      </c>
      <c r="N73" s="5">
        <v>5.67</v>
      </c>
      <c r="O73" s="5">
        <v>5.6219999999999999</v>
      </c>
      <c r="P73" s="5">
        <v>10.956200000000001</v>
      </c>
      <c r="Q73" s="2"/>
      <c r="R73" s="30">
        <v>2</v>
      </c>
      <c r="S73" s="2"/>
      <c r="T73" s="5">
        <v>30.621400000000001</v>
      </c>
      <c r="U73" s="3"/>
      <c r="V73" s="29">
        <v>2</v>
      </c>
      <c r="W73" s="2"/>
      <c r="X73" s="5">
        <v>23.375800000000002</v>
      </c>
      <c r="Y73" s="2"/>
      <c r="Z73" s="5">
        <v>4.9957000000000003</v>
      </c>
      <c r="AA73" s="2"/>
      <c r="AB73" s="2"/>
      <c r="AC73" s="29">
        <v>2</v>
      </c>
      <c r="AE73" s="32">
        <v>5.90736136501872</v>
      </c>
      <c r="AF73" s="32">
        <v>5.9462170313105247</v>
      </c>
      <c r="AG73" s="7"/>
      <c r="AH73" s="7">
        <f t="shared" si="3"/>
        <v>5.9267891981646219</v>
      </c>
      <c r="AI73" s="31"/>
      <c r="AJ73" s="29">
        <v>6</v>
      </c>
      <c r="AK73" s="3"/>
      <c r="AL73" s="5">
        <v>7.6980000000000004</v>
      </c>
      <c r="AM73" s="34">
        <v>30.626152763787992</v>
      </c>
      <c r="AN73" s="6"/>
      <c r="AP73" s="6"/>
      <c r="AR73" s="31"/>
      <c r="AS73" s="31"/>
      <c r="AT73" s="31"/>
      <c r="AU73" s="31"/>
      <c r="AV73" s="29"/>
      <c r="AW73" s="5">
        <v>1.0102</v>
      </c>
      <c r="AX73" s="44">
        <v>8.0901818181818204</v>
      </c>
      <c r="AY73" s="44">
        <v>7.6322469982847343</v>
      </c>
      <c r="AZ73" s="31">
        <f t="shared" si="4"/>
        <v>7.8612144082332769</v>
      </c>
      <c r="BA73">
        <v>2</v>
      </c>
      <c r="BB73" s="44">
        <v>2.305701818181817</v>
      </c>
      <c r="BC73" s="44">
        <v>2.1568730017152657</v>
      </c>
      <c r="BD73" s="31">
        <f t="shared" si="5"/>
        <v>2.2312874099485414</v>
      </c>
      <c r="BE73">
        <v>2</v>
      </c>
      <c r="BF73" s="2"/>
      <c r="BG73" s="2"/>
      <c r="BJ73">
        <v>9</v>
      </c>
    </row>
    <row r="74" spans="1:62" x14ac:dyDescent="0.2">
      <c r="A74" s="1">
        <v>11004</v>
      </c>
      <c r="B74" t="s">
        <v>64</v>
      </c>
      <c r="C74" s="8" t="s">
        <v>114</v>
      </c>
      <c r="D74" s="22">
        <v>0.70298611111111109</v>
      </c>
      <c r="E74" s="23">
        <v>44817</v>
      </c>
      <c r="F74" s="24" t="s">
        <v>139</v>
      </c>
      <c r="G74" t="s">
        <v>348</v>
      </c>
      <c r="H74" t="s">
        <v>349</v>
      </c>
      <c r="I74" s="27">
        <v>48.269500000000001</v>
      </c>
      <c r="J74" s="4">
        <v>-123.02316666666667</v>
      </c>
      <c r="K74" s="28">
        <v>22</v>
      </c>
      <c r="L74" s="28">
        <v>10</v>
      </c>
      <c r="M74" s="29">
        <v>2</v>
      </c>
      <c r="N74" s="5">
        <v>2.988</v>
      </c>
      <c r="O74" s="5">
        <v>2.9630000000000001</v>
      </c>
      <c r="P74" s="5">
        <v>10.9991</v>
      </c>
      <c r="Q74" s="2"/>
      <c r="R74" s="30">
        <v>2</v>
      </c>
      <c r="S74" s="2"/>
      <c r="T74" s="5">
        <v>30.601400000000002</v>
      </c>
      <c r="U74" s="3"/>
      <c r="V74" s="29">
        <v>2</v>
      </c>
      <c r="W74" s="2"/>
      <c r="X74" s="5">
        <v>23.352799999999998</v>
      </c>
      <c r="Y74" s="2"/>
      <c r="Z74" s="5">
        <v>5.0388999999999999</v>
      </c>
      <c r="AA74" s="2"/>
      <c r="AB74" s="2"/>
      <c r="AC74" s="29">
        <v>2</v>
      </c>
      <c r="AE74" s="7"/>
      <c r="AF74" s="7"/>
      <c r="AG74" s="7"/>
      <c r="AH74" s="7"/>
      <c r="AI74" s="31"/>
      <c r="AJ74" s="29"/>
      <c r="AK74" s="3"/>
      <c r="AL74" s="5">
        <v>7.7009999999999996</v>
      </c>
      <c r="AM74" s="31"/>
      <c r="AN74" s="6"/>
      <c r="AP74" s="6"/>
      <c r="AR74" s="31"/>
      <c r="AS74" s="31"/>
      <c r="AT74" s="31"/>
      <c r="AU74" s="31"/>
      <c r="AV74" s="29"/>
      <c r="AW74" s="5">
        <v>1.0005999999999999</v>
      </c>
      <c r="AX74" s="31"/>
      <c r="AY74" s="31"/>
      <c r="AZ74" s="31"/>
      <c r="BB74" s="31"/>
      <c r="BC74" s="31"/>
      <c r="BD74" s="31"/>
      <c r="BF74" s="2"/>
      <c r="BG74" s="2"/>
      <c r="BJ74">
        <v>9</v>
      </c>
    </row>
    <row r="75" spans="1:62" x14ac:dyDescent="0.2">
      <c r="A75" s="1">
        <v>11005</v>
      </c>
      <c r="B75" t="s">
        <v>64</v>
      </c>
      <c r="C75" s="8" t="s">
        <v>114</v>
      </c>
      <c r="D75" s="22">
        <v>0.70315972222222223</v>
      </c>
      <c r="E75" s="23">
        <v>44817</v>
      </c>
      <c r="F75" s="24" t="s">
        <v>140</v>
      </c>
      <c r="G75" t="s">
        <v>348</v>
      </c>
      <c r="H75" t="s">
        <v>349</v>
      </c>
      <c r="I75" s="27">
        <v>48.269500000000001</v>
      </c>
      <c r="J75" s="4">
        <v>-123.02316666666667</v>
      </c>
      <c r="K75" s="28">
        <v>22</v>
      </c>
      <c r="L75" s="28">
        <v>11</v>
      </c>
      <c r="M75" s="29">
        <v>2</v>
      </c>
      <c r="N75" s="5">
        <v>2.9649999999999999</v>
      </c>
      <c r="O75" s="5">
        <v>2.9409999999999998</v>
      </c>
      <c r="P75" s="5">
        <v>10.9931</v>
      </c>
      <c r="Q75" s="2"/>
      <c r="R75" s="30">
        <v>2</v>
      </c>
      <c r="S75" s="2"/>
      <c r="T75" s="5">
        <v>30.603200000000001</v>
      </c>
      <c r="U75" s="3"/>
      <c r="V75" s="29">
        <v>2</v>
      </c>
      <c r="W75" s="2"/>
      <c r="X75" s="5">
        <v>23.3552</v>
      </c>
      <c r="Y75" s="2"/>
      <c r="Z75" s="5">
        <v>5.0496999999999996</v>
      </c>
      <c r="AA75" s="2"/>
      <c r="AB75" s="2"/>
      <c r="AC75" s="29">
        <v>2</v>
      </c>
      <c r="AE75" s="32">
        <v>5.3799837030346538</v>
      </c>
      <c r="AF75" s="32">
        <v>5.4060948658453398</v>
      </c>
      <c r="AG75" s="7"/>
      <c r="AH75" s="7">
        <f t="shared" si="3"/>
        <v>5.3930392844399968</v>
      </c>
      <c r="AI75" s="31"/>
      <c r="AJ75" s="29">
        <v>6</v>
      </c>
      <c r="AK75" s="3"/>
      <c r="AL75" s="5">
        <v>7.7009999999999996</v>
      </c>
      <c r="AM75" s="34">
        <v>30.605716127197759</v>
      </c>
      <c r="AN75" s="6"/>
      <c r="AP75" s="6"/>
      <c r="AQ75" s="41">
        <v>21.66</v>
      </c>
      <c r="AR75" s="41">
        <v>0.36</v>
      </c>
      <c r="AS75" s="41">
        <v>0.98</v>
      </c>
      <c r="AT75" s="41">
        <v>1.95</v>
      </c>
      <c r="AU75" s="41">
        <v>34.909999999999997</v>
      </c>
      <c r="AV75" s="29">
        <v>2</v>
      </c>
      <c r="AW75" s="5">
        <v>0.87860000000000005</v>
      </c>
      <c r="AX75" s="44">
        <v>0.86698335183129771</v>
      </c>
      <c r="AY75" s="44">
        <v>6.8690222984562617</v>
      </c>
      <c r="AZ75" s="31">
        <f t="shared" si="4"/>
        <v>3.8680028251437797</v>
      </c>
      <c r="BA75">
        <v>2</v>
      </c>
      <c r="BB75" s="44">
        <v>28.541091942286346</v>
      </c>
      <c r="BC75" s="44">
        <v>2.1515304288164656</v>
      </c>
      <c r="BD75" s="31">
        <f t="shared" si="5"/>
        <v>15.346311185551405</v>
      </c>
      <c r="BE75">
        <v>2</v>
      </c>
      <c r="BF75" s="2"/>
      <c r="BG75" s="2"/>
      <c r="BJ75">
        <v>9</v>
      </c>
    </row>
    <row r="76" spans="1:62" x14ac:dyDescent="0.2">
      <c r="A76" s="1">
        <v>11006</v>
      </c>
      <c r="B76" t="s">
        <v>64</v>
      </c>
      <c r="C76" s="8" t="s">
        <v>114</v>
      </c>
      <c r="D76" s="22">
        <v>0.62351851851851847</v>
      </c>
      <c r="E76" s="23">
        <v>44817</v>
      </c>
      <c r="F76" s="24" t="s">
        <v>141</v>
      </c>
      <c r="G76" t="s">
        <v>350</v>
      </c>
      <c r="H76" t="s">
        <v>351</v>
      </c>
      <c r="I76" s="27">
        <v>48.375500000000002</v>
      </c>
      <c r="J76" s="4">
        <v>-122.71683333333333</v>
      </c>
      <c r="K76" s="28">
        <v>26</v>
      </c>
      <c r="L76" s="28">
        <v>1</v>
      </c>
      <c r="M76" s="29">
        <v>2</v>
      </c>
      <c r="N76" s="5">
        <v>90.88</v>
      </c>
      <c r="O76" s="5">
        <v>90.093999999999994</v>
      </c>
      <c r="P76" s="5">
        <v>9.6052999999999997</v>
      </c>
      <c r="Q76" s="2"/>
      <c r="R76" s="30">
        <v>2</v>
      </c>
      <c r="S76" s="2"/>
      <c r="T76" s="5">
        <v>31.895700000000001</v>
      </c>
      <c r="U76" s="3"/>
      <c r="V76" s="29">
        <v>2</v>
      </c>
      <c r="W76" s="2"/>
      <c r="X76" s="5">
        <v>24.5946</v>
      </c>
      <c r="Y76" s="2"/>
      <c r="Z76" s="5">
        <v>3.5709</v>
      </c>
      <c r="AA76" s="2"/>
      <c r="AB76" s="2"/>
      <c r="AC76" s="29">
        <v>2</v>
      </c>
      <c r="AE76" s="32">
        <v>4.1367279660400387</v>
      </c>
      <c r="AF76" s="7"/>
      <c r="AG76" s="7"/>
      <c r="AH76" s="7">
        <f t="shared" si="3"/>
        <v>4.1367279660400387</v>
      </c>
      <c r="AI76" s="31"/>
      <c r="AJ76" s="29">
        <v>2</v>
      </c>
      <c r="AK76" s="3"/>
      <c r="AL76" s="5">
        <v>7.569</v>
      </c>
      <c r="AM76" s="31"/>
      <c r="AN76" s="6"/>
      <c r="AP76" s="6"/>
      <c r="AR76" s="31"/>
      <c r="AS76" s="31"/>
      <c r="AT76" s="31"/>
      <c r="AU76" s="31"/>
      <c r="AV76" s="29"/>
      <c r="AW76" s="5">
        <v>0.59809999999999997</v>
      </c>
      <c r="AX76" s="31"/>
      <c r="AY76" s="31"/>
      <c r="AZ76" s="31"/>
      <c r="BB76" s="31"/>
      <c r="BC76" s="31"/>
      <c r="BD76" s="31"/>
      <c r="BE76" s="2"/>
      <c r="BF76" s="2"/>
      <c r="BG76" s="2"/>
      <c r="BJ76">
        <v>9</v>
      </c>
    </row>
    <row r="77" spans="1:62" x14ac:dyDescent="0.2">
      <c r="A77" s="1">
        <v>11007</v>
      </c>
      <c r="B77" t="s">
        <v>64</v>
      </c>
      <c r="C77" s="8" t="s">
        <v>114</v>
      </c>
      <c r="D77" s="22">
        <v>0.62403935185185189</v>
      </c>
      <c r="E77" s="23">
        <v>44817</v>
      </c>
      <c r="F77" s="24" t="s">
        <v>142</v>
      </c>
      <c r="G77" t="s">
        <v>350</v>
      </c>
      <c r="H77" t="s">
        <v>351</v>
      </c>
      <c r="I77" s="27">
        <v>48.375500000000002</v>
      </c>
      <c r="J77" s="4">
        <v>-122.71683333333333</v>
      </c>
      <c r="K77" s="28">
        <v>26</v>
      </c>
      <c r="L77" s="28">
        <v>2</v>
      </c>
      <c r="M77" s="29">
        <v>2</v>
      </c>
      <c r="N77" s="5">
        <v>81.016000000000005</v>
      </c>
      <c r="O77" s="5">
        <v>80.317999999999998</v>
      </c>
      <c r="P77" s="5">
        <v>9.6122999999999994</v>
      </c>
      <c r="Q77" s="2"/>
      <c r="R77" s="30">
        <v>2</v>
      </c>
      <c r="S77" s="2"/>
      <c r="T77" s="5">
        <v>31.8872</v>
      </c>
      <c r="U77" s="3"/>
      <c r="V77" s="29">
        <v>2</v>
      </c>
      <c r="W77" s="2"/>
      <c r="X77" s="5">
        <v>24.5867</v>
      </c>
      <c r="Y77" s="2"/>
      <c r="Z77" s="5">
        <v>3.5827</v>
      </c>
      <c r="AA77" s="2"/>
      <c r="AB77" s="2"/>
      <c r="AC77" s="29">
        <v>2</v>
      </c>
      <c r="AE77" s="32">
        <v>4.1463617024643575</v>
      </c>
      <c r="AF77" s="7"/>
      <c r="AG77" s="7"/>
      <c r="AH77" s="7">
        <f t="shared" si="3"/>
        <v>4.1463617024643575</v>
      </c>
      <c r="AI77" s="31"/>
      <c r="AJ77" s="29">
        <v>2</v>
      </c>
      <c r="AK77" s="3"/>
      <c r="AL77" s="5">
        <v>7.5739999999999998</v>
      </c>
      <c r="AM77" s="31"/>
      <c r="AN77" s="6"/>
      <c r="AP77" s="6"/>
      <c r="AR77" s="31"/>
      <c r="AS77" s="31"/>
      <c r="AT77" s="31"/>
      <c r="AU77" s="31"/>
      <c r="AV77" s="29"/>
      <c r="AW77" s="5">
        <v>0.84089999999999998</v>
      </c>
      <c r="AX77" s="31"/>
      <c r="AY77" s="31"/>
      <c r="AZ77" s="31"/>
      <c r="BB77" s="31"/>
      <c r="BC77" s="31"/>
      <c r="BD77" s="31"/>
      <c r="BE77" s="2"/>
      <c r="BF77" s="2"/>
      <c r="BG77" s="2"/>
      <c r="BJ77">
        <v>9</v>
      </c>
    </row>
    <row r="78" spans="1:62" x14ac:dyDescent="0.2">
      <c r="A78" s="1">
        <v>11008</v>
      </c>
      <c r="B78" t="s">
        <v>64</v>
      </c>
      <c r="C78" s="8" t="s">
        <v>114</v>
      </c>
      <c r="D78" s="22">
        <v>0.62476851851851845</v>
      </c>
      <c r="E78" s="23">
        <v>44817</v>
      </c>
      <c r="F78" s="24" t="s">
        <v>143</v>
      </c>
      <c r="G78" t="s">
        <v>350</v>
      </c>
      <c r="H78" t="s">
        <v>351</v>
      </c>
      <c r="I78" s="27">
        <v>48.375500000000002</v>
      </c>
      <c r="J78" s="4">
        <v>-122.71683333333333</v>
      </c>
      <c r="K78" s="28">
        <v>26</v>
      </c>
      <c r="L78" s="28">
        <v>3</v>
      </c>
      <c r="M78" s="29">
        <v>2</v>
      </c>
      <c r="N78" s="5">
        <v>51.234000000000002</v>
      </c>
      <c r="O78" s="5">
        <v>50.795999999999999</v>
      </c>
      <c r="P78" s="5">
        <v>10.4961</v>
      </c>
      <c r="Q78" s="2"/>
      <c r="R78" s="30">
        <v>2</v>
      </c>
      <c r="S78" s="2"/>
      <c r="T78" s="5">
        <v>30.947600000000001</v>
      </c>
      <c r="U78" s="3"/>
      <c r="V78" s="29">
        <v>2</v>
      </c>
      <c r="W78" s="2"/>
      <c r="X78" s="5">
        <v>23.708600000000001</v>
      </c>
      <c r="Y78" s="2"/>
      <c r="Z78" s="5">
        <v>4.2366999999999999</v>
      </c>
      <c r="AA78" s="2"/>
      <c r="AB78" s="2"/>
      <c r="AC78" s="29">
        <v>2</v>
      </c>
      <c r="AE78" s="32">
        <v>4.9396901388152559</v>
      </c>
      <c r="AF78" s="7"/>
      <c r="AG78" s="7"/>
      <c r="AH78" s="7">
        <f t="shared" si="3"/>
        <v>4.9396901388152559</v>
      </c>
      <c r="AI78" s="31"/>
      <c r="AJ78" s="29">
        <v>2</v>
      </c>
      <c r="AK78" s="3"/>
      <c r="AL78" s="5">
        <v>7.6319999999999997</v>
      </c>
      <c r="AM78" s="31"/>
      <c r="AN78" s="6"/>
      <c r="AP78" s="6"/>
      <c r="AR78" s="31"/>
      <c r="AS78" s="31"/>
      <c r="AT78" s="31"/>
      <c r="AU78" s="31"/>
      <c r="AV78" s="29"/>
      <c r="AW78" s="5">
        <v>0.61550000000000005</v>
      </c>
      <c r="AX78" s="44">
        <v>5.3807341337907388</v>
      </c>
      <c r="AY78" s="31"/>
      <c r="AZ78" s="31">
        <f t="shared" si="4"/>
        <v>5.3807341337907388</v>
      </c>
      <c r="BA78">
        <v>2</v>
      </c>
      <c r="BB78" s="44">
        <v>2.8712513207547161</v>
      </c>
      <c r="BC78" s="31"/>
      <c r="BD78" s="31">
        <f t="shared" si="5"/>
        <v>2.8712513207547161</v>
      </c>
      <c r="BE78">
        <v>2</v>
      </c>
      <c r="BF78" s="2"/>
      <c r="BG78" s="2"/>
      <c r="BJ78">
        <v>9</v>
      </c>
    </row>
    <row r="79" spans="1:62" x14ac:dyDescent="0.2">
      <c r="A79" s="1">
        <v>11009</v>
      </c>
      <c r="B79" t="s">
        <v>64</v>
      </c>
      <c r="C79" s="8" t="s">
        <v>114</v>
      </c>
      <c r="D79" s="22">
        <v>0.62541666666666662</v>
      </c>
      <c r="E79" s="23">
        <v>44817</v>
      </c>
      <c r="F79" s="24" t="s">
        <v>144</v>
      </c>
      <c r="G79" t="s">
        <v>350</v>
      </c>
      <c r="H79" t="s">
        <v>351</v>
      </c>
      <c r="I79" s="27">
        <v>48.375500000000002</v>
      </c>
      <c r="J79" s="4">
        <v>-122.71683333333333</v>
      </c>
      <c r="K79" s="28">
        <v>26</v>
      </c>
      <c r="L79" s="28">
        <v>4</v>
      </c>
      <c r="M79" s="29">
        <v>2</v>
      </c>
      <c r="N79" s="5">
        <v>30.686</v>
      </c>
      <c r="O79" s="5">
        <v>30.425000000000001</v>
      </c>
      <c r="P79" s="5">
        <v>10.8193</v>
      </c>
      <c r="Q79" s="2"/>
      <c r="R79" s="30">
        <v>2</v>
      </c>
      <c r="S79" s="2"/>
      <c r="T79" s="5">
        <v>30.558399999999999</v>
      </c>
      <c r="U79" s="3"/>
      <c r="V79" s="29">
        <v>2</v>
      </c>
      <c r="W79" s="2"/>
      <c r="X79" s="5">
        <v>23.3506</v>
      </c>
      <c r="Y79" s="2"/>
      <c r="Z79" s="5">
        <v>4.4455</v>
      </c>
      <c r="AA79" s="2"/>
      <c r="AB79" s="2"/>
      <c r="AC79" s="29">
        <v>2</v>
      </c>
      <c r="AE79" s="32">
        <v>5.127109843167398</v>
      </c>
      <c r="AF79" s="7"/>
      <c r="AG79" s="7"/>
      <c r="AH79" s="7">
        <f t="shared" si="3"/>
        <v>5.127109843167398</v>
      </c>
      <c r="AI79" s="5"/>
      <c r="AJ79" s="29">
        <v>2</v>
      </c>
      <c r="AK79"/>
      <c r="AL79" s="5">
        <v>7.65</v>
      </c>
      <c r="AM79" s="31"/>
      <c r="AN79" s="6"/>
      <c r="AO79" s="5"/>
      <c r="AP79" s="6"/>
      <c r="AR79" s="31"/>
      <c r="AS79" s="31"/>
      <c r="AT79" s="31"/>
      <c r="AU79" s="31"/>
      <c r="AV79" s="29"/>
      <c r="AW79" s="5">
        <v>0.73329999999999995</v>
      </c>
      <c r="AX79" s="44">
        <v>4.7319931389365353</v>
      </c>
      <c r="AY79" s="31"/>
      <c r="AZ79" s="31">
        <f t="shared" si="4"/>
        <v>4.7319931389365353</v>
      </c>
      <c r="BA79">
        <v>2</v>
      </c>
      <c r="BB79" s="44">
        <v>2.7918759519725569</v>
      </c>
      <c r="BC79" s="31"/>
      <c r="BD79" s="31">
        <f t="shared" si="5"/>
        <v>2.7918759519725569</v>
      </c>
      <c r="BE79">
        <v>2</v>
      </c>
      <c r="BF79" s="2"/>
      <c r="BG79" s="2"/>
      <c r="BJ79">
        <v>9</v>
      </c>
    </row>
    <row r="80" spans="1:62" x14ac:dyDescent="0.2">
      <c r="A80" s="1">
        <v>11010</v>
      </c>
      <c r="B80" t="s">
        <v>64</v>
      </c>
      <c r="C80" s="8" t="s">
        <v>114</v>
      </c>
      <c r="D80" s="22">
        <v>0.62609953703703702</v>
      </c>
      <c r="E80" s="23">
        <v>44817</v>
      </c>
      <c r="F80" s="24" t="s">
        <v>145</v>
      </c>
      <c r="G80" t="s">
        <v>350</v>
      </c>
      <c r="H80" t="s">
        <v>351</v>
      </c>
      <c r="I80" s="27">
        <v>48.375500000000002</v>
      </c>
      <c r="J80" s="4">
        <v>-122.71683333333333</v>
      </c>
      <c r="K80" s="28">
        <v>26</v>
      </c>
      <c r="L80" s="28">
        <v>5</v>
      </c>
      <c r="M80" s="29">
        <v>2</v>
      </c>
      <c r="N80" s="5">
        <v>21.140999999999998</v>
      </c>
      <c r="O80" s="5">
        <v>20.962</v>
      </c>
      <c r="P80" s="5">
        <v>11.1289</v>
      </c>
      <c r="Q80" s="2"/>
      <c r="R80" s="30">
        <v>2</v>
      </c>
      <c r="S80" s="2"/>
      <c r="T80" s="5">
        <v>30.1966</v>
      </c>
      <c r="U80" s="3"/>
      <c r="V80" s="29">
        <v>2</v>
      </c>
      <c r="W80" s="2"/>
      <c r="X80" s="5">
        <v>23.016100000000002</v>
      </c>
      <c r="Y80" s="2"/>
      <c r="Z80" s="5">
        <v>4.6835000000000004</v>
      </c>
      <c r="AA80" s="2"/>
      <c r="AB80" s="2"/>
      <c r="AC80" s="29">
        <v>2</v>
      </c>
      <c r="AE80" s="32">
        <v>5.3833936225455572</v>
      </c>
      <c r="AF80" s="7"/>
      <c r="AG80" s="7"/>
      <c r="AH80" s="7">
        <f t="shared" si="3"/>
        <v>5.3833936225455572</v>
      </c>
      <c r="AI80" s="31"/>
      <c r="AJ80" s="29">
        <v>2</v>
      </c>
      <c r="AK80" s="3"/>
      <c r="AL80" s="5">
        <v>7.6719999999999997</v>
      </c>
      <c r="AM80" s="31"/>
      <c r="AN80" s="6"/>
      <c r="AP80" s="6"/>
      <c r="AR80" s="31"/>
      <c r="AS80" s="31"/>
      <c r="AT80" s="31"/>
      <c r="AU80" s="31"/>
      <c r="AV80" s="29"/>
      <c r="AW80" s="5">
        <v>0.99399999999999999</v>
      </c>
      <c r="AX80" s="44">
        <v>5.7623464837049756</v>
      </c>
      <c r="AY80" s="31"/>
      <c r="AZ80" s="31">
        <f t="shared" si="4"/>
        <v>5.7623464837049756</v>
      </c>
      <c r="BA80">
        <v>2</v>
      </c>
      <c r="BB80" s="44">
        <v>2.6109916981132066</v>
      </c>
      <c r="BC80" s="31"/>
      <c r="BD80" s="31">
        <f t="shared" si="5"/>
        <v>2.6109916981132066</v>
      </c>
      <c r="BE80">
        <v>2</v>
      </c>
      <c r="BF80" s="2"/>
      <c r="BG80" s="2"/>
      <c r="BJ80">
        <v>9</v>
      </c>
    </row>
    <row r="81" spans="1:62" x14ac:dyDescent="0.2">
      <c r="A81" s="1">
        <v>11011</v>
      </c>
      <c r="B81" t="s">
        <v>64</v>
      </c>
      <c r="C81" s="8" t="s">
        <v>114</v>
      </c>
      <c r="D81" s="22">
        <v>0.62659722222222225</v>
      </c>
      <c r="E81" s="23">
        <v>44817</v>
      </c>
      <c r="F81" s="24" t="s">
        <v>146</v>
      </c>
      <c r="G81" t="s">
        <v>350</v>
      </c>
      <c r="H81" t="s">
        <v>351</v>
      </c>
      <c r="I81" s="27">
        <v>48.375500000000002</v>
      </c>
      <c r="J81" s="4">
        <v>-122.71683333333333</v>
      </c>
      <c r="K81" s="28">
        <v>26</v>
      </c>
      <c r="L81" s="28">
        <v>6</v>
      </c>
      <c r="M81" s="29">
        <v>2</v>
      </c>
      <c r="N81" s="5">
        <v>10.712</v>
      </c>
      <c r="O81" s="5">
        <v>10.622</v>
      </c>
      <c r="P81" s="5">
        <v>11.146800000000001</v>
      </c>
      <c r="Q81" s="2"/>
      <c r="R81" s="30">
        <v>2</v>
      </c>
      <c r="S81" s="2"/>
      <c r="T81" s="5">
        <v>30.169699999999999</v>
      </c>
      <c r="U81" s="3"/>
      <c r="V81" s="29">
        <v>2</v>
      </c>
      <c r="W81" s="2"/>
      <c r="X81" s="5">
        <v>22.992000000000001</v>
      </c>
      <c r="Y81" s="2"/>
      <c r="Z81" s="5">
        <v>4.6897000000000002</v>
      </c>
      <c r="AA81" s="2"/>
      <c r="AB81" s="2"/>
      <c r="AC81" s="29">
        <v>2</v>
      </c>
      <c r="AE81" s="32">
        <v>5.468325085179595</v>
      </c>
      <c r="AF81" s="7"/>
      <c r="AG81" s="7"/>
      <c r="AH81" s="7">
        <f t="shared" si="3"/>
        <v>5.468325085179595</v>
      </c>
      <c r="AI81" s="5"/>
      <c r="AJ81" s="29">
        <v>2</v>
      </c>
      <c r="AK81"/>
      <c r="AL81" s="5">
        <v>7.673</v>
      </c>
      <c r="AM81" s="31"/>
      <c r="AN81" s="6"/>
      <c r="AO81" s="5"/>
      <c r="AP81" s="6"/>
      <c r="AR81" s="31"/>
      <c r="AS81" s="31"/>
      <c r="AT81" s="31"/>
      <c r="AU81" s="31"/>
      <c r="AV81" s="29"/>
      <c r="AW81" s="5">
        <v>1.1973</v>
      </c>
      <c r="AX81" s="44">
        <v>5.5333790737564312</v>
      </c>
      <c r="AY81" s="31"/>
      <c r="AZ81" s="31">
        <f t="shared" si="4"/>
        <v>5.5333790737564312</v>
      </c>
      <c r="BA81">
        <v>2</v>
      </c>
      <c r="BB81" s="44">
        <v>2.8804100171526619</v>
      </c>
      <c r="BC81" s="31"/>
      <c r="BD81" s="31">
        <f t="shared" si="5"/>
        <v>2.8804100171526619</v>
      </c>
      <c r="BE81">
        <v>2</v>
      </c>
      <c r="BF81" s="2"/>
      <c r="BG81" s="2"/>
      <c r="BJ81">
        <v>9</v>
      </c>
    </row>
    <row r="82" spans="1:62" x14ac:dyDescent="0.2">
      <c r="A82" s="1">
        <v>11012</v>
      </c>
      <c r="B82" t="s">
        <v>64</v>
      </c>
      <c r="C82" s="8" t="s">
        <v>114</v>
      </c>
      <c r="D82" s="22">
        <v>0.6271296296296297</v>
      </c>
      <c r="E82" s="23">
        <v>44817</v>
      </c>
      <c r="F82" s="24" t="s">
        <v>147</v>
      </c>
      <c r="G82" t="s">
        <v>350</v>
      </c>
      <c r="H82" t="s">
        <v>351</v>
      </c>
      <c r="I82" s="27">
        <v>48.375500000000002</v>
      </c>
      <c r="J82" s="4">
        <v>-122.71683333333333</v>
      </c>
      <c r="K82" s="28">
        <v>26</v>
      </c>
      <c r="L82" s="28">
        <v>7</v>
      </c>
      <c r="M82" s="29">
        <v>2</v>
      </c>
      <c r="N82" s="5">
        <v>5.5629999999999997</v>
      </c>
      <c r="O82" s="5">
        <v>5.516</v>
      </c>
      <c r="P82" s="5">
        <v>11.1889</v>
      </c>
      <c r="Q82" s="2"/>
      <c r="R82" s="30">
        <v>2</v>
      </c>
      <c r="S82" s="2"/>
      <c r="T82" s="5">
        <v>30.102499999999999</v>
      </c>
      <c r="U82" s="3"/>
      <c r="V82" s="29">
        <v>2</v>
      </c>
      <c r="W82" s="2"/>
      <c r="X82" s="5">
        <v>22.932300000000001</v>
      </c>
      <c r="Y82" s="2"/>
      <c r="Z82" s="5">
        <v>4.6970000000000001</v>
      </c>
      <c r="AA82" s="2"/>
      <c r="AB82" s="2"/>
      <c r="AC82" s="29">
        <v>2</v>
      </c>
      <c r="AE82" s="32">
        <v>5.4743163200831999</v>
      </c>
      <c r="AF82" s="7"/>
      <c r="AG82" s="7"/>
      <c r="AH82" s="7">
        <f t="shared" si="3"/>
        <v>5.4743163200831999</v>
      </c>
      <c r="AI82" s="31"/>
      <c r="AJ82" s="29">
        <v>2</v>
      </c>
      <c r="AK82" s="3"/>
      <c r="AL82" s="5">
        <v>7.673</v>
      </c>
      <c r="AM82" s="31"/>
      <c r="AN82" s="6"/>
      <c r="AP82" s="6"/>
      <c r="AR82" s="31"/>
      <c r="AS82" s="31"/>
      <c r="AT82" s="31"/>
      <c r="AU82" s="31"/>
      <c r="AV82" s="29"/>
      <c r="AW82" s="5">
        <v>0.92400000000000004</v>
      </c>
      <c r="AX82" s="44">
        <v>5.3425728987993137</v>
      </c>
      <c r="AY82" s="31"/>
      <c r="AZ82" s="31">
        <f t="shared" si="4"/>
        <v>5.3425728987993137</v>
      </c>
      <c r="BA82">
        <v>2</v>
      </c>
      <c r="BB82" s="44">
        <v>2.6667071012006875</v>
      </c>
      <c r="BC82" s="31"/>
      <c r="BD82" s="31">
        <f t="shared" si="5"/>
        <v>2.6667071012006875</v>
      </c>
      <c r="BE82">
        <v>2</v>
      </c>
      <c r="BF82" s="2"/>
      <c r="BG82" s="2"/>
      <c r="BJ82">
        <v>9</v>
      </c>
    </row>
    <row r="83" spans="1:62" x14ac:dyDescent="0.2">
      <c r="A83" s="1">
        <v>11013</v>
      </c>
      <c r="B83" t="s">
        <v>64</v>
      </c>
      <c r="C83" s="8" t="s">
        <v>114</v>
      </c>
      <c r="D83" s="22">
        <v>0.62750000000000006</v>
      </c>
      <c r="E83" s="23">
        <v>44817</v>
      </c>
      <c r="F83" s="24" t="s">
        <v>148</v>
      </c>
      <c r="G83" t="s">
        <v>350</v>
      </c>
      <c r="H83" t="s">
        <v>351</v>
      </c>
      <c r="I83" s="27">
        <v>48.375500000000002</v>
      </c>
      <c r="J83" s="4">
        <v>-122.71683333333333</v>
      </c>
      <c r="K83" s="28">
        <v>26</v>
      </c>
      <c r="L83" s="28">
        <v>8</v>
      </c>
      <c r="M83" s="29">
        <v>2</v>
      </c>
      <c r="N83" s="5">
        <v>2.6789999999999998</v>
      </c>
      <c r="O83" s="5">
        <v>2.657</v>
      </c>
      <c r="P83" s="5">
        <v>11.240500000000001</v>
      </c>
      <c r="Q83" s="2"/>
      <c r="R83" s="30">
        <v>2</v>
      </c>
      <c r="S83" s="2"/>
      <c r="T83" s="5">
        <v>30.0426</v>
      </c>
      <c r="U83" s="3"/>
      <c r="V83" s="29">
        <v>2</v>
      </c>
      <c r="W83" s="2"/>
      <c r="X83" s="5">
        <v>22.876799999999999</v>
      </c>
      <c r="Y83" s="2"/>
      <c r="Z83" s="5">
        <v>4.7217000000000002</v>
      </c>
      <c r="AA83" s="2"/>
      <c r="AB83" s="2"/>
      <c r="AC83" s="29">
        <v>2</v>
      </c>
      <c r="AE83" s="32">
        <v>5.5144163755857738</v>
      </c>
      <c r="AF83" s="7"/>
      <c r="AG83" s="7"/>
      <c r="AH83" s="7">
        <f t="shared" si="3"/>
        <v>5.5144163755857738</v>
      </c>
      <c r="AI83" s="5"/>
      <c r="AJ83" s="29">
        <v>2</v>
      </c>
      <c r="AK83"/>
      <c r="AL83" s="5">
        <v>7.6769999999999996</v>
      </c>
      <c r="AM83" s="31"/>
      <c r="AN83" s="6"/>
      <c r="AO83" s="5"/>
      <c r="AP83" s="6"/>
      <c r="AR83" s="31"/>
      <c r="AS83" s="31"/>
      <c r="AT83" s="31"/>
      <c r="AU83" s="31"/>
      <c r="AV83" s="29"/>
      <c r="AW83" s="5">
        <v>0.76259999999999994</v>
      </c>
      <c r="AX83" s="44">
        <v>5.4188953687821613</v>
      </c>
      <c r="AY83" s="31"/>
      <c r="AZ83" s="31">
        <f t="shared" si="4"/>
        <v>5.4188953687821613</v>
      </c>
      <c r="BA83">
        <v>2</v>
      </c>
      <c r="BB83" s="44">
        <v>2.5094828130360223</v>
      </c>
      <c r="BC83" s="31"/>
      <c r="BD83" s="31">
        <f t="shared" si="5"/>
        <v>2.5094828130360223</v>
      </c>
      <c r="BE83">
        <v>2</v>
      </c>
      <c r="BF83" s="2"/>
      <c r="BG83" s="2"/>
      <c r="BJ83">
        <v>9</v>
      </c>
    </row>
    <row r="84" spans="1:62" x14ac:dyDescent="0.2">
      <c r="A84" s="1">
        <v>11014</v>
      </c>
      <c r="B84" t="s">
        <v>64</v>
      </c>
      <c r="C84" s="8" t="s">
        <v>114</v>
      </c>
      <c r="D84" s="22">
        <v>0.89446759259259256</v>
      </c>
      <c r="E84" s="23">
        <v>44817</v>
      </c>
      <c r="F84" s="24" t="s">
        <v>149</v>
      </c>
      <c r="G84" t="s">
        <v>352</v>
      </c>
      <c r="H84" t="s">
        <v>353</v>
      </c>
      <c r="I84" s="27">
        <v>47.984000000000002</v>
      </c>
      <c r="J84" s="4">
        <v>-122.61983333333333</v>
      </c>
      <c r="K84" s="28">
        <v>7</v>
      </c>
      <c r="L84" s="28">
        <v>1</v>
      </c>
      <c r="M84" s="29">
        <v>2</v>
      </c>
      <c r="N84" s="5">
        <v>88.816000000000003</v>
      </c>
      <c r="O84" s="5">
        <v>88.052000000000007</v>
      </c>
      <c r="P84" s="5">
        <v>11.739800000000001</v>
      </c>
      <c r="Q84" s="2"/>
      <c r="R84" s="30">
        <v>2</v>
      </c>
      <c r="S84" s="2"/>
      <c r="T84" s="5">
        <v>30.606200000000001</v>
      </c>
      <c r="U84" s="3"/>
      <c r="V84" s="29">
        <v>2</v>
      </c>
      <c r="W84" s="2"/>
      <c r="X84" s="5">
        <v>23.228100000000001</v>
      </c>
      <c r="Y84" s="2"/>
      <c r="Z84" s="5">
        <v>5.01</v>
      </c>
      <c r="AA84" s="2"/>
      <c r="AB84" s="2"/>
      <c r="AC84" s="29">
        <v>2</v>
      </c>
      <c r="AE84" s="32">
        <v>5.8581128975869516</v>
      </c>
      <c r="AF84" s="7"/>
      <c r="AG84" s="7"/>
      <c r="AH84" s="7">
        <f t="shared" si="3"/>
        <v>5.8581128975869516</v>
      </c>
      <c r="AI84" s="5"/>
      <c r="AJ84" s="29">
        <v>3</v>
      </c>
      <c r="AK84"/>
      <c r="AL84" s="5">
        <v>7.7039999999999997</v>
      </c>
      <c r="AM84" s="31"/>
      <c r="AN84" s="6"/>
      <c r="AO84" s="5"/>
      <c r="AP84" s="6"/>
      <c r="AQ84" s="41">
        <v>19.7537237429414</v>
      </c>
      <c r="AR84" s="41">
        <v>0.45115617720982981</v>
      </c>
      <c r="AS84" s="41">
        <v>1.6326408342533081</v>
      </c>
      <c r="AT84" s="41">
        <v>1.995772051417769</v>
      </c>
      <c r="AU84" s="41">
        <v>32.23885913155388</v>
      </c>
      <c r="AV84" s="29">
        <v>2</v>
      </c>
      <c r="AW84" s="5">
        <v>0.71599999999999997</v>
      </c>
      <c r="AX84" s="31"/>
      <c r="AY84" s="31"/>
      <c r="AZ84" s="31"/>
      <c r="BB84" s="31"/>
      <c r="BC84" s="31"/>
      <c r="BD84" s="31"/>
      <c r="BE84" s="2"/>
      <c r="BF84" s="2"/>
      <c r="BG84" s="2"/>
      <c r="BJ84">
        <v>7</v>
      </c>
    </row>
    <row r="85" spans="1:62" x14ac:dyDescent="0.2">
      <c r="A85" s="1">
        <v>11015</v>
      </c>
      <c r="B85" t="s">
        <v>64</v>
      </c>
      <c r="C85" s="8" t="s">
        <v>114</v>
      </c>
      <c r="D85" s="22">
        <v>0.89456018518518521</v>
      </c>
      <c r="E85" s="23">
        <v>44817</v>
      </c>
      <c r="F85" s="24" t="s">
        <v>150</v>
      </c>
      <c r="G85" t="s">
        <v>352</v>
      </c>
      <c r="H85" t="s">
        <v>353</v>
      </c>
      <c r="I85" s="27">
        <v>47.984000000000002</v>
      </c>
      <c r="J85" s="4">
        <v>-122.61983333333333</v>
      </c>
      <c r="K85" s="28">
        <v>7</v>
      </c>
      <c r="L85" s="28">
        <v>2</v>
      </c>
      <c r="M85" s="29">
        <v>2</v>
      </c>
      <c r="N85" s="5">
        <v>88.930999999999997</v>
      </c>
      <c r="O85" s="5">
        <v>88.165999999999997</v>
      </c>
      <c r="P85" s="5">
        <v>11.7394</v>
      </c>
      <c r="Q85" s="2"/>
      <c r="R85" s="30">
        <v>2</v>
      </c>
      <c r="S85" s="2"/>
      <c r="T85" s="5">
        <v>30.606400000000001</v>
      </c>
      <c r="U85" s="3"/>
      <c r="V85" s="29">
        <v>2</v>
      </c>
      <c r="W85" s="2"/>
      <c r="X85" s="5">
        <v>23.228300000000001</v>
      </c>
      <c r="Y85" s="2"/>
      <c r="Z85" s="5">
        <v>5.0185000000000004</v>
      </c>
      <c r="AA85" s="2"/>
      <c r="AB85" s="2"/>
      <c r="AC85" s="29">
        <v>2</v>
      </c>
      <c r="AE85" s="7"/>
      <c r="AF85" s="7"/>
      <c r="AG85" s="7"/>
      <c r="AH85" s="7"/>
      <c r="AI85" s="31"/>
      <c r="AJ85" s="29"/>
      <c r="AK85" s="3"/>
      <c r="AL85" s="5">
        <v>7.7039999999999997</v>
      </c>
      <c r="AM85" s="31"/>
      <c r="AN85" s="6"/>
      <c r="AP85" s="6"/>
      <c r="AR85" s="31"/>
      <c r="AS85" s="31"/>
      <c r="AT85" s="31"/>
      <c r="AU85" s="31"/>
      <c r="AV85" s="29"/>
      <c r="AW85" s="5">
        <v>0.79430000000000001</v>
      </c>
      <c r="AX85" s="31"/>
      <c r="AY85" s="31"/>
      <c r="AZ85" s="31"/>
      <c r="BB85" s="31"/>
      <c r="BC85" s="31"/>
      <c r="BD85" s="31"/>
      <c r="BE85" s="2"/>
      <c r="BF85" s="2"/>
      <c r="BG85" s="2"/>
      <c r="BJ85">
        <v>7</v>
      </c>
    </row>
    <row r="86" spans="1:62" x14ac:dyDescent="0.2">
      <c r="A86" s="1">
        <v>11016</v>
      </c>
      <c r="B86" t="s">
        <v>64</v>
      </c>
      <c r="C86" s="8" t="s">
        <v>114</v>
      </c>
      <c r="D86" s="22">
        <v>0.89584490740740741</v>
      </c>
      <c r="E86" s="23">
        <v>44817</v>
      </c>
      <c r="F86" s="24" t="s">
        <v>151</v>
      </c>
      <c r="G86" t="s">
        <v>352</v>
      </c>
      <c r="H86" t="s">
        <v>353</v>
      </c>
      <c r="I86" s="27">
        <v>47.984000000000002</v>
      </c>
      <c r="J86" s="4">
        <v>-122.61983333333333</v>
      </c>
      <c r="K86" s="28">
        <v>7</v>
      </c>
      <c r="L86" s="28">
        <v>3</v>
      </c>
      <c r="M86" s="29">
        <v>2</v>
      </c>
      <c r="N86" s="5">
        <v>50.662999999999997</v>
      </c>
      <c r="O86" s="5">
        <v>50.231000000000002</v>
      </c>
      <c r="P86" s="5">
        <v>11.951599999999999</v>
      </c>
      <c r="Q86" s="2"/>
      <c r="R86" s="30">
        <v>2</v>
      </c>
      <c r="S86" s="2"/>
      <c r="T86" s="5">
        <v>30.4879</v>
      </c>
      <c r="U86" s="3"/>
      <c r="V86" s="29">
        <v>2</v>
      </c>
      <c r="W86" s="2"/>
      <c r="X86" s="5">
        <v>23.097200000000001</v>
      </c>
      <c r="Y86" s="2"/>
      <c r="Z86" s="5">
        <v>5.1620999999999997</v>
      </c>
      <c r="AA86" s="2"/>
      <c r="AB86" s="2"/>
      <c r="AC86" s="29">
        <v>2</v>
      </c>
      <c r="AE86" s="32">
        <v>5.9748219685212103</v>
      </c>
      <c r="AF86" s="7"/>
      <c r="AG86" s="7"/>
      <c r="AH86" s="7">
        <f t="shared" si="3"/>
        <v>5.9748219685212103</v>
      </c>
      <c r="AI86" s="31"/>
      <c r="AJ86" s="29">
        <v>2</v>
      </c>
      <c r="AK86" s="3"/>
      <c r="AL86" s="5">
        <v>7.7169999999999996</v>
      </c>
      <c r="AM86" s="31"/>
      <c r="AN86" s="6"/>
      <c r="AP86" s="6"/>
      <c r="AR86" s="31"/>
      <c r="AS86" s="31"/>
      <c r="AT86" s="31"/>
      <c r="AU86" s="31"/>
      <c r="AV86" s="29"/>
      <c r="AW86" s="5">
        <v>0.76319999999999999</v>
      </c>
      <c r="AX86" s="44">
        <v>4.7319931389365344</v>
      </c>
      <c r="AY86" s="31"/>
      <c r="AZ86" s="31">
        <f t="shared" si="4"/>
        <v>4.7319931389365344</v>
      </c>
      <c r="BA86">
        <v>2</v>
      </c>
      <c r="BB86" s="44">
        <v>4.5312650428816497</v>
      </c>
      <c r="BC86" s="31"/>
      <c r="BD86" s="31">
        <f t="shared" si="5"/>
        <v>4.5312650428816497</v>
      </c>
      <c r="BE86">
        <v>2</v>
      </c>
      <c r="BF86" s="2"/>
      <c r="BG86" s="2"/>
      <c r="BJ86">
        <v>7</v>
      </c>
    </row>
    <row r="87" spans="1:62" x14ac:dyDescent="0.2">
      <c r="A87" s="1">
        <v>11017</v>
      </c>
      <c r="B87" t="s">
        <v>64</v>
      </c>
      <c r="C87" s="8" t="s">
        <v>114</v>
      </c>
      <c r="D87" s="22">
        <v>0.89743055555555562</v>
      </c>
      <c r="E87" s="23">
        <v>44817</v>
      </c>
      <c r="F87" s="24" t="s">
        <v>152</v>
      </c>
      <c r="G87" t="s">
        <v>352</v>
      </c>
      <c r="H87" t="s">
        <v>353</v>
      </c>
      <c r="I87" s="27">
        <v>47.984000000000002</v>
      </c>
      <c r="J87" s="4">
        <v>-122.61983333333333</v>
      </c>
      <c r="K87" s="28">
        <v>7</v>
      </c>
      <c r="L87" s="28">
        <v>4</v>
      </c>
      <c r="M87" s="29">
        <v>2</v>
      </c>
      <c r="N87" s="5">
        <v>30.472000000000001</v>
      </c>
      <c r="O87" s="5">
        <v>30.213000000000001</v>
      </c>
      <c r="P87" s="5">
        <v>12.0662</v>
      </c>
      <c r="Q87" s="2"/>
      <c r="R87" s="30">
        <v>2</v>
      </c>
      <c r="S87" s="2"/>
      <c r="T87" s="5">
        <v>30.425699999999999</v>
      </c>
      <c r="U87" s="3"/>
      <c r="V87" s="29">
        <v>2</v>
      </c>
      <c r="W87" s="2"/>
      <c r="X87" s="5">
        <v>23.0276</v>
      </c>
      <c r="Y87" s="2"/>
      <c r="Z87" s="5">
        <v>5.1913999999999998</v>
      </c>
      <c r="AA87" s="2"/>
      <c r="AB87" s="2"/>
      <c r="AC87" s="29">
        <v>2</v>
      </c>
      <c r="AE87" s="32">
        <v>6.0649147777380898</v>
      </c>
      <c r="AF87" s="7"/>
      <c r="AG87" s="7"/>
      <c r="AH87" s="7">
        <f t="shared" si="3"/>
        <v>6.0649147777380898</v>
      </c>
      <c r="AI87" s="31"/>
      <c r="AJ87" s="29">
        <v>2</v>
      </c>
      <c r="AK87" s="3"/>
      <c r="AL87" s="5">
        <v>7.7220000000000004</v>
      </c>
      <c r="AM87" s="31"/>
      <c r="AN87" s="6"/>
      <c r="AP87" s="6"/>
      <c r="AR87" s="31"/>
      <c r="AS87" s="31"/>
      <c r="AT87" s="31"/>
      <c r="AU87" s="31"/>
      <c r="AV87" s="29"/>
      <c r="AW87" s="5">
        <v>0.99760000000000004</v>
      </c>
      <c r="AX87" s="44">
        <v>4.6556706689536869</v>
      </c>
      <c r="AY87" s="31"/>
      <c r="AZ87" s="31">
        <f t="shared" si="4"/>
        <v>4.6556706689536869</v>
      </c>
      <c r="BA87">
        <v>2</v>
      </c>
      <c r="BB87" s="44">
        <v>4.0817256946826772</v>
      </c>
      <c r="BC87" s="31"/>
      <c r="BD87" s="31">
        <f t="shared" si="5"/>
        <v>4.0817256946826772</v>
      </c>
      <c r="BE87">
        <v>2</v>
      </c>
      <c r="BF87" s="2"/>
      <c r="BG87" s="2"/>
      <c r="BJ87">
        <v>7</v>
      </c>
    </row>
    <row r="88" spans="1:62" x14ac:dyDescent="0.2">
      <c r="A88" s="1">
        <v>11018</v>
      </c>
      <c r="B88" t="s">
        <v>64</v>
      </c>
      <c r="C88" s="8" t="s">
        <v>114</v>
      </c>
      <c r="D88" s="22">
        <v>0.89815972222222218</v>
      </c>
      <c r="E88" s="23">
        <v>44817</v>
      </c>
      <c r="F88" s="24" t="s">
        <v>153</v>
      </c>
      <c r="G88" t="s">
        <v>352</v>
      </c>
      <c r="H88" t="s">
        <v>353</v>
      </c>
      <c r="I88" s="27">
        <v>47.984000000000002</v>
      </c>
      <c r="J88" s="4">
        <v>-122.61983333333333</v>
      </c>
      <c r="K88" s="28">
        <v>7</v>
      </c>
      <c r="L88" s="28">
        <v>5</v>
      </c>
      <c r="M88" s="29">
        <v>2</v>
      </c>
      <c r="N88" s="5">
        <v>20.082999999999998</v>
      </c>
      <c r="O88" s="5">
        <v>19.913</v>
      </c>
      <c r="P88" s="5">
        <v>12.323399999999999</v>
      </c>
      <c r="Q88" s="2"/>
      <c r="R88" s="30">
        <v>2</v>
      </c>
      <c r="S88" s="2"/>
      <c r="T88" s="5">
        <v>30.290600000000001</v>
      </c>
      <c r="U88" s="3"/>
      <c r="V88" s="29">
        <v>2</v>
      </c>
      <c r="W88" s="2"/>
      <c r="X88" s="5">
        <v>22.875499999999999</v>
      </c>
      <c r="Y88" s="2"/>
      <c r="Z88" s="5">
        <v>5.3883999999999999</v>
      </c>
      <c r="AA88" s="2"/>
      <c r="AB88" s="2"/>
      <c r="AC88" s="29">
        <v>2</v>
      </c>
      <c r="AE88" s="32">
        <v>6.2627395153507841</v>
      </c>
      <c r="AF88" s="7"/>
      <c r="AG88" s="7"/>
      <c r="AH88" s="7">
        <f t="shared" si="3"/>
        <v>6.2627395153507841</v>
      </c>
      <c r="AI88" s="5"/>
      <c r="AJ88" s="29">
        <v>2</v>
      </c>
      <c r="AK88"/>
      <c r="AL88" s="5">
        <v>7.7439999999999998</v>
      </c>
      <c r="AM88" s="31"/>
      <c r="AN88" s="6"/>
      <c r="AO88" s="5"/>
      <c r="AP88" s="6"/>
      <c r="AQ88" s="41">
        <v>18.165410474298678</v>
      </c>
      <c r="AR88" s="41">
        <v>0.48393733923629484</v>
      </c>
      <c r="AS88" s="41">
        <v>1.5469597282797731</v>
      </c>
      <c r="AT88" s="41">
        <v>1.9633384018903588</v>
      </c>
      <c r="AU88" s="41">
        <v>31.643512683115311</v>
      </c>
      <c r="AV88" s="29">
        <v>2</v>
      </c>
      <c r="AW88" s="5">
        <v>1.2529999999999999</v>
      </c>
      <c r="AX88" s="44">
        <v>5.418895368782163</v>
      </c>
      <c r="AY88" s="31"/>
      <c r="AZ88" s="31">
        <f t="shared" si="4"/>
        <v>5.418895368782163</v>
      </c>
      <c r="BA88">
        <v>2</v>
      </c>
      <c r="BB88" s="44">
        <v>3.7230100857632915</v>
      </c>
      <c r="BC88" s="31"/>
      <c r="BD88" s="31">
        <f t="shared" si="5"/>
        <v>3.7230100857632915</v>
      </c>
      <c r="BE88">
        <v>2</v>
      </c>
      <c r="BF88" s="2"/>
      <c r="BG88" s="2"/>
      <c r="BJ88">
        <v>7</v>
      </c>
    </row>
    <row r="89" spans="1:62" x14ac:dyDescent="0.2">
      <c r="A89" s="1">
        <v>11019</v>
      </c>
      <c r="B89" t="s">
        <v>64</v>
      </c>
      <c r="C89" s="8" t="s">
        <v>114</v>
      </c>
      <c r="D89" s="22">
        <v>0.89822916666666675</v>
      </c>
      <c r="E89" s="23">
        <v>44817</v>
      </c>
      <c r="F89" s="24" t="s">
        <v>154</v>
      </c>
      <c r="G89" t="s">
        <v>352</v>
      </c>
      <c r="H89" t="s">
        <v>353</v>
      </c>
      <c r="I89" s="27">
        <v>47.984000000000002</v>
      </c>
      <c r="J89" s="4">
        <v>-122.61983333333333</v>
      </c>
      <c r="K89" s="28">
        <v>7</v>
      </c>
      <c r="L89" s="28">
        <v>6</v>
      </c>
      <c r="M89" s="29">
        <v>2</v>
      </c>
      <c r="N89" s="5">
        <v>20.073</v>
      </c>
      <c r="O89" s="5">
        <v>19.902999999999999</v>
      </c>
      <c r="P89" s="5">
        <v>12.316000000000001</v>
      </c>
      <c r="Q89" s="2"/>
      <c r="R89" s="30">
        <v>2</v>
      </c>
      <c r="S89" s="2"/>
      <c r="T89" s="5">
        <v>30.2943</v>
      </c>
      <c r="U89" s="3"/>
      <c r="V89" s="29">
        <v>2</v>
      </c>
      <c r="W89" s="2"/>
      <c r="X89" s="5">
        <v>22.8797</v>
      </c>
      <c r="Y89" s="2"/>
      <c r="Z89" s="5">
        <v>5.3791000000000002</v>
      </c>
      <c r="AA89" s="2"/>
      <c r="AB89" s="2"/>
      <c r="AC89" s="29">
        <v>2</v>
      </c>
      <c r="AE89" s="7"/>
      <c r="AF89" s="7"/>
      <c r="AG89" s="7"/>
      <c r="AH89" s="7"/>
      <c r="AI89" s="31"/>
      <c r="AJ89" s="29"/>
      <c r="AK89" s="3"/>
      <c r="AL89" s="5">
        <v>7.7409999999999997</v>
      </c>
      <c r="AM89" s="31"/>
      <c r="AN89" s="6"/>
      <c r="AP89" s="6"/>
      <c r="AR89" s="31"/>
      <c r="AS89" s="31"/>
      <c r="AT89" s="31"/>
      <c r="AU89" s="31"/>
      <c r="AV89" s="29"/>
      <c r="AW89" s="5">
        <v>1.1398999999999999</v>
      </c>
      <c r="AX89" s="31"/>
      <c r="AY89" s="31"/>
      <c r="AZ89" s="31"/>
      <c r="BB89" s="31"/>
      <c r="BC89" s="31"/>
      <c r="BD89" s="31"/>
      <c r="BF89" s="2"/>
      <c r="BG89" s="2"/>
      <c r="BJ89">
        <v>7</v>
      </c>
    </row>
    <row r="90" spans="1:62" x14ac:dyDescent="0.2">
      <c r="A90" s="1">
        <v>11020</v>
      </c>
      <c r="B90" t="s">
        <v>64</v>
      </c>
      <c r="C90" s="8" t="s">
        <v>114</v>
      </c>
      <c r="D90" s="22">
        <v>0.89891203703703704</v>
      </c>
      <c r="E90" s="23">
        <v>44817</v>
      </c>
      <c r="F90" s="24" t="s">
        <v>155</v>
      </c>
      <c r="G90" t="s">
        <v>352</v>
      </c>
      <c r="H90" t="s">
        <v>353</v>
      </c>
      <c r="I90" s="27">
        <v>47.984000000000002</v>
      </c>
      <c r="J90" s="4">
        <v>-122.61983333333333</v>
      </c>
      <c r="K90" s="28">
        <v>7</v>
      </c>
      <c r="L90" s="28">
        <v>7</v>
      </c>
      <c r="M90" s="29">
        <v>2</v>
      </c>
      <c r="N90" s="5">
        <v>10.366</v>
      </c>
      <c r="O90" s="5">
        <v>10.279</v>
      </c>
      <c r="P90" s="5">
        <v>12.6205</v>
      </c>
      <c r="Q90" s="2"/>
      <c r="R90" s="30">
        <v>2</v>
      </c>
      <c r="S90" s="2"/>
      <c r="T90" s="5">
        <v>30.1053</v>
      </c>
      <c r="U90" s="3"/>
      <c r="V90" s="29">
        <v>2</v>
      </c>
      <c r="W90" s="2"/>
      <c r="X90" s="5">
        <v>22.676400000000001</v>
      </c>
      <c r="Y90" s="2"/>
      <c r="Z90" s="5">
        <v>5.6368999999999998</v>
      </c>
      <c r="AA90" s="2"/>
      <c r="AB90" s="2"/>
      <c r="AC90" s="29">
        <v>2</v>
      </c>
      <c r="AE90" s="32">
        <v>6.6046720402165677</v>
      </c>
      <c r="AF90" s="7"/>
      <c r="AG90" s="7"/>
      <c r="AH90" s="7">
        <f t="shared" si="3"/>
        <v>6.6046720402165677</v>
      </c>
      <c r="AI90" s="5"/>
      <c r="AJ90" s="29">
        <v>2</v>
      </c>
      <c r="AK90"/>
      <c r="AL90" s="5">
        <v>7.7670000000000003</v>
      </c>
      <c r="AM90" s="31"/>
      <c r="AN90" s="6"/>
      <c r="AO90" s="5"/>
      <c r="AP90" s="6"/>
      <c r="AR90" s="31"/>
      <c r="AS90" s="31"/>
      <c r="AT90" s="31"/>
      <c r="AU90" s="31"/>
      <c r="AV90" s="29"/>
      <c r="AW90" s="5">
        <v>1.2512000000000001</v>
      </c>
      <c r="AX90" s="44">
        <v>5.533379073756433</v>
      </c>
      <c r="AY90" s="31"/>
      <c r="AZ90" s="31">
        <f t="shared" si="4"/>
        <v>5.533379073756433</v>
      </c>
      <c r="BA90">
        <v>2</v>
      </c>
      <c r="BB90" s="44">
        <v>3.568075471698112</v>
      </c>
      <c r="BC90" s="31"/>
      <c r="BD90" s="31">
        <f t="shared" si="5"/>
        <v>3.568075471698112</v>
      </c>
      <c r="BE90">
        <v>2</v>
      </c>
      <c r="BF90" s="2"/>
      <c r="BG90" s="2"/>
      <c r="BJ90">
        <v>7</v>
      </c>
    </row>
    <row r="91" spans="1:62" x14ac:dyDescent="0.2">
      <c r="A91" s="1">
        <v>11021</v>
      </c>
      <c r="B91" t="s">
        <v>64</v>
      </c>
      <c r="C91" s="8" t="s">
        <v>114</v>
      </c>
      <c r="D91" s="22">
        <v>0.89943287037037034</v>
      </c>
      <c r="E91" s="23">
        <v>44817</v>
      </c>
      <c r="F91" s="24" t="s">
        <v>156</v>
      </c>
      <c r="G91" t="s">
        <v>352</v>
      </c>
      <c r="H91" t="s">
        <v>353</v>
      </c>
      <c r="I91" s="27">
        <v>47.984000000000002</v>
      </c>
      <c r="J91" s="4">
        <v>-122.61983333333333</v>
      </c>
      <c r="K91" s="28">
        <v>7</v>
      </c>
      <c r="L91" s="28">
        <v>8</v>
      </c>
      <c r="M91" s="29">
        <v>2</v>
      </c>
      <c r="N91" s="5">
        <v>5.3810000000000002</v>
      </c>
      <c r="O91" s="5">
        <v>5.3360000000000003</v>
      </c>
      <c r="P91" s="5">
        <v>12.6614</v>
      </c>
      <c r="Q91" s="2"/>
      <c r="R91" s="30">
        <v>2</v>
      </c>
      <c r="S91" s="2"/>
      <c r="T91" s="5">
        <v>30.072099999999999</v>
      </c>
      <c r="U91" s="3"/>
      <c r="V91" s="29">
        <v>2</v>
      </c>
      <c r="W91" s="2"/>
      <c r="X91" s="5">
        <v>22.642900000000001</v>
      </c>
      <c r="Y91" s="2"/>
      <c r="Z91" s="5">
        <v>5.6792999999999996</v>
      </c>
      <c r="AA91" s="2"/>
      <c r="AB91" s="2"/>
      <c r="AC91" s="29">
        <v>2</v>
      </c>
      <c r="AE91" s="32">
        <v>6.640481012842022</v>
      </c>
      <c r="AF91" s="7"/>
      <c r="AG91" s="7"/>
      <c r="AH91" s="7">
        <f t="shared" si="3"/>
        <v>6.640481012842022</v>
      </c>
      <c r="AI91" s="31"/>
      <c r="AJ91" s="29">
        <v>2</v>
      </c>
      <c r="AK91" s="3"/>
      <c r="AL91" s="5">
        <v>7.7759999999999998</v>
      </c>
      <c r="AM91" s="31"/>
      <c r="AN91" s="6"/>
      <c r="AP91" s="6"/>
      <c r="AR91" s="31"/>
      <c r="AS91" s="31"/>
      <c r="AT91" s="31"/>
      <c r="AU91" s="31"/>
      <c r="AV91" s="29"/>
      <c r="AW91" s="5">
        <v>0.76619999999999999</v>
      </c>
      <c r="AX91" s="44">
        <v>5.9149914236706689</v>
      </c>
      <c r="AY91" s="31"/>
      <c r="AZ91" s="31">
        <f t="shared" si="4"/>
        <v>5.9149914236706689</v>
      </c>
      <c r="BA91">
        <v>2</v>
      </c>
      <c r="BB91" s="44">
        <v>3.5100703945111511</v>
      </c>
      <c r="BC91" s="31"/>
      <c r="BD91" s="31">
        <f t="shared" si="5"/>
        <v>3.5100703945111511</v>
      </c>
      <c r="BE91">
        <v>2</v>
      </c>
      <c r="BF91" s="2"/>
      <c r="BG91" s="2"/>
      <c r="BJ91">
        <v>7</v>
      </c>
    </row>
    <row r="92" spans="1:62" x14ac:dyDescent="0.2">
      <c r="A92" s="1">
        <v>11022</v>
      </c>
      <c r="B92" t="s">
        <v>64</v>
      </c>
      <c r="C92" s="8" t="s">
        <v>114</v>
      </c>
      <c r="D92" s="22">
        <v>0.89988425925925919</v>
      </c>
      <c r="E92" s="23">
        <v>44817</v>
      </c>
      <c r="F92" s="24" t="s">
        <v>157</v>
      </c>
      <c r="G92" t="s">
        <v>352</v>
      </c>
      <c r="H92" t="s">
        <v>353</v>
      </c>
      <c r="I92" s="27">
        <v>47.984000000000002</v>
      </c>
      <c r="J92" s="4">
        <v>-122.61983333333333</v>
      </c>
      <c r="K92" s="28">
        <v>7</v>
      </c>
      <c r="L92" s="28">
        <v>9</v>
      </c>
      <c r="M92" s="29">
        <v>2</v>
      </c>
      <c r="N92" s="5">
        <v>3.36</v>
      </c>
      <c r="O92" s="5">
        <v>3.331</v>
      </c>
      <c r="P92" s="5">
        <v>12.687799999999999</v>
      </c>
      <c r="Q92" s="2"/>
      <c r="R92" s="30">
        <v>2</v>
      </c>
      <c r="S92" s="2"/>
      <c r="T92" s="5">
        <v>30.060500000000001</v>
      </c>
      <c r="U92" s="3"/>
      <c r="V92" s="29">
        <v>2</v>
      </c>
      <c r="W92" s="2"/>
      <c r="X92" s="5">
        <v>22.628900000000002</v>
      </c>
      <c r="Y92" s="2"/>
      <c r="Z92" s="5">
        <v>5.7034000000000002</v>
      </c>
      <c r="AA92" s="2"/>
      <c r="AB92" s="2"/>
      <c r="AC92" s="29">
        <v>2</v>
      </c>
      <c r="AE92" s="32">
        <v>6.6807201717260059</v>
      </c>
      <c r="AF92" s="7"/>
      <c r="AG92" s="7"/>
      <c r="AH92" s="7">
        <f t="shared" si="3"/>
        <v>6.6807201717260059</v>
      </c>
      <c r="AI92" s="5"/>
      <c r="AJ92" s="29">
        <v>2</v>
      </c>
      <c r="AK92"/>
      <c r="AL92" s="5">
        <v>7.7759999999999998</v>
      </c>
      <c r="AM92" s="31"/>
      <c r="AN92" s="6"/>
      <c r="AO92" s="5"/>
      <c r="AP92" s="6"/>
      <c r="AQ92" s="41">
        <v>17.134813782041586</v>
      </c>
      <c r="AR92" s="41">
        <v>0.48429533232514177</v>
      </c>
      <c r="AS92" s="41">
        <v>1.4309014018903592</v>
      </c>
      <c r="AT92" s="41">
        <v>1.9095611890359168</v>
      </c>
      <c r="AU92" s="41">
        <v>29.323156168052936</v>
      </c>
      <c r="AV92" s="29">
        <v>2</v>
      </c>
      <c r="AW92" s="5">
        <v>0.69320000000000004</v>
      </c>
      <c r="AX92" s="44">
        <v>6.0294751286449406</v>
      </c>
      <c r="AY92" s="31"/>
      <c r="AZ92" s="31">
        <f t="shared" si="4"/>
        <v>6.0294751286449406</v>
      </c>
      <c r="BA92">
        <v>2</v>
      </c>
      <c r="BB92" s="44">
        <v>3.5169394168096066</v>
      </c>
      <c r="BC92" s="31"/>
      <c r="BD92" s="31">
        <f t="shared" si="5"/>
        <v>3.5169394168096066</v>
      </c>
      <c r="BE92">
        <v>2</v>
      </c>
      <c r="BF92" s="2"/>
      <c r="BG92" s="2"/>
      <c r="BJ92">
        <v>7</v>
      </c>
    </row>
    <row r="93" spans="1:62" x14ac:dyDescent="0.2">
      <c r="A93" s="1">
        <v>11023</v>
      </c>
      <c r="B93" t="s">
        <v>64</v>
      </c>
      <c r="C93" s="8" t="s">
        <v>114</v>
      </c>
      <c r="D93" s="22">
        <v>0.89997685185185183</v>
      </c>
      <c r="E93" s="23">
        <v>44817</v>
      </c>
      <c r="F93" s="24" t="s">
        <v>158</v>
      </c>
      <c r="G93" t="s">
        <v>352</v>
      </c>
      <c r="H93" t="s">
        <v>353</v>
      </c>
      <c r="I93" s="27">
        <v>47.984000000000002</v>
      </c>
      <c r="J93" s="4">
        <v>-122.61983333333333</v>
      </c>
      <c r="K93" s="28">
        <v>7</v>
      </c>
      <c r="L93" s="28">
        <v>10</v>
      </c>
      <c r="M93" s="29">
        <v>2</v>
      </c>
      <c r="N93" s="5">
        <v>3.3490000000000002</v>
      </c>
      <c r="O93" s="5">
        <v>3.3210000000000002</v>
      </c>
      <c r="P93" s="5">
        <v>12.6883</v>
      </c>
      <c r="Q93" s="2"/>
      <c r="R93" s="30">
        <v>2</v>
      </c>
      <c r="S93" s="2"/>
      <c r="T93" s="5">
        <v>30.060199999999998</v>
      </c>
      <c r="U93" s="3"/>
      <c r="V93" s="29">
        <v>2</v>
      </c>
      <c r="W93" s="2"/>
      <c r="X93" s="5">
        <v>22.628599999999999</v>
      </c>
      <c r="Y93" s="2"/>
      <c r="Z93" s="5">
        <v>5.7039</v>
      </c>
      <c r="AA93" s="2"/>
      <c r="AB93" s="2"/>
      <c r="AC93" s="29">
        <v>2</v>
      </c>
      <c r="AE93" s="7"/>
      <c r="AF93" s="7"/>
      <c r="AG93" s="7"/>
      <c r="AH93" s="7"/>
      <c r="AI93" s="31"/>
      <c r="AJ93" s="29"/>
      <c r="AK93" s="3"/>
      <c r="AL93" s="5">
        <v>7.7759999999999998</v>
      </c>
      <c r="AM93" s="31"/>
      <c r="AN93" s="6"/>
      <c r="AP93" s="6"/>
      <c r="AR93" s="31"/>
      <c r="AS93" s="31"/>
      <c r="AT93" s="31"/>
      <c r="AU93" s="31"/>
      <c r="AV93" s="29"/>
      <c r="AW93" s="5">
        <v>0.63939999999999997</v>
      </c>
      <c r="AX93" s="31"/>
      <c r="AY93" s="31"/>
      <c r="AZ93" s="31"/>
      <c r="BB93" s="31"/>
      <c r="BC93" s="31"/>
      <c r="BD93" s="31"/>
      <c r="BF93" s="2"/>
      <c r="BG93" s="2"/>
      <c r="BJ93">
        <v>7</v>
      </c>
    </row>
    <row r="94" spans="1:62" x14ac:dyDescent="0.2">
      <c r="A94" s="1">
        <v>11024</v>
      </c>
      <c r="B94" t="s">
        <v>64</v>
      </c>
      <c r="C94" s="8" t="s">
        <v>114</v>
      </c>
      <c r="D94" s="22">
        <v>0.93290509259259258</v>
      </c>
      <c r="E94" s="23">
        <v>44817</v>
      </c>
      <c r="F94" s="24" t="s">
        <v>159</v>
      </c>
      <c r="G94" t="s">
        <v>354</v>
      </c>
      <c r="H94" t="s">
        <v>355</v>
      </c>
      <c r="I94" s="27">
        <v>47.896500000000003</v>
      </c>
      <c r="J94" s="4">
        <v>-122.605</v>
      </c>
      <c r="K94" s="28">
        <v>8</v>
      </c>
      <c r="L94" s="28">
        <v>1</v>
      </c>
      <c r="M94" s="29">
        <v>2</v>
      </c>
      <c r="N94" s="5">
        <v>123.97</v>
      </c>
      <c r="O94" s="5">
        <v>122.89400000000001</v>
      </c>
      <c r="P94" s="5">
        <v>11.7315</v>
      </c>
      <c r="Q94" s="2"/>
      <c r="R94" s="30">
        <v>2</v>
      </c>
      <c r="S94" s="2"/>
      <c r="T94" s="5">
        <v>30.622499999999999</v>
      </c>
      <c r="U94" s="3"/>
      <c r="V94" s="29">
        <v>2</v>
      </c>
      <c r="W94" s="2"/>
      <c r="X94" s="5">
        <v>23.242999999999999</v>
      </c>
      <c r="Y94" s="2"/>
      <c r="Z94" s="5">
        <v>4.9187000000000003</v>
      </c>
      <c r="AA94" s="2"/>
      <c r="AB94" s="2"/>
      <c r="AC94" s="29">
        <v>2</v>
      </c>
      <c r="AE94" s="32">
        <v>5.7389549263059845</v>
      </c>
      <c r="AF94" s="32">
        <v>5.7492020411626186</v>
      </c>
      <c r="AG94" s="7"/>
      <c r="AH94" s="7">
        <f t="shared" si="3"/>
        <v>5.7440784837343015</v>
      </c>
      <c r="AI94" s="5"/>
      <c r="AJ94" s="29">
        <v>6</v>
      </c>
      <c r="AK94"/>
      <c r="AL94" s="5">
        <v>7.69</v>
      </c>
      <c r="AM94" s="31"/>
      <c r="AN94" s="6"/>
      <c r="AO94" s="5"/>
      <c r="AP94" s="6"/>
      <c r="AQ94" s="41">
        <v>19.642071649330809</v>
      </c>
      <c r="AR94" s="41">
        <v>0.46471212866540634</v>
      </c>
      <c r="AS94" s="41">
        <v>1.9246632578827976</v>
      </c>
      <c r="AT94" s="41">
        <v>2.0385901534971644</v>
      </c>
      <c r="AU94" s="41">
        <v>33.598518869172018</v>
      </c>
      <c r="AV94" s="29">
        <v>2</v>
      </c>
      <c r="AW94" s="5">
        <v>0.77690000000000003</v>
      </c>
      <c r="AX94" s="31"/>
      <c r="AY94" s="31"/>
      <c r="AZ94" s="31"/>
      <c r="BB94" s="31"/>
      <c r="BC94" s="31"/>
      <c r="BD94" s="31"/>
      <c r="BE94" s="2"/>
      <c r="BF94" s="2"/>
      <c r="BG94" s="2"/>
      <c r="BJ94">
        <v>5.5</v>
      </c>
    </row>
    <row r="95" spans="1:62" x14ac:dyDescent="0.2">
      <c r="A95" s="1">
        <v>11025</v>
      </c>
      <c r="B95" t="s">
        <v>64</v>
      </c>
      <c r="C95" s="8" t="s">
        <v>114</v>
      </c>
      <c r="D95" s="22">
        <v>0.9330208333333333</v>
      </c>
      <c r="E95" s="23">
        <v>44817</v>
      </c>
      <c r="F95" s="24" t="s">
        <v>160</v>
      </c>
      <c r="G95" t="s">
        <v>354</v>
      </c>
      <c r="H95" t="s">
        <v>355</v>
      </c>
      <c r="I95" s="27">
        <v>47.896500000000003</v>
      </c>
      <c r="J95" s="4">
        <v>-122.605</v>
      </c>
      <c r="K95" s="28">
        <v>8</v>
      </c>
      <c r="L95" s="28">
        <v>2</v>
      </c>
      <c r="M95" s="29">
        <v>2</v>
      </c>
      <c r="N95" s="5">
        <v>123.95399999999999</v>
      </c>
      <c r="O95" s="5">
        <v>122.878</v>
      </c>
      <c r="P95" s="5">
        <v>11.732100000000001</v>
      </c>
      <c r="Q95" s="2"/>
      <c r="R95" s="30">
        <v>2</v>
      </c>
      <c r="S95" s="2"/>
      <c r="T95" s="5">
        <v>30.622199999999999</v>
      </c>
      <c r="U95" s="3"/>
      <c r="V95" s="29">
        <v>2</v>
      </c>
      <c r="W95" s="2"/>
      <c r="X95" s="5">
        <v>23.242599999999999</v>
      </c>
      <c r="Y95" s="2"/>
      <c r="Z95" s="5">
        <v>4.9092000000000002</v>
      </c>
      <c r="AA95" s="2"/>
      <c r="AB95" s="2"/>
      <c r="AC95" s="29">
        <v>2</v>
      </c>
      <c r="AE95" s="7"/>
      <c r="AF95" s="7"/>
      <c r="AG95" s="7"/>
      <c r="AH95" s="7"/>
      <c r="AI95" s="31"/>
      <c r="AJ95" s="29"/>
      <c r="AK95" s="3"/>
      <c r="AL95" s="5">
        <v>7.69</v>
      </c>
      <c r="AM95" s="31"/>
      <c r="AN95" s="6"/>
      <c r="AP95" s="6"/>
      <c r="AR95" s="31"/>
      <c r="AS95" s="31"/>
      <c r="AT95" s="31"/>
      <c r="AU95" s="31"/>
      <c r="AV95" s="29"/>
      <c r="AW95" s="5">
        <v>1.0250999999999999</v>
      </c>
      <c r="AX95" s="31"/>
      <c r="AY95" s="31"/>
      <c r="AZ95" s="31"/>
      <c r="BB95" s="31"/>
      <c r="BC95" s="31"/>
      <c r="BD95" s="31"/>
      <c r="BE95" s="2"/>
      <c r="BF95" s="2"/>
      <c r="BG95" s="2"/>
      <c r="BJ95">
        <v>5.5</v>
      </c>
    </row>
    <row r="96" spans="1:62" x14ac:dyDescent="0.2">
      <c r="A96" s="1">
        <v>11026</v>
      </c>
      <c r="B96" t="s">
        <v>64</v>
      </c>
      <c r="C96" s="8" t="s">
        <v>114</v>
      </c>
      <c r="D96" s="22">
        <v>0.93374999999999997</v>
      </c>
      <c r="E96" s="23">
        <v>44817</v>
      </c>
      <c r="F96" s="24" t="s">
        <v>161</v>
      </c>
      <c r="G96" t="s">
        <v>354</v>
      </c>
      <c r="H96" t="s">
        <v>355</v>
      </c>
      <c r="I96" s="27">
        <v>47.896500000000003</v>
      </c>
      <c r="J96" s="4">
        <v>-122.605</v>
      </c>
      <c r="K96" s="28">
        <v>8</v>
      </c>
      <c r="L96" s="28">
        <v>3</v>
      </c>
      <c r="M96" s="29">
        <v>2</v>
      </c>
      <c r="N96" s="5">
        <v>111.292</v>
      </c>
      <c r="O96" s="5">
        <v>110.32899999999999</v>
      </c>
      <c r="P96" s="5">
        <v>11.764799999999999</v>
      </c>
      <c r="Q96" s="2"/>
      <c r="R96" s="30">
        <v>2</v>
      </c>
      <c r="S96" s="2"/>
      <c r="T96" s="5">
        <v>30.605899999999998</v>
      </c>
      <c r="U96" s="3"/>
      <c r="V96" s="29">
        <v>2</v>
      </c>
      <c r="W96" s="2"/>
      <c r="X96" s="5">
        <v>23.2239</v>
      </c>
      <c r="Y96" s="2"/>
      <c r="Z96" s="5">
        <v>4.9574999999999996</v>
      </c>
      <c r="AA96" s="2"/>
      <c r="AB96" s="2"/>
      <c r="AC96" s="29">
        <v>2</v>
      </c>
      <c r="AE96" s="32">
        <v>5.7630208087054928</v>
      </c>
      <c r="AF96" s="32">
        <v>5.7567568877080095</v>
      </c>
      <c r="AG96" s="7"/>
      <c r="AH96" s="7">
        <f t="shared" si="3"/>
        <v>5.7598888482067512</v>
      </c>
      <c r="AI96" s="5"/>
      <c r="AJ96" s="29">
        <v>6</v>
      </c>
      <c r="AK96"/>
      <c r="AL96" s="5">
        <v>7.6950000000000003</v>
      </c>
      <c r="AM96" s="31"/>
      <c r="AN96" s="6"/>
      <c r="AO96" s="5"/>
      <c r="AP96" s="6"/>
      <c r="AR96" s="31"/>
      <c r="AS96" s="31"/>
      <c r="AT96" s="31"/>
      <c r="AU96" s="31"/>
      <c r="AV96" s="29"/>
      <c r="AW96" s="5">
        <v>0.68730000000000002</v>
      </c>
      <c r="AX96" s="31"/>
      <c r="AY96" s="31"/>
      <c r="AZ96" s="31"/>
      <c r="BB96" s="31"/>
      <c r="BC96" s="31"/>
      <c r="BD96" s="31"/>
      <c r="BE96" s="2"/>
      <c r="BF96" s="2"/>
      <c r="BG96" s="2"/>
      <c r="BJ96">
        <v>5.5</v>
      </c>
    </row>
    <row r="97" spans="1:62" x14ac:dyDescent="0.2">
      <c r="A97" s="1">
        <v>11027</v>
      </c>
      <c r="B97" t="s">
        <v>64</v>
      </c>
      <c r="C97" s="8" t="s">
        <v>114</v>
      </c>
      <c r="D97" s="22">
        <v>0.93496527777777771</v>
      </c>
      <c r="E97" s="23">
        <v>44817</v>
      </c>
      <c r="F97" s="24" t="s">
        <v>162</v>
      </c>
      <c r="G97" t="s">
        <v>354</v>
      </c>
      <c r="H97" t="s">
        <v>355</v>
      </c>
      <c r="I97" s="27">
        <v>47.896500000000003</v>
      </c>
      <c r="J97" s="4">
        <v>-122.605</v>
      </c>
      <c r="K97" s="28">
        <v>8</v>
      </c>
      <c r="L97" s="28">
        <v>4</v>
      </c>
      <c r="M97" s="29">
        <v>2</v>
      </c>
      <c r="N97" s="5">
        <v>80.704999999999998</v>
      </c>
      <c r="O97" s="5">
        <v>80.012</v>
      </c>
      <c r="P97" s="5">
        <v>11.786300000000001</v>
      </c>
      <c r="Q97" s="2"/>
      <c r="R97" s="30">
        <v>2</v>
      </c>
      <c r="S97" s="2"/>
      <c r="T97" s="5">
        <v>30.594100000000001</v>
      </c>
      <c r="U97" s="3"/>
      <c r="V97" s="29">
        <v>2</v>
      </c>
      <c r="W97" s="2"/>
      <c r="X97" s="5">
        <v>23.210100000000001</v>
      </c>
      <c r="Y97" s="2"/>
      <c r="Z97" s="5">
        <v>4.9741999999999997</v>
      </c>
      <c r="AA97" s="2"/>
      <c r="AB97" s="2"/>
      <c r="AC97" s="29">
        <v>2</v>
      </c>
      <c r="AE97" s="32">
        <v>5.8279693901560723</v>
      </c>
      <c r="AF97" s="32">
        <v>5.7914840684452695</v>
      </c>
      <c r="AG97" s="7"/>
      <c r="AH97" s="7">
        <f t="shared" si="3"/>
        <v>5.8097267293006709</v>
      </c>
      <c r="AI97" s="31"/>
      <c r="AJ97" s="29">
        <v>6</v>
      </c>
      <c r="AK97" s="3"/>
      <c r="AL97" s="5">
        <v>7.6989999999999998</v>
      </c>
      <c r="AM97" s="31"/>
      <c r="AN97" s="6"/>
      <c r="AP97" s="6"/>
      <c r="AR97" s="31"/>
      <c r="AS97" s="31"/>
      <c r="AT97" s="31"/>
      <c r="AU97" s="31"/>
      <c r="AV97" s="29"/>
      <c r="AW97" s="5">
        <v>0.64419999999999999</v>
      </c>
      <c r="AX97" s="31"/>
      <c r="AY97" s="31"/>
      <c r="AZ97" s="31"/>
      <c r="BB97" s="31"/>
      <c r="BC97" s="31"/>
      <c r="BD97" s="31"/>
      <c r="BE97" s="2"/>
      <c r="BF97" s="2"/>
      <c r="BG97" s="2"/>
      <c r="BJ97">
        <v>5.5</v>
      </c>
    </row>
    <row r="98" spans="1:62" x14ac:dyDescent="0.2">
      <c r="A98" s="1">
        <v>11028</v>
      </c>
      <c r="B98" t="s">
        <v>64</v>
      </c>
      <c r="C98" s="8" t="s">
        <v>114</v>
      </c>
      <c r="D98" s="22">
        <v>0.93618055555555557</v>
      </c>
      <c r="E98" s="23">
        <v>44817</v>
      </c>
      <c r="F98" s="24" t="s">
        <v>163</v>
      </c>
      <c r="G98" t="s">
        <v>354</v>
      </c>
      <c r="H98" t="s">
        <v>355</v>
      </c>
      <c r="I98" s="27">
        <v>47.896500000000003</v>
      </c>
      <c r="J98" s="4">
        <v>-122.605</v>
      </c>
      <c r="K98" s="28">
        <v>8</v>
      </c>
      <c r="L98" s="28">
        <v>5</v>
      </c>
      <c r="M98" s="29">
        <v>2</v>
      </c>
      <c r="N98" s="5">
        <v>50.847999999999999</v>
      </c>
      <c r="O98" s="5">
        <v>50.415999999999997</v>
      </c>
      <c r="P98" s="5">
        <v>11.8666</v>
      </c>
      <c r="Q98" s="2"/>
      <c r="R98" s="30">
        <v>2</v>
      </c>
      <c r="S98" s="2"/>
      <c r="T98" s="5">
        <v>30.553799999999999</v>
      </c>
      <c r="U98" s="3"/>
      <c r="V98" s="29">
        <v>2</v>
      </c>
      <c r="W98" s="2"/>
      <c r="X98" s="5">
        <v>23.163699999999999</v>
      </c>
      <c r="Y98" s="2"/>
      <c r="Z98" s="5">
        <v>5.0029000000000003</v>
      </c>
      <c r="AA98" s="2"/>
      <c r="AB98" s="2"/>
      <c r="AC98" s="29">
        <v>2</v>
      </c>
      <c r="AE98" s="32">
        <v>5.8173183830252215</v>
      </c>
      <c r="AF98" s="32">
        <v>6.0346170005757465</v>
      </c>
      <c r="AG98" s="7"/>
      <c r="AH98" s="7">
        <f t="shared" si="3"/>
        <v>5.9259676918004835</v>
      </c>
      <c r="AI98" s="31"/>
      <c r="AJ98" s="29">
        <v>6</v>
      </c>
      <c r="AK98" s="3"/>
      <c r="AL98" s="5">
        <v>7.7039999999999997</v>
      </c>
      <c r="AM98" s="31"/>
      <c r="AN98" s="6"/>
      <c r="AP98" s="6"/>
      <c r="AQ98" s="41">
        <v>19.435120310933836</v>
      </c>
      <c r="AR98" s="41">
        <v>0.48171770755387527</v>
      </c>
      <c r="AS98" s="41">
        <v>1.8782776365973533</v>
      </c>
      <c r="AT98" s="41">
        <v>2.0389197223440454</v>
      </c>
      <c r="AU98" s="41">
        <v>33.402219586896031</v>
      </c>
      <c r="AV98" s="29">
        <v>2</v>
      </c>
      <c r="AW98" s="5">
        <v>0.67710000000000004</v>
      </c>
      <c r="AX98" s="44">
        <v>3.7163555645242656</v>
      </c>
      <c r="AY98" s="44">
        <v>3.8660074664514181</v>
      </c>
      <c r="AZ98" s="31">
        <f t="shared" si="4"/>
        <v>3.7911815154878417</v>
      </c>
      <c r="BA98">
        <v>2</v>
      </c>
      <c r="BB98" s="44">
        <v>3.3956016547270722</v>
      </c>
      <c r="BC98" s="44">
        <v>3.4574577741902925</v>
      </c>
      <c r="BD98" s="31">
        <f t="shared" si="5"/>
        <v>3.4265297144586824</v>
      </c>
      <c r="BE98">
        <v>2</v>
      </c>
      <c r="BF98" s="2"/>
      <c r="BG98" s="2"/>
      <c r="BJ98">
        <v>5.5</v>
      </c>
    </row>
    <row r="99" spans="1:62" x14ac:dyDescent="0.2">
      <c r="A99" s="1">
        <v>11029</v>
      </c>
      <c r="B99" t="s">
        <v>64</v>
      </c>
      <c r="C99" s="8" t="s">
        <v>114</v>
      </c>
      <c r="D99" s="22">
        <v>0.93628472222222225</v>
      </c>
      <c r="E99" s="23">
        <v>44817</v>
      </c>
      <c r="F99" s="24" t="s">
        <v>164</v>
      </c>
      <c r="G99" t="s">
        <v>354</v>
      </c>
      <c r="H99" t="s">
        <v>355</v>
      </c>
      <c r="I99" s="27">
        <v>47.896500000000003</v>
      </c>
      <c r="J99" s="4">
        <v>-122.605</v>
      </c>
      <c r="K99" s="28">
        <v>8</v>
      </c>
      <c r="L99" s="28">
        <v>6</v>
      </c>
      <c r="M99" s="29">
        <v>2</v>
      </c>
      <c r="N99" s="5">
        <v>50.859000000000002</v>
      </c>
      <c r="O99" s="5">
        <v>50.426000000000002</v>
      </c>
      <c r="P99" s="5">
        <v>11.866</v>
      </c>
      <c r="Q99" s="2"/>
      <c r="R99" s="30">
        <v>2</v>
      </c>
      <c r="S99" s="2"/>
      <c r="T99" s="5">
        <v>30.554099999999998</v>
      </c>
      <c r="U99" s="3"/>
      <c r="V99" s="29">
        <v>2</v>
      </c>
      <c r="W99" s="2"/>
      <c r="X99" s="5">
        <v>23.164100000000001</v>
      </c>
      <c r="Y99" s="2"/>
      <c r="Z99" s="5">
        <v>4.9966999999999997</v>
      </c>
      <c r="AA99" s="2"/>
      <c r="AB99" s="2"/>
      <c r="AC99" s="29">
        <v>2</v>
      </c>
      <c r="AE99" s="7"/>
      <c r="AF99" s="7"/>
      <c r="AG99" s="7"/>
      <c r="AH99" s="7"/>
      <c r="AI99" s="31"/>
      <c r="AJ99" s="29"/>
      <c r="AK99" s="3"/>
      <c r="AL99" s="5">
        <v>7.7039999999999997</v>
      </c>
      <c r="AM99" s="31"/>
      <c r="AN99" s="6"/>
      <c r="AP99" s="6"/>
      <c r="AR99" s="31"/>
      <c r="AS99" s="31"/>
      <c r="AT99" s="31"/>
      <c r="AU99" s="31"/>
      <c r="AV99" s="29"/>
      <c r="AW99" s="5">
        <v>0.6855</v>
      </c>
      <c r="AX99" s="31"/>
      <c r="AY99" s="31"/>
      <c r="AZ99" s="31"/>
      <c r="BB99" s="31"/>
      <c r="BC99" s="31"/>
      <c r="BD99" s="31"/>
      <c r="BF99" s="2"/>
      <c r="BG99" s="2"/>
      <c r="BJ99">
        <v>5.5</v>
      </c>
    </row>
    <row r="100" spans="1:62" x14ac:dyDescent="0.2">
      <c r="A100" s="1">
        <v>11030</v>
      </c>
      <c r="B100" t="s">
        <v>64</v>
      </c>
      <c r="C100" s="8" t="s">
        <v>114</v>
      </c>
      <c r="D100" s="22">
        <v>0.93725694444444441</v>
      </c>
      <c r="E100" s="23">
        <v>44817</v>
      </c>
      <c r="F100" s="24" t="s">
        <v>165</v>
      </c>
      <c r="G100" t="s">
        <v>354</v>
      </c>
      <c r="H100" t="s">
        <v>355</v>
      </c>
      <c r="I100" s="27">
        <v>47.896500000000003</v>
      </c>
      <c r="J100" s="4">
        <v>-122.605</v>
      </c>
      <c r="K100" s="28">
        <v>8</v>
      </c>
      <c r="L100" s="28">
        <v>7</v>
      </c>
      <c r="M100" s="29">
        <v>2</v>
      </c>
      <c r="N100" s="5">
        <v>30.32</v>
      </c>
      <c r="O100" s="5">
        <v>30.064</v>
      </c>
      <c r="P100" s="5">
        <v>12.035500000000001</v>
      </c>
      <c r="Q100" s="2"/>
      <c r="R100" s="30">
        <v>2</v>
      </c>
      <c r="S100" s="2"/>
      <c r="T100" s="5">
        <v>30.464300000000001</v>
      </c>
      <c r="U100" s="3"/>
      <c r="V100" s="29">
        <v>2</v>
      </c>
      <c r="W100" s="2"/>
      <c r="X100" s="5">
        <v>23.063199999999998</v>
      </c>
      <c r="Y100" s="2"/>
      <c r="Z100" s="5">
        <v>4.9939999999999998</v>
      </c>
      <c r="AA100" s="2"/>
      <c r="AB100" s="2"/>
      <c r="AC100" s="29">
        <v>2</v>
      </c>
      <c r="AE100" s="32">
        <v>5.9119247595290627</v>
      </c>
      <c r="AF100" s="32">
        <v>5.8257152773437948</v>
      </c>
      <c r="AG100" s="7"/>
      <c r="AH100" s="7">
        <f t="shared" si="3"/>
        <v>5.8688200184364288</v>
      </c>
      <c r="AI100" s="31"/>
      <c r="AJ100" s="29">
        <v>6</v>
      </c>
      <c r="AK100" s="3"/>
      <c r="AL100" s="5">
        <v>7.6989999999999998</v>
      </c>
      <c r="AM100" s="31"/>
      <c r="AN100" s="6"/>
      <c r="AP100" s="6"/>
      <c r="AR100" s="31"/>
      <c r="AS100" s="31"/>
      <c r="AT100" s="31"/>
      <c r="AU100" s="31"/>
      <c r="AV100" s="29"/>
      <c r="AW100" s="5">
        <v>0.83079999999999998</v>
      </c>
      <c r="AX100" s="44">
        <v>3.0429220058520841</v>
      </c>
      <c r="AY100" s="44">
        <v>3.0803349813338712</v>
      </c>
      <c r="AZ100" s="31">
        <f t="shared" si="4"/>
        <v>3.0616284935929778</v>
      </c>
      <c r="BA100">
        <v>2</v>
      </c>
      <c r="BB100" s="44">
        <v>2.9189603470890919</v>
      </c>
      <c r="BC100" s="44">
        <v>2.9873013823024914</v>
      </c>
      <c r="BD100" s="31">
        <f t="shared" si="5"/>
        <v>2.9531308646957917</v>
      </c>
      <c r="BE100">
        <v>2</v>
      </c>
      <c r="BF100" s="2"/>
      <c r="BG100" s="2"/>
      <c r="BJ100">
        <v>5.5</v>
      </c>
    </row>
    <row r="101" spans="1:62" x14ac:dyDescent="0.2">
      <c r="A101" s="1">
        <v>11031</v>
      </c>
      <c r="B101" t="s">
        <v>64</v>
      </c>
      <c r="C101" s="8" t="s">
        <v>114</v>
      </c>
      <c r="D101" s="22">
        <v>0.9380208333333333</v>
      </c>
      <c r="E101" s="23">
        <v>44817</v>
      </c>
      <c r="F101" s="24" t="s">
        <v>166</v>
      </c>
      <c r="G101" t="s">
        <v>354</v>
      </c>
      <c r="H101" t="s">
        <v>355</v>
      </c>
      <c r="I101" s="27">
        <v>47.896500000000003</v>
      </c>
      <c r="J101" s="4">
        <v>-122.605</v>
      </c>
      <c r="K101" s="28">
        <v>8</v>
      </c>
      <c r="L101" s="28">
        <v>8</v>
      </c>
      <c r="M101" s="29">
        <v>2</v>
      </c>
      <c r="N101" s="5">
        <v>20.484000000000002</v>
      </c>
      <c r="O101" s="5">
        <v>20.312000000000001</v>
      </c>
      <c r="P101" s="5">
        <v>12.255699999999999</v>
      </c>
      <c r="Q101" s="2"/>
      <c r="R101" s="30">
        <v>2</v>
      </c>
      <c r="S101" s="2"/>
      <c r="T101" s="5">
        <v>30.329899999999999</v>
      </c>
      <c r="U101" s="3"/>
      <c r="V101" s="29">
        <v>2</v>
      </c>
      <c r="W101" s="2"/>
      <c r="X101" s="5">
        <v>22.918399999999998</v>
      </c>
      <c r="Y101" s="2"/>
      <c r="Z101" s="5">
        <v>5.0358999999999998</v>
      </c>
      <c r="AA101" s="2"/>
      <c r="AB101" s="2"/>
      <c r="AC101" s="29">
        <v>2</v>
      </c>
      <c r="AE101" s="32">
        <v>5.8542604215436027</v>
      </c>
      <c r="AF101" s="32">
        <v>5.8705166283618242</v>
      </c>
      <c r="AG101" s="7"/>
      <c r="AH101" s="7">
        <f t="shared" si="3"/>
        <v>5.8623885249527135</v>
      </c>
      <c r="AI101" s="5"/>
      <c r="AJ101" s="29">
        <v>6</v>
      </c>
      <c r="AK101"/>
      <c r="AL101" s="5">
        <v>7.7030000000000003</v>
      </c>
      <c r="AM101" s="31"/>
      <c r="AN101" s="6"/>
      <c r="AO101" s="5"/>
      <c r="AP101" s="6"/>
      <c r="AQ101" s="41">
        <v>18.424308615879017</v>
      </c>
      <c r="AR101" s="41">
        <v>0.55108207750472582</v>
      </c>
      <c r="AS101" s="41">
        <v>1.8382093383742912</v>
      </c>
      <c r="AT101" s="41">
        <v>2.0262400026465026</v>
      </c>
      <c r="AU101" s="41">
        <v>35.687920303213609</v>
      </c>
      <c r="AV101" s="29">
        <v>2</v>
      </c>
      <c r="AW101" s="5">
        <v>0.91090000000000004</v>
      </c>
      <c r="AX101" s="44">
        <v>3.2050448996064982</v>
      </c>
      <c r="AY101" s="44">
        <v>3.1302189486429217</v>
      </c>
      <c r="AZ101" s="31">
        <f t="shared" si="4"/>
        <v>3.1676319241247102</v>
      </c>
      <c r="BA101">
        <v>2</v>
      </c>
      <c r="BB101" s="44">
        <v>2.690741196650186</v>
      </c>
      <c r="BC101" s="44">
        <v>2.5540591262233892</v>
      </c>
      <c r="BD101" s="31">
        <f t="shared" si="5"/>
        <v>2.6224001614367873</v>
      </c>
      <c r="BE101">
        <v>2</v>
      </c>
      <c r="BF101" s="2"/>
      <c r="BG101" s="2"/>
      <c r="BJ101">
        <v>5.5</v>
      </c>
    </row>
    <row r="102" spans="1:62" x14ac:dyDescent="0.2">
      <c r="A102" s="1">
        <v>11032</v>
      </c>
      <c r="B102" t="s">
        <v>64</v>
      </c>
      <c r="C102" s="8" t="s">
        <v>114</v>
      </c>
      <c r="D102" s="22">
        <v>0.93865740740740744</v>
      </c>
      <c r="E102" s="23">
        <v>44817</v>
      </c>
      <c r="F102" s="24" t="s">
        <v>167</v>
      </c>
      <c r="G102" t="s">
        <v>354</v>
      </c>
      <c r="H102" t="s">
        <v>355</v>
      </c>
      <c r="I102" s="27">
        <v>47.896500000000003</v>
      </c>
      <c r="J102" s="4">
        <v>-122.605</v>
      </c>
      <c r="K102" s="28">
        <v>8</v>
      </c>
      <c r="L102" s="28">
        <v>9</v>
      </c>
      <c r="M102" s="29">
        <v>2</v>
      </c>
      <c r="N102" s="5">
        <v>10.403</v>
      </c>
      <c r="O102" s="5">
        <v>10.315</v>
      </c>
      <c r="P102" s="5">
        <v>12.819599999999999</v>
      </c>
      <c r="Q102" s="2"/>
      <c r="R102" s="30">
        <v>2</v>
      </c>
      <c r="S102" s="2"/>
      <c r="T102" s="5">
        <v>30.019400000000001</v>
      </c>
      <c r="U102" s="3"/>
      <c r="V102" s="29">
        <v>2</v>
      </c>
      <c r="W102" s="2"/>
      <c r="X102" s="5">
        <v>22.572399999999998</v>
      </c>
      <c r="Y102" s="2"/>
      <c r="Z102" s="5">
        <v>5.3251999999999997</v>
      </c>
      <c r="AA102" s="2"/>
      <c r="AB102" s="2"/>
      <c r="AC102" s="29">
        <v>2</v>
      </c>
      <c r="AE102" s="32">
        <v>6.1823020694347726</v>
      </c>
      <c r="AF102" s="32">
        <v>6.1923096992440545</v>
      </c>
      <c r="AG102" s="7"/>
      <c r="AH102" s="7">
        <f t="shared" si="3"/>
        <v>6.1873058843394135</v>
      </c>
      <c r="AI102" s="31"/>
      <c r="AJ102" s="29">
        <v>6</v>
      </c>
      <c r="AK102" s="3"/>
      <c r="AL102" s="5">
        <v>7.7309999999999999</v>
      </c>
      <c r="AM102" s="31"/>
      <c r="AN102" s="6"/>
      <c r="AP102" s="6"/>
      <c r="AR102" s="31"/>
      <c r="AS102" s="31"/>
      <c r="AT102" s="31"/>
      <c r="AU102" s="31"/>
      <c r="AV102" s="29"/>
      <c r="AW102" s="5">
        <v>1.6847000000000001</v>
      </c>
      <c r="AX102" s="44">
        <v>4.9227993138936537</v>
      </c>
      <c r="AY102" s="44">
        <v>4.7701543739279604</v>
      </c>
      <c r="AZ102" s="31">
        <f t="shared" si="4"/>
        <v>4.846476843910807</v>
      </c>
      <c r="BA102">
        <v>2</v>
      </c>
      <c r="BB102" s="44">
        <v>3.0460297770154394</v>
      </c>
      <c r="BC102" s="44">
        <v>2.8750674442538577</v>
      </c>
      <c r="BD102" s="31">
        <f t="shared" si="5"/>
        <v>2.9605486106346488</v>
      </c>
      <c r="BE102">
        <v>2</v>
      </c>
      <c r="BF102" s="2"/>
      <c r="BG102" s="2"/>
      <c r="BJ102">
        <v>5.5</v>
      </c>
    </row>
    <row r="103" spans="1:62" x14ac:dyDescent="0.2">
      <c r="A103" s="1">
        <v>11033</v>
      </c>
      <c r="B103" t="s">
        <v>64</v>
      </c>
      <c r="C103" s="8" t="s">
        <v>114</v>
      </c>
      <c r="D103" s="22">
        <v>0.93943287037037038</v>
      </c>
      <c r="E103" s="23">
        <v>44817</v>
      </c>
      <c r="F103" s="24" t="s">
        <v>168</v>
      </c>
      <c r="G103" t="s">
        <v>354</v>
      </c>
      <c r="H103" t="s">
        <v>355</v>
      </c>
      <c r="I103" s="27">
        <v>47.896500000000003</v>
      </c>
      <c r="J103" s="4">
        <v>-122.605</v>
      </c>
      <c r="K103" s="28">
        <v>8</v>
      </c>
      <c r="L103" s="28">
        <v>10</v>
      </c>
      <c r="M103" s="29">
        <v>2</v>
      </c>
      <c r="N103" s="5">
        <v>5.282</v>
      </c>
      <c r="O103" s="5">
        <v>5.2380000000000004</v>
      </c>
      <c r="P103" s="5">
        <v>13.5547</v>
      </c>
      <c r="Q103" s="2"/>
      <c r="R103" s="30">
        <v>2</v>
      </c>
      <c r="S103" s="2"/>
      <c r="T103" s="5">
        <v>29.722899999999999</v>
      </c>
      <c r="U103" s="3"/>
      <c r="V103" s="29">
        <v>2</v>
      </c>
      <c r="W103" s="2"/>
      <c r="X103" s="5">
        <v>22.201499999999999</v>
      </c>
      <c r="Y103" s="2"/>
      <c r="Z103" s="5">
        <v>6.0057</v>
      </c>
      <c r="AA103" s="2"/>
      <c r="AB103" s="2"/>
      <c r="AC103" s="29">
        <v>2</v>
      </c>
      <c r="AE103" s="32">
        <v>6.9300567984808188</v>
      </c>
      <c r="AF103" s="32">
        <v>6.9190292077993254</v>
      </c>
      <c r="AG103" s="7"/>
      <c r="AH103" s="7">
        <f t="shared" si="3"/>
        <v>6.9245430031400721</v>
      </c>
      <c r="AI103" s="5"/>
      <c r="AJ103" s="29">
        <v>6</v>
      </c>
      <c r="AK103"/>
      <c r="AL103" s="5">
        <v>7.806</v>
      </c>
      <c r="AM103" s="31"/>
      <c r="AN103" s="6"/>
      <c r="AO103" s="5"/>
      <c r="AP103" s="6"/>
      <c r="AR103" s="31"/>
      <c r="AS103" s="31"/>
      <c r="AT103" s="31"/>
      <c r="AU103" s="31"/>
      <c r="AV103" s="29"/>
      <c r="AW103" s="5">
        <v>2.9184999999999999</v>
      </c>
      <c r="AX103" s="44">
        <v>7.7085694682675827</v>
      </c>
      <c r="AY103" s="44">
        <v>8.4717941680960571</v>
      </c>
      <c r="AZ103" s="31">
        <f t="shared" si="4"/>
        <v>8.0901818181818204</v>
      </c>
      <c r="BA103">
        <v>2</v>
      </c>
      <c r="BB103" s="44">
        <v>3.334528713550601</v>
      </c>
      <c r="BC103" s="44">
        <v>3.380322195540308</v>
      </c>
      <c r="BD103" s="31">
        <f t="shared" si="5"/>
        <v>3.3574254545454547</v>
      </c>
      <c r="BE103">
        <v>2</v>
      </c>
      <c r="BF103" s="2"/>
      <c r="BG103" s="2"/>
      <c r="BJ103">
        <v>5.5</v>
      </c>
    </row>
    <row r="104" spans="1:62" x14ac:dyDescent="0.2">
      <c r="A104" s="1">
        <v>11034</v>
      </c>
      <c r="B104" t="s">
        <v>64</v>
      </c>
      <c r="C104" s="8" t="s">
        <v>114</v>
      </c>
      <c r="D104" s="22">
        <v>0.93987268518518519</v>
      </c>
      <c r="E104" s="23">
        <v>44817</v>
      </c>
      <c r="F104" s="24" t="s">
        <v>169</v>
      </c>
      <c r="G104" t="s">
        <v>354</v>
      </c>
      <c r="H104" t="s">
        <v>355</v>
      </c>
      <c r="I104" s="27">
        <v>47.896500000000003</v>
      </c>
      <c r="J104" s="4">
        <v>-122.605</v>
      </c>
      <c r="K104" s="28">
        <v>8</v>
      </c>
      <c r="L104" s="28">
        <v>11</v>
      </c>
      <c r="M104" s="29">
        <v>2</v>
      </c>
      <c r="N104" s="5">
        <v>2.7330000000000001</v>
      </c>
      <c r="O104" s="5">
        <v>2.71</v>
      </c>
      <c r="P104" s="5">
        <v>14.048500000000001</v>
      </c>
      <c r="Q104" s="2"/>
      <c r="R104" s="30">
        <v>2</v>
      </c>
      <c r="S104" s="2"/>
      <c r="T104" s="5">
        <v>29.526399999999999</v>
      </c>
      <c r="U104" s="3"/>
      <c r="V104" s="29">
        <v>2</v>
      </c>
      <c r="W104" s="2"/>
      <c r="X104" s="5">
        <v>21.951799999999999</v>
      </c>
      <c r="Y104" s="2"/>
      <c r="Z104" s="5">
        <v>6.2000999999999999</v>
      </c>
      <c r="AA104" s="2"/>
      <c r="AB104" s="2"/>
      <c r="AC104" s="29">
        <v>2</v>
      </c>
      <c r="AE104" s="7"/>
      <c r="AF104" s="7"/>
      <c r="AG104" s="7"/>
      <c r="AH104" s="7"/>
      <c r="AI104" s="31"/>
      <c r="AJ104" s="29"/>
      <c r="AK104" s="3"/>
      <c r="AL104" s="5">
        <v>7.8310000000000004</v>
      </c>
      <c r="AM104" s="31"/>
      <c r="AN104" s="6"/>
      <c r="AP104" s="6"/>
      <c r="AR104" s="31"/>
      <c r="AS104" s="31"/>
      <c r="AT104" s="31"/>
      <c r="AU104" s="31"/>
      <c r="AV104" s="29"/>
      <c r="AW104" s="5">
        <v>2.052</v>
      </c>
      <c r="AX104" s="31"/>
      <c r="AY104" s="31"/>
      <c r="AZ104" s="31"/>
      <c r="BB104" s="31"/>
      <c r="BC104" s="31"/>
      <c r="BD104" s="31"/>
      <c r="BF104" s="2"/>
      <c r="BG104" s="2"/>
      <c r="BJ104">
        <v>5.5</v>
      </c>
    </row>
    <row r="105" spans="1:62" x14ac:dyDescent="0.2">
      <c r="A105" s="1">
        <v>11035</v>
      </c>
      <c r="B105" t="s">
        <v>64</v>
      </c>
      <c r="C105" s="8" t="s">
        <v>114</v>
      </c>
      <c r="D105" s="22">
        <v>0.93995370370370368</v>
      </c>
      <c r="E105" s="23">
        <v>44817</v>
      </c>
      <c r="F105" s="24" t="s">
        <v>170</v>
      </c>
      <c r="G105" t="s">
        <v>354</v>
      </c>
      <c r="H105" t="s">
        <v>355</v>
      </c>
      <c r="I105" s="27">
        <v>47.896500000000003</v>
      </c>
      <c r="J105" s="4">
        <v>-122.605</v>
      </c>
      <c r="K105" s="28">
        <v>8</v>
      </c>
      <c r="L105" s="28">
        <v>12</v>
      </c>
      <c r="M105" s="29">
        <v>2</v>
      </c>
      <c r="N105" s="5">
        <v>2.7389999999999999</v>
      </c>
      <c r="O105" s="5">
        <v>2.7160000000000002</v>
      </c>
      <c r="P105" s="5">
        <v>14.104799999999999</v>
      </c>
      <c r="Q105" s="2"/>
      <c r="R105" s="30">
        <v>2</v>
      </c>
      <c r="S105" s="2"/>
      <c r="T105" s="5">
        <v>29.507899999999999</v>
      </c>
      <c r="U105" s="3"/>
      <c r="V105" s="29">
        <v>2</v>
      </c>
      <c r="W105" s="2"/>
      <c r="X105" s="5">
        <v>21.926300000000001</v>
      </c>
      <c r="Y105" s="2"/>
      <c r="Z105" s="5">
        <v>6.2138999999999998</v>
      </c>
      <c r="AA105" s="2"/>
      <c r="AB105" s="2"/>
      <c r="AC105" s="29">
        <v>2</v>
      </c>
      <c r="AE105" s="32">
        <v>7.2554197362770969</v>
      </c>
      <c r="AF105" s="32">
        <v>7.2230388229549876</v>
      </c>
      <c r="AG105" s="7"/>
      <c r="AH105" s="7">
        <f t="shared" si="3"/>
        <v>7.2392292796160422</v>
      </c>
      <c r="AI105" s="5"/>
      <c r="AJ105" s="29">
        <v>6</v>
      </c>
      <c r="AK105"/>
      <c r="AL105" s="5">
        <v>7.8319999999999999</v>
      </c>
      <c r="AM105" s="31"/>
      <c r="AN105" s="6"/>
      <c r="AO105" s="5"/>
      <c r="AP105" s="6"/>
      <c r="AQ105" s="41">
        <v>13.042714247644613</v>
      </c>
      <c r="AR105" s="41">
        <v>0.4516486115614366</v>
      </c>
      <c r="AS105" s="41">
        <v>0.18630103712665405</v>
      </c>
      <c r="AT105" s="41">
        <v>1.6724511213610582</v>
      </c>
      <c r="AU105" s="41">
        <v>38.00605186508129</v>
      </c>
      <c r="AV105" s="29">
        <v>2</v>
      </c>
      <c r="AW105" s="5">
        <v>1.8964000000000001</v>
      </c>
      <c r="AX105" s="44">
        <v>8.3573104631217827</v>
      </c>
      <c r="AY105" s="44">
        <v>8.2428267581475119</v>
      </c>
      <c r="AZ105" s="31">
        <f t="shared" si="4"/>
        <v>8.3000686106346464</v>
      </c>
      <c r="BA105">
        <v>2</v>
      </c>
      <c r="BB105" s="44">
        <v>2.8880422641509442</v>
      </c>
      <c r="BC105" s="44">
        <v>2.962075060034306</v>
      </c>
      <c r="BD105" s="31">
        <f t="shared" si="5"/>
        <v>2.9250586620926251</v>
      </c>
      <c r="BE105">
        <v>2</v>
      </c>
      <c r="BF105" s="2"/>
      <c r="BG105" s="2"/>
      <c r="BJ105">
        <v>5.5</v>
      </c>
    </row>
    <row r="106" spans="1:62" x14ac:dyDescent="0.2">
      <c r="A106" s="1">
        <v>11036</v>
      </c>
      <c r="B106" t="s">
        <v>64</v>
      </c>
      <c r="C106" s="8" t="s">
        <v>171</v>
      </c>
      <c r="D106" s="22">
        <v>0.64921296296296294</v>
      </c>
      <c r="E106" s="23">
        <v>44818</v>
      </c>
      <c r="F106" s="24" t="s">
        <v>172</v>
      </c>
      <c r="G106" t="s">
        <v>356</v>
      </c>
      <c r="H106" t="s">
        <v>357</v>
      </c>
      <c r="I106" s="27">
        <v>47.8</v>
      </c>
      <c r="J106" s="4">
        <v>-122.71966666666667</v>
      </c>
      <c r="K106" s="28">
        <v>10</v>
      </c>
      <c r="L106" s="28">
        <v>1</v>
      </c>
      <c r="M106" s="29">
        <v>2</v>
      </c>
      <c r="N106" s="5">
        <v>47.366999999999997</v>
      </c>
      <c r="O106" s="5">
        <v>46.965000000000003</v>
      </c>
      <c r="P106" s="5">
        <v>11.904199999999999</v>
      </c>
      <c r="Q106" s="2"/>
      <c r="R106" s="30">
        <v>2</v>
      </c>
      <c r="S106" s="2"/>
      <c r="T106" s="5">
        <v>30.5291</v>
      </c>
      <c r="U106" s="3"/>
      <c r="V106" s="29">
        <v>2</v>
      </c>
      <c r="W106" s="2"/>
      <c r="X106" s="5">
        <v>23.137699999999999</v>
      </c>
      <c r="Y106" s="2"/>
      <c r="Z106" s="5">
        <v>4.8109999999999999</v>
      </c>
      <c r="AA106" s="2"/>
      <c r="AB106" s="2"/>
      <c r="AC106" s="29">
        <v>2</v>
      </c>
      <c r="AE106" s="32">
        <v>5.7699317519643092</v>
      </c>
      <c r="AF106" s="7"/>
      <c r="AG106" s="7"/>
      <c r="AH106" s="7">
        <f t="shared" si="3"/>
        <v>5.7699317519643092</v>
      </c>
      <c r="AI106" s="31"/>
      <c r="AJ106" s="29">
        <v>2</v>
      </c>
      <c r="AK106" s="3"/>
      <c r="AL106" s="5">
        <v>7.6849999999999996</v>
      </c>
      <c r="AM106" s="31"/>
      <c r="AN106" s="6"/>
      <c r="AP106" s="6"/>
      <c r="AQ106" s="41">
        <v>18.649999999999999</v>
      </c>
      <c r="AR106" s="41">
        <v>0.54</v>
      </c>
      <c r="AS106" s="41">
        <v>2.0699999999999998</v>
      </c>
      <c r="AT106" s="41">
        <v>2.0499999999999998</v>
      </c>
      <c r="AU106" s="41">
        <v>36.96</v>
      </c>
      <c r="AV106" s="29">
        <v>2</v>
      </c>
      <c r="AW106" s="5">
        <v>0.47489999999999999</v>
      </c>
      <c r="AX106" s="44">
        <v>2.880799112097669</v>
      </c>
      <c r="AY106" s="31"/>
      <c r="AZ106" s="31">
        <f t="shared" si="4"/>
        <v>2.880799112097669</v>
      </c>
      <c r="BA106">
        <v>2</v>
      </c>
      <c r="BB106" s="44">
        <v>3.8213613157098183</v>
      </c>
      <c r="BC106" s="31"/>
      <c r="BD106" s="31">
        <f t="shared" si="5"/>
        <v>3.8213613157098183</v>
      </c>
      <c r="BE106">
        <v>2</v>
      </c>
      <c r="BF106" s="2"/>
      <c r="BG106" s="2"/>
      <c r="BJ106">
        <v>4</v>
      </c>
    </row>
    <row r="107" spans="1:62" x14ac:dyDescent="0.2">
      <c r="A107" s="1">
        <v>11037</v>
      </c>
      <c r="B107" t="s">
        <v>64</v>
      </c>
      <c r="C107" s="8" t="s">
        <v>171</v>
      </c>
      <c r="D107" s="22">
        <v>0.64929398148148143</v>
      </c>
      <c r="E107" s="23">
        <v>44818</v>
      </c>
      <c r="F107" s="24" t="s">
        <v>173</v>
      </c>
      <c r="G107" t="s">
        <v>356</v>
      </c>
      <c r="H107" t="s">
        <v>357</v>
      </c>
      <c r="I107" s="27">
        <v>47.8</v>
      </c>
      <c r="J107" s="4">
        <v>-122.71966666666667</v>
      </c>
      <c r="K107" s="28">
        <v>10</v>
      </c>
      <c r="L107" s="28">
        <v>2</v>
      </c>
      <c r="M107" s="29">
        <v>2</v>
      </c>
      <c r="N107" s="5">
        <v>47.366999999999997</v>
      </c>
      <c r="O107" s="5">
        <v>46.965000000000003</v>
      </c>
      <c r="P107" s="5">
        <v>11.897600000000001</v>
      </c>
      <c r="Q107" s="2"/>
      <c r="R107" s="30">
        <v>2</v>
      </c>
      <c r="S107" s="2"/>
      <c r="T107" s="5">
        <v>30.534400000000002</v>
      </c>
      <c r="U107" s="3"/>
      <c r="V107" s="29">
        <v>2</v>
      </c>
      <c r="W107" s="2"/>
      <c r="X107" s="5">
        <v>23.143000000000001</v>
      </c>
      <c r="Y107" s="2"/>
      <c r="Z107" s="5">
        <v>4.8003999999999998</v>
      </c>
      <c r="AA107" s="2"/>
      <c r="AB107" s="2"/>
      <c r="AC107" s="29">
        <v>2</v>
      </c>
      <c r="AE107" s="7"/>
      <c r="AF107" s="7"/>
      <c r="AG107" s="7"/>
      <c r="AH107" s="7"/>
      <c r="AI107" s="5"/>
      <c r="AJ107" s="28"/>
      <c r="AK107"/>
      <c r="AL107" s="5">
        <v>7.6849999999999996</v>
      </c>
      <c r="AM107" s="31"/>
      <c r="AN107" s="6"/>
      <c r="AO107" s="5"/>
      <c r="AP107" s="6"/>
      <c r="AR107" s="31"/>
      <c r="AS107" s="31"/>
      <c r="AT107" s="31"/>
      <c r="AU107" s="31"/>
      <c r="AV107" s="29"/>
      <c r="AW107" s="5">
        <v>0.442</v>
      </c>
      <c r="AX107" s="31"/>
      <c r="AY107" s="31"/>
      <c r="AZ107" s="31"/>
      <c r="BB107" s="31"/>
      <c r="BC107" s="31"/>
      <c r="BD107" s="31"/>
      <c r="BE107" s="2"/>
      <c r="BF107" s="2"/>
      <c r="BG107" s="2"/>
      <c r="BJ107">
        <v>4</v>
      </c>
    </row>
    <row r="108" spans="1:62" x14ac:dyDescent="0.2">
      <c r="A108" s="1">
        <v>11038</v>
      </c>
      <c r="B108" t="s">
        <v>64</v>
      </c>
      <c r="C108" s="8" t="s">
        <v>171</v>
      </c>
      <c r="D108" s="22">
        <v>0.64974537037037039</v>
      </c>
      <c r="E108" s="23">
        <v>44818</v>
      </c>
      <c r="F108" s="24" t="s">
        <v>174</v>
      </c>
      <c r="G108" t="s">
        <v>356</v>
      </c>
      <c r="H108" t="s">
        <v>357</v>
      </c>
      <c r="I108" s="4">
        <v>47.8</v>
      </c>
      <c r="J108" s="4">
        <v>-122.71966666666667</v>
      </c>
      <c r="K108" s="28">
        <v>10</v>
      </c>
      <c r="L108" s="28">
        <v>3</v>
      </c>
      <c r="M108" s="29">
        <v>2</v>
      </c>
      <c r="N108" s="5">
        <v>41.212000000000003</v>
      </c>
      <c r="O108" s="5">
        <v>40.862000000000002</v>
      </c>
      <c r="P108" s="5">
        <v>11.962400000000001</v>
      </c>
      <c r="Q108" s="2"/>
      <c r="R108" s="30">
        <v>2</v>
      </c>
      <c r="S108" s="2"/>
      <c r="T108" s="5">
        <v>30.4754</v>
      </c>
      <c r="U108" s="4"/>
      <c r="V108" s="29">
        <v>2</v>
      </c>
      <c r="W108" s="2"/>
      <c r="X108" s="5">
        <v>23.0854</v>
      </c>
      <c r="Y108" s="2"/>
      <c r="Z108" s="5">
        <v>4.8002000000000002</v>
      </c>
      <c r="AA108" s="2"/>
      <c r="AB108" s="2"/>
      <c r="AC108" s="29">
        <v>2</v>
      </c>
      <c r="AE108" s="32">
        <v>5.6479712497309746</v>
      </c>
      <c r="AF108" s="7"/>
      <c r="AG108" s="7"/>
      <c r="AH108" s="7">
        <f t="shared" si="3"/>
        <v>5.6479712497309746</v>
      </c>
      <c r="AI108" s="7"/>
      <c r="AJ108" s="30">
        <v>2</v>
      </c>
      <c r="AL108" s="5">
        <v>7.68</v>
      </c>
      <c r="AM108" s="7"/>
      <c r="AN108" s="6"/>
      <c r="AP108" s="6"/>
      <c r="AS108" s="31"/>
      <c r="AT108" s="31"/>
      <c r="AU108" s="42"/>
      <c r="AV108" s="43"/>
      <c r="AW108" s="5">
        <v>0.46889999999999998</v>
      </c>
      <c r="AX108" s="42"/>
      <c r="AY108" s="42"/>
      <c r="AZ108" s="31"/>
      <c r="BB108" s="7"/>
      <c r="BC108" s="7"/>
      <c r="BD108" s="31"/>
      <c r="BE108" s="2"/>
      <c r="BF108" s="2"/>
      <c r="BG108" s="2"/>
      <c r="BJ108">
        <v>4</v>
      </c>
    </row>
    <row r="109" spans="1:62" x14ac:dyDescent="0.2">
      <c r="A109" s="1">
        <v>11039</v>
      </c>
      <c r="B109" t="s">
        <v>64</v>
      </c>
      <c r="C109" s="8" t="s">
        <v>171</v>
      </c>
      <c r="D109" s="22">
        <v>0.65020833333333339</v>
      </c>
      <c r="E109" s="23">
        <v>44818</v>
      </c>
      <c r="F109" s="24" t="s">
        <v>175</v>
      </c>
      <c r="G109" t="s">
        <v>356</v>
      </c>
      <c r="H109" t="s">
        <v>357</v>
      </c>
      <c r="I109" s="4">
        <v>47.8</v>
      </c>
      <c r="J109" s="4">
        <v>-122.71966666666667</v>
      </c>
      <c r="K109" s="28">
        <v>10</v>
      </c>
      <c r="L109" s="28">
        <v>4</v>
      </c>
      <c r="M109" s="29">
        <v>2</v>
      </c>
      <c r="N109" s="5">
        <v>30.844999999999999</v>
      </c>
      <c r="O109" s="5">
        <v>30.584</v>
      </c>
      <c r="P109" s="5">
        <v>12.148</v>
      </c>
      <c r="Q109" s="2"/>
      <c r="R109" s="30">
        <v>2</v>
      </c>
      <c r="S109" s="2"/>
      <c r="T109" s="5">
        <v>30.336300000000001</v>
      </c>
      <c r="U109" s="4"/>
      <c r="V109" s="29">
        <v>2</v>
      </c>
      <c r="W109" s="2"/>
      <c r="X109" s="5">
        <v>22.9434</v>
      </c>
      <c r="Y109" s="2"/>
      <c r="Z109" s="5">
        <v>4.8090999999999999</v>
      </c>
      <c r="AA109" s="2"/>
      <c r="AB109" s="2"/>
      <c r="AC109" s="29">
        <v>2</v>
      </c>
      <c r="AE109" s="32">
        <v>5.6588386820222052</v>
      </c>
      <c r="AF109" s="7"/>
      <c r="AG109" s="7"/>
      <c r="AH109" s="7">
        <f t="shared" si="3"/>
        <v>5.6588386820222052</v>
      </c>
      <c r="AI109" s="7"/>
      <c r="AJ109" s="30">
        <v>3</v>
      </c>
      <c r="AK109" s="4" t="s">
        <v>389</v>
      </c>
      <c r="AL109" s="5">
        <v>7.6749999999999998</v>
      </c>
      <c r="AM109" s="7"/>
      <c r="AN109" s="6"/>
      <c r="AP109" s="6"/>
      <c r="AS109" s="31"/>
      <c r="AT109" s="31"/>
      <c r="AU109" s="42"/>
      <c r="AV109" s="43"/>
      <c r="AW109" s="5">
        <v>0.65739999999999998</v>
      </c>
      <c r="AX109" s="44">
        <v>2.244778528907275</v>
      </c>
      <c r="AY109" s="42"/>
      <c r="AZ109" s="31">
        <f t="shared" si="4"/>
        <v>2.244778528907275</v>
      </c>
      <c r="BA109">
        <v>2</v>
      </c>
      <c r="BB109" s="44">
        <v>2.9107294924831</v>
      </c>
      <c r="BC109" s="7"/>
      <c r="BD109" s="31">
        <f t="shared" si="5"/>
        <v>2.9107294924831</v>
      </c>
      <c r="BE109" s="2">
        <v>2</v>
      </c>
      <c r="BF109" s="2"/>
      <c r="BG109" s="2"/>
      <c r="BJ109">
        <v>4</v>
      </c>
    </row>
    <row r="110" spans="1:62" x14ac:dyDescent="0.2">
      <c r="A110" s="1">
        <v>11040</v>
      </c>
      <c r="B110" t="s">
        <v>64</v>
      </c>
      <c r="C110" s="8" t="s">
        <v>171</v>
      </c>
      <c r="D110" s="22">
        <v>0.65071759259259265</v>
      </c>
      <c r="E110" s="23">
        <v>44818</v>
      </c>
      <c r="F110" s="24" t="s">
        <v>176</v>
      </c>
      <c r="G110" t="s">
        <v>356</v>
      </c>
      <c r="H110" t="s">
        <v>357</v>
      </c>
      <c r="I110" s="4">
        <v>47.8</v>
      </c>
      <c r="J110" s="4">
        <v>-122.71966666666667</v>
      </c>
      <c r="K110" s="28">
        <v>10</v>
      </c>
      <c r="L110" s="28">
        <v>5</v>
      </c>
      <c r="M110" s="29">
        <v>2</v>
      </c>
      <c r="N110" s="5">
        <v>20.986000000000001</v>
      </c>
      <c r="O110" s="5">
        <v>20.809000000000001</v>
      </c>
      <c r="P110" s="5">
        <v>12.5585</v>
      </c>
      <c r="Q110" s="2"/>
      <c r="R110" s="30">
        <v>2</v>
      </c>
      <c r="S110" s="2"/>
      <c r="T110" s="5">
        <v>30.172699999999999</v>
      </c>
      <c r="U110" s="4"/>
      <c r="V110" s="29">
        <v>2</v>
      </c>
      <c r="W110" s="2"/>
      <c r="X110" s="5">
        <v>22.740500000000001</v>
      </c>
      <c r="Y110" s="2"/>
      <c r="Z110" s="5">
        <v>5.0557999999999996</v>
      </c>
      <c r="AA110" s="2"/>
      <c r="AB110" s="2"/>
      <c r="AC110" s="29">
        <v>2</v>
      </c>
      <c r="AE110" s="7"/>
      <c r="AF110" s="7"/>
      <c r="AG110" s="7"/>
      <c r="AH110" s="7"/>
      <c r="AI110" s="7"/>
      <c r="AJ110" s="30"/>
      <c r="AL110" s="5">
        <v>7.7069999999999999</v>
      </c>
      <c r="AM110" s="7"/>
      <c r="AN110" s="6"/>
      <c r="AP110" s="6"/>
      <c r="AS110" s="31"/>
      <c r="AT110" s="31"/>
      <c r="AV110" s="30"/>
      <c r="AW110" s="5">
        <v>1.2403999999999999</v>
      </c>
      <c r="AX110" s="7"/>
      <c r="AY110" s="7"/>
      <c r="AZ110" s="31"/>
      <c r="BB110" s="7"/>
      <c r="BC110" s="7"/>
      <c r="BD110" s="31"/>
      <c r="BE110" s="2"/>
      <c r="BF110" s="2"/>
      <c r="BG110" s="2"/>
      <c r="BJ110">
        <v>4</v>
      </c>
    </row>
    <row r="111" spans="1:62" x14ac:dyDescent="0.2">
      <c r="A111" s="1">
        <v>11041</v>
      </c>
      <c r="B111" t="s">
        <v>64</v>
      </c>
      <c r="C111" s="8" t="s">
        <v>171</v>
      </c>
      <c r="D111" s="22">
        <v>0.65079861111111115</v>
      </c>
      <c r="E111" s="23">
        <v>44818</v>
      </c>
      <c r="F111" s="24" t="s">
        <v>177</v>
      </c>
      <c r="G111" t="s">
        <v>356</v>
      </c>
      <c r="H111" t="s">
        <v>357</v>
      </c>
      <c r="I111" s="4">
        <v>47.8</v>
      </c>
      <c r="J111" s="4">
        <v>-122.71966666666667</v>
      </c>
      <c r="K111" s="28">
        <v>10</v>
      </c>
      <c r="L111" s="28">
        <v>6</v>
      </c>
      <c r="M111" s="29">
        <v>2</v>
      </c>
      <c r="N111" s="5">
        <v>20.981000000000002</v>
      </c>
      <c r="O111" s="5">
        <v>20.803999999999998</v>
      </c>
      <c r="P111" s="5">
        <v>12.5512</v>
      </c>
      <c r="Q111" s="2"/>
      <c r="R111" s="30">
        <v>2</v>
      </c>
      <c r="S111" s="2"/>
      <c r="T111" s="5">
        <v>30.173200000000001</v>
      </c>
      <c r="U111" s="4"/>
      <c r="V111" s="29">
        <v>2</v>
      </c>
      <c r="W111" s="2"/>
      <c r="X111" s="5">
        <v>22.7422</v>
      </c>
      <c r="Y111" s="2"/>
      <c r="Z111" s="5">
        <v>5.0541999999999998</v>
      </c>
      <c r="AA111" s="2"/>
      <c r="AB111" s="2"/>
      <c r="AC111" s="29">
        <v>2</v>
      </c>
      <c r="AE111" s="32">
        <v>5.8567386306586338</v>
      </c>
      <c r="AF111" s="7"/>
      <c r="AG111" s="7"/>
      <c r="AH111" s="7">
        <f t="shared" si="3"/>
        <v>5.8567386306586338</v>
      </c>
      <c r="AI111" s="7"/>
      <c r="AJ111" s="30">
        <v>2</v>
      </c>
      <c r="AL111" s="5">
        <v>7.7069999999999999</v>
      </c>
      <c r="AM111" s="7"/>
      <c r="AN111" s="6"/>
      <c r="AP111" s="6"/>
      <c r="AQ111" s="41">
        <v>17.643491325035917</v>
      </c>
      <c r="AR111" s="41">
        <v>0.58577383851795839</v>
      </c>
      <c r="AS111" s="41">
        <v>1.6970510388657845</v>
      </c>
      <c r="AT111" s="41">
        <v>2.0098297578827977</v>
      </c>
      <c r="AU111" s="41">
        <v>38.208996175516063</v>
      </c>
      <c r="AV111" s="30">
        <v>2</v>
      </c>
      <c r="AW111" s="5">
        <v>1.2314000000000001</v>
      </c>
      <c r="AX111" s="44">
        <v>3.3796387851881744</v>
      </c>
      <c r="AY111" s="7"/>
      <c r="AZ111" s="31">
        <f t="shared" si="4"/>
        <v>3.3796387851881744</v>
      </c>
      <c r="BA111">
        <v>2</v>
      </c>
      <c r="BB111" s="44">
        <v>3.1110136212289388</v>
      </c>
      <c r="BC111" s="7"/>
      <c r="BD111" s="31">
        <f t="shared" si="5"/>
        <v>3.1110136212289388</v>
      </c>
      <c r="BE111" s="2">
        <v>2</v>
      </c>
      <c r="BF111" s="2"/>
      <c r="BG111" s="2"/>
      <c r="BJ111">
        <v>4</v>
      </c>
    </row>
    <row r="112" spans="1:62" x14ac:dyDescent="0.2">
      <c r="A112" s="1">
        <v>11042</v>
      </c>
      <c r="B112" t="s">
        <v>64</v>
      </c>
      <c r="C112" s="8" t="s">
        <v>171</v>
      </c>
      <c r="D112" s="22">
        <v>0.6514699074074074</v>
      </c>
      <c r="E112" s="23">
        <v>44818</v>
      </c>
      <c r="F112" s="24" t="s">
        <v>178</v>
      </c>
      <c r="G112" t="s">
        <v>356</v>
      </c>
      <c r="H112" t="s">
        <v>357</v>
      </c>
      <c r="I112" s="4">
        <v>47.8</v>
      </c>
      <c r="J112" s="4">
        <v>-122.71966666666667</v>
      </c>
      <c r="K112" s="28">
        <v>10</v>
      </c>
      <c r="L112" s="28">
        <v>7</v>
      </c>
      <c r="M112" s="29">
        <v>2</v>
      </c>
      <c r="N112" s="5">
        <v>10.413</v>
      </c>
      <c r="O112" s="5">
        <v>10.324999999999999</v>
      </c>
      <c r="P112" s="5">
        <v>13.2944</v>
      </c>
      <c r="Q112" s="2"/>
      <c r="R112" s="30">
        <v>2</v>
      </c>
      <c r="S112" s="2"/>
      <c r="T112" s="5">
        <v>29.609200000000001</v>
      </c>
      <c r="U112" s="4"/>
      <c r="V112" s="29">
        <v>2</v>
      </c>
      <c r="W112" s="2"/>
      <c r="X112" s="5">
        <v>22.164400000000001</v>
      </c>
      <c r="Y112" s="2"/>
      <c r="Z112" s="5">
        <v>5.3432000000000004</v>
      </c>
      <c r="AA112" s="2"/>
      <c r="AB112" s="2"/>
      <c r="AC112" s="29">
        <v>2</v>
      </c>
      <c r="AE112" s="32">
        <v>6.1142551489958494</v>
      </c>
      <c r="AF112" s="7"/>
      <c r="AG112" s="7"/>
      <c r="AH112" s="7">
        <f t="shared" si="3"/>
        <v>6.1142551489958494</v>
      </c>
      <c r="AI112" s="7"/>
      <c r="AJ112" s="30">
        <v>2</v>
      </c>
      <c r="AL112" s="5">
        <v>7.7489999999999997</v>
      </c>
      <c r="AM112" s="7"/>
      <c r="AN112" s="6"/>
      <c r="AP112" s="6"/>
      <c r="AQ112" s="41">
        <v>15.278686041965972</v>
      </c>
      <c r="AR112" s="41">
        <v>0.56918627750472595</v>
      </c>
      <c r="AS112" s="41">
        <v>0.53564378185255201</v>
      </c>
      <c r="AT112" s="41">
        <v>1.823234515689981</v>
      </c>
      <c r="AU112" s="41">
        <v>38.951488872778832</v>
      </c>
      <c r="AV112" s="30">
        <v>2</v>
      </c>
      <c r="AW112" s="5">
        <v>2.3773</v>
      </c>
      <c r="AX112" s="44">
        <v>5.0632226818686314</v>
      </c>
      <c r="AY112" s="7"/>
      <c r="AZ112" s="31">
        <f t="shared" si="4"/>
        <v>5.0632226818686314</v>
      </c>
      <c r="BA112">
        <v>2</v>
      </c>
      <c r="BB112" s="44">
        <v>2.7625741095752185</v>
      </c>
      <c r="BC112" s="7"/>
      <c r="BD112" s="31">
        <f t="shared" si="5"/>
        <v>2.7625741095752185</v>
      </c>
      <c r="BE112" s="2">
        <v>2</v>
      </c>
      <c r="BF112" s="2"/>
      <c r="BG112" s="2"/>
      <c r="BJ112">
        <v>4</v>
      </c>
    </row>
    <row r="113" spans="1:62" x14ac:dyDescent="0.2">
      <c r="A113" s="1">
        <v>11043</v>
      </c>
      <c r="B113" t="s">
        <v>64</v>
      </c>
      <c r="C113" s="8" t="s">
        <v>171</v>
      </c>
      <c r="D113" s="22">
        <v>0.65196759259259263</v>
      </c>
      <c r="E113" s="23">
        <v>44818</v>
      </c>
      <c r="F113" s="24" t="s">
        <v>179</v>
      </c>
      <c r="G113" t="s">
        <v>356</v>
      </c>
      <c r="H113" t="s">
        <v>357</v>
      </c>
      <c r="I113" s="4">
        <v>47.8</v>
      </c>
      <c r="J113" s="4">
        <v>-122.71966666666667</v>
      </c>
      <c r="K113" s="28">
        <v>10</v>
      </c>
      <c r="L113" s="28">
        <v>8</v>
      </c>
      <c r="M113" s="29">
        <v>2</v>
      </c>
      <c r="N113" s="5">
        <v>5.7670000000000003</v>
      </c>
      <c r="O113" s="5">
        <v>5.7190000000000003</v>
      </c>
      <c r="P113" s="5">
        <v>13.5937</v>
      </c>
      <c r="Q113" s="2"/>
      <c r="R113" s="30">
        <v>2</v>
      </c>
      <c r="S113" s="2"/>
      <c r="T113" s="5">
        <v>29.6096</v>
      </c>
      <c r="U113" s="4"/>
      <c r="V113" s="29">
        <v>2</v>
      </c>
      <c r="W113" s="2"/>
      <c r="X113" s="5">
        <v>22.106400000000001</v>
      </c>
      <c r="Y113" s="2"/>
      <c r="Z113" s="5">
        <v>5.6017999999999999</v>
      </c>
      <c r="AA113" s="2"/>
      <c r="AB113" s="2"/>
      <c r="AC113" s="29">
        <v>2</v>
      </c>
      <c r="AE113" s="32">
        <v>6.5984281822421087</v>
      </c>
      <c r="AF113" s="7"/>
      <c r="AG113" s="7"/>
      <c r="AH113" s="7">
        <f t="shared" si="3"/>
        <v>6.5984281822421087</v>
      </c>
      <c r="AI113" s="7"/>
      <c r="AJ113" s="30">
        <v>2</v>
      </c>
      <c r="AL113" s="5">
        <v>7.774</v>
      </c>
      <c r="AM113" s="7"/>
      <c r="AN113" s="6"/>
      <c r="AP113" s="6"/>
      <c r="AS113" s="31"/>
      <c r="AT113" s="31"/>
      <c r="AV113" s="30"/>
      <c r="AW113" s="5">
        <v>2.3713000000000002</v>
      </c>
      <c r="AX113" s="44">
        <v>5.9531526586620931</v>
      </c>
      <c r="AY113" s="7"/>
      <c r="AZ113" s="31">
        <f t="shared" si="4"/>
        <v>5.9531526586620931</v>
      </c>
      <c r="BA113">
        <v>2</v>
      </c>
      <c r="BB113" s="44">
        <v>3.1887527958833619</v>
      </c>
      <c r="BC113" s="7"/>
      <c r="BD113" s="31">
        <f t="shared" si="5"/>
        <v>3.1887527958833619</v>
      </c>
      <c r="BE113" s="2">
        <v>2</v>
      </c>
      <c r="BF113" s="2"/>
      <c r="BG113" s="2"/>
      <c r="BJ113">
        <v>4</v>
      </c>
    </row>
    <row r="114" spans="1:62" x14ac:dyDescent="0.2">
      <c r="A114" s="1">
        <v>11044</v>
      </c>
      <c r="B114" t="s">
        <v>64</v>
      </c>
      <c r="C114" s="8" t="s">
        <v>171</v>
      </c>
      <c r="D114" s="22">
        <v>0.6524537037037037</v>
      </c>
      <c r="E114" s="23">
        <v>44818</v>
      </c>
      <c r="F114" s="24" t="s">
        <v>180</v>
      </c>
      <c r="G114" t="s">
        <v>356</v>
      </c>
      <c r="H114" t="s">
        <v>357</v>
      </c>
      <c r="I114" s="4">
        <v>47.8</v>
      </c>
      <c r="J114" s="4">
        <v>-122.71966666666667</v>
      </c>
      <c r="K114" s="28">
        <v>10</v>
      </c>
      <c r="L114" s="28">
        <v>9</v>
      </c>
      <c r="M114" s="29">
        <v>2</v>
      </c>
      <c r="N114" s="5">
        <v>2.7690000000000001</v>
      </c>
      <c r="O114" s="5">
        <v>2.746</v>
      </c>
      <c r="P114" s="5">
        <v>13.8293</v>
      </c>
      <c r="Q114" s="2"/>
      <c r="R114" s="30">
        <v>2</v>
      </c>
      <c r="S114" s="2"/>
      <c r="T114" s="5">
        <v>29.496300000000002</v>
      </c>
      <c r="U114" s="4"/>
      <c r="V114" s="29">
        <v>2</v>
      </c>
      <c r="W114" s="2"/>
      <c r="X114" s="5">
        <v>21.9724</v>
      </c>
      <c r="Y114" s="2"/>
      <c r="Z114" s="5">
        <v>5.7682000000000002</v>
      </c>
      <c r="AA114" s="2"/>
      <c r="AB114" s="2"/>
      <c r="AC114" s="29">
        <v>2</v>
      </c>
      <c r="AE114" s="32">
        <v>6.7163695214370316</v>
      </c>
      <c r="AF114" s="7"/>
      <c r="AG114" s="7"/>
      <c r="AH114" s="7">
        <f t="shared" si="3"/>
        <v>6.7163695214370316</v>
      </c>
      <c r="AI114" s="7"/>
      <c r="AJ114" s="30">
        <v>2</v>
      </c>
      <c r="AL114" s="5">
        <v>7.7960000000000003</v>
      </c>
      <c r="AM114" s="7"/>
      <c r="AN114" s="6"/>
      <c r="AP114" s="6"/>
      <c r="AQ114" s="41">
        <v>13.485354372672967</v>
      </c>
      <c r="AR114" s="41">
        <v>0.48871707103213602</v>
      </c>
      <c r="AS114" s="41">
        <v>0.4925764479017013</v>
      </c>
      <c r="AT114" s="41">
        <v>1.7206720788657841</v>
      </c>
      <c r="AU114" s="41">
        <v>38.287656288635162</v>
      </c>
      <c r="AV114" s="30">
        <v>2</v>
      </c>
      <c r="AW114" s="5">
        <v>2.7294999999999998</v>
      </c>
      <c r="AX114" s="44">
        <v>6.4110874785591756</v>
      </c>
      <c r="AY114" s="7"/>
      <c r="AZ114" s="31">
        <f t="shared" si="4"/>
        <v>6.4110874785591756</v>
      </c>
      <c r="BA114">
        <v>2</v>
      </c>
      <c r="BB114" s="44">
        <v>3.216228885077189</v>
      </c>
      <c r="BC114" s="7"/>
      <c r="BD114" s="31">
        <f t="shared" si="5"/>
        <v>3.216228885077189</v>
      </c>
      <c r="BE114" s="2">
        <v>2</v>
      </c>
      <c r="BF114" s="2"/>
      <c r="BG114" s="2"/>
      <c r="BJ114">
        <v>4</v>
      </c>
    </row>
    <row r="115" spans="1:62" x14ac:dyDescent="0.2">
      <c r="A115" s="1">
        <v>11045</v>
      </c>
      <c r="B115" t="s">
        <v>64</v>
      </c>
      <c r="C115" s="8" t="s">
        <v>171</v>
      </c>
      <c r="D115" s="22">
        <v>0.65255787037037039</v>
      </c>
      <c r="E115" s="23">
        <v>44818</v>
      </c>
      <c r="F115" s="24" t="s">
        <v>181</v>
      </c>
      <c r="G115" t="s">
        <v>356</v>
      </c>
      <c r="H115" t="s">
        <v>357</v>
      </c>
      <c r="I115" s="4">
        <v>47.8</v>
      </c>
      <c r="J115" s="4">
        <v>-122.71966666666667</v>
      </c>
      <c r="K115" s="28">
        <v>10</v>
      </c>
      <c r="L115" s="28">
        <v>10</v>
      </c>
      <c r="M115" s="29">
        <v>2</v>
      </c>
      <c r="N115" s="5">
        <v>2.774</v>
      </c>
      <c r="O115" s="5">
        <v>2.7509999999999999</v>
      </c>
      <c r="P115" s="5">
        <v>13.8322</v>
      </c>
      <c r="Q115" s="2"/>
      <c r="R115" s="30">
        <v>2</v>
      </c>
      <c r="S115" s="2"/>
      <c r="T115" s="5">
        <v>29.4862</v>
      </c>
      <c r="U115" s="4"/>
      <c r="V115" s="29">
        <v>2</v>
      </c>
      <c r="W115" s="2"/>
      <c r="X115" s="5">
        <v>21.963999999999999</v>
      </c>
      <c r="Y115" s="2"/>
      <c r="Z115" s="5">
        <v>5.7637</v>
      </c>
      <c r="AA115" s="2"/>
      <c r="AB115" s="2"/>
      <c r="AC115" s="29">
        <v>2</v>
      </c>
      <c r="AE115" s="7"/>
      <c r="AF115" s="7"/>
      <c r="AG115" s="7"/>
      <c r="AH115" s="7"/>
      <c r="AI115" s="7"/>
      <c r="AJ115" s="30"/>
      <c r="AL115" s="5">
        <v>7.7960000000000003</v>
      </c>
      <c r="AM115" s="7"/>
      <c r="AN115" s="6"/>
      <c r="AP115" s="6"/>
      <c r="AS115" s="31"/>
      <c r="AT115" s="31"/>
      <c r="AV115" s="30"/>
      <c r="AW115" s="5">
        <v>2.6032999999999999</v>
      </c>
      <c r="AX115" s="7"/>
      <c r="AY115" s="7"/>
      <c r="AZ115" s="31"/>
      <c r="BB115" s="7"/>
      <c r="BC115" s="7"/>
      <c r="BD115" s="31"/>
      <c r="BE115" s="2"/>
      <c r="BF115" s="2"/>
      <c r="BG115" s="2"/>
      <c r="BJ115">
        <v>4</v>
      </c>
    </row>
    <row r="116" spans="1:62" x14ac:dyDescent="0.2">
      <c r="A116" s="1">
        <v>11046</v>
      </c>
      <c r="B116" t="s">
        <v>64</v>
      </c>
      <c r="C116" s="8" t="s">
        <v>171</v>
      </c>
      <c r="D116" s="22">
        <v>0.8992592592592592</v>
      </c>
      <c r="E116" s="23">
        <v>44818</v>
      </c>
      <c r="F116" s="24" t="s">
        <v>182</v>
      </c>
      <c r="G116" t="s">
        <v>358</v>
      </c>
      <c r="H116" t="s">
        <v>359</v>
      </c>
      <c r="I116" s="4">
        <v>47.37166666666667</v>
      </c>
      <c r="J116" s="4">
        <v>-123.13283333333334</v>
      </c>
      <c r="K116" s="28">
        <v>11</v>
      </c>
      <c r="L116" s="28">
        <v>1</v>
      </c>
      <c r="M116" s="29">
        <v>2</v>
      </c>
      <c r="N116" s="5">
        <v>77.275000000000006</v>
      </c>
      <c r="O116" s="5">
        <v>76.617000000000004</v>
      </c>
      <c r="P116" s="5">
        <v>9.6994000000000007</v>
      </c>
      <c r="Q116" s="2"/>
      <c r="R116" s="30">
        <v>2</v>
      </c>
      <c r="S116" s="2"/>
      <c r="T116" s="5">
        <v>29.7973</v>
      </c>
      <c r="U116" s="4"/>
      <c r="V116" s="29">
        <v>2</v>
      </c>
      <c r="W116" s="2"/>
      <c r="X116" s="5">
        <v>22.941600000000001</v>
      </c>
      <c r="Y116" s="2"/>
      <c r="Z116" s="5">
        <v>1.0714999999999999</v>
      </c>
      <c r="AA116" s="2"/>
      <c r="AB116" s="2"/>
      <c r="AC116" s="29">
        <v>2</v>
      </c>
      <c r="AE116" s="32">
        <v>1.2000908557926406</v>
      </c>
      <c r="AF116" s="7"/>
      <c r="AG116" s="7"/>
      <c r="AH116" s="7">
        <f t="shared" si="3"/>
        <v>1.2000908557926406</v>
      </c>
      <c r="AI116" s="7"/>
      <c r="AJ116" s="30">
        <v>2</v>
      </c>
      <c r="AL116" s="5">
        <v>7.1710000000000003</v>
      </c>
      <c r="AM116" s="34">
        <v>29.785486202866547</v>
      </c>
      <c r="AN116" s="6"/>
      <c r="AP116" s="6"/>
      <c r="AQ116" s="41">
        <v>34.089942043584124</v>
      </c>
      <c r="AR116" s="41">
        <v>0.36162769796597349</v>
      </c>
      <c r="AS116" s="41">
        <v>1.5579531531190932E-2</v>
      </c>
      <c r="AT116" s="41">
        <v>3.5947432305103968</v>
      </c>
      <c r="AU116" s="41">
        <v>60.715545590079394</v>
      </c>
      <c r="AV116" s="30">
        <v>2</v>
      </c>
      <c r="AW116" s="5">
        <v>4.0800000000000003E-2</v>
      </c>
      <c r="AX116" s="7"/>
      <c r="AY116" s="7"/>
      <c r="AZ116" s="31"/>
      <c r="BB116" s="7"/>
      <c r="BC116" s="7"/>
      <c r="BD116" s="31"/>
      <c r="BE116" s="2"/>
      <c r="BF116" s="2"/>
      <c r="BG116" s="2"/>
      <c r="BJ116">
        <v>3</v>
      </c>
    </row>
    <row r="117" spans="1:62" x14ac:dyDescent="0.2">
      <c r="A117" s="1">
        <v>11047</v>
      </c>
      <c r="B117" t="s">
        <v>64</v>
      </c>
      <c r="C117" s="8" t="s">
        <v>171</v>
      </c>
      <c r="D117" s="22">
        <v>0.90008101851851852</v>
      </c>
      <c r="E117" s="23">
        <v>44818</v>
      </c>
      <c r="F117" s="24" t="s">
        <v>183</v>
      </c>
      <c r="G117" t="s">
        <v>358</v>
      </c>
      <c r="H117" t="s">
        <v>359</v>
      </c>
      <c r="I117" s="4">
        <v>47.37166666666667</v>
      </c>
      <c r="J117" s="4">
        <v>-123.13283333333334</v>
      </c>
      <c r="K117" s="28">
        <v>11</v>
      </c>
      <c r="L117" s="28">
        <v>2</v>
      </c>
      <c r="M117" s="29">
        <v>2</v>
      </c>
      <c r="N117" s="5">
        <v>50.564999999999998</v>
      </c>
      <c r="O117" s="5">
        <v>50.137</v>
      </c>
      <c r="P117" s="5">
        <v>9.7338000000000005</v>
      </c>
      <c r="Q117" s="2"/>
      <c r="R117" s="30">
        <v>2</v>
      </c>
      <c r="S117" s="2"/>
      <c r="T117" s="5">
        <v>29.7407</v>
      </c>
      <c r="U117" s="4"/>
      <c r="V117" s="29">
        <v>2</v>
      </c>
      <c r="W117" s="2"/>
      <c r="X117" s="5">
        <v>22.8917</v>
      </c>
      <c r="Y117" s="2"/>
      <c r="Z117" s="5">
        <v>1.9802999999999999</v>
      </c>
      <c r="AA117" s="2"/>
      <c r="AB117" s="2"/>
      <c r="AC117" s="29">
        <v>2</v>
      </c>
      <c r="AE117" s="32">
        <v>2.1904752273251158</v>
      </c>
      <c r="AF117" s="7"/>
      <c r="AG117" s="7"/>
      <c r="AH117" s="7">
        <f t="shared" si="3"/>
        <v>2.1904752273251158</v>
      </c>
      <c r="AI117" s="7"/>
      <c r="AJ117" s="30">
        <v>2</v>
      </c>
      <c r="AL117" s="5">
        <v>7.2510000000000003</v>
      </c>
      <c r="AM117" s="34">
        <v>29.746317037733977</v>
      </c>
      <c r="AN117" s="6"/>
      <c r="AP117" s="6"/>
      <c r="AQ117" s="41">
        <v>33.024694883999999</v>
      </c>
      <c r="AR117" s="41">
        <v>7.163133599999999E-2</v>
      </c>
      <c r="AS117" s="41">
        <v>1.5687680000000016E-2</v>
      </c>
      <c r="AT117" s="41">
        <v>3.2404994399999993</v>
      </c>
      <c r="AU117" s="41">
        <v>52.618294648000003</v>
      </c>
      <c r="AV117" s="30">
        <v>2</v>
      </c>
      <c r="AW117" s="5">
        <v>1.15E-2</v>
      </c>
      <c r="AX117" s="7"/>
      <c r="AY117" s="45">
        <v>0.15183829082930625</v>
      </c>
      <c r="AZ117" s="31">
        <f t="shared" si="4"/>
        <v>0.15183829082930625</v>
      </c>
      <c r="BA117">
        <v>2</v>
      </c>
      <c r="BB117" s="45">
        <v>1.2737063482138375</v>
      </c>
      <c r="BC117" s="7"/>
      <c r="BD117" s="31">
        <f t="shared" si="5"/>
        <v>1.2737063482138375</v>
      </c>
      <c r="BE117" s="2">
        <v>2</v>
      </c>
      <c r="BF117" s="2"/>
      <c r="BG117" s="2"/>
      <c r="BJ117">
        <v>3</v>
      </c>
    </row>
    <row r="118" spans="1:62" x14ac:dyDescent="0.2">
      <c r="A118" s="1">
        <v>11048</v>
      </c>
      <c r="B118" t="s">
        <v>64</v>
      </c>
      <c r="C118" s="8" t="s">
        <v>171</v>
      </c>
      <c r="D118" s="22">
        <v>0.90085648148148145</v>
      </c>
      <c r="E118" s="23">
        <v>44818</v>
      </c>
      <c r="F118" s="24" t="s">
        <v>184</v>
      </c>
      <c r="G118" t="s">
        <v>358</v>
      </c>
      <c r="H118" t="s">
        <v>359</v>
      </c>
      <c r="I118" s="4">
        <v>47.37166666666667</v>
      </c>
      <c r="J118" s="4">
        <v>-123.13283333333334</v>
      </c>
      <c r="K118" s="28">
        <v>11</v>
      </c>
      <c r="L118" s="28">
        <v>3</v>
      </c>
      <c r="M118" s="29">
        <v>2</v>
      </c>
      <c r="N118" s="5">
        <v>30.893000000000001</v>
      </c>
      <c r="O118" s="5">
        <v>30.632999999999999</v>
      </c>
      <c r="P118" s="5">
        <v>9.93</v>
      </c>
      <c r="Q118" s="2"/>
      <c r="R118" s="30">
        <v>2</v>
      </c>
      <c r="S118" s="2"/>
      <c r="T118" s="5">
        <v>29.659500000000001</v>
      </c>
      <c r="U118" s="4"/>
      <c r="V118" s="29">
        <v>2</v>
      </c>
      <c r="W118" s="2"/>
      <c r="X118" s="5">
        <v>22.7971</v>
      </c>
      <c r="Y118" s="2"/>
      <c r="Z118" s="5">
        <v>1.121</v>
      </c>
      <c r="AA118" s="2"/>
      <c r="AB118" s="2"/>
      <c r="AC118" s="29">
        <v>2</v>
      </c>
      <c r="AE118" s="32">
        <v>1.2652872621795102</v>
      </c>
      <c r="AF118" s="7"/>
      <c r="AG118" s="7"/>
      <c r="AH118" s="7">
        <f t="shared" si="3"/>
        <v>1.2652872621795102</v>
      </c>
      <c r="AI118" s="7"/>
      <c r="AJ118" s="30">
        <v>2</v>
      </c>
      <c r="AL118" s="5">
        <v>7.1820000000000004</v>
      </c>
      <c r="AM118" s="7"/>
      <c r="AN118" s="6"/>
      <c r="AP118" s="6"/>
      <c r="AS118" s="31"/>
      <c r="AT118" s="31"/>
      <c r="AV118" s="30"/>
      <c r="AW118" s="5">
        <v>8.7999999999999995E-2</v>
      </c>
      <c r="AX118" s="7"/>
      <c r="AY118" s="45">
        <v>0.86773291485062243</v>
      </c>
      <c r="AZ118" s="31">
        <f t="shared" si="4"/>
        <v>0.86773291485062243</v>
      </c>
      <c r="BA118">
        <v>2</v>
      </c>
      <c r="BB118" s="45">
        <v>3.3303144280728518</v>
      </c>
      <c r="BC118" s="7"/>
      <c r="BD118" s="31">
        <f t="shared" si="5"/>
        <v>3.3303144280728518</v>
      </c>
      <c r="BE118" s="2">
        <v>2</v>
      </c>
      <c r="BF118" s="2"/>
      <c r="BG118" s="2"/>
      <c r="BJ118">
        <v>3</v>
      </c>
    </row>
    <row r="119" spans="1:62" x14ac:dyDescent="0.2">
      <c r="A119" s="1">
        <v>11049</v>
      </c>
      <c r="B119" t="s">
        <v>64</v>
      </c>
      <c r="C119" s="8" t="s">
        <v>171</v>
      </c>
      <c r="D119" s="22">
        <v>0.90145833333333336</v>
      </c>
      <c r="E119" s="23">
        <v>44818</v>
      </c>
      <c r="F119" s="24" t="s">
        <v>185</v>
      </c>
      <c r="G119" t="s">
        <v>358</v>
      </c>
      <c r="H119" t="s">
        <v>359</v>
      </c>
      <c r="I119" s="4">
        <v>47.37166666666667</v>
      </c>
      <c r="J119" s="4">
        <v>-123.13283333333334</v>
      </c>
      <c r="K119" s="28">
        <v>11</v>
      </c>
      <c r="L119" s="28">
        <v>4</v>
      </c>
      <c r="M119" s="29">
        <v>2</v>
      </c>
      <c r="N119" s="5">
        <v>20.081</v>
      </c>
      <c r="O119" s="5">
        <v>19.913</v>
      </c>
      <c r="P119" s="5">
        <v>10.442299999999999</v>
      </c>
      <c r="Q119" s="2"/>
      <c r="R119" s="30">
        <v>2</v>
      </c>
      <c r="S119" s="2"/>
      <c r="T119" s="5">
        <v>29.502199999999998</v>
      </c>
      <c r="U119" s="4"/>
      <c r="V119" s="29">
        <v>2</v>
      </c>
      <c r="W119" s="2"/>
      <c r="X119" s="5">
        <v>22.591699999999999</v>
      </c>
      <c r="Y119" s="2"/>
      <c r="Z119" s="5">
        <v>1.1477999999999999</v>
      </c>
      <c r="AA119" s="2"/>
      <c r="AB119" s="2"/>
      <c r="AC119" s="29">
        <v>2</v>
      </c>
      <c r="AE119" s="32">
        <v>1.2373908594910468</v>
      </c>
      <c r="AF119" s="7"/>
      <c r="AG119" s="7"/>
      <c r="AH119" s="7">
        <f t="shared" si="3"/>
        <v>1.2373908594910468</v>
      </c>
      <c r="AI119" s="7"/>
      <c r="AJ119" s="30">
        <v>2</v>
      </c>
      <c r="AL119" s="5">
        <v>7.1849999999999996</v>
      </c>
      <c r="AM119" s="7"/>
      <c r="AN119" s="6"/>
      <c r="AP119" s="6"/>
      <c r="AQ119" s="41">
        <v>29.817935546888467</v>
      </c>
      <c r="AR119" s="41">
        <v>8.7574789444234399E-2</v>
      </c>
      <c r="AS119" s="41">
        <v>1.4800247183364826E-2</v>
      </c>
      <c r="AT119" s="41">
        <v>3.6136569174669186</v>
      </c>
      <c r="AU119" s="41">
        <v>61.909001506253311</v>
      </c>
      <c r="AV119" s="30">
        <v>2</v>
      </c>
      <c r="AW119" s="5">
        <v>0.58379999999999999</v>
      </c>
      <c r="AX119" s="7"/>
      <c r="AY119" s="45">
        <v>2.1471062448287892</v>
      </c>
      <c r="AZ119" s="31">
        <f t="shared" si="4"/>
        <v>2.1471062448287892</v>
      </c>
      <c r="BA119">
        <v>2</v>
      </c>
      <c r="BB119" s="45">
        <v>2.3288945735576263</v>
      </c>
      <c r="BC119" s="7"/>
      <c r="BD119" s="31">
        <f t="shared" si="5"/>
        <v>2.3288945735576263</v>
      </c>
      <c r="BE119" s="2">
        <v>2</v>
      </c>
      <c r="BF119" s="2"/>
      <c r="BG119" s="2"/>
      <c r="BJ119">
        <v>3</v>
      </c>
    </row>
    <row r="120" spans="1:62" x14ac:dyDescent="0.2">
      <c r="A120" s="1">
        <v>11050</v>
      </c>
      <c r="B120" t="s">
        <v>64</v>
      </c>
      <c r="C120" s="8" t="s">
        <v>171</v>
      </c>
      <c r="D120" s="22">
        <v>0.90204861111111112</v>
      </c>
      <c r="E120" s="23">
        <v>44818</v>
      </c>
      <c r="F120" s="24" t="s">
        <v>186</v>
      </c>
      <c r="G120" t="s">
        <v>358</v>
      </c>
      <c r="H120" t="s">
        <v>359</v>
      </c>
      <c r="I120" s="4">
        <v>47.37166666666667</v>
      </c>
      <c r="J120" s="4">
        <v>-123.13283333333334</v>
      </c>
      <c r="K120" s="28">
        <v>11</v>
      </c>
      <c r="L120" s="28">
        <v>5</v>
      </c>
      <c r="M120" s="29">
        <v>2</v>
      </c>
      <c r="N120" s="5">
        <v>10.635999999999999</v>
      </c>
      <c r="O120" s="5">
        <v>10.547000000000001</v>
      </c>
      <c r="P120" s="5">
        <v>11.543799999999999</v>
      </c>
      <c r="Q120" s="2"/>
      <c r="R120" s="30">
        <v>2</v>
      </c>
      <c r="S120" s="2"/>
      <c r="T120" s="5">
        <v>29.204899999999999</v>
      </c>
      <c r="U120" s="4"/>
      <c r="V120" s="29">
        <v>2</v>
      </c>
      <c r="W120" s="2"/>
      <c r="X120" s="5">
        <v>22.1738</v>
      </c>
      <c r="Y120" s="2"/>
      <c r="Z120" s="5">
        <v>2.3338999999999999</v>
      </c>
      <c r="AA120" s="2"/>
      <c r="AB120" s="2"/>
      <c r="AC120" s="29">
        <v>2</v>
      </c>
      <c r="AE120" s="32">
        <v>1.7051304995552903</v>
      </c>
      <c r="AF120" s="7"/>
      <c r="AG120" s="7"/>
      <c r="AH120" s="7">
        <f t="shared" si="3"/>
        <v>1.7051304995552903</v>
      </c>
      <c r="AI120" s="7"/>
      <c r="AJ120" s="30">
        <v>2</v>
      </c>
      <c r="AL120" s="5">
        <v>7.2910000000000004</v>
      </c>
      <c r="AM120" s="34">
        <v>29.34315704842885</v>
      </c>
      <c r="AN120" s="6"/>
      <c r="AP120" s="6"/>
      <c r="AQ120" s="41">
        <v>23.401579844423438</v>
      </c>
      <c r="AR120" s="41">
        <v>0.15746634612476368</v>
      </c>
      <c r="AS120" s="41">
        <v>1.4372654820415871E-2</v>
      </c>
      <c r="AT120" s="41">
        <v>3.4088826124763703</v>
      </c>
      <c r="AU120" s="41">
        <v>57.906622190926285</v>
      </c>
      <c r="AV120" s="30">
        <v>2</v>
      </c>
      <c r="AW120" s="5">
        <v>1.9621999999999999</v>
      </c>
      <c r="AX120" s="7"/>
      <c r="AY120" s="45">
        <v>2.0934285887080692</v>
      </c>
      <c r="AZ120" s="31">
        <f t="shared" si="4"/>
        <v>2.0934285887080692</v>
      </c>
      <c r="BA120">
        <v>2</v>
      </c>
      <c r="BB120" s="45">
        <v>2.4774027554916187</v>
      </c>
      <c r="BC120" s="7"/>
      <c r="BD120" s="31">
        <f t="shared" si="5"/>
        <v>2.4774027554916187</v>
      </c>
      <c r="BE120" s="2">
        <v>2</v>
      </c>
      <c r="BF120" s="2"/>
      <c r="BG120" s="2"/>
      <c r="BJ120">
        <v>3</v>
      </c>
    </row>
    <row r="121" spans="1:62" x14ac:dyDescent="0.2">
      <c r="A121" s="1">
        <v>11051</v>
      </c>
      <c r="B121" t="s">
        <v>64</v>
      </c>
      <c r="C121" s="8" t="s">
        <v>171</v>
      </c>
      <c r="D121" s="22">
        <v>0.90259259259259261</v>
      </c>
      <c r="E121" s="23">
        <v>44818</v>
      </c>
      <c r="F121" s="24" t="s">
        <v>187</v>
      </c>
      <c r="G121" t="s">
        <v>358</v>
      </c>
      <c r="H121" t="s">
        <v>359</v>
      </c>
      <c r="I121" s="4">
        <v>47.37166666666667</v>
      </c>
      <c r="J121" s="4">
        <v>-123.13283333333334</v>
      </c>
      <c r="K121" s="28">
        <v>11</v>
      </c>
      <c r="L121" s="28">
        <v>6</v>
      </c>
      <c r="M121" s="29">
        <v>2</v>
      </c>
      <c r="N121" s="5">
        <v>5.1319999999999997</v>
      </c>
      <c r="O121" s="5">
        <v>5.0890000000000004</v>
      </c>
      <c r="P121" s="5">
        <v>15.6282</v>
      </c>
      <c r="Q121" s="2"/>
      <c r="R121" s="30">
        <v>2</v>
      </c>
      <c r="S121" s="2"/>
      <c r="T121" s="5">
        <v>27.658999999999999</v>
      </c>
      <c r="U121" s="4"/>
      <c r="V121" s="29">
        <v>2</v>
      </c>
      <c r="W121" s="2"/>
      <c r="X121" s="5">
        <v>20.189499999999999</v>
      </c>
      <c r="Y121" s="2"/>
      <c r="Z121" s="5">
        <v>6.2267999999999999</v>
      </c>
      <c r="AA121" s="2"/>
      <c r="AB121" s="2"/>
      <c r="AC121" s="29">
        <v>2</v>
      </c>
      <c r="AE121" s="32">
        <v>3.2849141507984747</v>
      </c>
      <c r="AF121" s="7"/>
      <c r="AG121" s="7"/>
      <c r="AH121" s="7">
        <f t="shared" si="3"/>
        <v>3.2849141507984747</v>
      </c>
      <c r="AI121" s="7"/>
      <c r="AJ121" s="30">
        <v>2</v>
      </c>
      <c r="AL121" s="5">
        <v>7.8</v>
      </c>
      <c r="AM121" s="34">
        <v>29.089241877787103</v>
      </c>
      <c r="AN121" s="6"/>
      <c r="AP121" s="6"/>
      <c r="AS121" s="31"/>
      <c r="AT121" s="31"/>
      <c r="AV121" s="30"/>
      <c r="AW121" s="5">
        <v>11.100899999999999</v>
      </c>
      <c r="AX121" s="7"/>
      <c r="AY121" s="45">
        <v>4.7594188427038153</v>
      </c>
      <c r="AZ121" s="31">
        <f t="shared" si="4"/>
        <v>4.7594188427038153</v>
      </c>
      <c r="BA121">
        <v>2</v>
      </c>
      <c r="BB121" s="45">
        <v>3.0546164843097561</v>
      </c>
      <c r="BC121" s="7"/>
      <c r="BD121" s="31">
        <f t="shared" si="5"/>
        <v>3.0546164843097561</v>
      </c>
      <c r="BE121" s="2">
        <v>2</v>
      </c>
      <c r="BF121" s="2"/>
      <c r="BG121" s="2"/>
      <c r="BJ121">
        <v>3</v>
      </c>
    </row>
    <row r="122" spans="1:62" x14ac:dyDescent="0.2">
      <c r="A122" s="1">
        <v>11052</v>
      </c>
      <c r="B122" t="s">
        <v>64</v>
      </c>
      <c r="C122" s="8" t="s">
        <v>171</v>
      </c>
      <c r="D122" s="22">
        <v>0.90297453703703701</v>
      </c>
      <c r="E122" s="23">
        <v>44818</v>
      </c>
      <c r="F122" s="24" t="s">
        <v>188</v>
      </c>
      <c r="G122" t="s">
        <v>358</v>
      </c>
      <c r="H122" t="s">
        <v>359</v>
      </c>
      <c r="I122" s="4">
        <v>47.37166666666667</v>
      </c>
      <c r="J122" s="4">
        <v>-123.13283333333334</v>
      </c>
      <c r="K122" s="28">
        <v>11</v>
      </c>
      <c r="L122" s="28">
        <v>7</v>
      </c>
      <c r="M122" s="29">
        <v>2</v>
      </c>
      <c r="N122" s="5">
        <v>2.7989999999999999</v>
      </c>
      <c r="O122" s="5">
        <v>2.7759999999999998</v>
      </c>
      <c r="P122" s="5">
        <v>16.901800000000001</v>
      </c>
      <c r="Q122" s="2"/>
      <c r="R122" s="30">
        <v>2</v>
      </c>
      <c r="S122" s="2"/>
      <c r="T122" s="5">
        <v>26.5501</v>
      </c>
      <c r="U122" s="4"/>
      <c r="V122" s="29">
        <v>2</v>
      </c>
      <c r="W122" s="2"/>
      <c r="X122" s="5">
        <v>19.063099999999999</v>
      </c>
      <c r="Y122" s="2"/>
      <c r="Z122" s="5">
        <v>7.1135000000000002</v>
      </c>
      <c r="AA122" s="2"/>
      <c r="AB122" s="2"/>
      <c r="AC122" s="29">
        <v>2</v>
      </c>
      <c r="AE122" s="32">
        <v>8.416458910097008</v>
      </c>
      <c r="AF122" s="7"/>
      <c r="AG122" s="7"/>
      <c r="AH122" s="7">
        <f t="shared" si="3"/>
        <v>8.416458910097008</v>
      </c>
      <c r="AI122" s="7"/>
      <c r="AJ122" s="30">
        <v>2</v>
      </c>
      <c r="AL122" s="5">
        <v>7.907</v>
      </c>
      <c r="AM122" s="34">
        <v>23.609040082202657</v>
      </c>
      <c r="AN122" s="6"/>
      <c r="AP122" s="6"/>
      <c r="AQ122" s="41">
        <v>1.6684179226918712</v>
      </c>
      <c r="AR122" s="41">
        <v>6.5793904302457462E-2</v>
      </c>
      <c r="AS122" s="41">
        <v>1.3792233345935727E-2</v>
      </c>
      <c r="AT122" s="41">
        <v>1.3411580972022683</v>
      </c>
      <c r="AU122" s="41">
        <v>50.277423423758037</v>
      </c>
      <c r="AV122" s="30">
        <v>2</v>
      </c>
      <c r="AW122" s="5">
        <v>5.6623000000000001</v>
      </c>
      <c r="AX122" s="7"/>
      <c r="AY122" s="45">
        <v>12.777737997207405</v>
      </c>
      <c r="AZ122" s="31">
        <f t="shared" si="4"/>
        <v>12.777737997207405</v>
      </c>
      <c r="BA122">
        <v>2</v>
      </c>
      <c r="BB122" s="45">
        <v>9.7962657978590091</v>
      </c>
      <c r="BC122" s="7"/>
      <c r="BD122" s="31">
        <f t="shared" si="5"/>
        <v>9.7962657978590091</v>
      </c>
      <c r="BE122" s="2">
        <v>2</v>
      </c>
      <c r="BF122" s="2"/>
      <c r="BG122" s="2"/>
      <c r="BJ122">
        <v>3</v>
      </c>
    </row>
    <row r="123" spans="1:62" x14ac:dyDescent="0.2">
      <c r="A123" s="1">
        <v>11053</v>
      </c>
      <c r="B123" t="s">
        <v>64</v>
      </c>
      <c r="C123" s="8" t="s">
        <v>171</v>
      </c>
      <c r="D123" s="22">
        <v>0.85766203703703703</v>
      </c>
      <c r="E123" s="23">
        <v>44818</v>
      </c>
      <c r="F123" s="24" t="s">
        <v>189</v>
      </c>
      <c r="G123" t="s">
        <v>360</v>
      </c>
      <c r="H123" t="s">
        <v>361</v>
      </c>
      <c r="I123" s="4">
        <v>47.425666666666665</v>
      </c>
      <c r="J123" s="4">
        <v>-123.1075</v>
      </c>
      <c r="K123" s="28">
        <v>12</v>
      </c>
      <c r="L123" s="28">
        <v>1</v>
      </c>
      <c r="M123" s="29">
        <v>2</v>
      </c>
      <c r="N123" s="5">
        <v>116.864</v>
      </c>
      <c r="O123" s="5">
        <v>115.85599999999999</v>
      </c>
      <c r="P123" s="5">
        <v>9.6715999999999998</v>
      </c>
      <c r="Q123" s="2"/>
      <c r="R123" s="30">
        <v>2</v>
      </c>
      <c r="S123" s="2"/>
      <c r="T123" s="5">
        <v>29.887799999999999</v>
      </c>
      <c r="U123" s="4"/>
      <c r="V123" s="29">
        <v>2</v>
      </c>
      <c r="W123" s="2"/>
      <c r="X123" s="5">
        <v>23.017299999999999</v>
      </c>
      <c r="Y123" s="2"/>
      <c r="Z123" s="5">
        <v>1.0849</v>
      </c>
      <c r="AA123" s="2"/>
      <c r="AB123" s="2"/>
      <c r="AC123" s="29">
        <v>2</v>
      </c>
      <c r="AE123" s="32">
        <v>1.5061508700449047</v>
      </c>
      <c r="AF123" s="32">
        <v>1.4650294929267289</v>
      </c>
      <c r="AG123" s="7"/>
      <c r="AH123" s="7">
        <f t="shared" si="3"/>
        <v>1.4855901814858168</v>
      </c>
      <c r="AI123" s="7"/>
      <c r="AJ123" s="30">
        <v>6</v>
      </c>
      <c r="AL123" s="5">
        <v>7.1639999999999997</v>
      </c>
      <c r="AM123" s="7"/>
      <c r="AN123" s="6"/>
      <c r="AP123" s="6"/>
      <c r="AQ123" s="41">
        <v>33.36880081968998</v>
      </c>
      <c r="AR123" s="41">
        <v>6.8875875584120977E-2</v>
      </c>
      <c r="AS123" s="41">
        <v>1.3244303062381864E-2</v>
      </c>
      <c r="AT123" s="41">
        <v>3.7290222958034023</v>
      </c>
      <c r="AU123" s="41">
        <v>69.783545782593563</v>
      </c>
      <c r="AV123" s="30">
        <v>2</v>
      </c>
      <c r="AW123" s="5">
        <v>1.09E-2</v>
      </c>
      <c r="AX123" s="7"/>
      <c r="AY123" s="7"/>
      <c r="AZ123" s="31"/>
      <c r="BB123" s="7"/>
      <c r="BC123" s="7"/>
      <c r="BD123" s="31"/>
      <c r="BE123" s="2"/>
      <c r="BF123" s="2"/>
      <c r="BG123" s="2"/>
      <c r="BJ123">
        <v>3</v>
      </c>
    </row>
    <row r="124" spans="1:62" x14ac:dyDescent="0.2">
      <c r="A124" s="1">
        <v>11054</v>
      </c>
      <c r="B124" t="s">
        <v>64</v>
      </c>
      <c r="C124" s="8" t="s">
        <v>171</v>
      </c>
      <c r="D124" s="22">
        <v>0.85774305555555552</v>
      </c>
      <c r="E124" s="23">
        <v>44818</v>
      </c>
      <c r="F124" s="24" t="s">
        <v>190</v>
      </c>
      <c r="G124" t="s">
        <v>360</v>
      </c>
      <c r="H124" t="s">
        <v>361</v>
      </c>
      <c r="I124" s="4">
        <v>47.425666666666665</v>
      </c>
      <c r="J124" s="4">
        <v>-123.1075</v>
      </c>
      <c r="K124" s="28">
        <v>12</v>
      </c>
      <c r="L124" s="28">
        <v>2</v>
      </c>
      <c r="M124" s="29">
        <v>2</v>
      </c>
      <c r="N124" s="5">
        <v>116.867</v>
      </c>
      <c r="O124" s="5">
        <v>115.85899999999999</v>
      </c>
      <c r="P124" s="5">
        <v>9.6715999999999998</v>
      </c>
      <c r="Q124" s="2"/>
      <c r="R124" s="30">
        <v>2</v>
      </c>
      <c r="S124" s="2"/>
      <c r="T124" s="5">
        <v>29.887799999999999</v>
      </c>
      <c r="U124" s="4"/>
      <c r="V124" s="29">
        <v>2</v>
      </c>
      <c r="W124" s="2"/>
      <c r="X124" s="5">
        <v>23.017299999999999</v>
      </c>
      <c r="Y124" s="2"/>
      <c r="Z124" s="5">
        <v>1.0845</v>
      </c>
      <c r="AA124" s="2"/>
      <c r="AB124" s="2"/>
      <c r="AC124" s="29">
        <v>2</v>
      </c>
      <c r="AE124" s="7"/>
      <c r="AF124" s="7"/>
      <c r="AG124" s="7"/>
      <c r="AH124" s="7"/>
      <c r="AI124" s="7"/>
      <c r="AJ124" s="30"/>
      <c r="AL124" s="5">
        <v>7.1630000000000003</v>
      </c>
      <c r="AM124" s="7"/>
      <c r="AN124" s="6"/>
      <c r="AP124" s="6"/>
      <c r="AS124" s="31"/>
      <c r="AT124" s="31"/>
      <c r="AV124" s="30"/>
      <c r="AW124" s="5">
        <v>1.3899999999999999E-2</v>
      </c>
      <c r="AX124" s="7"/>
      <c r="AY124" s="7"/>
      <c r="AZ124" s="31"/>
      <c r="BB124" s="7"/>
      <c r="BC124" s="7"/>
      <c r="BD124" s="31"/>
      <c r="BE124" s="2"/>
      <c r="BF124" s="2"/>
      <c r="BG124" s="2"/>
      <c r="BJ124">
        <v>3</v>
      </c>
    </row>
    <row r="125" spans="1:62" x14ac:dyDescent="0.2">
      <c r="A125" s="1">
        <v>11055</v>
      </c>
      <c r="B125" t="s">
        <v>64</v>
      </c>
      <c r="C125" s="8" t="s">
        <v>171</v>
      </c>
      <c r="D125" s="22">
        <v>0.85872685185185194</v>
      </c>
      <c r="E125" s="23">
        <v>44818</v>
      </c>
      <c r="F125" s="24" t="s">
        <v>191</v>
      </c>
      <c r="G125" t="s">
        <v>360</v>
      </c>
      <c r="H125" t="s">
        <v>361</v>
      </c>
      <c r="I125" s="4">
        <v>47.425666666666665</v>
      </c>
      <c r="J125" s="4">
        <v>-123.1075</v>
      </c>
      <c r="K125" s="28">
        <v>12</v>
      </c>
      <c r="L125" s="28">
        <v>3</v>
      </c>
      <c r="M125" s="29">
        <v>2</v>
      </c>
      <c r="N125" s="5">
        <v>80.947999999999993</v>
      </c>
      <c r="O125" s="5">
        <v>80.257000000000005</v>
      </c>
      <c r="P125" s="5">
        <v>9.7341999999999995</v>
      </c>
      <c r="Q125" s="2"/>
      <c r="R125" s="30">
        <v>2</v>
      </c>
      <c r="S125" s="2"/>
      <c r="T125" s="5">
        <v>29.817</v>
      </c>
      <c r="U125" s="4"/>
      <c r="V125" s="29">
        <v>2</v>
      </c>
      <c r="W125" s="2"/>
      <c r="X125" s="5">
        <v>22.951599999999999</v>
      </c>
      <c r="Y125" s="2"/>
      <c r="Z125" s="5">
        <v>1.9582999999999999</v>
      </c>
      <c r="AA125" s="2"/>
      <c r="AB125" s="2"/>
      <c r="AC125" s="29">
        <v>2</v>
      </c>
      <c r="AE125" s="32">
        <v>2.2147267798828767</v>
      </c>
      <c r="AF125" s="32">
        <v>2.2186831810027257</v>
      </c>
      <c r="AG125" s="7"/>
      <c r="AH125" s="7">
        <f t="shared" si="3"/>
        <v>2.2167049804428012</v>
      </c>
      <c r="AI125" s="7"/>
      <c r="AJ125" s="30">
        <v>6</v>
      </c>
      <c r="AL125" s="5">
        <v>7.2480000000000002</v>
      </c>
      <c r="AM125" s="7"/>
      <c r="AN125" s="6"/>
      <c r="AP125" s="6"/>
      <c r="AS125" s="31"/>
      <c r="AT125" s="31"/>
      <c r="AV125" s="30"/>
      <c r="AW125" s="5">
        <v>-5.0000000000000001E-4</v>
      </c>
      <c r="AX125" s="7"/>
      <c r="AY125" s="7"/>
      <c r="AZ125" s="31"/>
      <c r="BB125" s="7"/>
      <c r="BC125" s="7"/>
      <c r="BD125" s="31"/>
      <c r="BE125" s="2"/>
      <c r="BF125" s="2"/>
      <c r="BG125" s="2"/>
      <c r="BJ125">
        <v>3</v>
      </c>
    </row>
    <row r="126" spans="1:62" x14ac:dyDescent="0.2">
      <c r="A126" s="1">
        <v>11056</v>
      </c>
      <c r="B126" t="s">
        <v>64</v>
      </c>
      <c r="C126" s="8" t="s">
        <v>171</v>
      </c>
      <c r="D126" s="22">
        <v>0.85960648148148155</v>
      </c>
      <c r="E126" s="23">
        <v>44818</v>
      </c>
      <c r="F126" s="24" t="s">
        <v>192</v>
      </c>
      <c r="G126" t="s">
        <v>360</v>
      </c>
      <c r="H126" t="s">
        <v>361</v>
      </c>
      <c r="I126" s="4">
        <v>47.425666666666665</v>
      </c>
      <c r="J126" s="4">
        <v>-123.1075</v>
      </c>
      <c r="K126" s="28">
        <v>12</v>
      </c>
      <c r="L126" s="28">
        <v>4</v>
      </c>
      <c r="M126" s="29">
        <v>2</v>
      </c>
      <c r="N126" s="5">
        <v>51.137999999999998</v>
      </c>
      <c r="O126" s="5">
        <v>50.706000000000003</v>
      </c>
      <c r="P126" s="5">
        <v>9.7524999999999995</v>
      </c>
      <c r="Q126" s="2"/>
      <c r="R126" s="30">
        <v>2</v>
      </c>
      <c r="S126" s="2"/>
      <c r="T126" s="5">
        <v>29.735900000000001</v>
      </c>
      <c r="U126" s="4"/>
      <c r="V126" s="29">
        <v>2</v>
      </c>
      <c r="W126" s="2"/>
      <c r="X126" s="5">
        <v>22.885000000000002</v>
      </c>
      <c r="Y126" s="2"/>
      <c r="Z126" s="5">
        <v>2.2658999999999998</v>
      </c>
      <c r="AA126" s="2"/>
      <c r="AB126" s="2"/>
      <c r="AC126" s="29">
        <v>2</v>
      </c>
      <c r="AE126" s="32">
        <v>2.5742813667726399</v>
      </c>
      <c r="AF126" s="32">
        <v>2.5488826997109792</v>
      </c>
      <c r="AG126" s="7"/>
      <c r="AH126" s="7">
        <f t="shared" si="3"/>
        <v>2.5615820332418098</v>
      </c>
      <c r="AI126" s="7"/>
      <c r="AJ126" s="30">
        <v>6</v>
      </c>
      <c r="AL126" s="5">
        <v>7.2839999999999998</v>
      </c>
      <c r="AM126" s="7"/>
      <c r="AN126" s="6"/>
      <c r="AP126" s="6"/>
      <c r="AQ126" s="41">
        <v>32.282684021897921</v>
      </c>
      <c r="AR126" s="41">
        <v>5.7810734775047265E-2</v>
      </c>
      <c r="AS126" s="41">
        <v>1.1670585557655939E-2</v>
      </c>
      <c r="AT126" s="41">
        <v>3.1246793818525513</v>
      </c>
      <c r="AU126" s="41">
        <v>50.46897162772779</v>
      </c>
      <c r="AV126" s="30">
        <v>2</v>
      </c>
      <c r="AW126" s="5">
        <v>-5.0000000000000001E-4</v>
      </c>
      <c r="AX126" s="44">
        <v>7.6498039253264608E-2</v>
      </c>
      <c r="AY126" s="44">
        <v>8.1514304122331252E-2</v>
      </c>
      <c r="AZ126" s="31">
        <f t="shared" si="4"/>
        <v>7.900617168779793E-2</v>
      </c>
      <c r="BA126">
        <v>2</v>
      </c>
      <c r="BB126" s="44">
        <v>0.8792759875743279</v>
      </c>
      <c r="BC126" s="44">
        <v>0.8396976577573928</v>
      </c>
      <c r="BD126" s="31">
        <f t="shared" si="5"/>
        <v>0.85948682266586029</v>
      </c>
      <c r="BE126">
        <v>2</v>
      </c>
      <c r="BF126" s="2"/>
      <c r="BG126" s="2"/>
      <c r="BJ126">
        <v>3</v>
      </c>
    </row>
    <row r="127" spans="1:62" x14ac:dyDescent="0.2">
      <c r="A127" s="1">
        <v>11057</v>
      </c>
      <c r="B127" t="s">
        <v>64</v>
      </c>
      <c r="C127" s="8" t="s">
        <v>171</v>
      </c>
      <c r="D127" s="22">
        <v>0.85968750000000005</v>
      </c>
      <c r="E127" s="23">
        <v>44818</v>
      </c>
      <c r="F127" s="24" t="s">
        <v>193</v>
      </c>
      <c r="G127" t="s">
        <v>360</v>
      </c>
      <c r="H127" t="s">
        <v>361</v>
      </c>
      <c r="I127" s="4">
        <v>47.425666666666665</v>
      </c>
      <c r="J127" s="4">
        <v>-123.1075</v>
      </c>
      <c r="K127" s="28">
        <v>12</v>
      </c>
      <c r="L127" s="28">
        <v>5</v>
      </c>
      <c r="M127" s="29">
        <v>2</v>
      </c>
      <c r="N127" s="5">
        <v>51.142000000000003</v>
      </c>
      <c r="O127" s="5">
        <v>50.709000000000003</v>
      </c>
      <c r="P127" s="5">
        <v>9.7523999999999997</v>
      </c>
      <c r="Q127" s="2"/>
      <c r="R127" s="30">
        <v>2</v>
      </c>
      <c r="S127" s="2"/>
      <c r="T127" s="5">
        <v>29.735900000000001</v>
      </c>
      <c r="U127" s="4"/>
      <c r="V127" s="29">
        <v>2</v>
      </c>
      <c r="W127" s="2"/>
      <c r="X127" s="5">
        <v>22.885000000000002</v>
      </c>
      <c r="Y127" s="2"/>
      <c r="Z127" s="5">
        <v>2.2753000000000001</v>
      </c>
      <c r="AA127" s="2"/>
      <c r="AB127" s="2"/>
      <c r="AC127" s="29">
        <v>2</v>
      </c>
      <c r="AE127" s="7"/>
      <c r="AF127" s="7"/>
      <c r="AG127" s="7"/>
      <c r="AH127" s="7"/>
      <c r="AI127" s="7"/>
      <c r="AJ127" s="30"/>
      <c r="AL127" s="5">
        <v>7.2839999999999998</v>
      </c>
      <c r="AM127" s="7"/>
      <c r="AN127" s="6"/>
      <c r="AP127" s="6"/>
      <c r="AS127" s="31"/>
      <c r="AT127" s="31"/>
      <c r="AV127" s="30"/>
      <c r="AW127" s="5">
        <v>2.1600000000000001E-2</v>
      </c>
      <c r="AX127" s="7"/>
      <c r="AY127" s="7"/>
      <c r="AZ127" s="31"/>
      <c r="BB127" s="7"/>
      <c r="BC127" s="7"/>
      <c r="BD127" s="31"/>
      <c r="BF127" s="2"/>
      <c r="BG127" s="2"/>
      <c r="BJ127">
        <v>3</v>
      </c>
    </row>
    <row r="128" spans="1:62" x14ac:dyDescent="0.2">
      <c r="A128" s="1">
        <v>11058</v>
      </c>
      <c r="B128" t="s">
        <v>64</v>
      </c>
      <c r="C128" s="8" t="s">
        <v>171</v>
      </c>
      <c r="D128" s="22">
        <v>0.86040509259259268</v>
      </c>
      <c r="E128" s="23">
        <v>44818</v>
      </c>
      <c r="F128" s="24" t="s">
        <v>194</v>
      </c>
      <c r="G128" t="s">
        <v>360</v>
      </c>
      <c r="H128" t="s">
        <v>361</v>
      </c>
      <c r="I128" s="4">
        <v>47.425666666666665</v>
      </c>
      <c r="J128" s="4">
        <v>-123.1075</v>
      </c>
      <c r="K128" s="28">
        <v>12</v>
      </c>
      <c r="L128" s="28">
        <v>6</v>
      </c>
      <c r="M128" s="29">
        <v>2</v>
      </c>
      <c r="N128" s="5">
        <v>30.658000000000001</v>
      </c>
      <c r="O128" s="5">
        <v>30.4</v>
      </c>
      <c r="P128" s="5">
        <v>9.8714999999999993</v>
      </c>
      <c r="Q128" s="2"/>
      <c r="R128" s="30">
        <v>2</v>
      </c>
      <c r="S128" s="2"/>
      <c r="T128" s="5">
        <v>29.668900000000001</v>
      </c>
      <c r="U128" s="4"/>
      <c r="V128" s="29">
        <v>2</v>
      </c>
      <c r="W128" s="2"/>
      <c r="X128" s="5">
        <v>22.813600000000001</v>
      </c>
      <c r="Y128" s="2"/>
      <c r="Z128" s="5">
        <v>2.0979999999999999</v>
      </c>
      <c r="AA128" s="2"/>
      <c r="AB128" s="2"/>
      <c r="AC128" s="29">
        <v>2</v>
      </c>
      <c r="AE128" s="32">
        <v>2.3729586590167848</v>
      </c>
      <c r="AF128" s="32">
        <v>2.3699719781134125</v>
      </c>
      <c r="AG128" s="7"/>
      <c r="AH128" s="7">
        <f t="shared" si="3"/>
        <v>2.3714653185650985</v>
      </c>
      <c r="AI128" s="7"/>
      <c r="AJ128" s="30">
        <v>6</v>
      </c>
      <c r="AL128" s="5">
        <v>7.274</v>
      </c>
      <c r="AM128" s="7"/>
      <c r="AN128" s="6"/>
      <c r="AP128" s="6"/>
      <c r="AS128" s="31"/>
      <c r="AT128" s="31"/>
      <c r="AV128" s="30"/>
      <c r="AW128" s="5">
        <v>5.8099999999999999E-2</v>
      </c>
      <c r="AX128" s="44">
        <v>0.21783368811172057</v>
      </c>
      <c r="AY128" s="44">
        <v>0.23396951686073711</v>
      </c>
      <c r="AZ128" s="31">
        <f t="shared" si="4"/>
        <v>0.22590160248622884</v>
      </c>
      <c r="BA128">
        <v>2</v>
      </c>
      <c r="BB128" s="44">
        <v>0.94523684811737807</v>
      </c>
      <c r="BC128" s="44">
        <v>0.95475698707929746</v>
      </c>
      <c r="BD128" s="31">
        <f t="shared" si="5"/>
        <v>0.94999691759833782</v>
      </c>
      <c r="BE128">
        <v>2</v>
      </c>
      <c r="BF128" s="2"/>
      <c r="BG128" s="2"/>
      <c r="BJ128">
        <v>3</v>
      </c>
    </row>
    <row r="129" spans="1:62" x14ac:dyDescent="0.2">
      <c r="A129" s="1">
        <v>11059</v>
      </c>
      <c r="B129" t="s">
        <v>64</v>
      </c>
      <c r="C129" s="8" t="s">
        <v>171</v>
      </c>
      <c r="D129" s="22">
        <v>0.86105324074074074</v>
      </c>
      <c r="E129" s="23">
        <v>44818</v>
      </c>
      <c r="F129" s="24" t="s">
        <v>195</v>
      </c>
      <c r="G129" t="s">
        <v>360</v>
      </c>
      <c r="H129" t="s">
        <v>361</v>
      </c>
      <c r="I129" s="4">
        <v>47.425666666666665</v>
      </c>
      <c r="J129" s="4">
        <v>-123.1075</v>
      </c>
      <c r="K129" s="28">
        <v>12</v>
      </c>
      <c r="L129" s="28">
        <v>7</v>
      </c>
      <c r="M129" s="29">
        <v>2</v>
      </c>
      <c r="N129" s="5">
        <v>20.472999999999999</v>
      </c>
      <c r="O129" s="5">
        <v>20.300999999999998</v>
      </c>
      <c r="P129" s="5">
        <v>10.157</v>
      </c>
      <c r="Q129" s="2"/>
      <c r="R129" s="30">
        <v>2</v>
      </c>
      <c r="S129" s="2"/>
      <c r="T129" s="5">
        <v>29.577400000000001</v>
      </c>
      <c r="U129" s="4"/>
      <c r="V129" s="29">
        <v>2</v>
      </c>
      <c r="W129" s="2"/>
      <c r="X129" s="5">
        <v>22.6966</v>
      </c>
      <c r="Y129" s="2"/>
      <c r="Z129" s="5">
        <v>1.5444</v>
      </c>
      <c r="AA129" s="2"/>
      <c r="AB129" s="2"/>
      <c r="AC129" s="29">
        <v>2</v>
      </c>
      <c r="AE129" s="32">
        <v>1.6907021329742762</v>
      </c>
      <c r="AF129" s="32">
        <v>1.711390046562973</v>
      </c>
      <c r="AG129" s="7"/>
      <c r="AH129" s="7">
        <f t="shared" si="3"/>
        <v>1.7010460897686246</v>
      </c>
      <c r="AI129" s="7"/>
      <c r="AJ129" s="30">
        <v>6</v>
      </c>
      <c r="AL129" s="5">
        <v>7.2229999999999999</v>
      </c>
      <c r="AM129" s="7"/>
      <c r="AN129" s="6"/>
      <c r="AP129" s="6"/>
      <c r="AQ129" s="41">
        <v>29.466063712665406</v>
      </c>
      <c r="AR129" s="41">
        <v>8.99327606805293E-2</v>
      </c>
      <c r="AS129" s="41">
        <v>1.0709343289224944E-2</v>
      </c>
      <c r="AT129" s="41">
        <v>3.4480875810964076</v>
      </c>
      <c r="AU129" s="41">
        <v>54.313344201890359</v>
      </c>
      <c r="AV129" s="30">
        <v>2</v>
      </c>
      <c r="AW129" s="5">
        <v>0.1885</v>
      </c>
      <c r="AX129" s="44">
        <v>0.42356550466167919</v>
      </c>
      <c r="AY129" s="44">
        <v>0.39532780435090076</v>
      </c>
      <c r="AZ129" s="31">
        <f t="shared" si="4"/>
        <v>0.40944665450628998</v>
      </c>
      <c r="BA129">
        <v>2</v>
      </c>
      <c r="BB129" s="44">
        <v>1.1286205418499489</v>
      </c>
      <c r="BC129" s="44">
        <v>0.96016248971021767</v>
      </c>
      <c r="BD129" s="31">
        <f t="shared" si="5"/>
        <v>1.0443915157800832</v>
      </c>
      <c r="BE129">
        <v>2</v>
      </c>
      <c r="BF129" s="2"/>
      <c r="BG129" s="2"/>
      <c r="BJ129">
        <v>3</v>
      </c>
    </row>
    <row r="130" spans="1:62" x14ac:dyDescent="0.2">
      <c r="A130" s="1">
        <v>11060</v>
      </c>
      <c r="B130" t="s">
        <v>64</v>
      </c>
      <c r="C130" s="8" t="s">
        <v>171</v>
      </c>
      <c r="D130" s="22">
        <v>0.86167824074074073</v>
      </c>
      <c r="E130" s="23">
        <v>44818</v>
      </c>
      <c r="F130" s="24" t="s">
        <v>196</v>
      </c>
      <c r="G130" t="s">
        <v>360</v>
      </c>
      <c r="H130" t="s">
        <v>361</v>
      </c>
      <c r="I130" s="4">
        <v>47.425666666666665</v>
      </c>
      <c r="J130" s="4">
        <v>-123.1075</v>
      </c>
      <c r="K130" s="28">
        <v>12</v>
      </c>
      <c r="L130" s="28">
        <v>8</v>
      </c>
      <c r="M130" s="29">
        <v>2</v>
      </c>
      <c r="N130" s="5">
        <v>10.377000000000001</v>
      </c>
      <c r="O130" s="5">
        <v>10.29</v>
      </c>
      <c r="P130" s="5">
        <v>11.3912</v>
      </c>
      <c r="Q130" s="2"/>
      <c r="R130" s="30">
        <v>2</v>
      </c>
      <c r="S130" s="2"/>
      <c r="T130" s="5">
        <v>29.265999999999998</v>
      </c>
      <c r="U130" s="4"/>
      <c r="V130" s="29">
        <v>2</v>
      </c>
      <c r="W130" s="2"/>
      <c r="X130" s="5">
        <v>22.247800000000002</v>
      </c>
      <c r="Y130" s="2"/>
      <c r="Z130" s="5">
        <v>2.3315999999999999</v>
      </c>
      <c r="AA130" s="2"/>
      <c r="AB130" s="2"/>
      <c r="AC130" s="29">
        <v>2</v>
      </c>
      <c r="AE130" s="32">
        <v>2.5235628016542293</v>
      </c>
      <c r="AF130" s="32">
        <v>2.6450567467677324</v>
      </c>
      <c r="AG130" s="7"/>
      <c r="AH130" s="7">
        <f t="shared" si="3"/>
        <v>2.5843097742109808</v>
      </c>
      <c r="AI130" s="7"/>
      <c r="AJ130" s="30">
        <v>6</v>
      </c>
      <c r="AL130" s="5">
        <v>7.2930000000000001</v>
      </c>
      <c r="AM130" s="7"/>
      <c r="AN130" s="6"/>
      <c r="AP130" s="6"/>
      <c r="AQ130" s="41">
        <v>19.778382934601133</v>
      </c>
      <c r="AR130" s="41">
        <v>0.10722578547448014</v>
      </c>
      <c r="AS130" s="41">
        <v>1.0283628431001888E-2</v>
      </c>
      <c r="AT130" s="41">
        <v>2.9667324987523629</v>
      </c>
      <c r="AU130" s="41">
        <v>49.316039593776935</v>
      </c>
      <c r="AV130" s="30">
        <v>2</v>
      </c>
      <c r="AW130" s="5">
        <v>2.0424000000000002</v>
      </c>
      <c r="AX130" s="44">
        <v>3.3422258097063873</v>
      </c>
      <c r="AY130" s="44">
        <v>3.3796387851881744</v>
      </c>
      <c r="AZ130" s="31">
        <f t="shared" si="4"/>
        <v>3.3609322974472811</v>
      </c>
      <c r="BA130">
        <v>2</v>
      </c>
      <c r="BB130" s="44">
        <v>2.8443838159620625</v>
      </c>
      <c r="BC130" s="44">
        <v>2.8069708404802753</v>
      </c>
      <c r="BD130" s="31">
        <f t="shared" si="5"/>
        <v>2.8256773282211691</v>
      </c>
      <c r="BE130">
        <v>2</v>
      </c>
      <c r="BF130" s="2"/>
      <c r="BG130" s="2"/>
      <c r="BJ130">
        <v>3</v>
      </c>
    </row>
    <row r="131" spans="1:62" x14ac:dyDescent="0.2">
      <c r="A131" s="1">
        <v>11061</v>
      </c>
      <c r="B131" t="s">
        <v>64</v>
      </c>
      <c r="C131" s="8" t="s">
        <v>171</v>
      </c>
      <c r="D131" s="22">
        <v>0.86211805555555554</v>
      </c>
      <c r="E131" s="23">
        <v>44818</v>
      </c>
      <c r="F131" s="24" t="s">
        <v>197</v>
      </c>
      <c r="G131" t="s">
        <v>360</v>
      </c>
      <c r="H131" t="s">
        <v>361</v>
      </c>
      <c r="I131" s="4">
        <v>47.425666666666665</v>
      </c>
      <c r="J131" s="4">
        <v>-123.1075</v>
      </c>
      <c r="K131" s="28">
        <v>12</v>
      </c>
      <c r="L131" s="28">
        <v>9</v>
      </c>
      <c r="M131" s="29">
        <v>2</v>
      </c>
      <c r="N131" s="5">
        <v>4.835</v>
      </c>
      <c r="O131" s="5">
        <v>4.7949999999999999</v>
      </c>
      <c r="P131" s="5">
        <v>16.481400000000001</v>
      </c>
      <c r="Q131" s="2"/>
      <c r="R131" s="30">
        <v>2</v>
      </c>
      <c r="S131" s="2"/>
      <c r="T131" s="5">
        <v>27.963999999999999</v>
      </c>
      <c r="U131" s="4"/>
      <c r="V131" s="29">
        <v>2</v>
      </c>
      <c r="W131" s="2"/>
      <c r="X131" s="5">
        <v>20.238399999999999</v>
      </c>
      <c r="Y131" s="2"/>
      <c r="Z131" s="5">
        <v>7.7653999999999996</v>
      </c>
      <c r="AA131" s="2"/>
      <c r="AB131" s="2"/>
      <c r="AC131" s="29">
        <v>2</v>
      </c>
      <c r="AE131" s="32">
        <v>7.7750312943822646</v>
      </c>
      <c r="AF131" s="32">
        <v>7.9496568280075115</v>
      </c>
      <c r="AG131" s="7"/>
      <c r="AH131" s="7">
        <f t="shared" ref="AH131:AH194" si="6">AVERAGE(AE131:AF131)</f>
        <v>7.8623440611948876</v>
      </c>
      <c r="AI131" s="7"/>
      <c r="AJ131" s="30">
        <v>6</v>
      </c>
      <c r="AL131" s="5">
        <v>8.0069999999999997</v>
      </c>
      <c r="AM131" s="7"/>
      <c r="AN131" s="6"/>
      <c r="AP131" s="6"/>
      <c r="AQ131" s="41">
        <v>1.4839244137920602</v>
      </c>
      <c r="AR131" s="41">
        <v>7.9118161330812842E-2</v>
      </c>
      <c r="AS131" s="41">
        <v>1.4213201852551989E-2</v>
      </c>
      <c r="AT131" s="41">
        <v>1.3010372861247637</v>
      </c>
      <c r="AU131" s="41">
        <v>44.671197723387522</v>
      </c>
      <c r="AV131" s="30">
        <v>2</v>
      </c>
      <c r="AW131" s="5">
        <v>5.8716999999999997</v>
      </c>
      <c r="AX131" s="45">
        <v>13.58539965694683</v>
      </c>
      <c r="AY131" s="45">
        <v>13.81436706689537</v>
      </c>
      <c r="AZ131" s="31">
        <f t="shared" si="4"/>
        <v>13.699883361921099</v>
      </c>
      <c r="BA131">
        <v>2</v>
      </c>
      <c r="BB131" s="45">
        <v>4.900665797598629</v>
      </c>
      <c r="BC131" s="45">
        <v>5.2380111149228146</v>
      </c>
      <c r="BD131" s="31">
        <f t="shared" si="5"/>
        <v>5.0693384562607218</v>
      </c>
      <c r="BE131">
        <v>2</v>
      </c>
      <c r="BF131" s="2"/>
      <c r="BG131" s="2"/>
      <c r="BJ131">
        <v>3</v>
      </c>
    </row>
    <row r="132" spans="1:62" x14ac:dyDescent="0.2">
      <c r="A132" s="1">
        <v>11062</v>
      </c>
      <c r="B132" t="s">
        <v>64</v>
      </c>
      <c r="C132" s="8" t="s">
        <v>171</v>
      </c>
      <c r="D132" s="22">
        <v>0.86261574074074077</v>
      </c>
      <c r="E132" s="23">
        <v>44818</v>
      </c>
      <c r="F132" s="24" t="s">
        <v>198</v>
      </c>
      <c r="G132" t="s">
        <v>360</v>
      </c>
      <c r="H132" t="s">
        <v>361</v>
      </c>
      <c r="I132" s="4">
        <v>47.425666666666665</v>
      </c>
      <c r="J132" s="4">
        <v>-123.1075</v>
      </c>
      <c r="K132" s="28">
        <v>12</v>
      </c>
      <c r="L132" s="28">
        <v>10</v>
      </c>
      <c r="M132" s="29">
        <v>2</v>
      </c>
      <c r="N132" s="5">
        <v>2.7829999999999999</v>
      </c>
      <c r="O132" s="5">
        <v>2.76</v>
      </c>
      <c r="P132" s="5">
        <v>17.319400000000002</v>
      </c>
      <c r="Q132" s="2"/>
      <c r="R132" s="30">
        <v>2</v>
      </c>
      <c r="S132" s="2"/>
      <c r="T132" s="5">
        <v>25.4406</v>
      </c>
      <c r="U132" s="4"/>
      <c r="V132" s="29">
        <v>2</v>
      </c>
      <c r="W132" s="2"/>
      <c r="X132" s="5">
        <v>18.1219</v>
      </c>
      <c r="Y132" s="2"/>
      <c r="Z132" s="5">
        <v>7.4579000000000004</v>
      </c>
      <c r="AA132" s="2"/>
      <c r="AB132" s="2"/>
      <c r="AC132" s="29">
        <v>2</v>
      </c>
      <c r="AE132" s="7"/>
      <c r="AF132" s="7"/>
      <c r="AG132" s="7"/>
      <c r="AH132" s="7"/>
      <c r="AI132" s="7"/>
      <c r="AJ132" s="30"/>
      <c r="AL132" s="5">
        <v>7.9539999999999997</v>
      </c>
      <c r="AM132" s="7"/>
      <c r="AN132" s="6"/>
      <c r="AP132" s="6"/>
      <c r="AS132" s="31"/>
      <c r="AT132" s="31"/>
      <c r="AV132" s="30"/>
      <c r="AW132" s="5">
        <v>2.9114</v>
      </c>
      <c r="AX132" s="7"/>
      <c r="AY132" s="7"/>
      <c r="AZ132" s="31"/>
      <c r="BB132" s="7"/>
      <c r="BC132" s="7"/>
      <c r="BD132" s="31"/>
      <c r="BF132" s="2"/>
      <c r="BG132" s="2"/>
      <c r="BJ132">
        <v>3</v>
      </c>
    </row>
    <row r="133" spans="1:62" x14ac:dyDescent="0.2">
      <c r="A133" s="1">
        <v>11063</v>
      </c>
      <c r="B133" t="s">
        <v>64</v>
      </c>
      <c r="C133" s="8" t="s">
        <v>171</v>
      </c>
      <c r="D133" s="22">
        <v>0.8627083333333333</v>
      </c>
      <c r="E133" s="23">
        <v>44818</v>
      </c>
      <c r="F133" s="24" t="s">
        <v>199</v>
      </c>
      <c r="G133" t="s">
        <v>360</v>
      </c>
      <c r="H133" t="s">
        <v>361</v>
      </c>
      <c r="I133" s="4">
        <v>47.425666666666665</v>
      </c>
      <c r="J133" s="4">
        <v>-123.1075</v>
      </c>
      <c r="K133" s="28">
        <v>12</v>
      </c>
      <c r="L133" s="28">
        <v>11</v>
      </c>
      <c r="M133" s="29">
        <v>2</v>
      </c>
      <c r="N133" s="5">
        <v>2.7759999999999998</v>
      </c>
      <c r="O133" s="5">
        <v>2.7530000000000001</v>
      </c>
      <c r="P133" s="5">
        <v>17.311900000000001</v>
      </c>
      <c r="Q133" s="2"/>
      <c r="R133" s="30">
        <v>2</v>
      </c>
      <c r="S133" s="2"/>
      <c r="T133" s="5">
        <v>25.436800000000002</v>
      </c>
      <c r="U133" s="4"/>
      <c r="V133" s="29">
        <v>2</v>
      </c>
      <c r="W133" s="2"/>
      <c r="X133" s="5">
        <v>18.120699999999999</v>
      </c>
      <c r="Y133" s="2"/>
      <c r="Z133" s="5">
        <v>7.4633000000000003</v>
      </c>
      <c r="AA133" s="2"/>
      <c r="AB133" s="2"/>
      <c r="AC133" s="29">
        <v>2</v>
      </c>
      <c r="AE133" s="32">
        <v>8.5847149075190092</v>
      </c>
      <c r="AF133" s="32">
        <v>8.5912341845337963</v>
      </c>
      <c r="AG133" s="7"/>
      <c r="AH133" s="7">
        <f t="shared" si="6"/>
        <v>8.5879745460264019</v>
      </c>
      <c r="AI133" s="7"/>
      <c r="AJ133" s="30">
        <v>6</v>
      </c>
      <c r="AL133" s="5">
        <v>7.9539999999999997</v>
      </c>
      <c r="AM133" s="7"/>
      <c r="AN133" s="6"/>
      <c r="AP133" s="6"/>
      <c r="AQ133" s="41">
        <v>0.55996726241209793</v>
      </c>
      <c r="AR133" s="41">
        <v>5.1659706510396974E-2</v>
      </c>
      <c r="AS133" s="41">
        <v>9.3565374669187257E-3</v>
      </c>
      <c r="AT133" s="41">
        <v>1.0798214753875237</v>
      </c>
      <c r="AU133" s="41">
        <v>50.603936173330816</v>
      </c>
      <c r="AV133" s="30">
        <v>2</v>
      </c>
      <c r="AW133" s="5">
        <v>2.8628999999999998</v>
      </c>
      <c r="AX133" s="45">
        <v>7.0979897084048025</v>
      </c>
      <c r="AY133" s="45">
        <v>6.6782161234991424</v>
      </c>
      <c r="AZ133" s="31">
        <f t="shared" ref="AZ133:AZ196" si="7">AVERAGE(AX133:AY133)</f>
        <v>6.888102915951972</v>
      </c>
      <c r="BA133">
        <v>2</v>
      </c>
      <c r="BB133" s="45">
        <v>3.2574430188679253</v>
      </c>
      <c r="BC133" s="45">
        <v>3.1109038765008576</v>
      </c>
      <c r="BD133" s="31">
        <f t="shared" ref="BD133:BD196" si="8">AVERAGE(BB133:BC133)</f>
        <v>3.1841734476843913</v>
      </c>
      <c r="BE133">
        <v>2</v>
      </c>
      <c r="BF133" s="2"/>
      <c r="BG133" s="2"/>
      <c r="BJ133">
        <v>3</v>
      </c>
    </row>
    <row r="134" spans="1:62" x14ac:dyDescent="0.2">
      <c r="A134" s="1">
        <v>11064</v>
      </c>
      <c r="B134" t="s">
        <v>64</v>
      </c>
      <c r="C134" s="8" t="s">
        <v>171</v>
      </c>
      <c r="D134" s="22">
        <v>0.788599537037037</v>
      </c>
      <c r="E134" s="23">
        <v>44818</v>
      </c>
      <c r="F134" s="24" t="s">
        <v>200</v>
      </c>
      <c r="G134" t="s">
        <v>362</v>
      </c>
      <c r="H134" t="s">
        <v>363</v>
      </c>
      <c r="I134" s="4">
        <v>47.547666666666665</v>
      </c>
      <c r="J134" s="4">
        <v>-123.00749999999999</v>
      </c>
      <c r="K134" s="28">
        <v>13</v>
      </c>
      <c r="L134" s="28">
        <v>1</v>
      </c>
      <c r="M134" s="29">
        <v>2</v>
      </c>
      <c r="N134" s="5">
        <v>136.04599999999999</v>
      </c>
      <c r="O134" s="5">
        <v>134.86500000000001</v>
      </c>
      <c r="P134" s="5">
        <v>9.6829999999999998</v>
      </c>
      <c r="Q134" s="2"/>
      <c r="R134" s="30">
        <v>2</v>
      </c>
      <c r="S134" s="2"/>
      <c r="T134" s="5">
        <v>29.943899999999999</v>
      </c>
      <c r="U134" s="4"/>
      <c r="V134" s="29">
        <v>2</v>
      </c>
      <c r="W134" s="2"/>
      <c r="X134" s="5">
        <v>23.0595</v>
      </c>
      <c r="Y134" s="2"/>
      <c r="Z134" s="5">
        <v>1.4482999999999999</v>
      </c>
      <c r="AA134" s="2"/>
      <c r="AB134" s="2"/>
      <c r="AC134" s="29">
        <v>2</v>
      </c>
      <c r="AE134" s="32">
        <v>1.6542357435394313</v>
      </c>
      <c r="AF134" s="7"/>
      <c r="AG134" s="7"/>
      <c r="AH134" s="7">
        <f t="shared" si="6"/>
        <v>1.6542357435394313</v>
      </c>
      <c r="AI134" s="7"/>
      <c r="AJ134" s="30">
        <v>2</v>
      </c>
      <c r="AL134" s="5">
        <v>7.1929999999999996</v>
      </c>
      <c r="AM134" s="7"/>
      <c r="AN134" s="6"/>
      <c r="AP134" s="6"/>
      <c r="AS134" s="31"/>
      <c r="AT134" s="31"/>
      <c r="AV134" s="30"/>
      <c r="AW134" s="5">
        <v>-5.0000000000000001E-4</v>
      </c>
      <c r="AX134" s="7"/>
      <c r="AY134" s="7"/>
      <c r="AZ134" s="31"/>
      <c r="BB134" s="7"/>
      <c r="BC134" s="7"/>
      <c r="BD134" s="31"/>
      <c r="BF134" s="2"/>
      <c r="BG134" s="2"/>
      <c r="BJ134">
        <v>3.5</v>
      </c>
    </row>
    <row r="135" spans="1:62" x14ac:dyDescent="0.2">
      <c r="A135" s="1">
        <v>11065</v>
      </c>
      <c r="B135" t="s">
        <v>64</v>
      </c>
      <c r="C135" s="8" t="s">
        <v>171</v>
      </c>
      <c r="D135" s="22">
        <v>0.78923611111111114</v>
      </c>
      <c r="E135" s="23">
        <v>44818</v>
      </c>
      <c r="F135" s="24" t="s">
        <v>201</v>
      </c>
      <c r="G135" t="s">
        <v>362</v>
      </c>
      <c r="H135" t="s">
        <v>363</v>
      </c>
      <c r="I135" s="4">
        <v>47.547666666666665</v>
      </c>
      <c r="J135" s="4">
        <v>-123.00749999999999</v>
      </c>
      <c r="K135" s="28">
        <v>13</v>
      </c>
      <c r="L135" s="28">
        <v>2</v>
      </c>
      <c r="M135" s="29">
        <v>2</v>
      </c>
      <c r="N135" s="5">
        <v>121.13500000000001</v>
      </c>
      <c r="O135" s="5">
        <v>120.08799999999999</v>
      </c>
      <c r="P135" s="5">
        <v>9.7303999999999995</v>
      </c>
      <c r="Q135" s="2"/>
      <c r="R135" s="30">
        <v>2</v>
      </c>
      <c r="S135" s="2"/>
      <c r="T135" s="5">
        <v>29.9377</v>
      </c>
      <c r="U135" s="4"/>
      <c r="V135" s="29">
        <v>2</v>
      </c>
      <c r="W135" s="2"/>
      <c r="X135" s="5">
        <v>23.047000000000001</v>
      </c>
      <c r="Y135" s="2"/>
      <c r="Z135" s="5">
        <v>1.7087000000000001</v>
      </c>
      <c r="AA135" s="2"/>
      <c r="AB135" s="2"/>
      <c r="AC135" s="29">
        <v>2</v>
      </c>
      <c r="AE135" s="32">
        <v>1.8735697836414544</v>
      </c>
      <c r="AF135" s="7"/>
      <c r="AG135" s="7"/>
      <c r="AH135" s="7">
        <f t="shared" si="6"/>
        <v>1.8735697836414544</v>
      </c>
      <c r="AI135" s="7"/>
      <c r="AJ135" s="30">
        <v>2</v>
      </c>
      <c r="AL135" s="5">
        <v>7.2229999999999999</v>
      </c>
      <c r="AM135" s="7"/>
      <c r="AN135" s="6"/>
      <c r="AP135" s="6"/>
      <c r="AS135" s="31"/>
      <c r="AT135" s="31"/>
      <c r="AV135" s="30"/>
      <c r="AW135" s="5">
        <v>-5.0000000000000001E-4</v>
      </c>
      <c r="AX135" s="7"/>
      <c r="AY135" s="7"/>
      <c r="AZ135" s="31"/>
      <c r="BB135" s="7"/>
      <c r="BC135" s="7"/>
      <c r="BD135" s="31"/>
      <c r="BF135" s="2"/>
      <c r="BG135" s="2"/>
      <c r="BJ135">
        <v>3.5</v>
      </c>
    </row>
    <row r="136" spans="1:62" x14ac:dyDescent="0.2">
      <c r="A136" s="1">
        <v>11066</v>
      </c>
      <c r="B136" t="s">
        <v>64</v>
      </c>
      <c r="C136" s="8" t="s">
        <v>171</v>
      </c>
      <c r="D136" s="22">
        <v>0.79001157407407396</v>
      </c>
      <c r="E136" s="23">
        <v>44818</v>
      </c>
      <c r="F136" s="24" t="s">
        <v>202</v>
      </c>
      <c r="G136" t="s">
        <v>362</v>
      </c>
      <c r="H136" t="s">
        <v>363</v>
      </c>
      <c r="I136" s="4">
        <v>47.547666666666665</v>
      </c>
      <c r="J136" s="4">
        <v>-123.00749999999999</v>
      </c>
      <c r="K136" s="28">
        <v>13</v>
      </c>
      <c r="L136" s="28">
        <v>3</v>
      </c>
      <c r="M136" s="29">
        <v>2</v>
      </c>
      <c r="N136" s="5">
        <v>101.042</v>
      </c>
      <c r="O136" s="5">
        <v>100.17400000000001</v>
      </c>
      <c r="P136" s="5">
        <v>10.215299999999999</v>
      </c>
      <c r="Q136" s="2"/>
      <c r="R136" s="30">
        <v>2</v>
      </c>
      <c r="S136" s="2"/>
      <c r="T136" s="5">
        <v>29.986000000000001</v>
      </c>
      <c r="U136" s="4"/>
      <c r="V136" s="29">
        <v>2</v>
      </c>
      <c r="W136" s="2"/>
      <c r="X136" s="5">
        <v>23.006900000000002</v>
      </c>
      <c r="Y136" s="2"/>
      <c r="Z136" s="5">
        <v>2.5607000000000002</v>
      </c>
      <c r="AA136" s="2"/>
      <c r="AB136" s="2"/>
      <c r="AC136" s="29">
        <v>2</v>
      </c>
      <c r="AE136" s="32">
        <v>2.8755624510794959</v>
      </c>
      <c r="AF136" s="7"/>
      <c r="AG136" s="7"/>
      <c r="AH136" s="7">
        <f t="shared" si="6"/>
        <v>2.8755624510794959</v>
      </c>
      <c r="AI136" s="7"/>
      <c r="AJ136" s="30">
        <v>2</v>
      </c>
      <c r="AL136" s="5">
        <v>7.343</v>
      </c>
      <c r="AM136" s="7"/>
      <c r="AN136" s="6"/>
      <c r="AP136" s="6"/>
      <c r="AS136" s="31"/>
      <c r="AT136" s="31"/>
      <c r="AV136" s="30"/>
      <c r="AW136" s="5">
        <v>-5.0000000000000001E-4</v>
      </c>
      <c r="AX136" s="7"/>
      <c r="AY136" s="7"/>
      <c r="AZ136" s="31"/>
      <c r="BB136" s="7"/>
      <c r="BC136" s="7"/>
      <c r="BD136" s="31"/>
      <c r="BF136" s="2"/>
      <c r="BG136" s="2"/>
      <c r="BJ136">
        <v>3.5</v>
      </c>
    </row>
    <row r="137" spans="1:62" x14ac:dyDescent="0.2">
      <c r="A137" s="1">
        <v>11067</v>
      </c>
      <c r="B137" t="s">
        <v>64</v>
      </c>
      <c r="C137" s="8" t="s">
        <v>171</v>
      </c>
      <c r="D137" s="22">
        <v>0.7906481481481481</v>
      </c>
      <c r="E137" s="23">
        <v>44818</v>
      </c>
      <c r="F137" s="24" t="s">
        <v>203</v>
      </c>
      <c r="G137" t="s">
        <v>362</v>
      </c>
      <c r="H137" t="s">
        <v>363</v>
      </c>
      <c r="I137" s="4">
        <v>47.547666666666665</v>
      </c>
      <c r="J137" s="4">
        <v>-123.00749999999999</v>
      </c>
      <c r="K137" s="28">
        <v>13</v>
      </c>
      <c r="L137" s="28">
        <v>4</v>
      </c>
      <c r="M137" s="29">
        <v>2</v>
      </c>
      <c r="N137" s="5">
        <v>81.126999999999995</v>
      </c>
      <c r="O137" s="5">
        <v>80.433000000000007</v>
      </c>
      <c r="P137" s="5">
        <v>10.521100000000001</v>
      </c>
      <c r="Q137" s="2"/>
      <c r="R137" s="30">
        <v>2</v>
      </c>
      <c r="S137" s="2"/>
      <c r="T137" s="5">
        <v>29.9969</v>
      </c>
      <c r="U137" s="4"/>
      <c r="V137" s="29">
        <v>2</v>
      </c>
      <c r="W137" s="2"/>
      <c r="X137" s="5">
        <v>22.9648</v>
      </c>
      <c r="Y137" s="2"/>
      <c r="Z137" s="5">
        <v>2.7847</v>
      </c>
      <c r="AA137" s="2"/>
      <c r="AB137" s="2"/>
      <c r="AC137" s="29">
        <v>2</v>
      </c>
      <c r="AE137" s="32">
        <v>3.1791196049614694</v>
      </c>
      <c r="AF137" s="7"/>
      <c r="AG137" s="7"/>
      <c r="AH137" s="7">
        <f t="shared" si="6"/>
        <v>3.1791196049614694</v>
      </c>
      <c r="AI137" s="7"/>
      <c r="AJ137" s="30">
        <v>2</v>
      </c>
      <c r="AL137" s="5">
        <v>7.3849999999999998</v>
      </c>
      <c r="AM137" s="7"/>
      <c r="AN137" s="6"/>
      <c r="AP137" s="6"/>
      <c r="AS137" s="31"/>
      <c r="AT137" s="31"/>
      <c r="AV137" s="30"/>
      <c r="AW137" s="5">
        <v>-5.0000000000000001E-4</v>
      </c>
      <c r="AX137" s="7"/>
      <c r="AY137" s="7"/>
      <c r="AZ137" s="31"/>
      <c r="BB137" s="7"/>
      <c r="BC137" s="7"/>
      <c r="BD137" s="31"/>
      <c r="BF137" s="2"/>
      <c r="BG137" s="2"/>
      <c r="BJ137">
        <v>3.5</v>
      </c>
    </row>
    <row r="138" spans="1:62" x14ac:dyDescent="0.2">
      <c r="A138" s="1">
        <v>11068</v>
      </c>
      <c r="B138" t="s">
        <v>64</v>
      </c>
      <c r="C138" s="8" t="s">
        <v>171</v>
      </c>
      <c r="D138" s="22">
        <v>0.79144675925925922</v>
      </c>
      <c r="E138" s="23">
        <v>44818</v>
      </c>
      <c r="F138" s="24" t="s">
        <v>204</v>
      </c>
      <c r="G138" t="s">
        <v>362</v>
      </c>
      <c r="H138" t="s">
        <v>363</v>
      </c>
      <c r="I138" s="4">
        <v>47.547666666666665</v>
      </c>
      <c r="J138" s="4">
        <v>-123.00749999999999</v>
      </c>
      <c r="K138" s="28">
        <v>13</v>
      </c>
      <c r="L138" s="28">
        <v>5</v>
      </c>
      <c r="M138" s="29">
        <v>2</v>
      </c>
      <c r="N138" s="5">
        <v>50.627000000000002</v>
      </c>
      <c r="O138" s="5">
        <v>50.198</v>
      </c>
      <c r="P138" s="5">
        <v>10.240500000000001</v>
      </c>
      <c r="Q138" s="2"/>
      <c r="R138" s="30">
        <v>2</v>
      </c>
      <c r="S138" s="2"/>
      <c r="T138" s="5">
        <v>29.863700000000001</v>
      </c>
      <c r="U138" s="4"/>
      <c r="V138" s="29">
        <v>2</v>
      </c>
      <c r="W138" s="2"/>
      <c r="X138" s="5">
        <v>22.906600000000001</v>
      </c>
      <c r="Y138" s="2"/>
      <c r="Z138" s="5">
        <v>2.8395000000000001</v>
      </c>
      <c r="AA138" s="2"/>
      <c r="AB138" s="2"/>
      <c r="AC138" s="29">
        <v>2</v>
      </c>
      <c r="AE138" s="32">
        <v>3.2565581617763009</v>
      </c>
      <c r="AF138" s="7"/>
      <c r="AG138" s="7"/>
      <c r="AH138" s="7">
        <f t="shared" si="6"/>
        <v>3.2565581617763009</v>
      </c>
      <c r="AI138" s="7"/>
      <c r="AJ138" s="30">
        <v>2</v>
      </c>
      <c r="AL138" s="5">
        <v>7.3810000000000002</v>
      </c>
      <c r="AM138" s="7"/>
      <c r="AN138" s="6"/>
      <c r="AP138" s="6"/>
      <c r="AS138" s="31"/>
      <c r="AT138" s="31"/>
      <c r="AV138" s="30"/>
      <c r="AW138" s="5">
        <v>-5.0000000000000001E-4</v>
      </c>
      <c r="AX138" s="44">
        <v>0.10157936359859743</v>
      </c>
      <c r="AY138" s="7"/>
      <c r="AZ138" s="31">
        <f t="shared" si="7"/>
        <v>0.10157936359859743</v>
      </c>
      <c r="BA138">
        <v>2</v>
      </c>
      <c r="BB138" s="44">
        <v>1.0442860204422713</v>
      </c>
      <c r="BC138" s="7"/>
      <c r="BD138" s="31">
        <f t="shared" si="8"/>
        <v>1.0442860204422713</v>
      </c>
      <c r="BE138">
        <v>2</v>
      </c>
      <c r="BF138" s="2"/>
      <c r="BG138" s="2"/>
      <c r="BJ138">
        <v>3.5</v>
      </c>
    </row>
    <row r="139" spans="1:62" x14ac:dyDescent="0.2">
      <c r="A139" s="1">
        <v>11069</v>
      </c>
      <c r="B139" t="s">
        <v>64</v>
      </c>
      <c r="C139" s="8" t="s">
        <v>171</v>
      </c>
      <c r="D139" s="22">
        <v>0.7920949074074074</v>
      </c>
      <c r="E139" s="23">
        <v>44818</v>
      </c>
      <c r="F139" s="24" t="s">
        <v>205</v>
      </c>
      <c r="G139" t="s">
        <v>362</v>
      </c>
      <c r="H139" t="s">
        <v>363</v>
      </c>
      <c r="I139" s="4">
        <v>47.547666666666665</v>
      </c>
      <c r="J139" s="4">
        <v>-123.00749999999999</v>
      </c>
      <c r="K139" s="28">
        <v>13</v>
      </c>
      <c r="L139" s="28">
        <v>6</v>
      </c>
      <c r="M139" s="29">
        <v>2</v>
      </c>
      <c r="N139" s="5">
        <v>30.408999999999999</v>
      </c>
      <c r="O139" s="5">
        <v>30.152999999999999</v>
      </c>
      <c r="P139" s="5">
        <v>10.049300000000001</v>
      </c>
      <c r="Q139" s="2"/>
      <c r="R139" s="30">
        <v>2</v>
      </c>
      <c r="S139" s="2"/>
      <c r="T139" s="5">
        <v>29.66</v>
      </c>
      <c r="U139" s="4"/>
      <c r="V139" s="29">
        <v>2</v>
      </c>
      <c r="W139" s="2"/>
      <c r="X139" s="5">
        <v>22.778400000000001</v>
      </c>
      <c r="Y139" s="2"/>
      <c r="Z139" s="5">
        <v>2.7149999999999999</v>
      </c>
      <c r="AA139" s="2"/>
      <c r="AB139" s="2"/>
      <c r="AC139" s="29">
        <v>2</v>
      </c>
      <c r="AE139" s="32">
        <v>3.2284183436233542</v>
      </c>
      <c r="AF139" s="7"/>
      <c r="AG139" s="7"/>
      <c r="AH139" s="7">
        <f t="shared" si="6"/>
        <v>3.2284183436233542</v>
      </c>
      <c r="AI139" s="7"/>
      <c r="AJ139" s="30">
        <v>2</v>
      </c>
      <c r="AL139" s="5">
        <v>7.3490000000000002</v>
      </c>
      <c r="AM139" s="7"/>
      <c r="AN139" s="6"/>
      <c r="AP139" s="6"/>
      <c r="AS139" s="31"/>
      <c r="AT139" s="31"/>
      <c r="AV139" s="30"/>
      <c r="AW139" s="5">
        <v>8.7400000000000005E-2</v>
      </c>
      <c r="AX139" s="44">
        <v>0.18556203061368803</v>
      </c>
      <c r="AY139" s="7"/>
      <c r="AZ139" s="31">
        <f t="shared" si="7"/>
        <v>0.18556203061368803</v>
      </c>
      <c r="BA139">
        <v>2</v>
      </c>
      <c r="BB139" s="44">
        <v>1.1057883441700909</v>
      </c>
      <c r="BC139" s="7"/>
      <c r="BD139" s="31">
        <f t="shared" si="8"/>
        <v>1.1057883441700909</v>
      </c>
      <c r="BE139">
        <v>2</v>
      </c>
      <c r="BF139" s="2"/>
      <c r="BG139" s="2"/>
      <c r="BJ139">
        <v>3.5</v>
      </c>
    </row>
    <row r="140" spans="1:62" x14ac:dyDescent="0.2">
      <c r="A140" s="1">
        <v>11070</v>
      </c>
      <c r="B140" t="s">
        <v>64</v>
      </c>
      <c r="C140" s="8" t="s">
        <v>171</v>
      </c>
      <c r="D140" s="22">
        <v>0.79263888888888889</v>
      </c>
      <c r="E140" s="23">
        <v>44818</v>
      </c>
      <c r="F140" s="24" t="s">
        <v>206</v>
      </c>
      <c r="G140" t="s">
        <v>362</v>
      </c>
      <c r="H140" t="s">
        <v>363</v>
      </c>
      <c r="I140" s="4">
        <v>47.547666666666665</v>
      </c>
      <c r="J140" s="4">
        <v>-123.00749999999999</v>
      </c>
      <c r="K140" s="28">
        <v>13</v>
      </c>
      <c r="L140" s="28">
        <v>7</v>
      </c>
      <c r="M140" s="29">
        <v>2</v>
      </c>
      <c r="N140" s="5">
        <v>20.463000000000001</v>
      </c>
      <c r="O140" s="5">
        <v>20.29</v>
      </c>
      <c r="P140" s="5">
        <v>10.438000000000001</v>
      </c>
      <c r="Q140" s="2"/>
      <c r="R140" s="30">
        <v>2</v>
      </c>
      <c r="S140" s="2"/>
      <c r="T140" s="5">
        <v>29.539300000000001</v>
      </c>
      <c r="U140" s="4"/>
      <c r="V140" s="29">
        <v>2</v>
      </c>
      <c r="W140" s="2"/>
      <c r="X140" s="5">
        <v>22.621200000000002</v>
      </c>
      <c r="Y140" s="2"/>
      <c r="Z140" s="5">
        <v>2.5449000000000002</v>
      </c>
      <c r="AA140" s="2"/>
      <c r="AB140" s="2"/>
      <c r="AC140" s="29">
        <v>2</v>
      </c>
      <c r="AE140" s="32">
        <v>3.1196208128004823</v>
      </c>
      <c r="AF140" s="7"/>
      <c r="AG140" s="7"/>
      <c r="AH140" s="7">
        <f t="shared" si="6"/>
        <v>3.1196208128004823</v>
      </c>
      <c r="AI140" s="7"/>
      <c r="AJ140" s="30">
        <v>2</v>
      </c>
      <c r="AL140" s="5">
        <v>7.33</v>
      </c>
      <c r="AM140" s="7"/>
      <c r="AN140" s="6"/>
      <c r="AP140" s="6"/>
      <c r="AS140" s="31"/>
      <c r="AT140" s="31"/>
      <c r="AV140" s="30"/>
      <c r="AW140" s="5">
        <v>0.33560000000000001</v>
      </c>
      <c r="AX140" s="44">
        <v>0.34692031810385165</v>
      </c>
      <c r="AY140" s="7"/>
      <c r="AZ140" s="31">
        <f t="shared" si="7"/>
        <v>0.34692031810385165</v>
      </c>
      <c r="BA140">
        <v>2</v>
      </c>
      <c r="BB140" s="44">
        <v>0.94870605129841612</v>
      </c>
      <c r="BC140" s="7"/>
      <c r="BD140" s="31">
        <f t="shared" si="8"/>
        <v>0.94870605129841612</v>
      </c>
      <c r="BE140">
        <v>2</v>
      </c>
      <c r="BF140" s="2"/>
      <c r="BG140" s="2"/>
      <c r="BJ140">
        <v>3.5</v>
      </c>
    </row>
    <row r="141" spans="1:62" x14ac:dyDescent="0.2">
      <c r="A141" s="1">
        <v>11071</v>
      </c>
      <c r="B141" t="s">
        <v>64</v>
      </c>
      <c r="C141" s="8" t="s">
        <v>171</v>
      </c>
      <c r="D141" s="22">
        <v>0.79325231481481484</v>
      </c>
      <c r="E141" s="23">
        <v>44818</v>
      </c>
      <c r="F141" s="24" t="s">
        <v>207</v>
      </c>
      <c r="G141" t="s">
        <v>362</v>
      </c>
      <c r="H141" t="s">
        <v>363</v>
      </c>
      <c r="I141" s="4">
        <v>47.547666666666665</v>
      </c>
      <c r="J141" s="4">
        <v>-123.00749999999999</v>
      </c>
      <c r="K141" s="28">
        <v>13</v>
      </c>
      <c r="L141" s="28">
        <v>8</v>
      </c>
      <c r="M141" s="29">
        <v>2</v>
      </c>
      <c r="N141" s="5">
        <v>10.317</v>
      </c>
      <c r="O141" s="5">
        <v>10.231</v>
      </c>
      <c r="P141" s="5">
        <v>12.5867</v>
      </c>
      <c r="Q141" s="2"/>
      <c r="R141" s="30">
        <v>2</v>
      </c>
      <c r="S141" s="2"/>
      <c r="T141" s="5">
        <v>29.278099999999998</v>
      </c>
      <c r="U141" s="4"/>
      <c r="V141" s="29">
        <v>2</v>
      </c>
      <c r="W141" s="2"/>
      <c r="X141" s="5">
        <v>22.0426</v>
      </c>
      <c r="Y141" s="2"/>
      <c r="Z141" s="5">
        <v>5.1252000000000004</v>
      </c>
      <c r="AA141" s="2"/>
      <c r="AB141" s="2"/>
      <c r="AC141" s="29">
        <v>2</v>
      </c>
      <c r="AE141" s="32">
        <v>3.897056059661308</v>
      </c>
      <c r="AF141" s="7"/>
      <c r="AG141" s="7"/>
      <c r="AH141" s="7">
        <f t="shared" si="6"/>
        <v>3.897056059661308</v>
      </c>
      <c r="AI141" s="7"/>
      <c r="AJ141" s="30">
        <v>2</v>
      </c>
      <c r="AL141" s="5">
        <v>7.6689999999999996</v>
      </c>
      <c r="AM141" s="7"/>
      <c r="AN141" s="6"/>
      <c r="AP141" s="6"/>
      <c r="AS141" s="31"/>
      <c r="AT141" s="31"/>
      <c r="AV141" s="30"/>
      <c r="AW141" s="5">
        <v>3.8622000000000001</v>
      </c>
      <c r="AX141" s="44">
        <v>1.9953586923620226</v>
      </c>
      <c r="AY141" s="7"/>
      <c r="AZ141" s="31">
        <f t="shared" si="7"/>
        <v>1.9953586923620226</v>
      </c>
      <c r="BA141">
        <v>2</v>
      </c>
      <c r="BB141" s="44">
        <v>1.8117856926647158</v>
      </c>
      <c r="BC141" s="7"/>
      <c r="BD141" s="31">
        <f t="shared" si="8"/>
        <v>1.8117856926647158</v>
      </c>
      <c r="BE141">
        <v>2</v>
      </c>
      <c r="BF141" s="2"/>
      <c r="BG141" s="2"/>
      <c r="BJ141">
        <v>3.5</v>
      </c>
    </row>
    <row r="142" spans="1:62" x14ac:dyDescent="0.2">
      <c r="A142" s="1">
        <v>11072</v>
      </c>
      <c r="B142" t="s">
        <v>64</v>
      </c>
      <c r="C142" s="8" t="s">
        <v>171</v>
      </c>
      <c r="D142" s="22">
        <v>0.79369212962962965</v>
      </c>
      <c r="E142" s="23">
        <v>44818</v>
      </c>
      <c r="F142" s="24" t="s">
        <v>208</v>
      </c>
      <c r="G142" t="s">
        <v>362</v>
      </c>
      <c r="H142" t="s">
        <v>363</v>
      </c>
      <c r="I142" s="4">
        <v>47.547666666666665</v>
      </c>
      <c r="J142" s="4">
        <v>-123.00749999999999</v>
      </c>
      <c r="K142" s="28">
        <v>13</v>
      </c>
      <c r="L142" s="28">
        <v>9</v>
      </c>
      <c r="M142" s="29">
        <v>2</v>
      </c>
      <c r="N142" s="5">
        <v>5.1479999999999997</v>
      </c>
      <c r="O142" s="5">
        <v>5.1050000000000004</v>
      </c>
      <c r="P142" s="5">
        <v>16.4956</v>
      </c>
      <c r="Q142" s="2"/>
      <c r="R142" s="30">
        <v>2</v>
      </c>
      <c r="S142" s="2"/>
      <c r="T142" s="5">
        <v>27.6053</v>
      </c>
      <c r="U142" s="4"/>
      <c r="V142" s="29">
        <v>2</v>
      </c>
      <c r="W142" s="2"/>
      <c r="X142" s="5">
        <v>19.960599999999999</v>
      </c>
      <c r="Y142" s="2"/>
      <c r="Z142" s="5">
        <v>7.4227999999999996</v>
      </c>
      <c r="AA142" s="2"/>
      <c r="AB142" s="2"/>
      <c r="AC142" s="29">
        <v>2</v>
      </c>
      <c r="AE142" s="32">
        <v>6.2887943787405769</v>
      </c>
      <c r="AF142" s="7"/>
      <c r="AG142" s="7"/>
      <c r="AH142" s="7">
        <f t="shared" si="6"/>
        <v>6.2887943787405769</v>
      </c>
      <c r="AI142" s="7"/>
      <c r="AJ142" s="30">
        <v>2</v>
      </c>
      <c r="AL142" s="5">
        <v>7.8869999999999996</v>
      </c>
      <c r="AM142" s="7"/>
      <c r="AN142" s="6"/>
      <c r="AP142" s="6"/>
      <c r="AS142" s="31"/>
      <c r="AT142" s="31"/>
      <c r="AV142" s="30"/>
      <c r="AW142" s="5">
        <v>7.173</v>
      </c>
      <c r="AX142" s="44">
        <v>9.2350188679245271</v>
      </c>
      <c r="AY142" s="7"/>
      <c r="AZ142" s="31">
        <f t="shared" si="7"/>
        <v>9.2350188679245271</v>
      </c>
      <c r="BA142">
        <v>2</v>
      </c>
      <c r="BB142" s="44">
        <v>3.9519774957118341</v>
      </c>
      <c r="BC142" s="7"/>
      <c r="BD142" s="31">
        <f t="shared" si="8"/>
        <v>3.9519774957118341</v>
      </c>
      <c r="BE142">
        <v>2</v>
      </c>
      <c r="BF142" s="2"/>
      <c r="BG142" s="2"/>
      <c r="BJ142">
        <v>3.5</v>
      </c>
    </row>
    <row r="143" spans="1:62" x14ac:dyDescent="0.2">
      <c r="A143" s="1">
        <v>11073</v>
      </c>
      <c r="B143" t="s">
        <v>64</v>
      </c>
      <c r="C143" s="8" t="s">
        <v>171</v>
      </c>
      <c r="D143" s="22">
        <v>0.79401620370370374</v>
      </c>
      <c r="E143" s="23">
        <v>44818</v>
      </c>
      <c r="F143" s="24" t="s">
        <v>209</v>
      </c>
      <c r="G143" t="s">
        <v>362</v>
      </c>
      <c r="H143" t="s">
        <v>363</v>
      </c>
      <c r="I143" s="4">
        <v>47.547666666666665</v>
      </c>
      <c r="J143" s="4">
        <v>-123.00749999999999</v>
      </c>
      <c r="K143" s="28">
        <v>13</v>
      </c>
      <c r="L143" s="28">
        <v>10</v>
      </c>
      <c r="M143" s="29">
        <v>2</v>
      </c>
      <c r="N143" s="5">
        <v>2.8370000000000002</v>
      </c>
      <c r="O143" s="5">
        <v>2.8140000000000001</v>
      </c>
      <c r="P143" s="5">
        <v>17.220099999999999</v>
      </c>
      <c r="Q143" s="2"/>
      <c r="R143" s="30">
        <v>2</v>
      </c>
      <c r="S143" s="2"/>
      <c r="T143" s="5">
        <v>27.111000000000001</v>
      </c>
      <c r="U143" s="4"/>
      <c r="V143" s="29">
        <v>2</v>
      </c>
      <c r="W143" s="2"/>
      <c r="X143" s="5">
        <v>19.420500000000001</v>
      </c>
      <c r="Y143" s="2"/>
      <c r="Z143" s="5">
        <v>7.5814000000000004</v>
      </c>
      <c r="AA143" s="2"/>
      <c r="AB143" s="2"/>
      <c r="AC143" s="29">
        <v>2</v>
      </c>
      <c r="AE143" s="32">
        <v>8.8980114529169665</v>
      </c>
      <c r="AF143" s="7"/>
      <c r="AG143" s="7"/>
      <c r="AH143" s="7">
        <f t="shared" si="6"/>
        <v>8.8980114529169665</v>
      </c>
      <c r="AI143" s="7"/>
      <c r="AJ143" s="30">
        <v>2</v>
      </c>
      <c r="AL143" s="5">
        <v>7.9960000000000004</v>
      </c>
      <c r="AM143" s="7"/>
      <c r="AN143" s="6"/>
      <c r="AP143" s="6"/>
      <c r="AS143" s="31"/>
      <c r="AT143" s="31"/>
      <c r="AV143" s="30"/>
      <c r="AW143" s="5">
        <v>3.6158999999999999</v>
      </c>
      <c r="AX143" s="44">
        <v>8.700761578044597</v>
      </c>
      <c r="AY143" s="7"/>
      <c r="AZ143" s="31">
        <f t="shared" si="7"/>
        <v>8.700761578044597</v>
      </c>
      <c r="BA143">
        <v>2</v>
      </c>
      <c r="BB143" s="44">
        <v>3.8390202401372227</v>
      </c>
      <c r="BC143" s="7"/>
      <c r="BD143" s="31">
        <f t="shared" si="8"/>
        <v>3.8390202401372227</v>
      </c>
      <c r="BE143">
        <v>2</v>
      </c>
      <c r="BF143" s="2"/>
      <c r="BG143" s="2"/>
      <c r="BJ143">
        <v>3.5</v>
      </c>
    </row>
    <row r="144" spans="1:62" x14ac:dyDescent="0.2">
      <c r="A144" s="1">
        <v>11074</v>
      </c>
      <c r="B144" t="s">
        <v>64</v>
      </c>
      <c r="C144" s="8" t="s">
        <v>171</v>
      </c>
      <c r="D144" s="22">
        <v>0.75452546296296286</v>
      </c>
      <c r="E144" s="23">
        <v>44818</v>
      </c>
      <c r="F144" s="24" t="s">
        <v>210</v>
      </c>
      <c r="G144" t="s">
        <v>364</v>
      </c>
      <c r="H144" t="s">
        <v>365</v>
      </c>
      <c r="I144" s="4">
        <v>47.606499999999997</v>
      </c>
      <c r="J144" s="4">
        <v>-122.94033333333333</v>
      </c>
      <c r="K144" s="28">
        <v>14</v>
      </c>
      <c r="L144" s="28">
        <v>1</v>
      </c>
      <c r="M144" s="29">
        <v>2</v>
      </c>
      <c r="N144" s="5">
        <v>166.69900000000001</v>
      </c>
      <c r="O144" s="5">
        <v>165.239</v>
      </c>
      <c r="P144" s="5">
        <v>9.5853000000000002</v>
      </c>
      <c r="Q144" s="2"/>
      <c r="R144" s="30">
        <v>2</v>
      </c>
      <c r="S144" s="2"/>
      <c r="T144" s="5">
        <v>29.962499999999999</v>
      </c>
      <c r="U144" s="4"/>
      <c r="V144" s="29">
        <v>2</v>
      </c>
      <c r="W144" s="2"/>
      <c r="X144" s="5">
        <v>23.0898</v>
      </c>
      <c r="Y144" s="2"/>
      <c r="Z144" s="5">
        <v>1.6433</v>
      </c>
      <c r="AA144" s="2"/>
      <c r="AB144" s="2"/>
      <c r="AC144" s="29">
        <v>2</v>
      </c>
      <c r="AE144" s="7"/>
      <c r="AF144" s="7"/>
      <c r="AG144" s="7"/>
      <c r="AH144" s="7"/>
      <c r="AI144" s="7"/>
      <c r="AJ144" s="30"/>
      <c r="AL144" s="5">
        <v>7.2089999999999996</v>
      </c>
      <c r="AM144" s="7"/>
      <c r="AN144" s="6"/>
      <c r="AP144" s="6"/>
      <c r="AS144" s="31"/>
      <c r="AT144" s="31"/>
      <c r="AV144" s="30"/>
      <c r="AW144" s="5">
        <v>9.1000000000000004E-3</v>
      </c>
      <c r="AX144" s="7"/>
      <c r="AY144" s="7"/>
      <c r="AZ144" s="31"/>
      <c r="BB144" s="7"/>
      <c r="BC144" s="7"/>
      <c r="BD144" s="31"/>
      <c r="BF144" s="2"/>
      <c r="BG144" s="2"/>
      <c r="BJ144">
        <v>4.5</v>
      </c>
    </row>
    <row r="145" spans="1:62" x14ac:dyDescent="0.2">
      <c r="A145" s="1">
        <v>11075</v>
      </c>
      <c r="B145" t="s">
        <v>64</v>
      </c>
      <c r="C145" s="8" t="s">
        <v>171</v>
      </c>
      <c r="D145" s="22">
        <v>0.75460648148148157</v>
      </c>
      <c r="E145" s="23">
        <v>44818</v>
      </c>
      <c r="F145" s="24" t="s">
        <v>211</v>
      </c>
      <c r="G145" t="s">
        <v>364</v>
      </c>
      <c r="H145" t="s">
        <v>365</v>
      </c>
      <c r="I145" s="4">
        <v>47.606499999999997</v>
      </c>
      <c r="J145" s="4">
        <v>-122.94033333333333</v>
      </c>
      <c r="K145" s="28">
        <v>14</v>
      </c>
      <c r="L145" s="28">
        <v>2</v>
      </c>
      <c r="M145" s="29">
        <v>2</v>
      </c>
      <c r="N145" s="5">
        <v>166.69300000000001</v>
      </c>
      <c r="O145" s="5">
        <v>165.233</v>
      </c>
      <c r="P145" s="5">
        <v>9.5860000000000003</v>
      </c>
      <c r="Q145" s="2"/>
      <c r="R145" s="30">
        <v>2</v>
      </c>
      <c r="S145" s="2"/>
      <c r="T145" s="5">
        <v>29.962299999999999</v>
      </c>
      <c r="U145" s="4"/>
      <c r="V145" s="29">
        <v>2</v>
      </c>
      <c r="W145" s="2"/>
      <c r="X145" s="5">
        <v>23.089600000000001</v>
      </c>
      <c r="Y145" s="2"/>
      <c r="Z145" s="5">
        <v>1.6386000000000001</v>
      </c>
      <c r="AA145" s="2"/>
      <c r="AB145" s="2"/>
      <c r="AC145" s="29">
        <v>2</v>
      </c>
      <c r="AE145" s="32">
        <v>2.0499923038163521</v>
      </c>
      <c r="AF145" s="7"/>
      <c r="AG145" s="7"/>
      <c r="AH145" s="7">
        <f t="shared" si="6"/>
        <v>2.0499923038163521</v>
      </c>
      <c r="AI145" s="7"/>
      <c r="AJ145" s="30">
        <v>2</v>
      </c>
      <c r="AL145" s="5">
        <v>7.2089999999999996</v>
      </c>
      <c r="AM145" s="7"/>
      <c r="AN145" s="6"/>
      <c r="AP145" s="6"/>
      <c r="AQ145" s="41">
        <v>32.845358143863891</v>
      </c>
      <c r="AR145" s="41">
        <v>4.3305434018903605E-2</v>
      </c>
      <c r="AS145" s="41">
        <v>4.3991635236294888E-2</v>
      </c>
      <c r="AT145" s="41">
        <v>3.7544789218903589</v>
      </c>
      <c r="AU145" s="41">
        <v>75.112823457028369</v>
      </c>
      <c r="AV145" s="30">
        <v>2</v>
      </c>
      <c r="AW145" s="5">
        <v>-5.0000000000000001E-4</v>
      </c>
      <c r="AX145" s="7"/>
      <c r="AY145" s="7"/>
      <c r="AZ145" s="31"/>
      <c r="BB145" s="7"/>
      <c r="BC145" s="7"/>
      <c r="BD145" s="31"/>
      <c r="BF145" s="2"/>
      <c r="BG145" s="2"/>
      <c r="BJ145">
        <v>4.5</v>
      </c>
    </row>
    <row r="146" spans="1:62" x14ac:dyDescent="0.2">
      <c r="A146" s="1">
        <v>11076</v>
      </c>
      <c r="B146" t="s">
        <v>64</v>
      </c>
      <c r="C146" s="8" t="s">
        <v>171</v>
      </c>
      <c r="D146" s="22">
        <v>0.75572916666666667</v>
      </c>
      <c r="E146" s="23">
        <v>44818</v>
      </c>
      <c r="F146" s="24" t="s">
        <v>212</v>
      </c>
      <c r="G146" t="s">
        <v>364</v>
      </c>
      <c r="H146" t="s">
        <v>365</v>
      </c>
      <c r="I146" s="4">
        <v>47.606499999999997</v>
      </c>
      <c r="J146" s="4">
        <v>-122.94033333333333</v>
      </c>
      <c r="K146" s="28">
        <v>14</v>
      </c>
      <c r="L146" s="28">
        <v>3</v>
      </c>
      <c r="M146" s="29">
        <v>2</v>
      </c>
      <c r="N146" s="5">
        <v>141.43700000000001</v>
      </c>
      <c r="O146" s="5">
        <v>140.20699999999999</v>
      </c>
      <c r="P146" s="5">
        <v>9.7295999999999996</v>
      </c>
      <c r="Q146" s="2"/>
      <c r="R146" s="30">
        <v>2</v>
      </c>
      <c r="S146" s="2"/>
      <c r="T146" s="5">
        <v>29.973400000000002</v>
      </c>
      <c r="U146" s="4"/>
      <c r="V146" s="29">
        <v>2</v>
      </c>
      <c r="W146" s="2"/>
      <c r="X146" s="5">
        <v>23.075399999999998</v>
      </c>
      <c r="Y146" s="2"/>
      <c r="Z146" s="5">
        <v>1.9165000000000001</v>
      </c>
      <c r="AA146" s="2"/>
      <c r="AB146" s="2"/>
      <c r="AC146" s="29">
        <v>2</v>
      </c>
      <c r="AE146" s="32">
        <v>2.2041195939936005</v>
      </c>
      <c r="AF146" s="7"/>
      <c r="AG146" s="7"/>
      <c r="AH146" s="7">
        <f t="shared" si="6"/>
        <v>2.2041195939936005</v>
      </c>
      <c r="AI146" s="7"/>
      <c r="AJ146" s="30">
        <v>2</v>
      </c>
      <c r="AL146" s="5">
        <v>7.2460000000000004</v>
      </c>
      <c r="AM146" s="7"/>
      <c r="AN146" s="6"/>
      <c r="AP146" s="6"/>
      <c r="AS146" s="31"/>
      <c r="AT146" s="31"/>
      <c r="AV146" s="30"/>
      <c r="AW146" s="5">
        <v>-5.0000000000000001E-4</v>
      </c>
      <c r="AX146" s="7"/>
      <c r="AY146" s="7"/>
      <c r="AZ146" s="31"/>
      <c r="BB146" s="7"/>
      <c r="BC146" s="7"/>
      <c r="BD146" s="31"/>
      <c r="BF146" s="2"/>
      <c r="BG146" s="2"/>
      <c r="BJ146">
        <v>4.5</v>
      </c>
    </row>
    <row r="147" spans="1:62" x14ac:dyDescent="0.2">
      <c r="A147" s="1">
        <v>11077</v>
      </c>
      <c r="B147" t="s">
        <v>64</v>
      </c>
      <c r="C147" s="8" t="s">
        <v>171</v>
      </c>
      <c r="D147" s="22">
        <v>0.75665509259259256</v>
      </c>
      <c r="E147" s="23">
        <v>44818</v>
      </c>
      <c r="F147" s="24" t="s">
        <v>213</v>
      </c>
      <c r="G147" t="s">
        <v>364</v>
      </c>
      <c r="H147" t="s">
        <v>365</v>
      </c>
      <c r="I147" s="4">
        <v>47.606499999999997</v>
      </c>
      <c r="J147" s="4">
        <v>-122.94033333333333</v>
      </c>
      <c r="K147" s="28">
        <v>14</v>
      </c>
      <c r="L147" s="28">
        <v>4</v>
      </c>
      <c r="M147" s="29">
        <v>2</v>
      </c>
      <c r="N147" s="5">
        <v>111.193</v>
      </c>
      <c r="O147" s="5">
        <v>110.23399999999999</v>
      </c>
      <c r="P147" s="5">
        <v>10.439</v>
      </c>
      <c r="Q147" s="2"/>
      <c r="R147" s="30">
        <v>2</v>
      </c>
      <c r="S147" s="2"/>
      <c r="T147" s="5">
        <v>30.058499999999999</v>
      </c>
      <c r="U147" s="4"/>
      <c r="V147" s="29">
        <v>2</v>
      </c>
      <c r="W147" s="2"/>
      <c r="X147" s="5">
        <v>23.026900000000001</v>
      </c>
      <c r="Y147" s="2"/>
      <c r="Z147" s="5">
        <v>2.7446000000000002</v>
      </c>
      <c r="AA147" s="2"/>
      <c r="AB147" s="2"/>
      <c r="AC147" s="29">
        <v>2</v>
      </c>
      <c r="AE147" s="32">
        <v>3.2210438031280568</v>
      </c>
      <c r="AF147" s="7"/>
      <c r="AG147" s="7"/>
      <c r="AH147" s="7">
        <f t="shared" si="6"/>
        <v>3.2210438031280568</v>
      </c>
      <c r="AI147" s="7"/>
      <c r="AJ147" s="30">
        <v>2</v>
      </c>
      <c r="AK147" s="4" t="s">
        <v>389</v>
      </c>
      <c r="AL147" s="5">
        <v>7.3440000000000003</v>
      </c>
      <c r="AM147" s="7"/>
      <c r="AN147" s="6"/>
      <c r="AP147" s="6"/>
      <c r="AS147" s="31"/>
      <c r="AT147" s="31"/>
      <c r="AV147" s="30"/>
      <c r="AW147" s="5">
        <v>7.9000000000000008E-3</v>
      </c>
      <c r="AX147" s="7"/>
      <c r="AY147" s="7"/>
      <c r="AZ147" s="31"/>
      <c r="BB147" s="7"/>
      <c r="BC147" s="7"/>
      <c r="BD147" s="31"/>
      <c r="BF147" s="2"/>
      <c r="BG147" s="2"/>
      <c r="BJ147">
        <v>4.5</v>
      </c>
    </row>
    <row r="148" spans="1:62" x14ac:dyDescent="0.2">
      <c r="A148" s="1">
        <v>11078</v>
      </c>
      <c r="B148" t="s">
        <v>64</v>
      </c>
      <c r="C148" s="8" t="s">
        <v>171</v>
      </c>
      <c r="D148" s="22">
        <v>0.75768518518518524</v>
      </c>
      <c r="E148" s="23">
        <v>44818</v>
      </c>
      <c r="F148" s="24" t="s">
        <v>214</v>
      </c>
      <c r="G148" t="s">
        <v>364</v>
      </c>
      <c r="H148" t="s">
        <v>365</v>
      </c>
      <c r="I148" s="4">
        <v>47.606499999999997</v>
      </c>
      <c r="J148" s="4">
        <v>-122.94033333333333</v>
      </c>
      <c r="K148" s="28">
        <v>14</v>
      </c>
      <c r="L148" s="28">
        <v>5</v>
      </c>
      <c r="M148" s="29">
        <v>2</v>
      </c>
      <c r="N148" s="5">
        <v>75.846000000000004</v>
      </c>
      <c r="O148" s="5">
        <v>75.197999999999993</v>
      </c>
      <c r="P148" s="5">
        <v>10.9436</v>
      </c>
      <c r="Q148" s="2"/>
      <c r="R148" s="30">
        <v>2</v>
      </c>
      <c r="S148" s="2"/>
      <c r="T148" s="5">
        <v>30.098099999999999</v>
      </c>
      <c r="U148" s="4"/>
      <c r="V148" s="29">
        <v>2</v>
      </c>
      <c r="W148" s="2"/>
      <c r="X148" s="5">
        <v>22.9725</v>
      </c>
      <c r="Y148" s="2"/>
      <c r="Z148" s="5">
        <v>3.1160000000000001</v>
      </c>
      <c r="AA148" s="2"/>
      <c r="AB148" s="2"/>
      <c r="AC148" s="29">
        <v>2</v>
      </c>
      <c r="AE148" s="32">
        <v>3.7571752307915576</v>
      </c>
      <c r="AF148" s="7"/>
      <c r="AG148" s="7"/>
      <c r="AH148" s="7">
        <f t="shared" si="6"/>
        <v>3.7571752307915576</v>
      </c>
      <c r="AI148" s="7"/>
      <c r="AJ148" s="30">
        <v>2</v>
      </c>
      <c r="AL148" s="5">
        <v>7.45</v>
      </c>
      <c r="AM148" s="7"/>
      <c r="AN148" s="6"/>
      <c r="AP148" s="6"/>
      <c r="AQ148" s="41">
        <v>28.341849132128544</v>
      </c>
      <c r="AR148" s="41">
        <v>9.4927529194706983E-2</v>
      </c>
      <c r="AS148" s="41">
        <v>0.14656250449905481</v>
      </c>
      <c r="AT148" s="41">
        <v>2.7495057759924384</v>
      </c>
      <c r="AU148" s="41">
        <v>47.260805211705105</v>
      </c>
      <c r="AV148" s="30">
        <v>2</v>
      </c>
      <c r="AW148" s="5">
        <v>2.8799999999999999E-2</v>
      </c>
      <c r="AX148" s="7"/>
      <c r="AY148" s="7"/>
      <c r="AZ148" s="31"/>
      <c r="BB148" s="7"/>
      <c r="BC148" s="7"/>
      <c r="BD148" s="31"/>
      <c r="BF148" s="2"/>
      <c r="BG148" s="2"/>
      <c r="BJ148">
        <v>4.5</v>
      </c>
    </row>
    <row r="149" spans="1:62" x14ac:dyDescent="0.2">
      <c r="A149" s="1">
        <v>11079</v>
      </c>
      <c r="B149" t="s">
        <v>64</v>
      </c>
      <c r="C149" s="8" t="s">
        <v>171</v>
      </c>
      <c r="D149" s="22">
        <v>0.75846064814814806</v>
      </c>
      <c r="E149" s="23">
        <v>44818</v>
      </c>
      <c r="F149" s="24" t="s">
        <v>215</v>
      </c>
      <c r="G149" t="s">
        <v>364</v>
      </c>
      <c r="H149" t="s">
        <v>365</v>
      </c>
      <c r="I149" s="4">
        <v>47.606499999999997</v>
      </c>
      <c r="J149" s="4">
        <v>-122.94033333333333</v>
      </c>
      <c r="K149" s="28">
        <v>14</v>
      </c>
      <c r="L149" s="28">
        <v>6</v>
      </c>
      <c r="M149" s="29">
        <v>2</v>
      </c>
      <c r="N149" s="5">
        <v>50.728999999999999</v>
      </c>
      <c r="O149" s="5">
        <v>50.298999999999999</v>
      </c>
      <c r="P149" s="5">
        <v>10.818300000000001</v>
      </c>
      <c r="Q149" s="2"/>
      <c r="R149" s="30">
        <v>2</v>
      </c>
      <c r="S149" s="2"/>
      <c r="T149" s="5">
        <v>30.0029</v>
      </c>
      <c r="U149" s="4"/>
      <c r="V149" s="29">
        <v>2</v>
      </c>
      <c r="W149" s="2"/>
      <c r="X149" s="5">
        <v>22.9192</v>
      </c>
      <c r="Y149" s="2"/>
      <c r="Z149" s="5">
        <v>3.1318000000000001</v>
      </c>
      <c r="AA149" s="2"/>
      <c r="AB149" s="2"/>
      <c r="AC149" s="29">
        <v>2</v>
      </c>
      <c r="AE149" s="32">
        <v>3.6353417132340065</v>
      </c>
      <c r="AF149" s="7"/>
      <c r="AG149" s="7"/>
      <c r="AH149" s="7">
        <f t="shared" si="6"/>
        <v>3.6353417132340065</v>
      </c>
      <c r="AI149" s="7"/>
      <c r="AJ149" s="30">
        <v>2</v>
      </c>
      <c r="AL149" s="5">
        <v>7.4450000000000003</v>
      </c>
      <c r="AM149" s="7"/>
      <c r="AN149" s="6"/>
      <c r="AP149" s="6"/>
      <c r="AS149" s="31"/>
      <c r="AT149" s="31"/>
      <c r="AV149" s="30"/>
      <c r="AW149" s="5">
        <v>2.8799999999999999E-2</v>
      </c>
      <c r="AX149" s="44">
        <v>0.16135828749016348</v>
      </c>
      <c r="AY149" s="7"/>
      <c r="AZ149" s="31">
        <f t="shared" si="7"/>
        <v>0.16135828749016348</v>
      </c>
      <c r="BA149">
        <v>2</v>
      </c>
      <c r="BB149" s="44">
        <v>1.4335877052063577</v>
      </c>
      <c r="BC149" s="7"/>
      <c r="BD149" s="31">
        <f t="shared" si="8"/>
        <v>1.4335877052063577</v>
      </c>
      <c r="BE149">
        <v>2</v>
      </c>
      <c r="BF149" s="2"/>
      <c r="BG149" s="2"/>
      <c r="BJ149">
        <v>4.5</v>
      </c>
    </row>
    <row r="150" spans="1:62" x14ac:dyDescent="0.2">
      <c r="A150" s="1">
        <v>11080</v>
      </c>
      <c r="B150" t="s">
        <v>64</v>
      </c>
      <c r="C150" s="8" t="s">
        <v>171</v>
      </c>
      <c r="D150" s="22">
        <v>0.75908564814814816</v>
      </c>
      <c r="E150" s="23">
        <v>44818</v>
      </c>
      <c r="F150" s="24" t="s">
        <v>216</v>
      </c>
      <c r="G150" t="s">
        <v>364</v>
      </c>
      <c r="H150" t="s">
        <v>365</v>
      </c>
      <c r="I150" s="4">
        <v>47.606499999999997</v>
      </c>
      <c r="J150" s="4">
        <v>-122.94033333333333</v>
      </c>
      <c r="K150" s="28">
        <v>14</v>
      </c>
      <c r="L150" s="28">
        <v>7</v>
      </c>
      <c r="M150" s="29">
        <v>2</v>
      </c>
      <c r="N150" s="5">
        <v>30.352</v>
      </c>
      <c r="O150" s="5">
        <v>30.097000000000001</v>
      </c>
      <c r="P150" s="5">
        <v>10.1355</v>
      </c>
      <c r="Q150" s="2"/>
      <c r="R150" s="30">
        <v>2</v>
      </c>
      <c r="S150" s="2"/>
      <c r="T150" s="5">
        <v>29.7379</v>
      </c>
      <c r="U150" s="4"/>
      <c r="V150" s="29">
        <v>2</v>
      </c>
      <c r="W150" s="2"/>
      <c r="X150" s="5">
        <v>22.825199999999999</v>
      </c>
      <c r="Y150" s="2"/>
      <c r="Z150" s="5">
        <v>2.9762</v>
      </c>
      <c r="AA150" s="2"/>
      <c r="AB150" s="2"/>
      <c r="AC150" s="29">
        <v>2</v>
      </c>
      <c r="AE150" s="32">
        <v>3.4485952461365876</v>
      </c>
      <c r="AF150" s="7"/>
      <c r="AG150" s="7"/>
      <c r="AH150" s="7">
        <f t="shared" si="6"/>
        <v>3.4485952461365876</v>
      </c>
      <c r="AI150" s="7"/>
      <c r="AJ150" s="30">
        <v>2</v>
      </c>
      <c r="AL150" s="5">
        <v>7.391</v>
      </c>
      <c r="AM150" s="7"/>
      <c r="AN150" s="6"/>
      <c r="AP150" s="6"/>
      <c r="AS150" s="31"/>
      <c r="AT150" s="31"/>
      <c r="AV150" s="30"/>
      <c r="AW150" s="5">
        <v>8.2000000000000003E-2</v>
      </c>
      <c r="AX150" s="44">
        <v>0.17346015905192583</v>
      </c>
      <c r="AY150" s="7"/>
      <c r="AZ150" s="31">
        <f t="shared" si="7"/>
        <v>0.17346015905192583</v>
      </c>
      <c r="BA150">
        <v>2</v>
      </c>
      <c r="BB150" s="44">
        <v>1.2461700542865328</v>
      </c>
      <c r="BC150" s="7"/>
      <c r="BD150" s="31">
        <f t="shared" si="8"/>
        <v>1.2461700542865328</v>
      </c>
      <c r="BE150">
        <v>2</v>
      </c>
      <c r="BF150" s="2"/>
      <c r="BG150" s="2"/>
      <c r="BJ150">
        <v>4.5</v>
      </c>
    </row>
    <row r="151" spans="1:62" x14ac:dyDescent="0.2">
      <c r="A151" s="1">
        <v>11081</v>
      </c>
      <c r="B151" t="s">
        <v>64</v>
      </c>
      <c r="C151" s="8" t="s">
        <v>171</v>
      </c>
      <c r="D151" s="22">
        <v>0.75959490740740743</v>
      </c>
      <c r="E151" s="23">
        <v>44818</v>
      </c>
      <c r="F151" s="24" t="s">
        <v>217</v>
      </c>
      <c r="G151" t="s">
        <v>364</v>
      </c>
      <c r="H151" t="s">
        <v>365</v>
      </c>
      <c r="I151" s="4">
        <v>47.606499999999997</v>
      </c>
      <c r="J151" s="4">
        <v>-122.94033333333333</v>
      </c>
      <c r="K151" s="28">
        <v>14</v>
      </c>
      <c r="L151" s="28">
        <v>8</v>
      </c>
      <c r="M151" s="29">
        <v>2</v>
      </c>
      <c r="N151" s="5">
        <v>20.25</v>
      </c>
      <c r="O151" s="5">
        <v>20.079999999999998</v>
      </c>
      <c r="P151" s="5">
        <v>10.353400000000001</v>
      </c>
      <c r="Q151" s="2"/>
      <c r="R151" s="30">
        <v>2</v>
      </c>
      <c r="S151" s="2"/>
      <c r="T151" s="5">
        <v>29.6309</v>
      </c>
      <c r="U151" s="4"/>
      <c r="V151" s="29">
        <v>2</v>
      </c>
      <c r="W151" s="2"/>
      <c r="X151" s="5">
        <v>22.706399999999999</v>
      </c>
      <c r="Y151" s="2"/>
      <c r="Z151" s="5">
        <v>2.9070999999999998</v>
      </c>
      <c r="AA151" s="2"/>
      <c r="AB151" s="2"/>
      <c r="AC151" s="29">
        <v>2</v>
      </c>
      <c r="AE151" s="32">
        <v>3.3382845064919682</v>
      </c>
      <c r="AF151" s="7"/>
      <c r="AG151" s="7"/>
      <c r="AH151" s="7">
        <f t="shared" si="6"/>
        <v>3.3382845064919682</v>
      </c>
      <c r="AI151" s="7"/>
      <c r="AJ151" s="30">
        <v>2</v>
      </c>
      <c r="AL151" s="5">
        <v>7.3810000000000002</v>
      </c>
      <c r="AM151" s="7"/>
      <c r="AN151" s="6"/>
      <c r="AP151" s="6"/>
      <c r="AQ151" s="41">
        <v>29.425121529822302</v>
      </c>
      <c r="AR151" s="41">
        <v>7.8865644998109649E-2</v>
      </c>
      <c r="AS151" s="41">
        <v>3.0611794328922574E-3</v>
      </c>
      <c r="AT151" s="41">
        <v>2.8540588267674853</v>
      </c>
      <c r="AU151" s="41">
        <v>45.581034362366729</v>
      </c>
      <c r="AV151" s="30">
        <v>2</v>
      </c>
      <c r="AW151" s="5">
        <v>0.2339</v>
      </c>
      <c r="AX151" s="44">
        <v>0.37919197560188422</v>
      </c>
      <c r="AY151" s="7"/>
      <c r="AZ151" s="31">
        <f t="shared" si="7"/>
        <v>0.37919197560188422</v>
      </c>
      <c r="BA151">
        <v>2</v>
      </c>
      <c r="BB151" s="44">
        <v>1.0233342592626171</v>
      </c>
      <c r="BC151" s="7"/>
      <c r="BD151" s="31">
        <f t="shared" si="8"/>
        <v>1.0233342592626171</v>
      </c>
      <c r="BE151">
        <v>2</v>
      </c>
      <c r="BF151" s="2"/>
      <c r="BG151" s="2"/>
      <c r="BJ151">
        <v>4.5</v>
      </c>
    </row>
    <row r="152" spans="1:62" x14ac:dyDescent="0.2">
      <c r="A152" s="1">
        <v>11082</v>
      </c>
      <c r="B152" t="s">
        <v>64</v>
      </c>
      <c r="C152" s="8" t="s">
        <v>171</v>
      </c>
      <c r="D152" s="22">
        <v>0.76020833333333337</v>
      </c>
      <c r="E152" s="23">
        <v>44818</v>
      </c>
      <c r="F152" s="24" t="s">
        <v>218</v>
      </c>
      <c r="G152" t="s">
        <v>364</v>
      </c>
      <c r="H152" t="s">
        <v>365</v>
      </c>
      <c r="I152" s="4">
        <v>47.606499999999997</v>
      </c>
      <c r="J152" s="4">
        <v>-122.94033333333333</v>
      </c>
      <c r="K152" s="28">
        <v>14</v>
      </c>
      <c r="L152" s="28">
        <v>9</v>
      </c>
      <c r="M152" s="29">
        <v>2</v>
      </c>
      <c r="N152" s="5">
        <v>10.327999999999999</v>
      </c>
      <c r="O152" s="5">
        <v>10.241</v>
      </c>
      <c r="P152" s="5">
        <v>11.6881</v>
      </c>
      <c r="Q152" s="2"/>
      <c r="R152" s="30">
        <v>2</v>
      </c>
      <c r="S152" s="2"/>
      <c r="T152" s="5">
        <v>29.454899999999999</v>
      </c>
      <c r="U152" s="4"/>
      <c r="V152" s="29">
        <v>2</v>
      </c>
      <c r="W152" s="2"/>
      <c r="X152" s="5">
        <v>22.342400000000001</v>
      </c>
      <c r="Y152" s="2"/>
      <c r="Z152" s="5">
        <v>4.0735000000000001</v>
      </c>
      <c r="AA152" s="2"/>
      <c r="AB152" s="2"/>
      <c r="AC152" s="29">
        <v>2</v>
      </c>
      <c r="AE152" s="32">
        <v>3.8967627904579509</v>
      </c>
      <c r="AF152" s="7"/>
      <c r="AG152" s="7"/>
      <c r="AH152" s="7">
        <f t="shared" si="6"/>
        <v>3.8967627904579509</v>
      </c>
      <c r="AI152" s="7"/>
      <c r="AJ152" s="30">
        <v>2</v>
      </c>
      <c r="AL152" s="5">
        <v>7.5369999999999999</v>
      </c>
      <c r="AM152" s="7"/>
      <c r="AN152" s="6"/>
      <c r="AP152" s="6"/>
      <c r="AQ152" s="41">
        <v>24.179687226510399</v>
      </c>
      <c r="AR152" s="41">
        <v>0.18920384403780718</v>
      </c>
      <c r="AS152" s="41">
        <v>-9.395443100188892E-4</v>
      </c>
      <c r="AT152" s="41">
        <v>2.5662298663894143</v>
      </c>
      <c r="AU152" s="41">
        <v>41.962295603795837</v>
      </c>
      <c r="AV152" s="30">
        <v>2</v>
      </c>
      <c r="AW152" s="5">
        <v>2.1865000000000001</v>
      </c>
      <c r="AX152" s="44">
        <v>1.8831197659166579</v>
      </c>
      <c r="AY152" s="7"/>
      <c r="AZ152" s="31">
        <f t="shared" si="7"/>
        <v>1.8831197659166579</v>
      </c>
      <c r="BA152">
        <v>2</v>
      </c>
      <c r="BB152" s="44">
        <v>2.1355326405004549</v>
      </c>
      <c r="BC152" s="7"/>
      <c r="BD152" s="31">
        <f t="shared" si="8"/>
        <v>2.1355326405004549</v>
      </c>
      <c r="BE152">
        <v>2</v>
      </c>
      <c r="BF152" s="2"/>
      <c r="BG152" s="2"/>
      <c r="BJ152">
        <v>4.5</v>
      </c>
    </row>
    <row r="153" spans="1:62" x14ac:dyDescent="0.2">
      <c r="A153" s="1">
        <v>11083</v>
      </c>
      <c r="B153" t="s">
        <v>64</v>
      </c>
      <c r="C153" s="8" t="s">
        <v>171</v>
      </c>
      <c r="D153" s="22">
        <v>0.76068287037037041</v>
      </c>
      <c r="E153" s="23">
        <v>44818</v>
      </c>
      <c r="F153" s="24" t="s">
        <v>219</v>
      </c>
      <c r="G153" t="s">
        <v>364</v>
      </c>
      <c r="H153" t="s">
        <v>365</v>
      </c>
      <c r="I153" s="4">
        <v>47.606499999999997</v>
      </c>
      <c r="J153" s="4">
        <v>-122.94033333333333</v>
      </c>
      <c r="K153" s="28">
        <v>14</v>
      </c>
      <c r="L153" s="28">
        <v>10</v>
      </c>
      <c r="M153" s="29">
        <v>2</v>
      </c>
      <c r="N153" s="5">
        <v>5.1959999999999997</v>
      </c>
      <c r="O153" s="5">
        <v>5.1529999999999996</v>
      </c>
      <c r="P153" s="5">
        <v>17.0504</v>
      </c>
      <c r="Q153" s="2"/>
      <c r="R153" s="30">
        <v>2</v>
      </c>
      <c r="S153" s="2"/>
      <c r="T153" s="5">
        <v>27.526399999999999</v>
      </c>
      <c r="U153" s="4"/>
      <c r="V153" s="29">
        <v>2</v>
      </c>
      <c r="W153" s="2"/>
      <c r="X153" s="5">
        <v>19.776599999999998</v>
      </c>
      <c r="Y153" s="2"/>
      <c r="Z153" s="5">
        <v>7.7515000000000001</v>
      </c>
      <c r="AA153" s="2"/>
      <c r="AB153" s="2"/>
      <c r="AC153" s="29">
        <v>2</v>
      </c>
      <c r="AE153" s="32">
        <v>6.6293514475088795</v>
      </c>
      <c r="AF153" s="7"/>
      <c r="AG153" s="7"/>
      <c r="AH153" s="7">
        <f t="shared" si="6"/>
        <v>6.6293514475088795</v>
      </c>
      <c r="AI153" s="7"/>
      <c r="AJ153" s="30">
        <v>2</v>
      </c>
      <c r="AL153" s="5">
        <v>8.0139999999999993</v>
      </c>
      <c r="AM153" s="7"/>
      <c r="AN153" s="6"/>
      <c r="AP153" s="6"/>
      <c r="AS153" s="31"/>
      <c r="AT153" s="31"/>
      <c r="AV153" s="30"/>
      <c r="AW153" s="5">
        <v>3.7210999999999999</v>
      </c>
      <c r="AX153" s="44">
        <v>8.5099554030874778</v>
      </c>
      <c r="AY153" s="7"/>
      <c r="AZ153" s="31">
        <f t="shared" si="7"/>
        <v>8.5099554030874778</v>
      </c>
      <c r="BA153">
        <v>2</v>
      </c>
      <c r="BB153" s="44">
        <v>4.2725318696397983</v>
      </c>
      <c r="BC153" s="7"/>
      <c r="BD153" s="31">
        <f t="shared" si="8"/>
        <v>4.2725318696397983</v>
      </c>
      <c r="BE153">
        <v>2</v>
      </c>
      <c r="BF153" s="2"/>
      <c r="BG153" s="2"/>
      <c r="BJ153">
        <v>4.5</v>
      </c>
    </row>
    <row r="154" spans="1:62" x14ac:dyDescent="0.2">
      <c r="A154" s="1">
        <v>11084</v>
      </c>
      <c r="B154" t="s">
        <v>64</v>
      </c>
      <c r="C154" s="8" t="s">
        <v>171</v>
      </c>
      <c r="D154" s="22">
        <v>0.76112268518518522</v>
      </c>
      <c r="E154" s="23">
        <v>44818</v>
      </c>
      <c r="F154" s="24" t="s">
        <v>220</v>
      </c>
      <c r="G154" t="s">
        <v>364</v>
      </c>
      <c r="H154" t="s">
        <v>365</v>
      </c>
      <c r="I154" s="4">
        <v>47.606499999999997</v>
      </c>
      <c r="J154" s="4">
        <v>-122.94033333333333</v>
      </c>
      <c r="K154" s="28">
        <v>14</v>
      </c>
      <c r="L154" s="28">
        <v>11</v>
      </c>
      <c r="M154" s="29">
        <v>2</v>
      </c>
      <c r="N154" s="5">
        <v>3.24</v>
      </c>
      <c r="O154" s="5">
        <v>3.2120000000000002</v>
      </c>
      <c r="P154" s="5">
        <v>17.8017</v>
      </c>
      <c r="Q154" s="2"/>
      <c r="R154" s="30">
        <v>2</v>
      </c>
      <c r="S154" s="2"/>
      <c r="T154" s="5">
        <v>26.8642</v>
      </c>
      <c r="U154" s="4"/>
      <c r="V154" s="29">
        <v>2</v>
      </c>
      <c r="W154" s="2"/>
      <c r="X154" s="5">
        <v>19.0989</v>
      </c>
      <c r="Y154" s="2"/>
      <c r="Z154" s="5">
        <v>7.6525999999999996</v>
      </c>
      <c r="AA154" s="2"/>
      <c r="AB154" s="2"/>
      <c r="AC154" s="29">
        <v>2</v>
      </c>
      <c r="AE154" s="32">
        <v>8.8541622409819301</v>
      </c>
      <c r="AF154" s="7"/>
      <c r="AG154" s="7"/>
      <c r="AH154" s="7">
        <f t="shared" si="6"/>
        <v>8.8541622409819301</v>
      </c>
      <c r="AI154" s="7"/>
      <c r="AJ154" s="30">
        <v>2</v>
      </c>
      <c r="AL154" s="5">
        <v>8.016</v>
      </c>
      <c r="AM154" s="7"/>
      <c r="AN154" s="6"/>
      <c r="AP154" s="6"/>
      <c r="AQ154" s="41">
        <v>1.459269727410208</v>
      </c>
      <c r="AR154" s="41">
        <v>5.7264407183364834E-2</v>
      </c>
      <c r="AS154" s="41">
        <v>4.7294767485822169E-3</v>
      </c>
      <c r="AT154" s="41">
        <v>0.91960345746691874</v>
      </c>
      <c r="AU154" s="41">
        <v>39.467746667296787</v>
      </c>
      <c r="AV154" s="30">
        <v>2</v>
      </c>
      <c r="AW154" s="5">
        <v>2.4359000000000002</v>
      </c>
      <c r="AX154" s="44">
        <v>6.9835060034305325</v>
      </c>
      <c r="AY154" s="7"/>
      <c r="AZ154" s="31">
        <f t="shared" si="7"/>
        <v>6.9835060034305325</v>
      </c>
      <c r="BA154">
        <v>2</v>
      </c>
      <c r="BB154" s="44">
        <v>3.2910249056603775</v>
      </c>
      <c r="BC154" s="7"/>
      <c r="BD154" s="31">
        <f t="shared" si="8"/>
        <v>3.2910249056603775</v>
      </c>
      <c r="BE154">
        <v>2</v>
      </c>
      <c r="BF154" s="2"/>
      <c r="BG154" s="2"/>
      <c r="BJ154">
        <v>4.5</v>
      </c>
    </row>
    <row r="155" spans="1:62" x14ac:dyDescent="0.2">
      <c r="A155" s="1">
        <v>11085</v>
      </c>
      <c r="B155" t="s">
        <v>64</v>
      </c>
      <c r="C155" s="8" t="s">
        <v>171</v>
      </c>
      <c r="D155" s="22">
        <v>0.72133101851851855</v>
      </c>
      <c r="E155" s="23">
        <v>44818</v>
      </c>
      <c r="F155" s="24" t="s">
        <v>221</v>
      </c>
      <c r="G155" t="s">
        <v>366</v>
      </c>
      <c r="H155" t="s">
        <v>367</v>
      </c>
      <c r="I155" s="4">
        <v>47.661166666666666</v>
      </c>
      <c r="J155" s="4">
        <v>-122.86033333333333</v>
      </c>
      <c r="K155" s="28">
        <v>15</v>
      </c>
      <c r="L155" s="28">
        <v>1</v>
      </c>
      <c r="M155" s="29">
        <v>2</v>
      </c>
      <c r="N155" s="5">
        <v>127.40600000000001</v>
      </c>
      <c r="O155" s="5">
        <v>126.30200000000001</v>
      </c>
      <c r="P155" s="5">
        <v>10.2423</v>
      </c>
      <c r="Q155" s="2"/>
      <c r="R155" s="30">
        <v>2</v>
      </c>
      <c r="S155" s="2"/>
      <c r="T155" s="5">
        <v>30.072099999999999</v>
      </c>
      <c r="U155" s="4"/>
      <c r="V155" s="29">
        <v>2</v>
      </c>
      <c r="W155" s="2"/>
      <c r="X155" s="5">
        <v>23.07</v>
      </c>
      <c r="Y155" s="2"/>
      <c r="Z155" s="5">
        <v>2.5314999999999999</v>
      </c>
      <c r="AA155" s="2"/>
      <c r="AB155" s="2"/>
      <c r="AC155" s="29">
        <v>2</v>
      </c>
      <c r="AE155" s="32">
        <v>3.0604739066573217</v>
      </c>
      <c r="AF155" s="7"/>
      <c r="AG155" s="7"/>
      <c r="AH155" s="7">
        <f t="shared" si="6"/>
        <v>3.0604739066573217</v>
      </c>
      <c r="AI155" s="7"/>
      <c r="AJ155" s="30">
        <v>2</v>
      </c>
      <c r="AL155" s="5">
        <v>7.3529999999999998</v>
      </c>
      <c r="AM155" s="7"/>
      <c r="AN155" s="6"/>
      <c r="AP155" s="6"/>
      <c r="AS155" s="31"/>
      <c r="AT155" s="31"/>
      <c r="AV155" s="30"/>
      <c r="AW155" s="5">
        <v>5.8099999999999999E-2</v>
      </c>
      <c r="AX155" s="7"/>
      <c r="AY155" s="7"/>
      <c r="AZ155" s="31"/>
      <c r="BB155" s="7"/>
      <c r="BC155" s="7"/>
      <c r="BD155" s="31"/>
      <c r="BF155" s="2"/>
      <c r="BG155" s="2"/>
      <c r="BJ155">
        <v>4.5</v>
      </c>
    </row>
    <row r="156" spans="1:62" x14ac:dyDescent="0.2">
      <c r="A156" s="1">
        <v>11086</v>
      </c>
      <c r="B156" t="s">
        <v>64</v>
      </c>
      <c r="C156" s="8" t="s">
        <v>171</v>
      </c>
      <c r="D156" s="22">
        <v>0.72240740740740739</v>
      </c>
      <c r="E156" s="23">
        <v>44818</v>
      </c>
      <c r="F156" s="24" t="s">
        <v>222</v>
      </c>
      <c r="G156" t="s">
        <v>366</v>
      </c>
      <c r="H156" t="s">
        <v>367</v>
      </c>
      <c r="I156" s="4">
        <v>47.661166666666666</v>
      </c>
      <c r="J156" s="4">
        <v>-122.86033333333333</v>
      </c>
      <c r="K156" s="28">
        <v>15</v>
      </c>
      <c r="L156" s="28">
        <v>2</v>
      </c>
      <c r="M156" s="29">
        <v>2</v>
      </c>
      <c r="N156" s="5">
        <v>80.881</v>
      </c>
      <c r="O156" s="5">
        <v>80.188999999999993</v>
      </c>
      <c r="P156" s="5">
        <v>11.383699999999999</v>
      </c>
      <c r="Q156" s="2"/>
      <c r="R156" s="30">
        <v>2</v>
      </c>
      <c r="S156" s="2"/>
      <c r="T156" s="5">
        <v>30.1919</v>
      </c>
      <c r="U156" s="4"/>
      <c r="V156" s="29">
        <v>2</v>
      </c>
      <c r="W156" s="2"/>
      <c r="X156" s="5">
        <v>22.9695</v>
      </c>
      <c r="Y156" s="2"/>
      <c r="Z156" s="5">
        <v>3.6278000000000001</v>
      </c>
      <c r="AA156" s="2"/>
      <c r="AB156" s="2"/>
      <c r="AC156" s="29">
        <v>2</v>
      </c>
      <c r="AE156" s="32">
        <v>4.0788320005710803</v>
      </c>
      <c r="AF156" s="7"/>
      <c r="AG156" s="7"/>
      <c r="AH156" s="7">
        <f t="shared" si="6"/>
        <v>4.0788320005710803</v>
      </c>
      <c r="AI156" s="7"/>
      <c r="AJ156" s="30">
        <v>2</v>
      </c>
      <c r="AL156" s="5">
        <v>7.5039999999999996</v>
      </c>
      <c r="AM156" s="7"/>
      <c r="AN156" s="6"/>
      <c r="AP156" s="6"/>
      <c r="AS156" s="31"/>
      <c r="AT156" s="31"/>
      <c r="AV156" s="30"/>
      <c r="AW156" s="5">
        <v>0.1167</v>
      </c>
      <c r="AX156" s="7"/>
      <c r="AY156" s="7"/>
      <c r="AZ156" s="31"/>
      <c r="BB156" s="7"/>
      <c r="BC156" s="7"/>
      <c r="BD156" s="31"/>
      <c r="BF156" s="2"/>
      <c r="BG156" s="2"/>
      <c r="BJ156">
        <v>4.5</v>
      </c>
    </row>
    <row r="157" spans="1:62" x14ac:dyDescent="0.2">
      <c r="A157" s="1">
        <v>11087</v>
      </c>
      <c r="B157" t="s">
        <v>64</v>
      </c>
      <c r="C157" s="8" t="s">
        <v>171</v>
      </c>
      <c r="D157" s="22">
        <v>0.72313657407407417</v>
      </c>
      <c r="E157" s="23">
        <v>44818</v>
      </c>
      <c r="F157" s="24" t="s">
        <v>223</v>
      </c>
      <c r="G157" t="s">
        <v>366</v>
      </c>
      <c r="H157" t="s">
        <v>367</v>
      </c>
      <c r="I157" s="4">
        <v>47.661166666666666</v>
      </c>
      <c r="J157" s="4">
        <v>-122.86033333333333</v>
      </c>
      <c r="K157" s="28">
        <v>15</v>
      </c>
      <c r="L157" s="28">
        <v>3</v>
      </c>
      <c r="M157" s="29">
        <v>2</v>
      </c>
      <c r="N157" s="5">
        <v>50.921999999999997</v>
      </c>
      <c r="O157" s="5">
        <v>50.49</v>
      </c>
      <c r="P157" s="5">
        <v>10.9527</v>
      </c>
      <c r="Q157" s="2"/>
      <c r="R157" s="30">
        <v>2</v>
      </c>
      <c r="S157" s="2"/>
      <c r="T157" s="5">
        <v>29.992599999999999</v>
      </c>
      <c r="U157" s="4"/>
      <c r="V157" s="29">
        <v>2</v>
      </c>
      <c r="W157" s="2"/>
      <c r="X157" s="5">
        <v>22.888400000000001</v>
      </c>
      <c r="Y157" s="2"/>
      <c r="Z157" s="5">
        <v>3.2966000000000002</v>
      </c>
      <c r="AA157" s="2"/>
      <c r="AB157" s="2"/>
      <c r="AC157" s="29">
        <v>2</v>
      </c>
      <c r="AE157" s="32">
        <v>3.797485957462118</v>
      </c>
      <c r="AF157" s="7"/>
      <c r="AG157" s="7"/>
      <c r="AH157" s="7">
        <f t="shared" si="6"/>
        <v>3.797485957462118</v>
      </c>
      <c r="AI157" s="7"/>
      <c r="AJ157" s="30">
        <v>2</v>
      </c>
      <c r="AL157" s="5">
        <v>7.4690000000000003</v>
      </c>
      <c r="AM157" s="7"/>
      <c r="AN157" s="6"/>
      <c r="AP157" s="6"/>
      <c r="AS157" s="31"/>
      <c r="AT157" s="31"/>
      <c r="AV157" s="30"/>
      <c r="AW157" s="5">
        <v>9.5200000000000007E-2</v>
      </c>
      <c r="AX157" s="44">
        <v>0.53651630590479349</v>
      </c>
      <c r="AY157" s="7"/>
      <c r="AZ157" s="31">
        <f t="shared" si="7"/>
        <v>0.53651630590479349</v>
      </c>
      <c r="BA157">
        <v>2</v>
      </c>
      <c r="BB157" s="44">
        <v>1.1610535576354719</v>
      </c>
      <c r="BC157" s="7"/>
      <c r="BD157" s="31">
        <f t="shared" si="8"/>
        <v>1.1610535576354719</v>
      </c>
      <c r="BE157">
        <v>2</v>
      </c>
      <c r="BF157" s="2"/>
      <c r="BG157" s="2"/>
      <c r="BJ157">
        <v>4.5</v>
      </c>
    </row>
    <row r="158" spans="1:62" x14ac:dyDescent="0.2">
      <c r="A158" s="1">
        <v>11088</v>
      </c>
      <c r="B158" t="s">
        <v>64</v>
      </c>
      <c r="C158" s="8" t="s">
        <v>171</v>
      </c>
      <c r="D158" s="22">
        <v>0.72376157407407404</v>
      </c>
      <c r="E158" s="23">
        <v>44818</v>
      </c>
      <c r="F158" s="24" t="s">
        <v>224</v>
      </c>
      <c r="G158" t="s">
        <v>366</v>
      </c>
      <c r="H158" t="s">
        <v>367</v>
      </c>
      <c r="I158" s="4">
        <v>47.661166666666666</v>
      </c>
      <c r="J158" s="4">
        <v>-122.86033333333333</v>
      </c>
      <c r="K158" s="28">
        <v>15</v>
      </c>
      <c r="L158" s="28">
        <v>4</v>
      </c>
      <c r="M158" s="29">
        <v>2</v>
      </c>
      <c r="N158" s="5">
        <v>30.596</v>
      </c>
      <c r="O158" s="5">
        <v>30.338000000000001</v>
      </c>
      <c r="P158" s="5">
        <v>11.2431</v>
      </c>
      <c r="Q158" s="2"/>
      <c r="R158" s="30">
        <v>2</v>
      </c>
      <c r="S158" s="2"/>
      <c r="T158" s="5">
        <v>29.9817</v>
      </c>
      <c r="U158" s="4"/>
      <c r="V158" s="29">
        <v>2</v>
      </c>
      <c r="W158" s="2"/>
      <c r="X158" s="5">
        <v>22.829699999999999</v>
      </c>
      <c r="Y158" s="2"/>
      <c r="Z158" s="5">
        <v>3.5724999999999998</v>
      </c>
      <c r="AA158" s="2"/>
      <c r="AB158" s="2"/>
      <c r="AC158" s="29">
        <v>2</v>
      </c>
      <c r="AE158" s="32">
        <v>4.1537056685157578</v>
      </c>
      <c r="AF158" s="7"/>
      <c r="AG158" s="7"/>
      <c r="AH158" s="7">
        <f t="shared" si="6"/>
        <v>4.1537056685157578</v>
      </c>
      <c r="AI158" s="7"/>
      <c r="AJ158" s="30">
        <v>2</v>
      </c>
      <c r="AL158" s="5">
        <v>7.5049999999999999</v>
      </c>
      <c r="AM158" s="7"/>
      <c r="AN158" s="6"/>
      <c r="AP158" s="6"/>
      <c r="AS158" s="31"/>
      <c r="AT158" s="31"/>
      <c r="AV158" s="30"/>
      <c r="AW158" s="5">
        <v>0.32300000000000001</v>
      </c>
      <c r="AX158" s="44">
        <v>0.96814972494098128</v>
      </c>
      <c r="AY158" s="7"/>
      <c r="AZ158" s="31">
        <f t="shared" si="7"/>
        <v>0.96814972494098128</v>
      </c>
      <c r="BA158">
        <v>2</v>
      </c>
      <c r="BB158" s="44">
        <v>1.2040555412516001</v>
      </c>
      <c r="BC158" s="7"/>
      <c r="BD158" s="31">
        <f t="shared" si="8"/>
        <v>1.2040555412516001</v>
      </c>
      <c r="BE158">
        <v>2</v>
      </c>
      <c r="BF158" s="2"/>
      <c r="BG158" s="2"/>
      <c r="BJ158">
        <v>4.5</v>
      </c>
    </row>
    <row r="159" spans="1:62" x14ac:dyDescent="0.2">
      <c r="A159" s="1">
        <v>11089</v>
      </c>
      <c r="B159" t="s">
        <v>64</v>
      </c>
      <c r="C159" s="8" t="s">
        <v>171</v>
      </c>
      <c r="D159" s="22">
        <v>0.72421296296296289</v>
      </c>
      <c r="E159" s="23">
        <v>44818</v>
      </c>
      <c r="F159" s="24" t="s">
        <v>225</v>
      </c>
      <c r="G159" t="s">
        <v>366</v>
      </c>
      <c r="H159" t="s">
        <v>367</v>
      </c>
      <c r="I159" s="4">
        <v>47.661166666666666</v>
      </c>
      <c r="J159" s="4">
        <v>-122.86033333333333</v>
      </c>
      <c r="K159" s="28">
        <v>15</v>
      </c>
      <c r="L159" s="28">
        <v>5</v>
      </c>
      <c r="M159" s="29">
        <v>2</v>
      </c>
      <c r="N159" s="5">
        <v>20.681999999999999</v>
      </c>
      <c r="O159" s="5">
        <v>20.507999999999999</v>
      </c>
      <c r="P159" s="5">
        <v>11.342599999999999</v>
      </c>
      <c r="Q159" s="2"/>
      <c r="R159" s="30">
        <v>2</v>
      </c>
      <c r="S159" s="2"/>
      <c r="T159" s="5">
        <v>29.807400000000001</v>
      </c>
      <c r="U159" s="4"/>
      <c r="V159" s="29">
        <v>2</v>
      </c>
      <c r="W159" s="2"/>
      <c r="X159" s="5">
        <v>22.6768</v>
      </c>
      <c r="Y159" s="2"/>
      <c r="Z159" s="5">
        <v>3.6905000000000001</v>
      </c>
      <c r="AA159" s="2"/>
      <c r="AB159" s="2"/>
      <c r="AC159" s="29">
        <v>2</v>
      </c>
      <c r="AE159" s="32">
        <v>4.2719394222327614</v>
      </c>
      <c r="AF159" s="7"/>
      <c r="AG159" s="7"/>
      <c r="AH159" s="7">
        <f t="shared" si="6"/>
        <v>4.2719394222327614</v>
      </c>
      <c r="AI159" s="7"/>
      <c r="AJ159" s="30">
        <v>2</v>
      </c>
      <c r="AL159" s="5">
        <v>7.5140000000000002</v>
      </c>
      <c r="AM159" s="7"/>
      <c r="AN159" s="6"/>
      <c r="AP159" s="6"/>
      <c r="AS159" s="31"/>
      <c r="AT159" s="31"/>
      <c r="AV159" s="30"/>
      <c r="AW159" s="5">
        <v>0.79610000000000003</v>
      </c>
      <c r="AX159" s="44">
        <v>1.1053042693076203</v>
      </c>
      <c r="AY159" s="7"/>
      <c r="AZ159" s="31">
        <f t="shared" si="7"/>
        <v>1.1053042693076203</v>
      </c>
      <c r="BA159">
        <v>2</v>
      </c>
      <c r="BB159" s="44">
        <v>1.9862398398601677</v>
      </c>
      <c r="BC159" s="7"/>
      <c r="BD159" s="31">
        <f t="shared" si="8"/>
        <v>1.9862398398601677</v>
      </c>
      <c r="BE159">
        <v>2</v>
      </c>
      <c r="BF159" s="2"/>
      <c r="BG159" s="2"/>
      <c r="BJ159">
        <v>4.5</v>
      </c>
    </row>
    <row r="160" spans="1:62" x14ac:dyDescent="0.2">
      <c r="A160" s="1">
        <v>11090</v>
      </c>
      <c r="B160" t="s">
        <v>64</v>
      </c>
      <c r="C160" s="8" t="s">
        <v>171</v>
      </c>
      <c r="D160" s="22">
        <v>0.72480324074074076</v>
      </c>
      <c r="E160" s="23">
        <v>44818</v>
      </c>
      <c r="F160" s="24" t="s">
        <v>226</v>
      </c>
      <c r="G160" t="s">
        <v>366</v>
      </c>
      <c r="H160" t="s">
        <v>367</v>
      </c>
      <c r="I160" s="4">
        <v>47.661166666666666</v>
      </c>
      <c r="J160" s="4">
        <v>-122.86033333333333</v>
      </c>
      <c r="K160" s="28">
        <v>15</v>
      </c>
      <c r="L160" s="28">
        <v>6</v>
      </c>
      <c r="M160" s="29">
        <v>2</v>
      </c>
      <c r="N160" s="5">
        <v>10.428000000000001</v>
      </c>
      <c r="O160" s="5">
        <v>10.340999999999999</v>
      </c>
      <c r="P160" s="5">
        <v>12.104200000000001</v>
      </c>
      <c r="Q160" s="2"/>
      <c r="R160" s="30">
        <v>2</v>
      </c>
      <c r="S160" s="2"/>
      <c r="T160" s="5">
        <v>29.442399999999999</v>
      </c>
      <c r="U160" s="4"/>
      <c r="V160" s="29">
        <v>2</v>
      </c>
      <c r="W160" s="2"/>
      <c r="X160" s="5">
        <v>22.258299999999998</v>
      </c>
      <c r="Y160" s="2"/>
      <c r="Z160" s="5">
        <v>4.6486000000000001</v>
      </c>
      <c r="AA160" s="2"/>
      <c r="AB160" s="2"/>
      <c r="AC160" s="29">
        <v>2</v>
      </c>
      <c r="AE160" s="32">
        <v>4.5311578934336971</v>
      </c>
      <c r="AF160" s="7"/>
      <c r="AG160" s="7"/>
      <c r="AH160" s="7">
        <f t="shared" si="6"/>
        <v>4.5311578934336971</v>
      </c>
      <c r="AI160" s="7"/>
      <c r="AJ160" s="30">
        <v>2</v>
      </c>
      <c r="AL160" s="5">
        <v>7.6059999999999999</v>
      </c>
      <c r="AM160" s="7"/>
      <c r="AN160" s="6"/>
      <c r="AP160" s="6"/>
      <c r="AS160" s="31"/>
      <c r="AT160" s="31"/>
      <c r="AV160" s="30"/>
      <c r="AW160" s="5">
        <v>2.5937999999999999</v>
      </c>
      <c r="AX160" s="44">
        <v>2.182423569770962</v>
      </c>
      <c r="AY160" s="7"/>
      <c r="AZ160" s="31">
        <f t="shared" si="7"/>
        <v>2.182423569770962</v>
      </c>
      <c r="BA160">
        <v>2</v>
      </c>
      <c r="BB160" s="44">
        <v>2.8144534355766311</v>
      </c>
      <c r="BC160" s="7"/>
      <c r="BD160" s="31">
        <f t="shared" si="8"/>
        <v>2.8144534355766311</v>
      </c>
      <c r="BE160">
        <v>2</v>
      </c>
      <c r="BF160" s="2"/>
      <c r="BG160" s="2"/>
      <c r="BJ160">
        <v>4.5</v>
      </c>
    </row>
    <row r="161" spans="1:62" x14ac:dyDescent="0.2">
      <c r="A161" s="1">
        <v>11091</v>
      </c>
      <c r="B161" t="s">
        <v>64</v>
      </c>
      <c r="C161" s="8" t="s">
        <v>171</v>
      </c>
      <c r="D161" s="22">
        <v>0.72515046296296293</v>
      </c>
      <c r="E161" s="23">
        <v>44818</v>
      </c>
      <c r="F161" s="24" t="s">
        <v>227</v>
      </c>
      <c r="G161" t="s">
        <v>366</v>
      </c>
      <c r="H161" t="s">
        <v>367</v>
      </c>
      <c r="I161" s="4">
        <v>47.661166666666666</v>
      </c>
      <c r="J161" s="4">
        <v>-122.86033333333333</v>
      </c>
      <c r="K161" s="28">
        <v>15</v>
      </c>
      <c r="L161" s="28">
        <v>7</v>
      </c>
      <c r="M161" s="29">
        <v>2</v>
      </c>
      <c r="N161" s="5">
        <v>5.867</v>
      </c>
      <c r="O161" s="5">
        <v>5.8179999999999996</v>
      </c>
      <c r="P161" s="5">
        <v>14.5764</v>
      </c>
      <c r="Q161" s="2"/>
      <c r="R161" s="30">
        <v>2</v>
      </c>
      <c r="S161" s="2"/>
      <c r="T161" s="5">
        <v>28.854399999999998</v>
      </c>
      <c r="U161" s="4"/>
      <c r="V161" s="29">
        <v>2</v>
      </c>
      <c r="W161" s="2"/>
      <c r="X161" s="5">
        <v>21.327300000000001</v>
      </c>
      <c r="Y161" s="2"/>
      <c r="Z161" s="5">
        <v>7.2393000000000001</v>
      </c>
      <c r="AA161" s="2"/>
      <c r="AB161" s="2"/>
      <c r="AC161" s="29">
        <v>2</v>
      </c>
      <c r="AE161" s="32">
        <v>8.0217314349656323</v>
      </c>
      <c r="AF161" s="7"/>
      <c r="AG161" s="7"/>
      <c r="AH161" s="7">
        <f t="shared" si="6"/>
        <v>8.0217314349656323</v>
      </c>
      <c r="AI161" s="7"/>
      <c r="AJ161" s="30">
        <v>2</v>
      </c>
      <c r="AL161" s="5">
        <v>7.9359999999999999</v>
      </c>
      <c r="AM161" s="7"/>
      <c r="AN161" s="6"/>
      <c r="AP161" s="6"/>
      <c r="AS161" s="31"/>
      <c r="AT161" s="31"/>
      <c r="AV161" s="30"/>
      <c r="AW161" s="5">
        <v>5.7903000000000002</v>
      </c>
      <c r="AX161" s="44">
        <v>7.3651183533447675</v>
      </c>
      <c r="AY161" s="7"/>
      <c r="AZ161" s="31">
        <f t="shared" si="7"/>
        <v>7.3651183533447675</v>
      </c>
      <c r="BA161">
        <v>2</v>
      </c>
      <c r="BB161" s="44">
        <v>14.721078010291599</v>
      </c>
      <c r="BC161" s="7"/>
      <c r="BD161" s="31">
        <f t="shared" si="8"/>
        <v>14.721078010291599</v>
      </c>
      <c r="BE161">
        <v>2</v>
      </c>
      <c r="BF161" s="2"/>
      <c r="BG161" s="2"/>
      <c r="BJ161">
        <v>4.5</v>
      </c>
    </row>
    <row r="162" spans="1:62" x14ac:dyDescent="0.2">
      <c r="A162" s="1">
        <v>11092</v>
      </c>
      <c r="B162" t="s">
        <v>64</v>
      </c>
      <c r="C162" s="8" t="s">
        <v>171</v>
      </c>
      <c r="D162" s="22">
        <v>0.7254976851851852</v>
      </c>
      <c r="E162" s="23">
        <v>44818</v>
      </c>
      <c r="F162" s="24" t="s">
        <v>228</v>
      </c>
      <c r="G162" t="s">
        <v>366</v>
      </c>
      <c r="H162" t="s">
        <v>367</v>
      </c>
      <c r="I162" s="4">
        <v>47.661166666666666</v>
      </c>
      <c r="J162" s="4">
        <v>-122.86033333333333</v>
      </c>
      <c r="K162" s="28">
        <v>15</v>
      </c>
      <c r="L162" s="28">
        <v>8</v>
      </c>
      <c r="M162" s="29">
        <v>2</v>
      </c>
      <c r="N162" s="5">
        <v>2.8839999999999999</v>
      </c>
      <c r="O162" s="5">
        <v>2.86</v>
      </c>
      <c r="P162" s="5">
        <v>16.8323</v>
      </c>
      <c r="Q162" s="2"/>
      <c r="R162" s="30">
        <v>2</v>
      </c>
      <c r="S162" s="2"/>
      <c r="T162" s="5">
        <v>27.741700000000002</v>
      </c>
      <c r="U162" s="4"/>
      <c r="V162" s="29">
        <v>2</v>
      </c>
      <c r="W162" s="2"/>
      <c r="X162" s="5">
        <v>19.990100000000002</v>
      </c>
      <c r="Y162" s="2"/>
      <c r="Z162" s="5">
        <v>7.7287999999999997</v>
      </c>
      <c r="AA162" s="2"/>
      <c r="AB162" s="2"/>
      <c r="AC162" s="29">
        <v>2</v>
      </c>
      <c r="AE162" s="32">
        <v>8.9402220503504406</v>
      </c>
      <c r="AF162" s="7"/>
      <c r="AG162" s="7"/>
      <c r="AH162" s="7">
        <f t="shared" si="6"/>
        <v>8.9402220503504406</v>
      </c>
      <c r="AI162" s="7"/>
      <c r="AJ162" s="30">
        <v>2</v>
      </c>
      <c r="AL162" s="5">
        <v>8.0109999999999992</v>
      </c>
      <c r="AM162" s="7"/>
      <c r="AN162" s="6"/>
      <c r="AP162" s="6"/>
      <c r="AS162" s="31"/>
      <c r="AT162" s="31"/>
      <c r="AV162" s="30"/>
      <c r="AW162" s="5">
        <v>3.9752000000000001</v>
      </c>
      <c r="AX162" s="44">
        <v>10.799629502572898</v>
      </c>
      <c r="AY162" s="7"/>
      <c r="AZ162" s="31">
        <f t="shared" si="7"/>
        <v>10.799629502572898</v>
      </c>
      <c r="BA162">
        <v>2</v>
      </c>
      <c r="BB162" s="44">
        <v>4.1672068610634669</v>
      </c>
      <c r="BC162" s="7"/>
      <c r="BD162" s="31">
        <f t="shared" si="8"/>
        <v>4.1672068610634669</v>
      </c>
      <c r="BE162">
        <v>2</v>
      </c>
      <c r="BF162" s="2"/>
      <c r="BG162" s="2"/>
      <c r="BJ162">
        <v>4.5</v>
      </c>
    </row>
    <row r="163" spans="1:62" x14ac:dyDescent="0.2">
      <c r="A163" s="1">
        <v>11093</v>
      </c>
      <c r="B163" t="s">
        <v>64</v>
      </c>
      <c r="C163" s="8" t="s">
        <v>171</v>
      </c>
      <c r="D163" s="22">
        <v>0.67834490740740738</v>
      </c>
      <c r="E163" s="23">
        <v>44818</v>
      </c>
      <c r="F163" s="24" t="s">
        <v>229</v>
      </c>
      <c r="G163" t="s">
        <v>368</v>
      </c>
      <c r="H163" t="s">
        <v>369</v>
      </c>
      <c r="I163" s="4">
        <v>47.736333333333334</v>
      </c>
      <c r="J163" s="4">
        <v>-122.761</v>
      </c>
      <c r="K163" s="28">
        <v>17</v>
      </c>
      <c r="L163" s="28">
        <v>1</v>
      </c>
      <c r="M163" s="29">
        <v>2</v>
      </c>
      <c r="N163" s="5">
        <v>105.672</v>
      </c>
      <c r="O163" s="5">
        <v>104.762</v>
      </c>
      <c r="P163" s="5">
        <v>11.9796</v>
      </c>
      <c r="Q163" s="2"/>
      <c r="R163" s="30">
        <v>2</v>
      </c>
      <c r="S163" s="2"/>
      <c r="T163" s="5">
        <v>30.461500000000001</v>
      </c>
      <c r="U163" s="4"/>
      <c r="V163" s="29">
        <v>2</v>
      </c>
      <c r="W163" s="2"/>
      <c r="X163" s="5">
        <v>23.072900000000001</v>
      </c>
      <c r="Y163" s="2"/>
      <c r="Z163" s="5">
        <v>4.6944999999999997</v>
      </c>
      <c r="AA163" s="2"/>
      <c r="AB163" s="2"/>
      <c r="AC163" s="29">
        <v>2</v>
      </c>
      <c r="AE163" s="32">
        <v>5.4829957534022471</v>
      </c>
      <c r="AF163" s="7"/>
      <c r="AG163" s="7"/>
      <c r="AH163" s="7">
        <f t="shared" si="6"/>
        <v>5.4829957534022471</v>
      </c>
      <c r="AI163" s="7"/>
      <c r="AJ163" s="30">
        <v>2</v>
      </c>
      <c r="AL163" s="5">
        <v>7.6689999999999996</v>
      </c>
      <c r="AM163" s="7"/>
      <c r="AN163" s="6"/>
      <c r="AP163" s="6"/>
      <c r="AQ163" s="41">
        <v>19.405225655758034</v>
      </c>
      <c r="AR163" s="41">
        <v>0.61965313187901694</v>
      </c>
      <c r="AS163" s="41">
        <v>2.3445851358790173</v>
      </c>
      <c r="AT163" s="41">
        <v>2.1448497270321361</v>
      </c>
      <c r="AU163" s="41">
        <v>37.798985094427223</v>
      </c>
      <c r="AV163" s="30">
        <v>2</v>
      </c>
      <c r="AW163" s="5">
        <v>0.45989999999999998</v>
      </c>
      <c r="AX163" s="7"/>
      <c r="AY163" s="7"/>
      <c r="AZ163" s="31"/>
      <c r="BB163" s="7"/>
      <c r="BC163" s="7"/>
      <c r="BD163" s="31"/>
      <c r="BF163" s="2"/>
      <c r="BG163" s="2"/>
      <c r="BJ163">
        <v>5</v>
      </c>
    </row>
    <row r="164" spans="1:62" x14ac:dyDescent="0.2">
      <c r="A164" s="1">
        <v>11094</v>
      </c>
      <c r="B164" t="s">
        <v>64</v>
      </c>
      <c r="C164" s="8" t="s">
        <v>171</v>
      </c>
      <c r="D164" s="22">
        <v>0.67935185185185187</v>
      </c>
      <c r="E164" s="23">
        <v>44818</v>
      </c>
      <c r="F164" s="24" t="s">
        <v>230</v>
      </c>
      <c r="G164" t="s">
        <v>368</v>
      </c>
      <c r="H164" t="s">
        <v>369</v>
      </c>
      <c r="I164" s="4">
        <v>47.736333333333334</v>
      </c>
      <c r="J164" s="4">
        <v>-122.761</v>
      </c>
      <c r="K164" s="28">
        <v>17</v>
      </c>
      <c r="L164" s="28">
        <v>2</v>
      </c>
      <c r="M164" s="29">
        <v>2</v>
      </c>
      <c r="N164" s="5">
        <v>81.466999999999999</v>
      </c>
      <c r="O164" s="5">
        <v>80.769000000000005</v>
      </c>
      <c r="P164" s="5">
        <v>12.0398</v>
      </c>
      <c r="Q164" s="2"/>
      <c r="R164" s="30">
        <v>2</v>
      </c>
      <c r="S164" s="2"/>
      <c r="T164" s="5">
        <v>30.386800000000001</v>
      </c>
      <c r="U164" s="4"/>
      <c r="V164" s="29">
        <v>2</v>
      </c>
      <c r="W164" s="2"/>
      <c r="X164" s="5">
        <v>23.003499999999999</v>
      </c>
      <c r="Y164" s="2"/>
      <c r="Z164" s="5">
        <v>4.6670999999999996</v>
      </c>
      <c r="AA164" s="2"/>
      <c r="AB164" s="2"/>
      <c r="AC164" s="29">
        <v>2</v>
      </c>
      <c r="AE164" s="32">
        <v>5.5091153570360092</v>
      </c>
      <c r="AF164" s="7"/>
      <c r="AG164" s="7"/>
      <c r="AH164" s="7">
        <f t="shared" si="6"/>
        <v>5.5091153570360092</v>
      </c>
      <c r="AI164" s="7"/>
      <c r="AJ164" s="30">
        <v>2</v>
      </c>
      <c r="AL164" s="5">
        <v>7.6660000000000004</v>
      </c>
      <c r="AM164" s="7"/>
      <c r="AN164" s="6"/>
      <c r="AP164" s="6"/>
      <c r="AS164" s="31"/>
      <c r="AT164" s="31"/>
      <c r="AV164" s="30"/>
      <c r="AW164" s="5">
        <v>0.46949999999999997</v>
      </c>
      <c r="AX164" s="7"/>
      <c r="AY164" s="7"/>
      <c r="AZ164" s="31"/>
      <c r="BB164" s="7"/>
      <c r="BC164" s="7"/>
      <c r="BD164" s="31"/>
      <c r="BF164" s="2"/>
      <c r="BG164" s="2"/>
      <c r="BJ164">
        <v>5</v>
      </c>
    </row>
    <row r="165" spans="1:62" x14ac:dyDescent="0.2">
      <c r="A165" s="1">
        <v>11095</v>
      </c>
      <c r="B165" t="s">
        <v>64</v>
      </c>
      <c r="C165" s="8" t="s">
        <v>171</v>
      </c>
      <c r="D165" s="22">
        <v>0.68009259259259258</v>
      </c>
      <c r="E165" s="23">
        <v>44818</v>
      </c>
      <c r="F165" s="24" t="s">
        <v>231</v>
      </c>
      <c r="G165" t="s">
        <v>368</v>
      </c>
      <c r="H165" t="s">
        <v>369</v>
      </c>
      <c r="I165" s="4">
        <v>47.736333333333334</v>
      </c>
      <c r="J165" s="4">
        <v>-122.761</v>
      </c>
      <c r="K165" s="28">
        <v>17</v>
      </c>
      <c r="L165" s="28">
        <v>3</v>
      </c>
      <c r="M165" s="29">
        <v>2</v>
      </c>
      <c r="N165" s="5">
        <v>51.091000000000001</v>
      </c>
      <c r="O165" s="5">
        <v>50.656999999999996</v>
      </c>
      <c r="P165" s="5">
        <v>12.028</v>
      </c>
      <c r="Q165" s="2"/>
      <c r="R165" s="30">
        <v>2</v>
      </c>
      <c r="S165" s="2"/>
      <c r="T165" s="5">
        <v>30.294499999999999</v>
      </c>
      <c r="U165" s="4"/>
      <c r="V165" s="29">
        <v>2</v>
      </c>
      <c r="W165" s="2"/>
      <c r="X165" s="5">
        <v>22.933399999999999</v>
      </c>
      <c r="Y165" s="2"/>
      <c r="Z165" s="5">
        <v>4.5305</v>
      </c>
      <c r="AA165" s="2"/>
      <c r="AB165" s="2"/>
      <c r="AC165" s="29">
        <v>2</v>
      </c>
      <c r="AE165" s="32">
        <v>5.3455337354970949</v>
      </c>
      <c r="AF165" s="7"/>
      <c r="AG165" s="7"/>
      <c r="AH165" s="7">
        <f t="shared" si="6"/>
        <v>5.3455337354970949</v>
      </c>
      <c r="AI165" s="7"/>
      <c r="AJ165" s="30">
        <v>2</v>
      </c>
      <c r="AL165" s="5">
        <v>7.6479999999999997</v>
      </c>
      <c r="AM165" s="7"/>
      <c r="AN165" s="6"/>
      <c r="AP165" s="6"/>
      <c r="AQ165" s="41">
        <v>19.884527587553876</v>
      </c>
      <c r="AR165" s="41">
        <v>0.66018760995085068</v>
      </c>
      <c r="AS165" s="41">
        <v>2.0665727565595464</v>
      </c>
      <c r="AT165" s="41">
        <v>2.1992408785633271</v>
      </c>
      <c r="AU165" s="41">
        <v>39.278467831969756</v>
      </c>
      <c r="AV165" s="30">
        <v>2</v>
      </c>
      <c r="AW165" s="5">
        <v>0.48499999999999999</v>
      </c>
      <c r="AX165" s="44">
        <v>1.8955907577439206</v>
      </c>
      <c r="AY165" s="7"/>
      <c r="AZ165" s="31">
        <f t="shared" si="7"/>
        <v>1.8955907577439206</v>
      </c>
      <c r="BA165">
        <v>2</v>
      </c>
      <c r="BB165" s="44">
        <v>2.5460776914539398</v>
      </c>
      <c r="BC165" s="7"/>
      <c r="BD165" s="31">
        <f t="shared" si="8"/>
        <v>2.5460776914539398</v>
      </c>
      <c r="BE165">
        <v>2</v>
      </c>
      <c r="BF165" s="2"/>
      <c r="BG165" s="2"/>
      <c r="BJ165">
        <v>5</v>
      </c>
    </row>
    <row r="166" spans="1:62" x14ac:dyDescent="0.2">
      <c r="A166" s="1">
        <v>11096</v>
      </c>
      <c r="B166" t="s">
        <v>64</v>
      </c>
      <c r="C166" s="8" t="s">
        <v>171</v>
      </c>
      <c r="D166" s="22">
        <v>0.6806712962962963</v>
      </c>
      <c r="E166" s="23">
        <v>44818</v>
      </c>
      <c r="F166" s="24" t="s">
        <v>232</v>
      </c>
      <c r="G166" t="s">
        <v>368</v>
      </c>
      <c r="H166" t="s">
        <v>369</v>
      </c>
      <c r="I166" s="4">
        <v>47.736333333333334</v>
      </c>
      <c r="J166" s="4">
        <v>-122.761</v>
      </c>
      <c r="K166" s="28">
        <v>17</v>
      </c>
      <c r="L166" s="28">
        <v>4</v>
      </c>
      <c r="M166" s="29">
        <v>2</v>
      </c>
      <c r="N166" s="5">
        <v>30.614000000000001</v>
      </c>
      <c r="O166" s="5">
        <v>30.355</v>
      </c>
      <c r="P166" s="5">
        <v>12.0176</v>
      </c>
      <c r="Q166" s="2"/>
      <c r="R166" s="30">
        <v>2</v>
      </c>
      <c r="S166" s="2"/>
      <c r="T166" s="5">
        <v>30.257400000000001</v>
      </c>
      <c r="U166" s="4"/>
      <c r="V166" s="29">
        <v>2</v>
      </c>
      <c r="W166" s="2"/>
      <c r="X166" s="5">
        <v>22.906099999999999</v>
      </c>
      <c r="Y166" s="2"/>
      <c r="Z166" s="5">
        <v>4.4715999999999996</v>
      </c>
      <c r="AA166" s="2"/>
      <c r="AB166" s="2"/>
      <c r="AC166" s="29">
        <v>2</v>
      </c>
      <c r="AE166" s="32">
        <v>5.2626224419118213</v>
      </c>
      <c r="AF166" s="7"/>
      <c r="AG166" s="7"/>
      <c r="AH166" s="7">
        <f t="shared" si="6"/>
        <v>5.2626224419118213</v>
      </c>
      <c r="AI166" s="7"/>
      <c r="AJ166" s="30">
        <v>2</v>
      </c>
      <c r="AL166" s="5">
        <v>7.6429999999999998</v>
      </c>
      <c r="AM166" s="7"/>
      <c r="AN166" s="6"/>
      <c r="AP166" s="6"/>
      <c r="AS166" s="31"/>
      <c r="AT166" s="31"/>
      <c r="AV166" s="30"/>
      <c r="AW166" s="5">
        <v>0.47670000000000001</v>
      </c>
      <c r="AX166" s="44">
        <v>1.4965190192715161</v>
      </c>
      <c r="AY166" s="7"/>
      <c r="AZ166" s="31">
        <f t="shared" si="7"/>
        <v>1.4965190192715161</v>
      </c>
      <c r="BA166">
        <v>2</v>
      </c>
      <c r="BB166" s="44">
        <v>2.7204221571990717</v>
      </c>
      <c r="BC166" s="7"/>
      <c r="BD166" s="31">
        <f t="shared" si="8"/>
        <v>2.7204221571990717</v>
      </c>
      <c r="BE166">
        <v>2</v>
      </c>
      <c r="BF166" s="2"/>
      <c r="BG166" s="2"/>
      <c r="BJ166">
        <v>5</v>
      </c>
    </row>
    <row r="167" spans="1:62" x14ac:dyDescent="0.2">
      <c r="A167" s="1">
        <v>11097</v>
      </c>
      <c r="B167" t="s">
        <v>64</v>
      </c>
      <c r="C167" s="8" t="s">
        <v>171</v>
      </c>
      <c r="D167" s="22">
        <v>0.68120370370370376</v>
      </c>
      <c r="E167" s="23">
        <v>44818</v>
      </c>
      <c r="F167" s="24" t="s">
        <v>233</v>
      </c>
      <c r="G167" t="s">
        <v>368</v>
      </c>
      <c r="H167" t="s">
        <v>369</v>
      </c>
      <c r="I167" s="4">
        <v>47.736333333333334</v>
      </c>
      <c r="J167" s="4">
        <v>-122.761</v>
      </c>
      <c r="K167" s="28">
        <v>17</v>
      </c>
      <c r="L167" s="28">
        <v>5</v>
      </c>
      <c r="M167" s="29">
        <v>2</v>
      </c>
      <c r="N167" s="5">
        <v>20.704999999999998</v>
      </c>
      <c r="O167" s="5">
        <v>20.530999999999999</v>
      </c>
      <c r="P167" s="5">
        <v>12.0055</v>
      </c>
      <c r="Q167" s="2"/>
      <c r="R167" s="30">
        <v>2</v>
      </c>
      <c r="S167" s="2"/>
      <c r="T167" s="5">
        <v>30.146799999999999</v>
      </c>
      <c r="U167" s="4"/>
      <c r="V167" s="29">
        <v>2</v>
      </c>
      <c r="W167" s="2"/>
      <c r="X167" s="5">
        <v>22.822299999999998</v>
      </c>
      <c r="Y167" s="2"/>
      <c r="Z167" s="5">
        <v>4.3615000000000004</v>
      </c>
      <c r="AA167" s="2"/>
      <c r="AB167" s="2"/>
      <c r="AC167" s="29">
        <v>2</v>
      </c>
      <c r="AE167" s="32">
        <v>5.2671273594094279</v>
      </c>
      <c r="AF167" s="7"/>
      <c r="AG167" s="7"/>
      <c r="AH167" s="7">
        <f t="shared" si="6"/>
        <v>5.2671273594094279</v>
      </c>
      <c r="AI167" s="7"/>
      <c r="AJ167" s="30">
        <v>2</v>
      </c>
      <c r="AL167" s="5">
        <v>7.6289999999999996</v>
      </c>
      <c r="AM167" s="7"/>
      <c r="AN167" s="6"/>
      <c r="AP167" s="6"/>
      <c r="AQ167" s="41">
        <v>20.025167914865783</v>
      </c>
      <c r="AR167" s="41">
        <v>0.67669059386767483</v>
      </c>
      <c r="AS167" s="41">
        <v>1.6281334611720226</v>
      </c>
      <c r="AT167" s="41">
        <v>2.2037778058979201</v>
      </c>
      <c r="AU167" s="41">
        <v>40.241808907236297</v>
      </c>
      <c r="AV167" s="30">
        <v>2</v>
      </c>
      <c r="AW167" s="5">
        <v>0.61129999999999995</v>
      </c>
      <c r="AX167" s="44">
        <v>1.4840480274442538</v>
      </c>
      <c r="AY167" s="7"/>
      <c r="AZ167" s="31">
        <f t="shared" si="7"/>
        <v>1.4840480274442538</v>
      </c>
      <c r="BA167">
        <v>2</v>
      </c>
      <c r="BB167" s="44">
        <v>2.5610428816466557</v>
      </c>
      <c r="BC167" s="7"/>
      <c r="BD167" s="31">
        <f t="shared" si="8"/>
        <v>2.5610428816466557</v>
      </c>
      <c r="BE167">
        <v>2</v>
      </c>
      <c r="BF167" s="2"/>
      <c r="BG167" s="2"/>
      <c r="BJ167">
        <v>5</v>
      </c>
    </row>
    <row r="168" spans="1:62" x14ac:dyDescent="0.2">
      <c r="A168" s="1">
        <v>11098</v>
      </c>
      <c r="B168" t="s">
        <v>64</v>
      </c>
      <c r="C168" s="8" t="s">
        <v>171</v>
      </c>
      <c r="D168" s="22">
        <v>0.6818981481481482</v>
      </c>
      <c r="E168" s="23">
        <v>44818</v>
      </c>
      <c r="F168" s="24" t="s">
        <v>234</v>
      </c>
      <c r="G168" t="s">
        <v>368</v>
      </c>
      <c r="H168" t="s">
        <v>369</v>
      </c>
      <c r="I168" s="4">
        <v>47.736333333333334</v>
      </c>
      <c r="J168" s="4">
        <v>-122.761</v>
      </c>
      <c r="K168" s="28">
        <v>17</v>
      </c>
      <c r="L168" s="28">
        <v>6</v>
      </c>
      <c r="M168" s="29">
        <v>2</v>
      </c>
      <c r="N168" s="5">
        <v>10.704000000000001</v>
      </c>
      <c r="O168" s="5">
        <v>10.614000000000001</v>
      </c>
      <c r="P168" s="5">
        <v>13.351900000000001</v>
      </c>
      <c r="Q168" s="2"/>
      <c r="R168" s="30">
        <v>2</v>
      </c>
      <c r="S168" s="2"/>
      <c r="T168" s="5">
        <v>29.550899999999999</v>
      </c>
      <c r="U168" s="4"/>
      <c r="V168" s="29">
        <v>2</v>
      </c>
      <c r="W168" s="2"/>
      <c r="X168" s="5">
        <v>22.1083</v>
      </c>
      <c r="Y168" s="2"/>
      <c r="Z168" s="5">
        <v>5.3346</v>
      </c>
      <c r="AA168" s="2"/>
      <c r="AB168" s="2"/>
      <c r="AC168" s="29">
        <v>2</v>
      </c>
      <c r="AE168" s="32">
        <v>5.8407386144838922</v>
      </c>
      <c r="AF168" s="7"/>
      <c r="AG168" s="7"/>
      <c r="AH168" s="7">
        <f t="shared" si="6"/>
        <v>5.8407386144838922</v>
      </c>
      <c r="AI168" s="7"/>
      <c r="AJ168" s="30">
        <v>2</v>
      </c>
      <c r="AL168" s="5">
        <v>7.7460000000000004</v>
      </c>
      <c r="AM168" s="7"/>
      <c r="AN168" s="6"/>
      <c r="AP168" s="6"/>
      <c r="AQ168" s="41">
        <v>16.611351290737243</v>
      </c>
      <c r="AR168" s="41">
        <v>0.56406961058601124</v>
      </c>
      <c r="AS168" s="41">
        <v>0.95111155406427217</v>
      </c>
      <c r="AT168" s="41">
        <v>1.9440712455576556</v>
      </c>
      <c r="AU168" s="41">
        <v>39.543672763705104</v>
      </c>
      <c r="AV168" s="30">
        <v>2</v>
      </c>
      <c r="AW168" s="5">
        <v>1.9114</v>
      </c>
      <c r="AX168" s="44">
        <v>4.1029563111694074</v>
      </c>
      <c r="AY168" s="7"/>
      <c r="AZ168" s="31">
        <f t="shared" si="7"/>
        <v>4.1029563111694074</v>
      </c>
      <c r="BA168">
        <v>2</v>
      </c>
      <c r="BB168" s="44">
        <v>2.7710543840177593</v>
      </c>
      <c r="BC168" s="7"/>
      <c r="BD168" s="31">
        <f t="shared" si="8"/>
        <v>2.7710543840177593</v>
      </c>
      <c r="BE168">
        <v>2</v>
      </c>
      <c r="BF168" s="2"/>
      <c r="BG168" s="2"/>
      <c r="BJ168">
        <v>5</v>
      </c>
    </row>
    <row r="169" spans="1:62" x14ac:dyDescent="0.2">
      <c r="A169" s="1">
        <v>11099</v>
      </c>
      <c r="B169" t="s">
        <v>64</v>
      </c>
      <c r="C169" s="8" t="s">
        <v>171</v>
      </c>
      <c r="D169" s="22">
        <v>0.68243055555555554</v>
      </c>
      <c r="E169" s="23">
        <v>44818</v>
      </c>
      <c r="F169" s="24" t="s">
        <v>235</v>
      </c>
      <c r="G169" t="s">
        <v>368</v>
      </c>
      <c r="H169" t="s">
        <v>369</v>
      </c>
      <c r="I169" s="4">
        <v>47.736333333333334</v>
      </c>
      <c r="J169" s="4">
        <v>-122.761</v>
      </c>
      <c r="K169" s="28">
        <v>17</v>
      </c>
      <c r="L169" s="28">
        <v>7</v>
      </c>
      <c r="M169" s="29">
        <v>2</v>
      </c>
      <c r="N169" s="5">
        <v>5.4210000000000003</v>
      </c>
      <c r="O169" s="5">
        <v>5.375</v>
      </c>
      <c r="P169" s="5">
        <v>14.3596</v>
      </c>
      <c r="Q169" s="2"/>
      <c r="R169" s="30">
        <v>2</v>
      </c>
      <c r="S169" s="2"/>
      <c r="T169" s="5">
        <v>28.9389</v>
      </c>
      <c r="U169" s="4"/>
      <c r="V169" s="29">
        <v>2</v>
      </c>
      <c r="W169" s="2"/>
      <c r="X169" s="5">
        <v>21.436499999999999</v>
      </c>
      <c r="Y169" s="2"/>
      <c r="Z169" s="5">
        <v>6.0342000000000002</v>
      </c>
      <c r="AA169" s="2"/>
      <c r="AB169" s="2"/>
      <c r="AC169" s="29">
        <v>2</v>
      </c>
      <c r="AE169" s="32">
        <v>7.1272558298661615</v>
      </c>
      <c r="AF169" s="7"/>
      <c r="AG169" s="7"/>
      <c r="AH169" s="7">
        <f t="shared" si="6"/>
        <v>7.1272558298661615</v>
      </c>
      <c r="AI169" s="7"/>
      <c r="AJ169" s="30">
        <v>2</v>
      </c>
      <c r="AL169" s="5">
        <v>7.8310000000000004</v>
      </c>
      <c r="AM169" s="7"/>
      <c r="AN169" s="6"/>
      <c r="AP169" s="6"/>
      <c r="AS169" s="31"/>
      <c r="AT169" s="31"/>
      <c r="AV169" s="30"/>
      <c r="AW169" s="5">
        <v>3.2216999999999998</v>
      </c>
      <c r="AX169" s="44">
        <v>7.6704082332761585</v>
      </c>
      <c r="AY169" s="7"/>
      <c r="AZ169" s="31">
        <f t="shared" si="7"/>
        <v>7.6704082332761585</v>
      </c>
      <c r="BA169">
        <v>2</v>
      </c>
      <c r="BB169" s="44">
        <v>3.0086317667238434</v>
      </c>
      <c r="BC169" s="7"/>
      <c r="BD169" s="31">
        <f t="shared" si="8"/>
        <v>3.0086317667238434</v>
      </c>
      <c r="BE169">
        <v>2</v>
      </c>
      <c r="BF169" s="2"/>
      <c r="BG169" s="2"/>
      <c r="BJ169">
        <v>5</v>
      </c>
    </row>
    <row r="170" spans="1:62" x14ac:dyDescent="0.2">
      <c r="A170" s="1">
        <v>11100</v>
      </c>
      <c r="B170" t="s">
        <v>64</v>
      </c>
      <c r="C170" s="8" t="s">
        <v>171</v>
      </c>
      <c r="D170" s="22">
        <v>0.68284722222222216</v>
      </c>
      <c r="E170" s="23">
        <v>44818</v>
      </c>
      <c r="F170" s="24" t="s">
        <v>236</v>
      </c>
      <c r="G170" t="s">
        <v>368</v>
      </c>
      <c r="H170" t="s">
        <v>369</v>
      </c>
      <c r="I170" s="4">
        <v>47.736333333333334</v>
      </c>
      <c r="J170" s="4">
        <v>-122.761</v>
      </c>
      <c r="K170" s="28">
        <v>17</v>
      </c>
      <c r="L170" s="28">
        <v>8</v>
      </c>
      <c r="M170" s="29">
        <v>2</v>
      </c>
      <c r="N170" s="5">
        <v>2.774</v>
      </c>
      <c r="O170" s="5">
        <v>2.7509999999999999</v>
      </c>
      <c r="P170" s="5">
        <v>14.756500000000001</v>
      </c>
      <c r="Q170" s="2"/>
      <c r="R170" s="30">
        <v>2</v>
      </c>
      <c r="S170" s="2"/>
      <c r="T170" s="5">
        <v>28.721</v>
      </c>
      <c r="U170" s="4"/>
      <c r="V170" s="29">
        <v>2</v>
      </c>
      <c r="W170" s="2"/>
      <c r="X170" s="5">
        <v>21.1877</v>
      </c>
      <c r="Y170" s="2"/>
      <c r="Z170" s="5">
        <v>6.4269999999999996</v>
      </c>
      <c r="AA170" s="2"/>
      <c r="AB170" s="2"/>
      <c r="AC170" s="29">
        <v>2</v>
      </c>
      <c r="AE170" s="32">
        <v>7.510967966318046</v>
      </c>
      <c r="AF170" s="7"/>
      <c r="AG170" s="7"/>
      <c r="AH170" s="7">
        <f t="shared" si="6"/>
        <v>7.510967966318046</v>
      </c>
      <c r="AI170" s="7"/>
      <c r="AJ170" s="30">
        <v>2</v>
      </c>
      <c r="AL170" s="5">
        <v>7.8760000000000003</v>
      </c>
      <c r="AM170" s="7"/>
      <c r="AN170" s="6"/>
      <c r="AP170" s="6"/>
      <c r="AQ170" s="41">
        <v>9.0784185829943276</v>
      </c>
      <c r="AR170" s="41">
        <v>0.29690735401890361</v>
      </c>
      <c r="AS170" s="41">
        <v>4.338707001890358E-2</v>
      </c>
      <c r="AT170" s="41">
        <v>1.4319993218903591</v>
      </c>
      <c r="AU170" s="41">
        <v>38.430742472680528</v>
      </c>
      <c r="AV170" s="30">
        <v>2</v>
      </c>
      <c r="AW170" s="5">
        <v>2.9047999999999998</v>
      </c>
      <c r="AX170" s="44">
        <v>8.2046655231560912</v>
      </c>
      <c r="AY170" s="7"/>
      <c r="AZ170" s="31">
        <f t="shared" si="7"/>
        <v>8.2046655231560912</v>
      </c>
      <c r="BA170">
        <v>2</v>
      </c>
      <c r="BB170" s="44">
        <v>3.2429417495711843</v>
      </c>
      <c r="BC170" s="7"/>
      <c r="BD170" s="31">
        <f t="shared" si="8"/>
        <v>3.2429417495711843</v>
      </c>
      <c r="BE170">
        <v>2</v>
      </c>
      <c r="BF170" s="2"/>
      <c r="BG170" s="2"/>
      <c r="BJ170">
        <v>5</v>
      </c>
    </row>
    <row r="171" spans="1:62" x14ac:dyDescent="0.2">
      <c r="A171" s="1">
        <v>11101</v>
      </c>
      <c r="B171" t="s">
        <v>64</v>
      </c>
      <c r="C171" s="8" t="s">
        <v>171</v>
      </c>
      <c r="D171" s="22">
        <v>0.82065972222222217</v>
      </c>
      <c r="E171" s="23">
        <v>44818</v>
      </c>
      <c r="F171" s="24" t="s">
        <v>237</v>
      </c>
      <c r="G171" t="s">
        <v>370</v>
      </c>
      <c r="H171" t="s">
        <v>371</v>
      </c>
      <c r="I171" s="4">
        <v>47.490833333333335</v>
      </c>
      <c r="J171" s="4">
        <v>-123.05583333333334</v>
      </c>
      <c r="K171" s="28">
        <v>401</v>
      </c>
      <c r="L171" s="28">
        <v>1</v>
      </c>
      <c r="M171" s="29">
        <v>2</v>
      </c>
      <c r="N171" s="5">
        <v>148.92099999999999</v>
      </c>
      <c r="O171" s="5">
        <v>147.625</v>
      </c>
      <c r="P171" s="5">
        <v>9.6491000000000007</v>
      </c>
      <c r="Q171" s="2"/>
      <c r="R171" s="30">
        <v>2</v>
      </c>
      <c r="S171" s="2"/>
      <c r="T171" s="5">
        <v>29.9468</v>
      </c>
      <c r="U171" s="4"/>
      <c r="V171" s="29">
        <v>2</v>
      </c>
      <c r="W171" s="2"/>
      <c r="X171" s="5">
        <v>23.067299999999999</v>
      </c>
      <c r="Y171" s="2"/>
      <c r="Z171" s="5">
        <v>1.0673999999999999</v>
      </c>
      <c r="AA171" s="2"/>
      <c r="AB171" s="2"/>
      <c r="AC171" s="29">
        <v>2</v>
      </c>
      <c r="AE171" s="32">
        <v>1.2973351093866154</v>
      </c>
      <c r="AF171" s="7"/>
      <c r="AG171" s="7"/>
      <c r="AH171" s="7">
        <f t="shared" si="6"/>
        <v>1.2973351093866154</v>
      </c>
      <c r="AI171" s="7"/>
      <c r="AJ171" s="30">
        <v>2</v>
      </c>
      <c r="AL171" s="5">
        <v>7.1479999999999997</v>
      </c>
      <c r="AM171" s="7"/>
      <c r="AN171" s="6"/>
      <c r="AP171" s="6"/>
      <c r="AQ171" s="41">
        <v>33.122307529678643</v>
      </c>
      <c r="AR171" s="41">
        <v>7.5788799621928152E-2</v>
      </c>
      <c r="AS171" s="41">
        <v>7.89612136105859E-3</v>
      </c>
      <c r="AT171" s="41">
        <v>4.0540392665406424</v>
      </c>
      <c r="AU171" s="41">
        <v>81.670313351606808</v>
      </c>
      <c r="AV171" s="30">
        <v>2</v>
      </c>
      <c r="AW171" s="5">
        <v>9.7000000000000003E-3</v>
      </c>
      <c r="AX171" s="7"/>
      <c r="AY171" s="7"/>
      <c r="AZ171" s="31"/>
      <c r="BB171" s="7"/>
      <c r="BC171" s="7"/>
      <c r="BD171" s="31"/>
      <c r="BF171" s="2"/>
      <c r="BG171" s="2"/>
      <c r="BJ171">
        <v>3.5</v>
      </c>
    </row>
    <row r="172" spans="1:62" x14ac:dyDescent="0.2">
      <c r="A172" s="1">
        <v>11102</v>
      </c>
      <c r="B172" t="s">
        <v>64</v>
      </c>
      <c r="C172" s="8" t="s">
        <v>171</v>
      </c>
      <c r="D172" s="22">
        <v>0.8215972222222222</v>
      </c>
      <c r="E172" s="23">
        <v>44818</v>
      </c>
      <c r="F172" s="24" t="s">
        <v>238</v>
      </c>
      <c r="G172" t="s">
        <v>370</v>
      </c>
      <c r="H172" t="s">
        <v>371</v>
      </c>
      <c r="I172" s="4">
        <v>47.490833333333335</v>
      </c>
      <c r="J172" s="4">
        <v>-123.05583333333334</v>
      </c>
      <c r="K172" s="28">
        <v>401</v>
      </c>
      <c r="L172" s="28">
        <v>2</v>
      </c>
      <c r="M172" s="29">
        <v>2</v>
      </c>
      <c r="N172" s="5">
        <v>121.114</v>
      </c>
      <c r="O172" s="5">
        <v>120.068</v>
      </c>
      <c r="P172" s="5">
        <v>9.7201000000000004</v>
      </c>
      <c r="Q172" s="2"/>
      <c r="R172" s="30">
        <v>2</v>
      </c>
      <c r="S172" s="2"/>
      <c r="T172" s="5">
        <v>29.916</v>
      </c>
      <c r="U172" s="4"/>
      <c r="V172" s="29">
        <v>2</v>
      </c>
      <c r="W172" s="2"/>
      <c r="X172" s="5">
        <v>23.031700000000001</v>
      </c>
      <c r="Y172" s="2"/>
      <c r="Z172" s="5">
        <v>1.5519000000000001</v>
      </c>
      <c r="AA172" s="2"/>
      <c r="AB172" s="2"/>
      <c r="AC172" s="29">
        <v>2</v>
      </c>
      <c r="AE172" s="32">
        <v>1.6000386447347614</v>
      </c>
      <c r="AF172" s="7"/>
      <c r="AG172" s="7"/>
      <c r="AH172" s="7">
        <f t="shared" si="6"/>
        <v>1.6000386447347614</v>
      </c>
      <c r="AI172" s="7"/>
      <c r="AJ172" s="30">
        <v>2</v>
      </c>
      <c r="AL172" s="5">
        <v>7.2039999999999997</v>
      </c>
      <c r="AM172" s="7"/>
      <c r="AN172" s="6"/>
      <c r="AP172" s="6"/>
      <c r="AS172" s="31"/>
      <c r="AT172" s="31"/>
      <c r="AV172" s="30"/>
      <c r="AW172" s="5">
        <v>-5.0000000000000001E-4</v>
      </c>
      <c r="AX172" s="7"/>
      <c r="AY172" s="7"/>
      <c r="AZ172" s="31"/>
      <c r="BB172" s="7"/>
      <c r="BC172" s="7"/>
      <c r="BD172" s="31"/>
      <c r="BF172" s="2"/>
      <c r="BG172" s="2"/>
      <c r="BJ172">
        <v>3.5</v>
      </c>
    </row>
    <row r="173" spans="1:62" x14ac:dyDescent="0.2">
      <c r="A173" s="1">
        <v>11103</v>
      </c>
      <c r="B173" t="s">
        <v>64</v>
      </c>
      <c r="C173" s="8" t="s">
        <v>171</v>
      </c>
      <c r="D173" s="22">
        <v>0.82237268518518514</v>
      </c>
      <c r="E173" s="23">
        <v>44818</v>
      </c>
      <c r="F173" s="24" t="s">
        <v>239</v>
      </c>
      <c r="G173" t="s">
        <v>370</v>
      </c>
      <c r="H173" t="s">
        <v>371</v>
      </c>
      <c r="I173" s="4">
        <v>47.490833333333335</v>
      </c>
      <c r="J173" s="4">
        <v>-123.05583333333334</v>
      </c>
      <c r="K173" s="28">
        <v>401</v>
      </c>
      <c r="L173" s="28">
        <v>3</v>
      </c>
      <c r="M173" s="29">
        <v>2</v>
      </c>
      <c r="N173" s="5">
        <v>101.31399999999999</v>
      </c>
      <c r="O173" s="5">
        <v>100.444</v>
      </c>
      <c r="P173" s="5">
        <v>9.9555000000000007</v>
      </c>
      <c r="Q173" s="2"/>
      <c r="R173" s="30">
        <v>2</v>
      </c>
      <c r="S173" s="2"/>
      <c r="T173" s="5">
        <v>29.928100000000001</v>
      </c>
      <c r="U173" s="4"/>
      <c r="V173" s="29">
        <v>2</v>
      </c>
      <c r="W173" s="2"/>
      <c r="X173" s="5">
        <v>23.003499999999999</v>
      </c>
      <c r="Y173" s="2"/>
      <c r="Z173" s="5">
        <v>2.1888000000000001</v>
      </c>
      <c r="AA173" s="2"/>
      <c r="AB173" s="2"/>
      <c r="AC173" s="29">
        <v>2</v>
      </c>
      <c r="AE173" s="32">
        <v>2.4867489892878232</v>
      </c>
      <c r="AF173" s="7"/>
      <c r="AG173" s="7"/>
      <c r="AH173" s="7">
        <f t="shared" si="6"/>
        <v>2.4867489892878232</v>
      </c>
      <c r="AI173" s="7"/>
      <c r="AJ173" s="30">
        <v>2</v>
      </c>
      <c r="AL173" s="5">
        <v>7.2839999999999998</v>
      </c>
      <c r="AM173" s="7"/>
      <c r="AN173" s="6"/>
      <c r="AP173" s="6"/>
      <c r="AS173" s="31"/>
      <c r="AT173" s="31"/>
      <c r="AV173" s="30"/>
      <c r="AW173" s="5">
        <v>-1.1299999999999999E-2</v>
      </c>
      <c r="AX173" s="7"/>
      <c r="AY173" s="7"/>
      <c r="AZ173" s="31"/>
      <c r="BB173" s="7"/>
      <c r="BC173" s="7"/>
      <c r="BD173" s="31"/>
      <c r="BF173" s="2"/>
      <c r="BG173" s="2"/>
      <c r="BJ173">
        <v>3.5</v>
      </c>
    </row>
    <row r="174" spans="1:62" x14ac:dyDescent="0.2">
      <c r="A174" s="1">
        <v>11104</v>
      </c>
      <c r="B174" t="s">
        <v>64</v>
      </c>
      <c r="C174" s="8" t="s">
        <v>171</v>
      </c>
      <c r="D174" s="22">
        <v>0.823125</v>
      </c>
      <c r="E174" s="23">
        <v>44818</v>
      </c>
      <c r="F174" s="24" t="s">
        <v>240</v>
      </c>
      <c r="G174" t="s">
        <v>370</v>
      </c>
      <c r="H174" t="s">
        <v>371</v>
      </c>
      <c r="I174" s="4">
        <v>47.490833333333335</v>
      </c>
      <c r="J174" s="4">
        <v>-123.05583333333334</v>
      </c>
      <c r="K174" s="28">
        <v>401</v>
      </c>
      <c r="L174" s="28">
        <v>4</v>
      </c>
      <c r="M174" s="29">
        <v>2</v>
      </c>
      <c r="N174" s="5">
        <v>75.885999999999996</v>
      </c>
      <c r="O174" s="5">
        <v>75.239000000000004</v>
      </c>
      <c r="P174" s="5">
        <v>10.297499999999999</v>
      </c>
      <c r="Q174" s="2"/>
      <c r="R174" s="30">
        <v>2</v>
      </c>
      <c r="S174" s="2"/>
      <c r="T174" s="5">
        <v>29.9435</v>
      </c>
      <c r="U174" s="4"/>
      <c r="V174" s="29">
        <v>2</v>
      </c>
      <c r="W174" s="2"/>
      <c r="X174" s="5">
        <v>22.959900000000001</v>
      </c>
      <c r="Y174" s="2"/>
      <c r="Z174" s="5">
        <v>2.6680999999999999</v>
      </c>
      <c r="AA174" s="2"/>
      <c r="AB174" s="2"/>
      <c r="AC174" s="29">
        <v>2</v>
      </c>
      <c r="AE174" s="32">
        <v>3.0557791765002698</v>
      </c>
      <c r="AF174" s="7"/>
      <c r="AG174" s="7"/>
      <c r="AH174" s="7">
        <f t="shared" si="6"/>
        <v>3.0557791765002698</v>
      </c>
      <c r="AI174" s="7"/>
      <c r="AJ174" s="30">
        <v>2</v>
      </c>
      <c r="AL174" s="5">
        <v>7.3579999999999997</v>
      </c>
      <c r="AM174" s="7"/>
      <c r="AN174" s="6"/>
      <c r="AP174" s="6"/>
      <c r="AQ174" s="41">
        <v>30.792960950064273</v>
      </c>
      <c r="AR174" s="41">
        <v>0.14060536842344046</v>
      </c>
      <c r="AS174" s="41">
        <v>6.9375826843100152E-3</v>
      </c>
      <c r="AT174" s="41">
        <v>3.0182071136483928</v>
      </c>
      <c r="AU174" s="41">
        <v>52.554766253852549</v>
      </c>
      <c r="AV174" s="30">
        <v>2</v>
      </c>
      <c r="AW174" s="5">
        <v>-5.0000000000000001E-4</v>
      </c>
      <c r="AX174" s="7"/>
      <c r="AY174" s="7"/>
      <c r="AZ174" s="31"/>
      <c r="BB174" s="7"/>
      <c r="BC174" s="7"/>
      <c r="BD174" s="31"/>
      <c r="BF174" s="2"/>
      <c r="BG174" s="2"/>
      <c r="BJ174">
        <v>3.5</v>
      </c>
    </row>
    <row r="175" spans="1:62" x14ac:dyDescent="0.2">
      <c r="A175" s="1">
        <v>11105</v>
      </c>
      <c r="B175" t="s">
        <v>64</v>
      </c>
      <c r="C175" s="8" t="s">
        <v>171</v>
      </c>
      <c r="D175" s="22">
        <v>0.82405092592592588</v>
      </c>
      <c r="E175" s="23">
        <v>44818</v>
      </c>
      <c r="F175" s="24" t="s">
        <v>241</v>
      </c>
      <c r="G175" t="s">
        <v>370</v>
      </c>
      <c r="H175" t="s">
        <v>371</v>
      </c>
      <c r="I175" s="4">
        <v>47.490833333333335</v>
      </c>
      <c r="J175" s="4">
        <v>-123.05583333333334</v>
      </c>
      <c r="K175" s="28">
        <v>401</v>
      </c>
      <c r="L175" s="28">
        <v>5</v>
      </c>
      <c r="M175" s="29">
        <v>2</v>
      </c>
      <c r="N175" s="5">
        <v>50.579000000000001</v>
      </c>
      <c r="O175" s="5">
        <v>50.151000000000003</v>
      </c>
      <c r="P175" s="5">
        <v>9.9345999999999997</v>
      </c>
      <c r="Q175" s="2"/>
      <c r="R175" s="30">
        <v>2</v>
      </c>
      <c r="S175" s="2"/>
      <c r="T175" s="5">
        <v>29.8002</v>
      </c>
      <c r="U175" s="4"/>
      <c r="V175" s="29">
        <v>2</v>
      </c>
      <c r="W175" s="2"/>
      <c r="X175" s="5">
        <v>22.906300000000002</v>
      </c>
      <c r="Y175" s="2"/>
      <c r="Z175" s="5">
        <v>2.5844999999999998</v>
      </c>
      <c r="AA175" s="2"/>
      <c r="AB175" s="2"/>
      <c r="AC175" s="29">
        <v>2</v>
      </c>
      <c r="AE175" s="32">
        <v>3.1411101953940666</v>
      </c>
      <c r="AF175" s="7"/>
      <c r="AG175" s="7"/>
      <c r="AH175" s="7">
        <f t="shared" si="6"/>
        <v>3.1411101953940666</v>
      </c>
      <c r="AI175" s="7"/>
      <c r="AJ175" s="30">
        <v>2</v>
      </c>
      <c r="AL175" s="5">
        <v>7.33</v>
      </c>
      <c r="AM175" s="7"/>
      <c r="AN175" s="6"/>
      <c r="AP175" s="6"/>
      <c r="AS175" s="31"/>
      <c r="AT175" s="31"/>
      <c r="AV175" s="30"/>
      <c r="AW175" s="5">
        <v>-5.0000000000000001E-4</v>
      </c>
      <c r="AX175" s="44">
        <v>8.6530568991397674E-2</v>
      </c>
      <c r="AY175" s="7"/>
      <c r="AZ175" s="31">
        <f t="shared" si="7"/>
        <v>8.6530568991397674E-2</v>
      </c>
      <c r="BA175">
        <v>2</v>
      </c>
      <c r="BB175" s="44">
        <v>1.0114796481985764</v>
      </c>
      <c r="BC175" s="7"/>
      <c r="BD175" s="31">
        <f t="shared" si="8"/>
        <v>1.0114796481985764</v>
      </c>
      <c r="BE175">
        <v>2</v>
      </c>
      <c r="BF175" s="2"/>
      <c r="BG175" s="2"/>
      <c r="BJ175">
        <v>3.5</v>
      </c>
    </row>
    <row r="176" spans="1:62" x14ac:dyDescent="0.2">
      <c r="A176" s="1">
        <v>11106</v>
      </c>
      <c r="B176" t="s">
        <v>64</v>
      </c>
      <c r="C176" s="8" t="s">
        <v>171</v>
      </c>
      <c r="D176" s="22">
        <v>0.82486111111111116</v>
      </c>
      <c r="E176" s="23">
        <v>44818</v>
      </c>
      <c r="F176" s="24" t="s">
        <v>242</v>
      </c>
      <c r="G176" t="s">
        <v>370</v>
      </c>
      <c r="H176" t="s">
        <v>371</v>
      </c>
      <c r="I176" s="4">
        <v>47.490833333333335</v>
      </c>
      <c r="J176" s="4">
        <v>-123.05583333333334</v>
      </c>
      <c r="K176" s="28">
        <v>401</v>
      </c>
      <c r="L176" s="28">
        <v>6</v>
      </c>
      <c r="M176" s="29">
        <v>2</v>
      </c>
      <c r="N176" s="5">
        <v>30.23</v>
      </c>
      <c r="O176" s="5">
        <v>29.975000000000001</v>
      </c>
      <c r="P176" s="5">
        <v>9.9567999999999994</v>
      </c>
      <c r="Q176" s="2"/>
      <c r="R176" s="30">
        <v>2</v>
      </c>
      <c r="S176" s="2"/>
      <c r="T176" s="5">
        <v>29.678599999999999</v>
      </c>
      <c r="U176" s="4"/>
      <c r="V176" s="29">
        <v>2</v>
      </c>
      <c r="W176" s="2"/>
      <c r="X176" s="5">
        <v>22.807600000000001</v>
      </c>
      <c r="Y176" s="2"/>
      <c r="Z176" s="5">
        <v>2.6293000000000002</v>
      </c>
      <c r="AA176" s="2"/>
      <c r="AB176" s="2"/>
      <c r="AC176" s="29">
        <v>2</v>
      </c>
      <c r="AE176" s="32">
        <v>2.9610129330967738</v>
      </c>
      <c r="AF176" s="7"/>
      <c r="AG176" s="7"/>
      <c r="AH176" s="7">
        <f t="shared" si="6"/>
        <v>2.9610129330967738</v>
      </c>
      <c r="AI176" s="7"/>
      <c r="AJ176" s="30">
        <v>2</v>
      </c>
      <c r="AL176" s="5">
        <v>7.3319999999999999</v>
      </c>
      <c r="AM176" s="7"/>
      <c r="AN176" s="6"/>
      <c r="AP176" s="6"/>
      <c r="AS176" s="31"/>
      <c r="AT176" s="31"/>
      <c r="AV176" s="30"/>
      <c r="AW176" s="5">
        <v>5.8700000000000002E-2</v>
      </c>
      <c r="AX176" s="44">
        <v>0.2501053456097535</v>
      </c>
      <c r="AY176" s="7"/>
      <c r="AZ176" s="31">
        <f t="shared" si="7"/>
        <v>0.2501053456097535</v>
      </c>
      <c r="BA176">
        <v>2</v>
      </c>
      <c r="BB176" s="44">
        <v>1.0369690345555356</v>
      </c>
      <c r="BC176" s="7"/>
      <c r="BD176" s="31">
        <f t="shared" si="8"/>
        <v>1.0369690345555356</v>
      </c>
      <c r="BE176">
        <v>2</v>
      </c>
      <c r="BF176" s="2"/>
      <c r="BG176" s="2"/>
      <c r="BJ176">
        <v>3.5</v>
      </c>
    </row>
    <row r="177" spans="1:62" x14ac:dyDescent="0.2">
      <c r="A177" s="1">
        <v>11107</v>
      </c>
      <c r="B177" t="s">
        <v>64</v>
      </c>
      <c r="C177" s="8" t="s">
        <v>171</v>
      </c>
      <c r="D177" s="22">
        <v>0.82538194444444446</v>
      </c>
      <c r="E177" s="23">
        <v>44818</v>
      </c>
      <c r="F177" s="24" t="s">
        <v>243</v>
      </c>
      <c r="G177" t="s">
        <v>370</v>
      </c>
      <c r="H177" t="s">
        <v>371</v>
      </c>
      <c r="I177" s="4">
        <v>47.490833333333335</v>
      </c>
      <c r="J177" s="4">
        <v>-123.05583333333334</v>
      </c>
      <c r="K177" s="28">
        <v>401</v>
      </c>
      <c r="L177" s="28">
        <v>7</v>
      </c>
      <c r="M177" s="29">
        <v>2</v>
      </c>
      <c r="N177" s="5">
        <v>20.437000000000001</v>
      </c>
      <c r="O177" s="5">
        <v>20.265999999999998</v>
      </c>
      <c r="P177" s="5">
        <v>10.3002</v>
      </c>
      <c r="Q177" s="2"/>
      <c r="R177" s="30">
        <v>2</v>
      </c>
      <c r="S177" s="2"/>
      <c r="T177" s="5">
        <v>29.556699999999999</v>
      </c>
      <c r="U177" s="4"/>
      <c r="V177" s="29">
        <v>2</v>
      </c>
      <c r="W177" s="2"/>
      <c r="X177" s="5">
        <v>22.657299999999999</v>
      </c>
      <c r="Y177" s="2"/>
      <c r="Z177" s="5">
        <v>2.3140000000000001</v>
      </c>
      <c r="AA177" s="2"/>
      <c r="AB177" s="2"/>
      <c r="AC177" s="29">
        <v>2</v>
      </c>
      <c r="AE177" s="32">
        <v>2.6564223690291517</v>
      </c>
      <c r="AF177" s="7"/>
      <c r="AG177" s="7"/>
      <c r="AH177" s="7">
        <f t="shared" si="6"/>
        <v>2.6564223690291517</v>
      </c>
      <c r="AI177" s="7"/>
      <c r="AJ177" s="30">
        <v>2</v>
      </c>
      <c r="AL177" s="5">
        <v>7.3019999999999996</v>
      </c>
      <c r="AM177" s="7"/>
      <c r="AN177" s="6"/>
      <c r="AP177" s="6"/>
      <c r="AQ177" s="41">
        <v>28.179113677270319</v>
      </c>
      <c r="AR177" s="41">
        <v>0.25637215785255196</v>
      </c>
      <c r="AS177" s="41">
        <v>5.8269975047259013E-3</v>
      </c>
      <c r="AT177" s="41">
        <v>3.079624969603024</v>
      </c>
      <c r="AU177" s="41">
        <v>47.595757052952742</v>
      </c>
      <c r="AV177" s="30">
        <v>2</v>
      </c>
      <c r="AW177" s="5">
        <v>0.2339</v>
      </c>
      <c r="AX177" s="44">
        <v>0.56475400621557226</v>
      </c>
      <c r="AY177" s="7"/>
      <c r="AZ177" s="31">
        <f t="shared" si="7"/>
        <v>0.56475400621557226</v>
      </c>
      <c r="BA177">
        <v>2</v>
      </c>
      <c r="BB177" s="44">
        <v>1.0259159918624599</v>
      </c>
      <c r="BC177" s="7"/>
      <c r="BD177" s="31">
        <f t="shared" si="8"/>
        <v>1.0259159918624599</v>
      </c>
      <c r="BE177">
        <v>2</v>
      </c>
      <c r="BF177" s="2"/>
      <c r="BG177" s="2"/>
      <c r="BJ177">
        <v>3.5</v>
      </c>
    </row>
    <row r="178" spans="1:62" x14ac:dyDescent="0.2">
      <c r="A178" s="1">
        <v>11108</v>
      </c>
      <c r="B178" t="s">
        <v>64</v>
      </c>
      <c r="C178" s="8" t="s">
        <v>171</v>
      </c>
      <c r="D178" s="22">
        <v>0.82615740740740751</v>
      </c>
      <c r="E178" s="23">
        <v>44818</v>
      </c>
      <c r="F178" s="24" t="s">
        <v>244</v>
      </c>
      <c r="G178" t="s">
        <v>370</v>
      </c>
      <c r="H178" t="s">
        <v>371</v>
      </c>
      <c r="I178" s="4">
        <v>47.490833333333335</v>
      </c>
      <c r="J178" s="4">
        <v>-123.05583333333334</v>
      </c>
      <c r="K178" s="28">
        <v>401</v>
      </c>
      <c r="L178" s="28">
        <v>8</v>
      </c>
      <c r="M178" s="29">
        <v>2</v>
      </c>
      <c r="N178" s="5">
        <v>9.8409999999999993</v>
      </c>
      <c r="O178" s="5">
        <v>9.7590000000000003</v>
      </c>
      <c r="P178" s="5">
        <v>11.8028</v>
      </c>
      <c r="Q178" s="2"/>
      <c r="R178" s="30">
        <v>2</v>
      </c>
      <c r="S178" s="2"/>
      <c r="T178" s="5">
        <v>29.229199999999999</v>
      </c>
      <c r="U178" s="4"/>
      <c r="V178" s="29">
        <v>2</v>
      </c>
      <c r="W178" s="2"/>
      <c r="X178" s="5">
        <v>22.146999999999998</v>
      </c>
      <c r="Y178" s="2"/>
      <c r="Z178" s="5">
        <v>3.706</v>
      </c>
      <c r="AA178" s="2"/>
      <c r="AB178" s="2"/>
      <c r="AC178" s="29">
        <v>2</v>
      </c>
      <c r="AE178" s="32">
        <v>4.3876159716023482</v>
      </c>
      <c r="AF178" s="7"/>
      <c r="AG178" s="7"/>
      <c r="AH178" s="7">
        <f t="shared" si="6"/>
        <v>4.3876159716023482</v>
      </c>
      <c r="AI178" s="7"/>
      <c r="AJ178" s="30">
        <v>2</v>
      </c>
      <c r="AL178" s="5">
        <v>7.4669999999999996</v>
      </c>
      <c r="AM178" s="7"/>
      <c r="AN178" s="6"/>
      <c r="AP178" s="6"/>
      <c r="AQ178" s="41">
        <v>17.768689616514177</v>
      </c>
      <c r="AR178" s="41">
        <v>0.20114164095274101</v>
      </c>
      <c r="AS178" s="41">
        <v>5.0221397353497257E-3</v>
      </c>
      <c r="AT178" s="41">
        <v>2.4059394839697541</v>
      </c>
      <c r="AU178" s="41">
        <v>41.251209381081281</v>
      </c>
      <c r="AV178" s="30">
        <v>2</v>
      </c>
      <c r="AW178" s="5">
        <v>2.2332000000000001</v>
      </c>
      <c r="AX178" s="44">
        <v>5.5715403087478563</v>
      </c>
      <c r="AY178" s="7"/>
      <c r="AZ178" s="31">
        <f t="shared" si="7"/>
        <v>5.5715403087478563</v>
      </c>
      <c r="BA178">
        <v>2</v>
      </c>
      <c r="BB178" s="44">
        <v>3.3276596912521472</v>
      </c>
      <c r="BC178" s="7"/>
      <c r="BD178" s="31">
        <f t="shared" si="8"/>
        <v>3.3276596912521472</v>
      </c>
      <c r="BE178">
        <v>2</v>
      </c>
      <c r="BF178" s="2"/>
      <c r="BG178" s="2"/>
      <c r="BJ178">
        <v>3.5</v>
      </c>
    </row>
    <row r="179" spans="1:62" x14ac:dyDescent="0.2">
      <c r="A179" s="1">
        <v>11109</v>
      </c>
      <c r="B179" t="s">
        <v>64</v>
      </c>
      <c r="C179" s="8" t="s">
        <v>171</v>
      </c>
      <c r="D179" s="22">
        <v>0.82670138888888889</v>
      </c>
      <c r="E179" s="23">
        <v>44818</v>
      </c>
      <c r="F179" s="24" t="s">
        <v>245</v>
      </c>
      <c r="G179" t="s">
        <v>370</v>
      </c>
      <c r="H179" t="s">
        <v>371</v>
      </c>
      <c r="I179" s="4">
        <v>47.490833333333335</v>
      </c>
      <c r="J179" s="4">
        <v>-123.05583333333334</v>
      </c>
      <c r="K179" s="28">
        <v>401</v>
      </c>
      <c r="L179" s="28">
        <v>9</v>
      </c>
      <c r="M179" s="29">
        <v>2</v>
      </c>
      <c r="N179" s="5">
        <v>4.9180000000000001</v>
      </c>
      <c r="O179" s="5">
        <v>4.8760000000000003</v>
      </c>
      <c r="P179" s="5">
        <v>17.3584</v>
      </c>
      <c r="Q179" s="2"/>
      <c r="R179" s="30">
        <v>2</v>
      </c>
      <c r="S179" s="2"/>
      <c r="T179" s="5">
        <v>26.982099999999999</v>
      </c>
      <c r="U179" s="4"/>
      <c r="V179" s="29">
        <v>2</v>
      </c>
      <c r="W179" s="2"/>
      <c r="X179" s="5">
        <v>19.290700000000001</v>
      </c>
      <c r="Y179" s="2"/>
      <c r="Z179" s="5">
        <v>7.6177000000000001</v>
      </c>
      <c r="AA179" s="2"/>
      <c r="AB179" s="2"/>
      <c r="AC179" s="29">
        <v>2</v>
      </c>
      <c r="AE179" s="32">
        <v>8.0577923631970609</v>
      </c>
      <c r="AF179" s="7"/>
      <c r="AG179" s="7"/>
      <c r="AH179" s="7">
        <f t="shared" si="6"/>
        <v>8.0577923631970609</v>
      </c>
      <c r="AI179" s="7"/>
      <c r="AJ179" s="30">
        <v>2</v>
      </c>
      <c r="AL179" s="5">
        <v>7.9859999999999998</v>
      </c>
      <c r="AM179" s="7"/>
      <c r="AN179" s="6"/>
      <c r="AP179" s="6"/>
      <c r="AS179" s="31"/>
      <c r="AT179" s="31"/>
      <c r="AV179" s="30"/>
      <c r="AW179" s="5">
        <v>3.7624</v>
      </c>
      <c r="AX179" s="44">
        <v>10.036404802744428</v>
      </c>
      <c r="AY179" s="7"/>
      <c r="AZ179" s="31">
        <f t="shared" si="7"/>
        <v>10.036404802744428</v>
      </c>
      <c r="BA179">
        <v>2</v>
      </c>
      <c r="BB179" s="44">
        <v>4.3641188336192114</v>
      </c>
      <c r="BC179" s="7"/>
      <c r="BD179" s="31">
        <f t="shared" si="8"/>
        <v>4.3641188336192114</v>
      </c>
      <c r="BE179">
        <v>2</v>
      </c>
      <c r="BF179" s="2"/>
      <c r="BG179" s="2"/>
      <c r="BJ179">
        <v>3.5</v>
      </c>
    </row>
    <row r="180" spans="1:62" x14ac:dyDescent="0.2">
      <c r="A180" s="1">
        <v>11110</v>
      </c>
      <c r="B180" t="s">
        <v>64</v>
      </c>
      <c r="C180" s="8" t="s">
        <v>171</v>
      </c>
      <c r="D180" s="22">
        <v>0.82702546296296298</v>
      </c>
      <c r="E180" s="23">
        <v>44818</v>
      </c>
      <c r="F180" s="24" t="s">
        <v>246</v>
      </c>
      <c r="G180" t="s">
        <v>370</v>
      </c>
      <c r="H180" t="s">
        <v>371</v>
      </c>
      <c r="I180" s="4">
        <v>47.490833333333335</v>
      </c>
      <c r="J180" s="4">
        <v>-123.05583333333334</v>
      </c>
      <c r="K180" s="28">
        <v>401</v>
      </c>
      <c r="L180" s="28">
        <v>10</v>
      </c>
      <c r="M180" s="29">
        <v>2</v>
      </c>
      <c r="N180" s="5">
        <v>3.052</v>
      </c>
      <c r="O180" s="5">
        <v>3.0270000000000001</v>
      </c>
      <c r="P180" s="5">
        <v>17.6326</v>
      </c>
      <c r="Q180" s="2"/>
      <c r="R180" s="30">
        <v>2</v>
      </c>
      <c r="S180" s="2"/>
      <c r="T180" s="5">
        <v>25.985800000000001</v>
      </c>
      <c r="U180" s="4"/>
      <c r="V180" s="29">
        <v>2</v>
      </c>
      <c r="W180" s="2"/>
      <c r="X180" s="5">
        <v>18.467300000000002</v>
      </c>
      <c r="Y180" s="2"/>
      <c r="Z180" s="5">
        <v>7.4226999999999999</v>
      </c>
      <c r="AA180" s="2"/>
      <c r="AB180" s="2"/>
      <c r="AC180" s="29">
        <v>2</v>
      </c>
      <c r="AE180" s="32">
        <v>8.7153459805869868</v>
      </c>
      <c r="AF180" s="7"/>
      <c r="AG180" s="7"/>
      <c r="AH180" s="7">
        <f t="shared" si="6"/>
        <v>8.7153459805869868</v>
      </c>
      <c r="AI180" s="7"/>
      <c r="AJ180" s="30">
        <v>2</v>
      </c>
      <c r="AL180" s="5">
        <v>7.9580000000000002</v>
      </c>
      <c r="AM180" s="7"/>
      <c r="AN180" s="6"/>
      <c r="AP180" s="6"/>
      <c r="AQ180" s="41">
        <v>0.90626090779584145</v>
      </c>
      <c r="AR180" s="41">
        <v>9.9619507289224932E-2</v>
      </c>
      <c r="AS180" s="41">
        <v>3.7602267674858385E-3</v>
      </c>
      <c r="AT180" s="41">
        <v>1.0398855393572779</v>
      </c>
      <c r="AU180" s="41">
        <v>47.866894732151231</v>
      </c>
      <c r="AV180" s="30">
        <v>2</v>
      </c>
      <c r="AW180" s="5">
        <v>2.2075</v>
      </c>
      <c r="AX180" s="44">
        <v>6.4543314996065457E-2</v>
      </c>
      <c r="AY180" s="7"/>
      <c r="AZ180" s="31">
        <f t="shared" si="7"/>
        <v>6.4543314996065457E-2</v>
      </c>
      <c r="BA180">
        <v>2</v>
      </c>
      <c r="BB180" s="44">
        <v>3.8522677555401641</v>
      </c>
      <c r="BC180" s="7"/>
      <c r="BD180" s="31">
        <f t="shared" si="8"/>
        <v>3.8522677555401641</v>
      </c>
      <c r="BE180">
        <v>2</v>
      </c>
      <c r="BF180" s="2"/>
      <c r="BG180" s="2"/>
      <c r="BJ180">
        <v>3.5</v>
      </c>
    </row>
    <row r="181" spans="1:62" x14ac:dyDescent="0.2">
      <c r="A181" s="1">
        <v>11111</v>
      </c>
      <c r="B181" t="s">
        <v>64</v>
      </c>
      <c r="C181" s="8" t="s">
        <v>171</v>
      </c>
      <c r="D181" s="22">
        <v>0.93407407407407417</v>
      </c>
      <c r="E181" s="23">
        <v>44818</v>
      </c>
      <c r="F181" s="24" t="s">
        <v>247</v>
      </c>
      <c r="G181" t="s">
        <v>372</v>
      </c>
      <c r="H181" t="s">
        <v>373</v>
      </c>
      <c r="I181" s="4">
        <v>47.356833333333334</v>
      </c>
      <c r="J181" s="4">
        <v>-123.02416666666667</v>
      </c>
      <c r="K181" s="28">
        <v>402</v>
      </c>
      <c r="L181" s="28">
        <v>1</v>
      </c>
      <c r="M181" s="29">
        <v>2</v>
      </c>
      <c r="N181" s="5">
        <v>44.655999999999999</v>
      </c>
      <c r="O181" s="5">
        <v>44.279000000000003</v>
      </c>
      <c r="P181" s="5">
        <v>9.8803000000000001</v>
      </c>
      <c r="Q181" s="2"/>
      <c r="R181" s="30">
        <v>2</v>
      </c>
      <c r="S181" s="2"/>
      <c r="T181" s="5">
        <v>29.711400000000001</v>
      </c>
      <c r="U181" s="4"/>
      <c r="V181" s="29">
        <v>2</v>
      </c>
      <c r="W181" s="2"/>
      <c r="X181" s="5">
        <v>22.845600000000001</v>
      </c>
      <c r="Y181" s="2"/>
      <c r="Z181" s="5">
        <v>0.85829999999999995</v>
      </c>
      <c r="AA181" s="2"/>
      <c r="AB181" s="2"/>
      <c r="AC181" s="29">
        <v>2</v>
      </c>
      <c r="AE181" s="32">
        <v>1.42216711194844</v>
      </c>
      <c r="AF181" s="32">
        <v>1.390935612508412</v>
      </c>
      <c r="AG181" s="7"/>
      <c r="AH181" s="7">
        <f t="shared" si="6"/>
        <v>1.406551362228426</v>
      </c>
      <c r="AI181" s="7"/>
      <c r="AJ181" s="30">
        <v>6</v>
      </c>
      <c r="AL181" s="5">
        <v>7.157</v>
      </c>
      <c r="AM181" s="7"/>
      <c r="AN181" s="6"/>
      <c r="AP181" s="6"/>
      <c r="AQ181" s="41">
        <v>30.313773683448012</v>
      </c>
      <c r="AR181" s="41">
        <v>0.23249290294139888</v>
      </c>
      <c r="AS181" s="41">
        <v>5.6835985897920611E-2</v>
      </c>
      <c r="AT181" s="41">
        <v>3.71108160979206</v>
      </c>
      <c r="AU181" s="41">
        <v>66.702227795629483</v>
      </c>
      <c r="AV181" s="30">
        <v>2</v>
      </c>
      <c r="AW181" s="5">
        <v>0.14599999999999999</v>
      </c>
      <c r="AX181" s="45">
        <v>1.3956190591387132</v>
      </c>
      <c r="AY181" s="45">
        <v>2.2007839009495096</v>
      </c>
      <c r="AZ181" s="31">
        <f t="shared" si="7"/>
        <v>1.7982014800441113</v>
      </c>
      <c r="BA181">
        <v>2</v>
      </c>
      <c r="BB181" s="45">
        <v>6.02012805945912</v>
      </c>
      <c r="BC181" s="45">
        <v>5.9736074241544932</v>
      </c>
      <c r="BD181" s="31">
        <f t="shared" si="8"/>
        <v>5.9968677418068062</v>
      </c>
      <c r="BE181">
        <v>2</v>
      </c>
      <c r="BF181" s="2"/>
      <c r="BG181" s="2"/>
      <c r="BJ181">
        <v>3</v>
      </c>
    </row>
    <row r="182" spans="1:62" x14ac:dyDescent="0.2">
      <c r="A182" s="1">
        <v>11112</v>
      </c>
      <c r="B182" t="s">
        <v>64</v>
      </c>
      <c r="C182" s="8" t="s">
        <v>171</v>
      </c>
      <c r="D182" s="22">
        <v>0.9341666666666667</v>
      </c>
      <c r="E182" s="23">
        <v>44818</v>
      </c>
      <c r="F182" s="24" t="s">
        <v>248</v>
      </c>
      <c r="G182" t="s">
        <v>372</v>
      </c>
      <c r="H182" t="s">
        <v>373</v>
      </c>
      <c r="I182" s="4">
        <v>47.356833333333334</v>
      </c>
      <c r="J182" s="4">
        <v>-123.02416666666667</v>
      </c>
      <c r="K182" s="28">
        <v>402</v>
      </c>
      <c r="L182" s="28">
        <v>2</v>
      </c>
      <c r="M182" s="29">
        <v>2</v>
      </c>
      <c r="N182" s="5">
        <v>44.701000000000001</v>
      </c>
      <c r="O182" s="5">
        <v>44.323</v>
      </c>
      <c r="P182" s="5">
        <v>9.8794000000000004</v>
      </c>
      <c r="Q182" s="2"/>
      <c r="R182" s="30">
        <v>2</v>
      </c>
      <c r="S182" s="2"/>
      <c r="T182" s="5">
        <v>29.711600000000001</v>
      </c>
      <c r="U182" s="4"/>
      <c r="V182" s="29">
        <v>2</v>
      </c>
      <c r="W182" s="2"/>
      <c r="X182" s="5">
        <v>22.8459</v>
      </c>
      <c r="Y182" s="2"/>
      <c r="Z182" s="5">
        <v>0.85699999999999998</v>
      </c>
      <c r="AA182" s="2"/>
      <c r="AB182" s="2"/>
      <c r="AC182" s="29">
        <v>2</v>
      </c>
      <c r="AE182" s="7"/>
      <c r="AF182" s="7"/>
      <c r="AG182" s="7"/>
      <c r="AH182" s="7"/>
      <c r="AI182" s="7"/>
      <c r="AJ182" s="30"/>
      <c r="AL182" s="5">
        <v>7.157</v>
      </c>
      <c r="AM182" s="7"/>
      <c r="AN182" s="5"/>
      <c r="AP182" s="5"/>
      <c r="AS182" s="31"/>
      <c r="AT182" s="31"/>
      <c r="AV182" s="30"/>
      <c r="AW182" s="5">
        <v>0.1167</v>
      </c>
      <c r="AX182" s="7"/>
      <c r="AY182" s="7"/>
      <c r="AZ182" s="31"/>
      <c r="BB182" s="7"/>
      <c r="BC182" s="7"/>
      <c r="BD182" s="31"/>
      <c r="BF182" s="2"/>
      <c r="BG182" s="2"/>
      <c r="BJ182">
        <v>3</v>
      </c>
    </row>
    <row r="183" spans="1:62" x14ac:dyDescent="0.2">
      <c r="A183" s="1">
        <v>11113</v>
      </c>
      <c r="B183" t="s">
        <v>64</v>
      </c>
      <c r="C183" s="8" t="s">
        <v>171</v>
      </c>
      <c r="D183" s="22">
        <v>0.93486111111111114</v>
      </c>
      <c r="E183" s="23">
        <v>44818</v>
      </c>
      <c r="F183" s="24" t="s">
        <v>249</v>
      </c>
      <c r="G183" t="s">
        <v>372</v>
      </c>
      <c r="H183" t="s">
        <v>373</v>
      </c>
      <c r="I183" s="4">
        <v>47.356833333333334</v>
      </c>
      <c r="J183" s="4">
        <v>-123.02416666666667</v>
      </c>
      <c r="K183" s="28">
        <v>402</v>
      </c>
      <c r="L183" s="28">
        <v>3</v>
      </c>
      <c r="M183" s="29">
        <v>2</v>
      </c>
      <c r="N183" s="5">
        <v>30.428000000000001</v>
      </c>
      <c r="O183" s="5">
        <v>30.172000000000001</v>
      </c>
      <c r="P183" s="5">
        <v>9.9824999999999999</v>
      </c>
      <c r="Q183" s="2"/>
      <c r="R183" s="30">
        <v>2</v>
      </c>
      <c r="S183" s="2"/>
      <c r="T183" s="5">
        <v>29.670500000000001</v>
      </c>
      <c r="U183" s="4"/>
      <c r="V183" s="29">
        <v>2</v>
      </c>
      <c r="W183" s="2"/>
      <c r="X183" s="5">
        <v>22.7972</v>
      </c>
      <c r="Y183" s="2"/>
      <c r="Z183" s="5">
        <v>0.75219999999999998</v>
      </c>
      <c r="AA183" s="2"/>
      <c r="AB183" s="2"/>
      <c r="AC183" s="29">
        <v>2</v>
      </c>
      <c r="AE183" s="32">
        <v>1.4825360670157939</v>
      </c>
      <c r="AF183" s="32">
        <v>0.83244847071837547</v>
      </c>
      <c r="AG183" s="7"/>
      <c r="AH183" s="7">
        <f t="shared" si="6"/>
        <v>1.1574922688670846</v>
      </c>
      <c r="AI183" s="7"/>
      <c r="AJ183" s="30">
        <v>6</v>
      </c>
      <c r="AL183" s="5">
        <v>7.1479999999999997</v>
      </c>
      <c r="AM183" s="7"/>
      <c r="AN183" s="5"/>
      <c r="AP183" s="5"/>
      <c r="AS183" s="31"/>
      <c r="AT183" s="31"/>
      <c r="AV183" s="30"/>
      <c r="AW183" s="5">
        <v>0.1759</v>
      </c>
      <c r="AX183" s="45">
        <v>0.27834304592053222</v>
      </c>
      <c r="AY183" s="45">
        <v>0.36709010404012221</v>
      </c>
      <c r="AZ183" s="31">
        <f t="shared" si="7"/>
        <v>0.32271657498032724</v>
      </c>
      <c r="BA183">
        <v>2</v>
      </c>
      <c r="BB183" s="45">
        <v>1.2738430005910959</v>
      </c>
      <c r="BC183" s="45">
        <v>1.1594399747605697</v>
      </c>
      <c r="BD183" s="31">
        <f t="shared" si="8"/>
        <v>1.2166414876758327</v>
      </c>
      <c r="BE183">
        <v>2</v>
      </c>
      <c r="BF183" s="2"/>
      <c r="BG183" s="2"/>
      <c r="BJ183">
        <v>3</v>
      </c>
    </row>
    <row r="184" spans="1:62" x14ac:dyDescent="0.2">
      <c r="A184" s="1">
        <v>11114</v>
      </c>
      <c r="B184" t="s">
        <v>64</v>
      </c>
      <c r="C184" s="8" t="s">
        <v>171</v>
      </c>
      <c r="D184" s="22">
        <v>0.93546296296296294</v>
      </c>
      <c r="E184" s="23">
        <v>44818</v>
      </c>
      <c r="F184" s="24" t="s">
        <v>250</v>
      </c>
      <c r="G184" t="s">
        <v>372</v>
      </c>
      <c r="H184" t="s">
        <v>373</v>
      </c>
      <c r="I184" s="4">
        <v>47.356833333333334</v>
      </c>
      <c r="J184" s="4">
        <v>-123.02416666666667</v>
      </c>
      <c r="K184" s="28">
        <v>402</v>
      </c>
      <c r="L184" s="28">
        <v>4</v>
      </c>
      <c r="M184" s="29">
        <v>2</v>
      </c>
      <c r="N184" s="5">
        <v>20.149999999999999</v>
      </c>
      <c r="O184" s="5">
        <v>19.981000000000002</v>
      </c>
      <c r="P184" s="5">
        <v>10.3071</v>
      </c>
      <c r="Q184" s="2"/>
      <c r="R184" s="30">
        <v>2</v>
      </c>
      <c r="S184" s="2"/>
      <c r="T184" s="5">
        <v>29.551500000000001</v>
      </c>
      <c r="U184" s="4"/>
      <c r="V184" s="29">
        <v>2</v>
      </c>
      <c r="W184" s="2"/>
      <c r="X184" s="5">
        <v>22.652100000000001</v>
      </c>
      <c r="Y184" s="2"/>
      <c r="Z184" s="5">
        <v>0.61360000000000003</v>
      </c>
      <c r="AA184" s="2"/>
      <c r="AB184" s="2"/>
      <c r="AC184" s="29">
        <v>2</v>
      </c>
      <c r="AE184" s="32">
        <v>0.67640980775681026</v>
      </c>
      <c r="AF184" s="32">
        <v>0.65893404743946893</v>
      </c>
      <c r="AG184" s="7"/>
      <c r="AH184" s="7">
        <f t="shared" si="6"/>
        <v>0.66767192759813954</v>
      </c>
      <c r="AI184" s="7"/>
      <c r="AJ184" s="30">
        <v>6</v>
      </c>
      <c r="AL184" s="5">
        <v>7.1379999999999999</v>
      </c>
      <c r="AM184" s="7"/>
      <c r="AN184" s="5"/>
      <c r="AP184" s="5"/>
      <c r="AQ184" s="41">
        <v>26.517528689028357</v>
      </c>
      <c r="AR184" s="41">
        <v>7.3922854601134222E-2</v>
      </c>
      <c r="AS184" s="41">
        <v>1.5958595992438571E-2</v>
      </c>
      <c r="AT184" s="41">
        <v>3.9299536062003781</v>
      </c>
      <c r="AU184" s="41">
        <v>72.53619410807562</v>
      </c>
      <c r="AV184" s="30">
        <v>2</v>
      </c>
      <c r="AW184" s="5">
        <v>0.4037</v>
      </c>
      <c r="AX184" s="45">
        <v>0.82292726619983392</v>
      </c>
      <c r="AY184" s="45">
        <v>0.85519892369786621</v>
      </c>
      <c r="AZ184" s="31">
        <f t="shared" si="7"/>
        <v>0.83906309494885001</v>
      </c>
      <c r="BA184">
        <v>2</v>
      </c>
      <c r="BB184" s="45">
        <v>1.2038941829641099</v>
      </c>
      <c r="BC184" s="45">
        <v>1.2400384393619073</v>
      </c>
      <c r="BD184" s="31">
        <f t="shared" si="8"/>
        <v>1.2219663111630086</v>
      </c>
      <c r="BE184">
        <v>2</v>
      </c>
      <c r="BF184" s="2"/>
      <c r="BG184" s="2"/>
      <c r="BJ184">
        <v>3</v>
      </c>
    </row>
    <row r="185" spans="1:62" x14ac:dyDescent="0.2">
      <c r="A185" s="1">
        <v>11115</v>
      </c>
      <c r="B185" t="s">
        <v>64</v>
      </c>
      <c r="C185" s="8" t="s">
        <v>171</v>
      </c>
      <c r="D185" s="22">
        <v>0.93555555555555558</v>
      </c>
      <c r="E185" s="23">
        <v>44818</v>
      </c>
      <c r="F185" s="24" t="s">
        <v>251</v>
      </c>
      <c r="G185" t="s">
        <v>372</v>
      </c>
      <c r="H185" t="s">
        <v>373</v>
      </c>
      <c r="I185" s="4">
        <v>47.356833333333334</v>
      </c>
      <c r="J185" s="4">
        <v>-123.02416666666667</v>
      </c>
      <c r="K185" s="28">
        <v>402</v>
      </c>
      <c r="L185" s="28">
        <v>5</v>
      </c>
      <c r="M185" s="29">
        <v>2</v>
      </c>
      <c r="N185" s="5">
        <v>20.148</v>
      </c>
      <c r="O185" s="5">
        <v>19.98</v>
      </c>
      <c r="P185" s="5">
        <v>10.310700000000001</v>
      </c>
      <c r="Q185" s="2"/>
      <c r="R185" s="30">
        <v>2</v>
      </c>
      <c r="S185" s="2"/>
      <c r="T185" s="5">
        <v>29.550599999999999</v>
      </c>
      <c r="U185" s="4"/>
      <c r="V185" s="29">
        <v>2</v>
      </c>
      <c r="W185" s="2"/>
      <c r="X185" s="5">
        <v>22.6508</v>
      </c>
      <c r="Y185" s="2"/>
      <c r="Z185" s="5">
        <v>0.62070000000000003</v>
      </c>
      <c r="AA185" s="2"/>
      <c r="AB185" s="2"/>
      <c r="AC185" s="29">
        <v>2</v>
      </c>
      <c r="AE185" s="7"/>
      <c r="AF185" s="7"/>
      <c r="AG185" s="7"/>
      <c r="AH185" s="7"/>
      <c r="AI185" s="7"/>
      <c r="AJ185" s="30"/>
      <c r="AL185" s="5">
        <v>7.1420000000000003</v>
      </c>
      <c r="AM185" s="7"/>
      <c r="AN185" s="5"/>
      <c r="AP185" s="5"/>
      <c r="AS185" s="31"/>
      <c r="AT185" s="31"/>
      <c r="AV185" s="30"/>
      <c r="AW185" s="5">
        <v>0.40670000000000001</v>
      </c>
      <c r="AX185" s="7"/>
      <c r="AY185" s="7"/>
      <c r="AZ185" s="31"/>
      <c r="BB185" s="7"/>
      <c r="BC185" s="7"/>
      <c r="BD185" s="31"/>
      <c r="BF185" s="2"/>
      <c r="BG185" s="2"/>
      <c r="BJ185">
        <v>3</v>
      </c>
    </row>
    <row r="186" spans="1:62" x14ac:dyDescent="0.2">
      <c r="A186" s="1">
        <v>11116</v>
      </c>
      <c r="B186" t="s">
        <v>64</v>
      </c>
      <c r="C186" s="8" t="s">
        <v>171</v>
      </c>
      <c r="D186" s="22">
        <v>0.93634259259259256</v>
      </c>
      <c r="E186" s="23">
        <v>44818</v>
      </c>
      <c r="F186" s="24" t="s">
        <v>252</v>
      </c>
      <c r="G186" t="s">
        <v>372</v>
      </c>
      <c r="H186" t="s">
        <v>373</v>
      </c>
      <c r="I186" s="4">
        <v>47.356833333333334</v>
      </c>
      <c r="J186" s="4">
        <v>-123.02416666666667</v>
      </c>
      <c r="K186" s="28">
        <v>402</v>
      </c>
      <c r="L186" s="28">
        <v>6</v>
      </c>
      <c r="M186" s="29">
        <v>2</v>
      </c>
      <c r="N186" s="5">
        <v>10.119</v>
      </c>
      <c r="O186" s="5">
        <v>10.034000000000001</v>
      </c>
      <c r="P186" s="5">
        <v>12.125999999999999</v>
      </c>
      <c r="Q186" s="2"/>
      <c r="R186" s="30">
        <v>2</v>
      </c>
      <c r="S186" s="2"/>
      <c r="T186" s="5">
        <v>28.901700000000002</v>
      </c>
      <c r="U186" s="4"/>
      <c r="V186" s="29">
        <v>2</v>
      </c>
      <c r="W186" s="2"/>
      <c r="X186" s="5">
        <v>21.8354</v>
      </c>
      <c r="Y186" s="2"/>
      <c r="Z186" s="5">
        <v>2.0388999999999999</v>
      </c>
      <c r="AA186" s="2"/>
      <c r="AB186" s="2"/>
      <c r="AC186" s="29">
        <v>2</v>
      </c>
      <c r="AE186" s="32">
        <v>1.8602513240016583</v>
      </c>
      <c r="AF186" s="32">
        <v>2.4695948438297632</v>
      </c>
      <c r="AG186" s="7"/>
      <c r="AH186" s="7">
        <f t="shared" si="6"/>
        <v>2.1649230839157108</v>
      </c>
      <c r="AI186" s="7"/>
      <c r="AJ186" s="30">
        <v>6</v>
      </c>
      <c r="AL186" s="5">
        <v>7.2629999999999999</v>
      </c>
      <c r="AM186" s="7"/>
      <c r="AN186" s="5"/>
      <c r="AP186" s="5"/>
      <c r="AQ186" s="41">
        <v>16.604058510124766</v>
      </c>
      <c r="AR186" s="41">
        <v>0.36624087210586009</v>
      </c>
      <c r="AS186" s="41">
        <v>9.5306885671077521E-2</v>
      </c>
      <c r="AT186" s="41">
        <v>3.1331861749338374</v>
      </c>
      <c r="AU186" s="41">
        <v>62.778102189550097</v>
      </c>
      <c r="AV186" s="30">
        <v>2</v>
      </c>
      <c r="AW186" s="5">
        <v>1.9400999999999999</v>
      </c>
      <c r="AX186" s="45">
        <v>4.9609605488850761</v>
      </c>
      <c r="AY186" s="45">
        <v>4.8846380789022295</v>
      </c>
      <c r="AZ186" s="31">
        <f t="shared" si="7"/>
        <v>4.9227993138936528</v>
      </c>
      <c r="BA186">
        <v>2</v>
      </c>
      <c r="BB186" s="45">
        <v>2.5224576329331065</v>
      </c>
      <c r="BC186" s="45">
        <v>2.5178782847341346</v>
      </c>
      <c r="BD186" s="31">
        <f t="shared" si="8"/>
        <v>2.5201679588336203</v>
      </c>
      <c r="BE186">
        <v>2</v>
      </c>
      <c r="BF186" s="2"/>
      <c r="BG186" s="2"/>
      <c r="BJ186">
        <v>3</v>
      </c>
    </row>
    <row r="187" spans="1:62" x14ac:dyDescent="0.2">
      <c r="A187" s="1">
        <v>11117</v>
      </c>
      <c r="B187" t="s">
        <v>64</v>
      </c>
      <c r="C187" s="8" t="s">
        <v>171</v>
      </c>
      <c r="D187" s="22">
        <v>0.93694444444444447</v>
      </c>
      <c r="E187" s="23">
        <v>44818</v>
      </c>
      <c r="F187" s="24" t="s">
        <v>253</v>
      </c>
      <c r="G187" t="s">
        <v>372</v>
      </c>
      <c r="H187" t="s">
        <v>373</v>
      </c>
      <c r="I187" s="4">
        <v>47.356833333333334</v>
      </c>
      <c r="J187" s="4">
        <v>-123.02416666666667</v>
      </c>
      <c r="K187" s="28">
        <v>402</v>
      </c>
      <c r="L187" s="28">
        <v>7</v>
      </c>
      <c r="M187" s="29">
        <v>2</v>
      </c>
      <c r="N187" s="5">
        <v>5.0519999999999996</v>
      </c>
      <c r="O187" s="5">
        <v>5.01</v>
      </c>
      <c r="P187" s="5">
        <v>17.414899999999999</v>
      </c>
      <c r="Q187" s="2"/>
      <c r="R187" s="30">
        <v>2</v>
      </c>
      <c r="S187" s="2"/>
      <c r="T187" s="5">
        <v>26.3569</v>
      </c>
      <c r="U187" s="4"/>
      <c r="V187" s="29">
        <v>2</v>
      </c>
      <c r="W187" s="2"/>
      <c r="X187" s="5">
        <v>18.8003</v>
      </c>
      <c r="Y187" s="2"/>
      <c r="Z187" s="5">
        <v>6.2698999999999998</v>
      </c>
      <c r="AA187" s="2"/>
      <c r="AB187" s="2"/>
      <c r="AC187" s="29">
        <v>2</v>
      </c>
      <c r="AE187" s="32">
        <v>7.1977334970588798</v>
      </c>
      <c r="AF187" s="32">
        <v>7.6136181655339552</v>
      </c>
      <c r="AG187" s="7"/>
      <c r="AH187" s="7">
        <f t="shared" si="6"/>
        <v>7.405675831296417</v>
      </c>
      <c r="AI187" s="7"/>
      <c r="AJ187" s="30">
        <v>6</v>
      </c>
      <c r="AL187" s="5">
        <v>7.7919999999999998</v>
      </c>
      <c r="AM187" s="7"/>
      <c r="AN187" s="5"/>
      <c r="AP187" s="5"/>
      <c r="AQ187" s="41">
        <v>1.8266499136937617</v>
      </c>
      <c r="AR187" s="41">
        <v>0.110267357194707</v>
      </c>
      <c r="AS187" s="41">
        <v>4.3935624499054811E-2</v>
      </c>
      <c r="AT187" s="41">
        <v>1.4652154933837427</v>
      </c>
      <c r="AU187" s="41">
        <v>58.98451205657468</v>
      </c>
      <c r="AV187" s="30">
        <v>2</v>
      </c>
      <c r="AW187" s="5">
        <v>5.6576000000000004</v>
      </c>
      <c r="AX187" s="45">
        <v>14.234140651801027</v>
      </c>
      <c r="AY187" s="45">
        <v>14.3486243567753</v>
      </c>
      <c r="AZ187" s="31">
        <f t="shared" si="7"/>
        <v>14.291382504288164</v>
      </c>
      <c r="BA187">
        <v>2</v>
      </c>
      <c r="BB187" s="45">
        <v>3.0788484391080653</v>
      </c>
      <c r="BC187" s="45">
        <v>2.8834629159519705</v>
      </c>
      <c r="BD187" s="31">
        <f t="shared" si="8"/>
        <v>2.9811556775300181</v>
      </c>
      <c r="BE187">
        <v>2</v>
      </c>
      <c r="BF187" s="2"/>
      <c r="BG187" s="2"/>
      <c r="BJ187">
        <v>3</v>
      </c>
    </row>
    <row r="188" spans="1:62" x14ac:dyDescent="0.2">
      <c r="A188" s="1">
        <v>11118</v>
      </c>
      <c r="B188" t="s">
        <v>64</v>
      </c>
      <c r="C188" s="8" t="s">
        <v>171</v>
      </c>
      <c r="D188" s="22">
        <v>0.93736111111111109</v>
      </c>
      <c r="E188" s="23">
        <v>44818</v>
      </c>
      <c r="F188" s="24" t="s">
        <v>254</v>
      </c>
      <c r="G188" t="s">
        <v>372</v>
      </c>
      <c r="H188" t="s">
        <v>373</v>
      </c>
      <c r="I188" s="4">
        <v>47.356833333333334</v>
      </c>
      <c r="J188" s="4">
        <v>-123.02416666666667</v>
      </c>
      <c r="K188" s="28">
        <v>402</v>
      </c>
      <c r="L188" s="28">
        <v>8</v>
      </c>
      <c r="M188" s="29">
        <v>2</v>
      </c>
      <c r="N188" s="5">
        <v>2.7869999999999999</v>
      </c>
      <c r="O188" s="5">
        <v>2.7639999999999998</v>
      </c>
      <c r="P188" s="5">
        <v>17.910799999999998</v>
      </c>
      <c r="Q188" s="2"/>
      <c r="R188" s="30">
        <v>2</v>
      </c>
      <c r="S188" s="2"/>
      <c r="T188" s="5">
        <v>25.919699999999999</v>
      </c>
      <c r="U188" s="4"/>
      <c r="V188" s="29">
        <v>2</v>
      </c>
      <c r="W188" s="2"/>
      <c r="X188" s="5">
        <v>18.353000000000002</v>
      </c>
      <c r="Y188" s="2"/>
      <c r="Z188" s="5">
        <v>6.7908999999999997</v>
      </c>
      <c r="AA188" s="2"/>
      <c r="AB188" s="2"/>
      <c r="AC188" s="29">
        <v>2</v>
      </c>
      <c r="AE188" s="32">
        <v>7.2735557876175978</v>
      </c>
      <c r="AF188" s="32">
        <v>8.235903303456011</v>
      </c>
      <c r="AG188" s="7"/>
      <c r="AH188" s="7">
        <f t="shared" si="6"/>
        <v>7.7547295455368044</v>
      </c>
      <c r="AI188" s="7"/>
      <c r="AJ188" s="30">
        <v>6</v>
      </c>
      <c r="AL188" s="5">
        <v>7.8620000000000001</v>
      </c>
      <c r="AM188" s="7"/>
      <c r="AN188" s="5"/>
      <c r="AP188" s="5"/>
      <c r="AQ188" s="41">
        <v>1.0096033814744803</v>
      </c>
      <c r="AR188" s="41">
        <v>9.7039899432892249E-2</v>
      </c>
      <c r="AS188" s="41">
        <v>1.7509668998109636E-2</v>
      </c>
      <c r="AT188" s="41">
        <v>1.3315363563327032</v>
      </c>
      <c r="AU188" s="41">
        <v>58.561711049149331</v>
      </c>
      <c r="AV188" s="30">
        <v>2</v>
      </c>
      <c r="AW188" s="5">
        <v>4.8083</v>
      </c>
      <c r="AX188" s="45">
        <v>13.776205831903948</v>
      </c>
      <c r="AY188" s="45">
        <v>13.776205831903948</v>
      </c>
      <c r="AZ188" s="31">
        <f t="shared" si="7"/>
        <v>13.776205831903948</v>
      </c>
      <c r="BA188">
        <v>2</v>
      </c>
      <c r="BB188" s="45">
        <v>2.404157804459691</v>
      </c>
      <c r="BC188" s="45">
        <v>2.7277650771869619</v>
      </c>
      <c r="BD188" s="31">
        <f t="shared" si="8"/>
        <v>2.5659614408233264</v>
      </c>
      <c r="BE188">
        <v>2</v>
      </c>
      <c r="BF188" s="2"/>
      <c r="BG188" s="2"/>
      <c r="BJ188">
        <v>3</v>
      </c>
    </row>
    <row r="189" spans="1:62" x14ac:dyDescent="0.2">
      <c r="A189" s="1">
        <v>11119</v>
      </c>
      <c r="B189" t="s">
        <v>64</v>
      </c>
      <c r="C189" s="8" t="s">
        <v>171</v>
      </c>
      <c r="D189" s="22">
        <v>0.93744212962962958</v>
      </c>
      <c r="E189" s="23">
        <v>44818</v>
      </c>
      <c r="F189" s="24" t="s">
        <v>255</v>
      </c>
      <c r="G189" t="s">
        <v>372</v>
      </c>
      <c r="H189" t="s">
        <v>373</v>
      </c>
      <c r="I189" s="4">
        <v>47.356833333333334</v>
      </c>
      <c r="J189" s="4">
        <v>-123.02416666666667</v>
      </c>
      <c r="K189" s="28">
        <v>402</v>
      </c>
      <c r="L189" s="28">
        <v>9</v>
      </c>
      <c r="M189" s="29">
        <v>2</v>
      </c>
      <c r="N189" s="5">
        <v>2.7869999999999999</v>
      </c>
      <c r="O189" s="5">
        <v>2.7629999999999999</v>
      </c>
      <c r="P189" s="5">
        <v>17.902699999999999</v>
      </c>
      <c r="Q189" s="2"/>
      <c r="R189" s="30">
        <v>2</v>
      </c>
      <c r="S189" s="2"/>
      <c r="T189" s="5">
        <v>25.954599999999999</v>
      </c>
      <c r="U189" s="4"/>
      <c r="V189" s="29">
        <v>2</v>
      </c>
      <c r="W189" s="2"/>
      <c r="X189" s="5">
        <v>18.381499999999999</v>
      </c>
      <c r="Y189" s="2"/>
      <c r="Z189" s="5">
        <v>6.7835000000000001</v>
      </c>
      <c r="AA189" s="2"/>
      <c r="AB189" s="2"/>
      <c r="AC189" s="29">
        <v>2</v>
      </c>
      <c r="AE189" s="7"/>
      <c r="AF189" s="7"/>
      <c r="AG189" s="7"/>
      <c r="AH189" s="7"/>
      <c r="AI189" s="7"/>
      <c r="AJ189" s="30"/>
      <c r="AL189" s="5">
        <v>7.8710000000000004</v>
      </c>
      <c r="AM189" s="7"/>
      <c r="AN189" s="5"/>
      <c r="AP189" s="5"/>
      <c r="AS189" s="31"/>
      <c r="AT189" s="31"/>
      <c r="AV189" s="30"/>
      <c r="AW189" s="5">
        <v>5.0350000000000001</v>
      </c>
      <c r="AX189" s="7"/>
      <c r="AY189" s="7"/>
      <c r="AZ189" s="31"/>
      <c r="BB189" s="7"/>
      <c r="BC189" s="7"/>
      <c r="BD189" s="31"/>
      <c r="BF189" s="2"/>
      <c r="BG189" s="2"/>
      <c r="BJ189">
        <v>3</v>
      </c>
    </row>
    <row r="190" spans="1:62" x14ac:dyDescent="0.2">
      <c r="A190" s="1">
        <v>11120</v>
      </c>
      <c r="B190" t="s">
        <v>64</v>
      </c>
      <c r="C190" s="8" t="s">
        <v>256</v>
      </c>
      <c r="D190" s="22">
        <v>0.81612268518518516</v>
      </c>
      <c r="E190" s="23">
        <v>44819</v>
      </c>
      <c r="F190" s="24" t="s">
        <v>257</v>
      </c>
      <c r="G190" t="s">
        <v>374</v>
      </c>
      <c r="H190" t="s">
        <v>375</v>
      </c>
      <c r="I190" s="4">
        <v>47.556666666666665</v>
      </c>
      <c r="J190" s="4">
        <v>-122.44266666666667</v>
      </c>
      <c r="K190" s="28">
        <v>29</v>
      </c>
      <c r="L190" s="28">
        <v>1</v>
      </c>
      <c r="M190" s="29">
        <v>2</v>
      </c>
      <c r="N190" s="5">
        <v>218.53800000000001</v>
      </c>
      <c r="O190" s="5">
        <v>216.59800000000001</v>
      </c>
      <c r="P190" s="5">
        <v>12.031000000000001</v>
      </c>
      <c r="Q190" s="2"/>
      <c r="R190" s="30">
        <v>2</v>
      </c>
      <c r="S190" s="2"/>
      <c r="T190" s="5">
        <v>30.398700000000002</v>
      </c>
      <c r="U190" s="4"/>
      <c r="V190" s="29">
        <v>2</v>
      </c>
      <c r="W190" s="2"/>
      <c r="X190" s="5">
        <v>23.017399999999999</v>
      </c>
      <c r="Y190" s="2"/>
      <c r="Z190" s="5">
        <v>4.6098999999999997</v>
      </c>
      <c r="AA190" s="2"/>
      <c r="AB190" s="2"/>
      <c r="AC190" s="29">
        <v>2</v>
      </c>
      <c r="AE190" s="32">
        <v>5.4087462455566326</v>
      </c>
      <c r="AF190" s="7"/>
      <c r="AG190" s="7"/>
      <c r="AH190" s="7">
        <f t="shared" si="6"/>
        <v>5.4087462455566326</v>
      </c>
      <c r="AI190" s="7"/>
      <c r="AJ190" s="30">
        <v>2</v>
      </c>
      <c r="AL190" s="5">
        <v>7.6479999999999997</v>
      </c>
      <c r="AM190" s="7"/>
      <c r="AN190" s="5"/>
      <c r="AP190" s="5"/>
      <c r="AQ190" s="41">
        <v>20.3429323758034</v>
      </c>
      <c r="AR190" s="41">
        <v>0.60934593572778817</v>
      </c>
      <c r="AS190" s="41">
        <v>2.2200388096408319</v>
      </c>
      <c r="AT190" s="41">
        <v>2.2238890553875232</v>
      </c>
      <c r="AU190" s="41">
        <v>35.369083112287335</v>
      </c>
      <c r="AV190" s="30">
        <v>2</v>
      </c>
      <c r="AW190" s="5">
        <v>0.18490000000000001</v>
      </c>
      <c r="AX190" s="7"/>
      <c r="AY190" s="7"/>
      <c r="AZ190" s="31"/>
      <c r="BB190" s="7"/>
      <c r="BC190" s="7"/>
      <c r="BD190" s="31"/>
      <c r="BF190" s="2"/>
      <c r="BG190" s="2"/>
      <c r="BJ190">
        <v>10</v>
      </c>
    </row>
    <row r="191" spans="1:62" x14ac:dyDescent="0.2">
      <c r="A191" s="1">
        <v>11121</v>
      </c>
      <c r="B191" t="s">
        <v>64</v>
      </c>
      <c r="C191" s="8" t="s">
        <v>256</v>
      </c>
      <c r="D191" s="22">
        <v>0.81718750000000007</v>
      </c>
      <c r="E191" s="23">
        <v>44819</v>
      </c>
      <c r="F191" s="24" t="s">
        <v>258</v>
      </c>
      <c r="G191" t="s">
        <v>374</v>
      </c>
      <c r="H191" t="s">
        <v>375</v>
      </c>
      <c r="I191" s="4">
        <v>47.556666666666665</v>
      </c>
      <c r="J191" s="4">
        <v>-122.44266666666667</v>
      </c>
      <c r="K191" s="28">
        <v>29</v>
      </c>
      <c r="L191" s="28">
        <v>2</v>
      </c>
      <c r="M191" s="29">
        <v>2</v>
      </c>
      <c r="N191" s="5">
        <v>171.96700000000001</v>
      </c>
      <c r="O191" s="5">
        <v>170.46</v>
      </c>
      <c r="P191" s="5">
        <v>12.034800000000001</v>
      </c>
      <c r="Q191" s="2"/>
      <c r="R191" s="30">
        <v>2</v>
      </c>
      <c r="S191" s="2"/>
      <c r="T191" s="5">
        <v>30.396699999999999</v>
      </c>
      <c r="U191" s="4"/>
      <c r="V191" s="29">
        <v>2</v>
      </c>
      <c r="W191" s="2"/>
      <c r="X191" s="5">
        <v>23.014099999999999</v>
      </c>
      <c r="Y191" s="2"/>
      <c r="Z191" s="5">
        <v>4.6551</v>
      </c>
      <c r="AA191" s="2"/>
      <c r="AB191" s="2"/>
      <c r="AC191" s="29">
        <v>2</v>
      </c>
      <c r="AE191" s="32">
        <v>5.4866032157113356</v>
      </c>
      <c r="AF191" s="7"/>
      <c r="AG191" s="7"/>
      <c r="AH191" s="7">
        <f t="shared" si="6"/>
        <v>5.4866032157113356</v>
      </c>
      <c r="AI191" s="7"/>
      <c r="AJ191" s="30">
        <v>2</v>
      </c>
      <c r="AL191" s="5">
        <v>7.657</v>
      </c>
      <c r="AM191" s="7"/>
      <c r="AN191" s="5"/>
      <c r="AP191" s="5"/>
      <c r="AS191" s="31"/>
      <c r="AT191" s="31"/>
      <c r="AV191" s="30"/>
      <c r="AW191" s="5">
        <v>0.12509999999999999</v>
      </c>
      <c r="AX191" s="7"/>
      <c r="AY191" s="7"/>
      <c r="AZ191" s="31"/>
      <c r="BB191" s="7"/>
      <c r="BC191" s="7"/>
      <c r="BD191" s="31"/>
      <c r="BF191" s="2"/>
      <c r="BG191" s="2"/>
      <c r="BJ191">
        <v>10</v>
      </c>
    </row>
    <row r="192" spans="1:62" x14ac:dyDescent="0.2">
      <c r="A192" s="1">
        <v>11122</v>
      </c>
      <c r="B192" t="s">
        <v>64</v>
      </c>
      <c r="C192" s="8" t="s">
        <v>256</v>
      </c>
      <c r="D192" s="22">
        <v>0.81767361111111114</v>
      </c>
      <c r="E192" s="23">
        <v>44819</v>
      </c>
      <c r="F192" s="24" t="s">
        <v>259</v>
      </c>
      <c r="G192" t="s">
        <v>374</v>
      </c>
      <c r="H192" t="s">
        <v>375</v>
      </c>
      <c r="I192" s="4">
        <v>47.556666666666665</v>
      </c>
      <c r="J192" s="4">
        <v>-122.44266666666667</v>
      </c>
      <c r="K192" s="28">
        <v>29</v>
      </c>
      <c r="L192" s="28">
        <v>3</v>
      </c>
      <c r="M192" s="29">
        <v>2</v>
      </c>
      <c r="N192" s="5">
        <v>151.89500000000001</v>
      </c>
      <c r="O192" s="5">
        <v>150.571</v>
      </c>
      <c r="P192" s="5">
        <v>12.0303</v>
      </c>
      <c r="Q192" s="2"/>
      <c r="R192" s="30">
        <v>2</v>
      </c>
      <c r="S192" s="2"/>
      <c r="T192" s="5">
        <v>30.392099999999999</v>
      </c>
      <c r="U192" s="4"/>
      <c r="V192" s="29">
        <v>2</v>
      </c>
      <c r="W192" s="2"/>
      <c r="X192" s="5">
        <v>23.010899999999999</v>
      </c>
      <c r="Y192" s="2"/>
      <c r="Z192" s="5">
        <v>4.6433</v>
      </c>
      <c r="AA192" s="2"/>
      <c r="AB192" s="2"/>
      <c r="AC192" s="29">
        <v>2</v>
      </c>
      <c r="AE192" s="32">
        <v>5.5037202270924697</v>
      </c>
      <c r="AF192" s="7"/>
      <c r="AG192" s="7"/>
      <c r="AH192" s="7">
        <f t="shared" si="6"/>
        <v>5.5037202270924697</v>
      </c>
      <c r="AI192" s="7"/>
      <c r="AJ192" s="30">
        <v>2</v>
      </c>
      <c r="AL192" s="5">
        <v>7.657</v>
      </c>
      <c r="AM192" s="7"/>
      <c r="AN192" s="5"/>
      <c r="AP192" s="5"/>
      <c r="AS192" s="31"/>
      <c r="AT192" s="31"/>
      <c r="AV192" s="30"/>
      <c r="AW192" s="5">
        <v>0.13519999999999999</v>
      </c>
      <c r="AX192" s="7"/>
      <c r="AY192" s="7"/>
      <c r="AZ192" s="31"/>
      <c r="BB192" s="7"/>
      <c r="BC192" s="7"/>
      <c r="BD192" s="31"/>
      <c r="BF192" s="2"/>
      <c r="BG192" s="2"/>
      <c r="BJ192">
        <v>10</v>
      </c>
    </row>
    <row r="193" spans="1:62" x14ac:dyDescent="0.2">
      <c r="A193" s="1">
        <v>11123</v>
      </c>
      <c r="B193" t="s">
        <v>64</v>
      </c>
      <c r="C193" s="8" t="s">
        <v>256</v>
      </c>
      <c r="D193" s="22">
        <v>0.81836805555555558</v>
      </c>
      <c r="E193" s="23">
        <v>44819</v>
      </c>
      <c r="F193" s="24" t="s">
        <v>260</v>
      </c>
      <c r="G193" t="s">
        <v>374</v>
      </c>
      <c r="H193" t="s">
        <v>375</v>
      </c>
      <c r="I193" s="4">
        <v>47.556666666666665</v>
      </c>
      <c r="J193" s="4">
        <v>-122.44266666666667</v>
      </c>
      <c r="K193" s="28">
        <v>29</v>
      </c>
      <c r="L193" s="28">
        <v>4</v>
      </c>
      <c r="M193" s="29">
        <v>2</v>
      </c>
      <c r="N193" s="5">
        <v>126.83799999999999</v>
      </c>
      <c r="O193" s="5">
        <v>125.74</v>
      </c>
      <c r="P193" s="5">
        <v>12.0344</v>
      </c>
      <c r="Q193" s="2"/>
      <c r="R193" s="30">
        <v>2</v>
      </c>
      <c r="S193" s="2"/>
      <c r="T193" s="5">
        <v>30.3553</v>
      </c>
      <c r="U193" s="4"/>
      <c r="V193" s="29">
        <v>2</v>
      </c>
      <c r="W193" s="2"/>
      <c r="X193" s="5">
        <v>22.981000000000002</v>
      </c>
      <c r="Y193" s="2"/>
      <c r="Z193" s="5">
        <v>4.5385999999999997</v>
      </c>
      <c r="AA193" s="2"/>
      <c r="AB193" s="2"/>
      <c r="AC193" s="29">
        <v>2</v>
      </c>
      <c r="AE193" s="32">
        <v>5.3749800858374552</v>
      </c>
      <c r="AF193" s="7"/>
      <c r="AG193" s="7"/>
      <c r="AH193" s="7">
        <f t="shared" si="6"/>
        <v>5.3749800858374552</v>
      </c>
      <c r="AI193" s="7"/>
      <c r="AJ193" s="30">
        <v>2</v>
      </c>
      <c r="AL193" s="5">
        <v>7.6479999999999997</v>
      </c>
      <c r="AM193" s="7"/>
      <c r="AN193" s="5"/>
      <c r="AP193" s="5"/>
      <c r="AQ193" s="41">
        <v>21.231969174374292</v>
      </c>
      <c r="AR193" s="41">
        <v>0.5983614940567108</v>
      </c>
      <c r="AS193" s="41">
        <v>1.8310691944045367</v>
      </c>
      <c r="AT193" s="41">
        <v>2.2224495274102081</v>
      </c>
      <c r="AU193" s="41">
        <v>34.73450581404159</v>
      </c>
      <c r="AV193" s="30">
        <v>2</v>
      </c>
      <c r="AW193" s="5">
        <v>0.1173</v>
      </c>
      <c r="AX193" s="7"/>
      <c r="AY193" s="7"/>
      <c r="AZ193" s="31"/>
      <c r="BB193" s="7"/>
      <c r="BC193" s="7"/>
      <c r="BD193" s="31"/>
      <c r="BF193" s="2"/>
      <c r="BG193" s="2"/>
      <c r="BJ193">
        <v>10</v>
      </c>
    </row>
    <row r="194" spans="1:62" x14ac:dyDescent="0.2">
      <c r="A194" s="1">
        <v>11124</v>
      </c>
      <c r="B194" t="s">
        <v>64</v>
      </c>
      <c r="C194" s="8" t="s">
        <v>256</v>
      </c>
      <c r="D194" s="22">
        <v>0.81905092592592599</v>
      </c>
      <c r="E194" s="23">
        <v>44819</v>
      </c>
      <c r="F194" s="24" t="s">
        <v>261</v>
      </c>
      <c r="G194" t="s">
        <v>374</v>
      </c>
      <c r="H194" t="s">
        <v>375</v>
      </c>
      <c r="I194" s="4">
        <v>47.556666666666665</v>
      </c>
      <c r="J194" s="4">
        <v>-122.44266666666667</v>
      </c>
      <c r="K194" s="28">
        <v>29</v>
      </c>
      <c r="L194" s="28">
        <v>5</v>
      </c>
      <c r="M194" s="29">
        <v>2</v>
      </c>
      <c r="N194" s="5">
        <v>101.56399999999999</v>
      </c>
      <c r="O194" s="5">
        <v>100.691</v>
      </c>
      <c r="P194" s="5">
        <v>12.0777</v>
      </c>
      <c r="Q194" s="2"/>
      <c r="R194" s="30">
        <v>2</v>
      </c>
      <c r="S194" s="2"/>
      <c r="T194" s="5">
        <v>30.3095</v>
      </c>
      <c r="U194" s="4"/>
      <c r="V194" s="29">
        <v>2</v>
      </c>
      <c r="W194" s="2"/>
      <c r="X194" s="5">
        <v>22.937100000000001</v>
      </c>
      <c r="Y194" s="2"/>
      <c r="Z194" s="5">
        <v>4.5373000000000001</v>
      </c>
      <c r="AA194" s="2"/>
      <c r="AB194" s="2"/>
      <c r="AC194" s="29">
        <v>2</v>
      </c>
      <c r="AE194" s="32">
        <v>5.3150554679197697</v>
      </c>
      <c r="AF194" s="7"/>
      <c r="AG194" s="7"/>
      <c r="AH194" s="7">
        <f t="shared" si="6"/>
        <v>5.3150554679197697</v>
      </c>
      <c r="AI194" s="7"/>
      <c r="AJ194" s="30">
        <v>2</v>
      </c>
      <c r="AL194" s="5">
        <v>7.6440000000000001</v>
      </c>
      <c r="AM194" s="7"/>
      <c r="AN194" s="5"/>
      <c r="AP194" s="5"/>
      <c r="AS194" s="31"/>
      <c r="AT194" s="31"/>
      <c r="AV194" s="30"/>
      <c r="AW194" s="5">
        <v>7.7200000000000005E-2</v>
      </c>
      <c r="AX194" s="7"/>
      <c r="AY194" s="7"/>
      <c r="AZ194" s="31"/>
      <c r="BB194" s="7"/>
      <c r="BC194" s="7"/>
      <c r="BD194" s="31"/>
      <c r="BF194" s="2"/>
      <c r="BG194" s="2"/>
      <c r="BJ194">
        <v>10</v>
      </c>
    </row>
    <row r="195" spans="1:62" x14ac:dyDescent="0.2">
      <c r="A195" s="1">
        <v>11125</v>
      </c>
      <c r="B195" t="s">
        <v>64</v>
      </c>
      <c r="C195" s="8" t="s">
        <v>256</v>
      </c>
      <c r="D195" s="22">
        <v>0.81966435185185194</v>
      </c>
      <c r="E195" s="23">
        <v>44819</v>
      </c>
      <c r="F195" s="24" t="s">
        <v>262</v>
      </c>
      <c r="G195" t="s">
        <v>374</v>
      </c>
      <c r="H195" t="s">
        <v>375</v>
      </c>
      <c r="I195" s="4">
        <v>47.556666666666665</v>
      </c>
      <c r="J195" s="4">
        <v>-122.44266666666667</v>
      </c>
      <c r="K195" s="28">
        <v>29</v>
      </c>
      <c r="L195" s="28">
        <v>6</v>
      </c>
      <c r="M195" s="29">
        <v>2</v>
      </c>
      <c r="N195" s="5">
        <v>81.102999999999994</v>
      </c>
      <c r="O195" s="5">
        <v>80.41</v>
      </c>
      <c r="P195" s="5">
        <v>12.156700000000001</v>
      </c>
      <c r="Q195" s="2"/>
      <c r="R195" s="30">
        <v>2</v>
      </c>
      <c r="S195" s="2"/>
      <c r="T195" s="5">
        <v>30.249199999999998</v>
      </c>
      <c r="U195" s="4"/>
      <c r="V195" s="29">
        <v>2</v>
      </c>
      <c r="W195" s="2"/>
      <c r="X195" s="5">
        <v>22.875499999999999</v>
      </c>
      <c r="Y195" s="2"/>
      <c r="Z195" s="5">
        <v>4.5772000000000004</v>
      </c>
      <c r="AA195" s="2"/>
      <c r="AB195" s="2"/>
      <c r="AC195" s="29">
        <v>2</v>
      </c>
      <c r="AE195" s="32">
        <v>5.4053999936741182</v>
      </c>
      <c r="AF195" s="32">
        <v>5.4035618989813221</v>
      </c>
      <c r="AG195" s="7"/>
      <c r="AH195" s="7">
        <f t="shared" ref="AH195:AH257" si="9">AVERAGE(AE195:AF195)</f>
        <v>5.4044809463277197</v>
      </c>
      <c r="AI195" s="7"/>
      <c r="AJ195" s="30">
        <v>6</v>
      </c>
      <c r="AL195" s="5">
        <v>7.6509999999999998</v>
      </c>
      <c r="AM195" s="7"/>
      <c r="AN195" s="5"/>
      <c r="AP195" s="5"/>
      <c r="AS195" s="31"/>
      <c r="AT195" s="31"/>
      <c r="AV195" s="30"/>
      <c r="AW195" s="5">
        <v>0.3332</v>
      </c>
      <c r="AX195" s="7"/>
      <c r="AY195" s="7"/>
      <c r="AZ195" s="31"/>
      <c r="BB195" s="7"/>
      <c r="BC195" s="7"/>
      <c r="BD195" s="31"/>
      <c r="BF195" s="2"/>
      <c r="BG195" s="2"/>
      <c r="BJ195">
        <v>10</v>
      </c>
    </row>
    <row r="196" spans="1:62" x14ac:dyDescent="0.2">
      <c r="A196" s="1">
        <v>11126</v>
      </c>
      <c r="B196" t="s">
        <v>64</v>
      </c>
      <c r="C196" s="8" t="s">
        <v>256</v>
      </c>
      <c r="D196" s="22">
        <v>0.82050925925925933</v>
      </c>
      <c r="E196" s="23">
        <v>44819</v>
      </c>
      <c r="F196" s="24" t="s">
        <v>263</v>
      </c>
      <c r="G196" t="s">
        <v>374</v>
      </c>
      <c r="H196" t="s">
        <v>375</v>
      </c>
      <c r="I196" s="4">
        <v>47.556666666666665</v>
      </c>
      <c r="J196" s="4">
        <v>-122.44266666666667</v>
      </c>
      <c r="K196" s="28">
        <v>29</v>
      </c>
      <c r="L196" s="28">
        <v>7</v>
      </c>
      <c r="M196" s="29">
        <v>2</v>
      </c>
      <c r="N196" s="5">
        <v>51.241</v>
      </c>
      <c r="O196" s="5">
        <v>50.807000000000002</v>
      </c>
      <c r="P196" s="5">
        <v>12.6736</v>
      </c>
      <c r="Q196" s="2"/>
      <c r="R196" s="30">
        <v>2</v>
      </c>
      <c r="S196" s="2"/>
      <c r="T196" s="5">
        <v>29.987400000000001</v>
      </c>
      <c r="U196" s="4"/>
      <c r="V196" s="29">
        <v>2</v>
      </c>
      <c r="W196" s="2"/>
      <c r="X196" s="5">
        <v>22.5762</v>
      </c>
      <c r="Y196" s="2"/>
      <c r="Z196" s="5">
        <v>5.1391</v>
      </c>
      <c r="AA196" s="2"/>
      <c r="AB196" s="2"/>
      <c r="AC196" s="29">
        <v>2</v>
      </c>
      <c r="AE196" s="32">
        <v>6.0319097052886459</v>
      </c>
      <c r="AF196" s="7"/>
      <c r="AG196" s="7"/>
      <c r="AH196" s="7">
        <f t="shared" si="9"/>
        <v>6.0319097052886459</v>
      </c>
      <c r="AI196" s="7"/>
      <c r="AJ196" s="30">
        <v>2</v>
      </c>
      <c r="AL196" s="5">
        <v>7.7069999999999999</v>
      </c>
      <c r="AM196" s="7"/>
      <c r="AN196" s="5"/>
      <c r="AP196" s="5"/>
      <c r="AQ196" s="41">
        <v>19.204458277156899</v>
      </c>
      <c r="AR196" s="41">
        <v>0.47032051475236297</v>
      </c>
      <c r="AS196" s="41">
        <v>0.96261256310018928</v>
      </c>
      <c r="AT196" s="41">
        <v>2.0908811508884688</v>
      </c>
      <c r="AU196" s="41">
        <v>32.909527688302454</v>
      </c>
      <c r="AV196" s="30">
        <v>2</v>
      </c>
      <c r="AW196" s="5">
        <v>0.68489999999999995</v>
      </c>
      <c r="AX196" s="45">
        <v>5.4188953687821613</v>
      </c>
      <c r="AY196" s="7"/>
      <c r="AZ196" s="31">
        <f t="shared" si="7"/>
        <v>5.4188953687821613</v>
      </c>
      <c r="BA196">
        <v>2</v>
      </c>
      <c r="BB196" s="45">
        <v>1.902719176672385</v>
      </c>
      <c r="BC196" s="7"/>
      <c r="BD196" s="31">
        <f t="shared" si="8"/>
        <v>1.902719176672385</v>
      </c>
      <c r="BE196">
        <v>2</v>
      </c>
      <c r="BF196" s="2"/>
      <c r="BG196" s="2"/>
      <c r="BJ196">
        <v>10</v>
      </c>
    </row>
    <row r="197" spans="1:62" x14ac:dyDescent="0.2">
      <c r="A197" s="1">
        <v>11127</v>
      </c>
      <c r="B197" t="s">
        <v>64</v>
      </c>
      <c r="C197" s="8" t="s">
        <v>256</v>
      </c>
      <c r="D197" s="22">
        <v>0.82109953703703698</v>
      </c>
      <c r="E197" s="23">
        <v>44819</v>
      </c>
      <c r="F197" s="24" t="s">
        <v>264</v>
      </c>
      <c r="G197" t="s">
        <v>374</v>
      </c>
      <c r="H197" t="s">
        <v>375</v>
      </c>
      <c r="I197" s="4">
        <v>47.556666666666665</v>
      </c>
      <c r="J197" s="4">
        <v>-122.44266666666667</v>
      </c>
      <c r="K197" s="28">
        <v>29</v>
      </c>
      <c r="L197" s="28">
        <v>8</v>
      </c>
      <c r="M197" s="29">
        <v>2</v>
      </c>
      <c r="N197" s="5">
        <v>30.863</v>
      </c>
      <c r="O197" s="5">
        <v>30.603000000000002</v>
      </c>
      <c r="P197" s="5">
        <v>12.736800000000001</v>
      </c>
      <c r="Q197" s="2"/>
      <c r="R197" s="30">
        <v>2</v>
      </c>
      <c r="S197" s="2"/>
      <c r="T197" s="5">
        <v>29.959599999999998</v>
      </c>
      <c r="U197" s="4"/>
      <c r="V197" s="29">
        <v>2</v>
      </c>
      <c r="W197" s="2"/>
      <c r="X197" s="5">
        <v>22.542300000000001</v>
      </c>
      <c r="Y197" s="2"/>
      <c r="Z197" s="5">
        <v>5.1994999999999996</v>
      </c>
      <c r="AA197" s="2"/>
      <c r="AB197" s="2"/>
      <c r="AC197" s="29">
        <v>2</v>
      </c>
      <c r="AE197" s="32">
        <v>6.1522103495834521</v>
      </c>
      <c r="AF197" s="7"/>
      <c r="AG197" s="7"/>
      <c r="AH197" s="7">
        <f t="shared" si="9"/>
        <v>6.1522103495834521</v>
      </c>
      <c r="AI197" s="7"/>
      <c r="AJ197" s="30">
        <v>2</v>
      </c>
      <c r="AL197" s="5">
        <v>7.7169999999999996</v>
      </c>
      <c r="AM197" s="7"/>
      <c r="AN197" s="5"/>
      <c r="AP197" s="5"/>
      <c r="AS197" s="31"/>
      <c r="AT197" s="31"/>
      <c r="AV197" s="30"/>
      <c r="AW197" s="5">
        <v>0.75239999999999996</v>
      </c>
      <c r="AX197" s="45">
        <v>6.8308610634648375</v>
      </c>
      <c r="AY197" s="7"/>
      <c r="AZ197" s="31">
        <f t="shared" ref="AZ197:AZ260" si="10">AVERAGE(AX197:AY197)</f>
        <v>6.8308610634648375</v>
      </c>
      <c r="BA197">
        <v>2</v>
      </c>
      <c r="BB197" s="45">
        <v>1.4211243910806168</v>
      </c>
      <c r="BC197" s="7"/>
      <c r="BD197" s="31">
        <f t="shared" ref="BD197:BD260" si="11">AVERAGE(BB197:BC197)</f>
        <v>1.4211243910806168</v>
      </c>
      <c r="BE197">
        <v>2</v>
      </c>
      <c r="BF197" s="2"/>
      <c r="BG197" s="2"/>
      <c r="BJ197">
        <v>10</v>
      </c>
    </row>
    <row r="198" spans="1:62" x14ac:dyDescent="0.2">
      <c r="A198" s="1">
        <v>11128</v>
      </c>
      <c r="B198" t="s">
        <v>64</v>
      </c>
      <c r="C198" s="8" t="s">
        <v>256</v>
      </c>
      <c r="D198" s="22">
        <v>0.82153935185185178</v>
      </c>
      <c r="E198" s="23">
        <v>44819</v>
      </c>
      <c r="F198" s="24" t="s">
        <v>265</v>
      </c>
      <c r="G198" t="s">
        <v>374</v>
      </c>
      <c r="H198" t="s">
        <v>375</v>
      </c>
      <c r="I198" s="4">
        <v>47.556666666666665</v>
      </c>
      <c r="J198" s="4">
        <v>-122.44266666666667</v>
      </c>
      <c r="K198" s="28">
        <v>29</v>
      </c>
      <c r="L198" s="28">
        <v>9</v>
      </c>
      <c r="M198" s="29">
        <v>2</v>
      </c>
      <c r="N198" s="5">
        <v>20.725000000000001</v>
      </c>
      <c r="O198" s="5">
        <v>20.550999999999998</v>
      </c>
      <c r="P198" s="5">
        <v>12.7897</v>
      </c>
      <c r="Q198" s="2"/>
      <c r="R198" s="30">
        <v>2</v>
      </c>
      <c r="S198" s="2"/>
      <c r="T198" s="5">
        <v>29.938199999999998</v>
      </c>
      <c r="U198" s="4"/>
      <c r="V198" s="29">
        <v>2</v>
      </c>
      <c r="W198" s="2"/>
      <c r="X198" s="5">
        <v>22.515599999999999</v>
      </c>
      <c r="Y198" s="2"/>
      <c r="Z198" s="5">
        <v>5.2789000000000001</v>
      </c>
      <c r="AA198" s="2"/>
      <c r="AB198" s="2"/>
      <c r="AC198" s="29">
        <v>2</v>
      </c>
      <c r="AE198" s="32">
        <v>6.2151852302608344</v>
      </c>
      <c r="AF198" s="7"/>
      <c r="AG198" s="7"/>
      <c r="AH198" s="7">
        <f t="shared" si="9"/>
        <v>6.2151852302608344</v>
      </c>
      <c r="AI198" s="7"/>
      <c r="AJ198" s="30">
        <v>2</v>
      </c>
      <c r="AL198" s="5">
        <v>7.7240000000000002</v>
      </c>
      <c r="AM198" s="7"/>
      <c r="AN198" s="5"/>
      <c r="AP198" s="5"/>
      <c r="AS198" s="31"/>
      <c r="AT198" s="31"/>
      <c r="AV198" s="30"/>
      <c r="AW198" s="5">
        <v>1.0137</v>
      </c>
      <c r="AX198" s="45">
        <v>6.2584425385934832</v>
      </c>
      <c r="AY198" s="7"/>
      <c r="AZ198" s="31">
        <f t="shared" si="10"/>
        <v>6.2584425385934832</v>
      </c>
      <c r="BA198">
        <v>2</v>
      </c>
      <c r="BB198" s="45">
        <v>1.5081320068610635</v>
      </c>
      <c r="BC198" s="7"/>
      <c r="BD198" s="31">
        <f t="shared" si="11"/>
        <v>1.5081320068610635</v>
      </c>
      <c r="BE198">
        <v>2</v>
      </c>
      <c r="BF198" s="2"/>
      <c r="BG198" s="2"/>
      <c r="BJ198">
        <v>10</v>
      </c>
    </row>
    <row r="199" spans="1:62" x14ac:dyDescent="0.2">
      <c r="A199" s="1">
        <v>11129</v>
      </c>
      <c r="B199" t="s">
        <v>64</v>
      </c>
      <c r="C199" s="8" t="s">
        <v>256</v>
      </c>
      <c r="D199" s="22">
        <v>0.82199074074074074</v>
      </c>
      <c r="E199" s="23">
        <v>44819</v>
      </c>
      <c r="F199" s="24" t="s">
        <v>266</v>
      </c>
      <c r="G199" t="s">
        <v>374</v>
      </c>
      <c r="H199" t="s">
        <v>375</v>
      </c>
      <c r="I199" s="4">
        <v>47.556666666666665</v>
      </c>
      <c r="J199" s="4">
        <v>-122.44266666666667</v>
      </c>
      <c r="K199" s="28">
        <v>29</v>
      </c>
      <c r="L199" s="28">
        <v>10</v>
      </c>
      <c r="M199" s="29">
        <v>2</v>
      </c>
      <c r="N199" s="5">
        <v>10.48</v>
      </c>
      <c r="O199" s="5">
        <v>10.391999999999999</v>
      </c>
      <c r="P199" s="5">
        <v>12.8514</v>
      </c>
      <c r="Q199" s="2"/>
      <c r="R199" s="30">
        <v>2</v>
      </c>
      <c r="S199" s="2"/>
      <c r="T199" s="5">
        <v>29.923300000000001</v>
      </c>
      <c r="U199" s="4"/>
      <c r="V199" s="29">
        <v>2</v>
      </c>
      <c r="W199" s="2"/>
      <c r="X199" s="5">
        <v>22.492100000000001</v>
      </c>
      <c r="Y199" s="2"/>
      <c r="Z199" s="5">
        <v>5.3612000000000002</v>
      </c>
      <c r="AA199" s="2"/>
      <c r="AB199" s="2"/>
      <c r="AC199" s="29">
        <v>2</v>
      </c>
      <c r="AE199" s="32">
        <v>6.3614517042722474</v>
      </c>
      <c r="AF199" s="7"/>
      <c r="AG199" s="7"/>
      <c r="AH199" s="7">
        <f t="shared" si="9"/>
        <v>6.3614517042722474</v>
      </c>
      <c r="AI199" s="7"/>
      <c r="AJ199" s="30">
        <v>2</v>
      </c>
      <c r="AL199" s="5">
        <v>7.7380000000000004</v>
      </c>
      <c r="AM199" s="7"/>
      <c r="AN199" s="5"/>
      <c r="AP199" s="5"/>
      <c r="AQ199" s="41">
        <v>18.19162096762949</v>
      </c>
      <c r="AR199" s="41">
        <v>0.45246451433648388</v>
      </c>
      <c r="AS199" s="41">
        <v>0.99294961572778839</v>
      </c>
      <c r="AT199" s="41">
        <v>2.0654340336483932</v>
      </c>
      <c r="AU199" s="41">
        <v>32.621189351591681</v>
      </c>
      <c r="AV199" s="30">
        <v>2</v>
      </c>
      <c r="AW199" s="5">
        <v>1.4246000000000001</v>
      </c>
      <c r="AX199" s="45">
        <v>7.8230531732418536</v>
      </c>
      <c r="AY199" s="7"/>
      <c r="AZ199" s="31">
        <f t="shared" si="10"/>
        <v>7.8230531732418536</v>
      </c>
      <c r="BA199">
        <v>2</v>
      </c>
      <c r="BB199" s="45">
        <v>1.3593031903945123</v>
      </c>
      <c r="BC199" s="7"/>
      <c r="BD199" s="31">
        <f t="shared" si="11"/>
        <v>1.3593031903945123</v>
      </c>
      <c r="BE199">
        <v>2</v>
      </c>
      <c r="BF199" s="2"/>
      <c r="BG199" s="2"/>
      <c r="BJ199">
        <v>10</v>
      </c>
    </row>
    <row r="200" spans="1:62" x14ac:dyDescent="0.2">
      <c r="A200" s="1">
        <v>11130</v>
      </c>
      <c r="B200" t="s">
        <v>64</v>
      </c>
      <c r="C200" s="8" t="s">
        <v>256</v>
      </c>
      <c r="D200" s="22">
        <v>0.82234953703703706</v>
      </c>
      <c r="E200" s="23">
        <v>44819</v>
      </c>
      <c r="F200" s="24" t="s">
        <v>267</v>
      </c>
      <c r="G200" t="s">
        <v>374</v>
      </c>
      <c r="H200" t="s">
        <v>375</v>
      </c>
      <c r="I200" s="4">
        <v>47.556666666666665</v>
      </c>
      <c r="J200" s="4">
        <v>-122.44266666666667</v>
      </c>
      <c r="K200" s="28">
        <v>29</v>
      </c>
      <c r="L200" s="28">
        <v>11</v>
      </c>
      <c r="M200" s="29">
        <v>2</v>
      </c>
      <c r="N200" s="5">
        <v>5.3789999999999996</v>
      </c>
      <c r="O200" s="5">
        <v>5.3339999999999996</v>
      </c>
      <c r="P200" s="5">
        <v>12.916700000000001</v>
      </c>
      <c r="Q200" s="2"/>
      <c r="R200" s="30">
        <v>2</v>
      </c>
      <c r="S200" s="2"/>
      <c r="T200" s="5">
        <v>29.916</v>
      </c>
      <c r="U200" s="4"/>
      <c r="V200" s="29">
        <v>2</v>
      </c>
      <c r="W200" s="2"/>
      <c r="X200" s="5">
        <v>22.4739</v>
      </c>
      <c r="Y200" s="2"/>
      <c r="Z200" s="5">
        <v>5.5014000000000003</v>
      </c>
      <c r="AA200" s="2"/>
      <c r="AB200" s="2"/>
      <c r="AC200" s="29">
        <v>2</v>
      </c>
      <c r="AE200" s="32">
        <v>6.5012069505948888</v>
      </c>
      <c r="AF200" s="7"/>
      <c r="AG200" s="7"/>
      <c r="AH200" s="7">
        <f t="shared" si="9"/>
        <v>6.5012069505948888</v>
      </c>
      <c r="AI200" s="7"/>
      <c r="AJ200" s="30">
        <v>2</v>
      </c>
      <c r="AL200" s="5">
        <v>7.7560000000000002</v>
      </c>
      <c r="AM200" s="7"/>
      <c r="AN200" s="5"/>
      <c r="AP200" s="5"/>
      <c r="AS200" s="31"/>
      <c r="AT200" s="31"/>
      <c r="AV200" s="30"/>
      <c r="AW200" s="5">
        <v>1.3684000000000001</v>
      </c>
      <c r="AX200" s="45">
        <v>7.6704082332761585</v>
      </c>
      <c r="AY200" s="7"/>
      <c r="AZ200" s="31">
        <f t="shared" si="10"/>
        <v>7.6704082332761585</v>
      </c>
      <c r="BA200">
        <v>2</v>
      </c>
      <c r="BB200" s="45">
        <v>1.1883408576329326</v>
      </c>
      <c r="BC200" s="7"/>
      <c r="BD200" s="31">
        <f t="shared" si="11"/>
        <v>1.1883408576329326</v>
      </c>
      <c r="BE200">
        <v>2</v>
      </c>
      <c r="BF200" s="2"/>
      <c r="BG200" s="2"/>
      <c r="BJ200">
        <v>10</v>
      </c>
    </row>
    <row r="201" spans="1:62" x14ac:dyDescent="0.2">
      <c r="A201" s="1">
        <v>11131</v>
      </c>
      <c r="B201" t="s">
        <v>64</v>
      </c>
      <c r="C201" s="8" t="s">
        <v>256</v>
      </c>
      <c r="D201" s="22">
        <v>0.82268518518518519</v>
      </c>
      <c r="E201" s="23">
        <v>44819</v>
      </c>
      <c r="F201" s="24" t="s">
        <v>268</v>
      </c>
      <c r="G201" t="s">
        <v>374</v>
      </c>
      <c r="H201" t="s">
        <v>375</v>
      </c>
      <c r="I201" s="4">
        <v>47.556666666666665</v>
      </c>
      <c r="J201" s="4">
        <v>-122.44266666666667</v>
      </c>
      <c r="K201" s="28">
        <v>29</v>
      </c>
      <c r="L201" s="28">
        <v>12</v>
      </c>
      <c r="M201" s="29">
        <v>2</v>
      </c>
      <c r="N201" s="5">
        <v>3.0790000000000002</v>
      </c>
      <c r="O201" s="5">
        <v>3.0529999999999999</v>
      </c>
      <c r="P201" s="5">
        <v>13.0052</v>
      </c>
      <c r="Q201" s="2"/>
      <c r="R201" s="30">
        <v>2</v>
      </c>
      <c r="S201" s="2"/>
      <c r="T201" s="5">
        <v>29.9102</v>
      </c>
      <c r="U201" s="4"/>
      <c r="V201" s="29">
        <v>2</v>
      </c>
      <c r="W201" s="2"/>
      <c r="X201" s="5">
        <v>22.452500000000001</v>
      </c>
      <c r="Y201" s="2"/>
      <c r="Z201" s="5">
        <v>5.5938999999999997</v>
      </c>
      <c r="AA201" s="2"/>
      <c r="AB201" s="2"/>
      <c r="AC201" s="29">
        <v>2</v>
      </c>
      <c r="AE201" s="32">
        <v>6.5728705898123048</v>
      </c>
      <c r="AF201" s="7"/>
      <c r="AG201" s="7"/>
      <c r="AH201" s="7">
        <f t="shared" si="9"/>
        <v>6.5728705898123048</v>
      </c>
      <c r="AI201" s="7"/>
      <c r="AJ201" s="30">
        <v>2</v>
      </c>
      <c r="AL201" s="5">
        <v>7.7519999999999998</v>
      </c>
      <c r="AM201" s="7"/>
      <c r="AN201" s="5"/>
      <c r="AP201" s="5"/>
      <c r="AQ201" s="41">
        <v>17.73</v>
      </c>
      <c r="AR201" s="41">
        <v>0.42</v>
      </c>
      <c r="AS201" s="41">
        <v>0.92</v>
      </c>
      <c r="AT201" s="41">
        <v>2.0099999999999998</v>
      </c>
      <c r="AU201" s="41">
        <v>32.340000000000003</v>
      </c>
      <c r="AV201" s="30">
        <v>2</v>
      </c>
      <c r="AW201" s="5">
        <v>0.66390000000000005</v>
      </c>
      <c r="AX201" s="45">
        <v>8.0520205831903944</v>
      </c>
      <c r="AY201" s="7"/>
      <c r="AZ201" s="31">
        <f t="shared" si="10"/>
        <v>8.0520205831903944</v>
      </c>
      <c r="BA201">
        <v>2</v>
      </c>
      <c r="BB201" s="45">
        <v>1.2921394168096074</v>
      </c>
      <c r="BC201" s="7"/>
      <c r="BD201" s="31">
        <f t="shared" si="11"/>
        <v>1.2921394168096074</v>
      </c>
      <c r="BE201">
        <v>2</v>
      </c>
      <c r="BF201" s="2"/>
      <c r="BG201" s="2"/>
      <c r="BJ201">
        <v>10</v>
      </c>
    </row>
    <row r="202" spans="1:62" x14ac:dyDescent="0.2">
      <c r="A202" s="1">
        <v>11132</v>
      </c>
      <c r="B202" t="s">
        <v>64</v>
      </c>
      <c r="C202" s="8" t="s">
        <v>256</v>
      </c>
      <c r="D202" s="22">
        <v>0.8601967592592592</v>
      </c>
      <c r="E202" s="23">
        <v>44819</v>
      </c>
      <c r="F202" s="24" t="s">
        <v>269</v>
      </c>
      <c r="G202" t="s">
        <v>376</v>
      </c>
      <c r="H202" t="s">
        <v>377</v>
      </c>
      <c r="I202" s="4">
        <v>47.456000000000003</v>
      </c>
      <c r="J202" s="4">
        <v>-122.40816666666667</v>
      </c>
      <c r="K202" s="28">
        <v>30</v>
      </c>
      <c r="L202" s="28">
        <v>1</v>
      </c>
      <c r="M202" s="29">
        <v>2</v>
      </c>
      <c r="N202" s="5">
        <v>217.05</v>
      </c>
      <c r="O202" s="5">
        <v>215.12700000000001</v>
      </c>
      <c r="P202" s="5">
        <v>11.928000000000001</v>
      </c>
      <c r="Q202" s="2"/>
      <c r="R202" s="30">
        <v>2</v>
      </c>
      <c r="S202" s="2"/>
      <c r="T202" s="5">
        <v>30.408200000000001</v>
      </c>
      <c r="U202" s="4"/>
      <c r="V202" s="29">
        <v>2</v>
      </c>
      <c r="W202" s="2"/>
      <c r="X202" s="5">
        <v>23.043399999999998</v>
      </c>
      <c r="Y202" s="2"/>
      <c r="Z202" s="5">
        <v>4.3380999999999998</v>
      </c>
      <c r="AA202" s="2"/>
      <c r="AB202" s="2"/>
      <c r="AC202" s="29">
        <v>2</v>
      </c>
      <c r="AE202" s="32">
        <v>5.0866624233624691</v>
      </c>
      <c r="AF202" s="7"/>
      <c r="AG202" s="7"/>
      <c r="AH202" s="7">
        <f t="shared" si="9"/>
        <v>5.0866624233624691</v>
      </c>
      <c r="AI202" s="7"/>
      <c r="AJ202" s="30">
        <v>2</v>
      </c>
      <c r="AL202" s="5">
        <v>7.6230000000000002</v>
      </c>
      <c r="AM202" s="7"/>
      <c r="AN202" s="5"/>
      <c r="AP202" s="5"/>
      <c r="AS202" s="31"/>
      <c r="AT202" s="31"/>
      <c r="AV202" s="30"/>
      <c r="AW202" s="5">
        <v>0.1663</v>
      </c>
      <c r="AX202" s="7"/>
      <c r="AY202" s="7"/>
      <c r="AZ202" s="31"/>
      <c r="BB202" s="7"/>
      <c r="BC202" s="7"/>
      <c r="BD202" s="31"/>
      <c r="BF202" s="2"/>
      <c r="BG202" s="2"/>
      <c r="BJ202">
        <v>7</v>
      </c>
    </row>
    <row r="203" spans="1:62" x14ac:dyDescent="0.2">
      <c r="A203" s="1">
        <v>11133</v>
      </c>
      <c r="B203" t="s">
        <v>64</v>
      </c>
      <c r="C203" s="8" t="s">
        <v>256</v>
      </c>
      <c r="D203" s="22">
        <v>0.86106481481481489</v>
      </c>
      <c r="E203" s="23">
        <v>44819</v>
      </c>
      <c r="F203" s="24" t="s">
        <v>270</v>
      </c>
      <c r="G203" t="s">
        <v>376</v>
      </c>
      <c r="H203" t="s">
        <v>377</v>
      </c>
      <c r="I203" s="4">
        <v>47.456000000000003</v>
      </c>
      <c r="J203" s="4">
        <v>-122.40816666666667</v>
      </c>
      <c r="K203" s="28">
        <v>30</v>
      </c>
      <c r="L203" s="28">
        <v>2</v>
      </c>
      <c r="M203" s="29">
        <v>2</v>
      </c>
      <c r="N203" s="5">
        <v>182.374</v>
      </c>
      <c r="O203" s="5">
        <v>180.773</v>
      </c>
      <c r="P203" s="5">
        <v>11.9383</v>
      </c>
      <c r="Q203" s="2"/>
      <c r="R203" s="30">
        <v>2</v>
      </c>
      <c r="S203" s="2"/>
      <c r="T203" s="5">
        <v>30.3994</v>
      </c>
      <c r="U203" s="4"/>
      <c r="V203" s="29">
        <v>2</v>
      </c>
      <c r="W203" s="2"/>
      <c r="X203" s="5">
        <v>23.033899999999999</v>
      </c>
      <c r="Y203" s="2"/>
      <c r="Z203" s="5">
        <v>4.4062000000000001</v>
      </c>
      <c r="AA203" s="2"/>
      <c r="AB203" s="2"/>
      <c r="AC203" s="29">
        <v>2</v>
      </c>
      <c r="AE203" s="32">
        <v>5.1667804835230164</v>
      </c>
      <c r="AF203" s="7"/>
      <c r="AG203" s="7"/>
      <c r="AH203" s="7">
        <f t="shared" si="9"/>
        <v>5.1667804835230164</v>
      </c>
      <c r="AI203" s="7"/>
      <c r="AJ203" s="30">
        <v>2</v>
      </c>
      <c r="AL203" s="5">
        <v>7.6289999999999996</v>
      </c>
      <c r="AM203" s="7"/>
      <c r="AN203" s="5"/>
      <c r="AP203" s="5"/>
      <c r="AS203" s="31"/>
      <c r="AT203" s="31"/>
      <c r="AV203" s="30"/>
      <c r="AW203" s="5">
        <v>8.3199999999999996E-2</v>
      </c>
      <c r="AX203" s="7"/>
      <c r="AY203" s="7"/>
      <c r="AZ203" s="31"/>
      <c r="BB203" s="7"/>
      <c r="BC203" s="7"/>
      <c r="BD203" s="31"/>
      <c r="BF203" s="2"/>
      <c r="BG203" s="2"/>
      <c r="BJ203">
        <v>7</v>
      </c>
    </row>
    <row r="204" spans="1:62" x14ac:dyDescent="0.2">
      <c r="A204" s="1">
        <v>11134</v>
      </c>
      <c r="B204" t="s">
        <v>64</v>
      </c>
      <c r="C204" s="8" t="s">
        <v>256</v>
      </c>
      <c r="D204" s="22">
        <v>0.86177083333333337</v>
      </c>
      <c r="E204" s="23">
        <v>44819</v>
      </c>
      <c r="F204" s="24" t="s">
        <v>271</v>
      </c>
      <c r="G204" t="s">
        <v>376</v>
      </c>
      <c r="H204" t="s">
        <v>377</v>
      </c>
      <c r="I204" s="4">
        <v>47.456000000000003</v>
      </c>
      <c r="J204" s="4">
        <v>-122.40816666666667</v>
      </c>
      <c r="K204" s="28">
        <v>30</v>
      </c>
      <c r="L204" s="28">
        <v>3</v>
      </c>
      <c r="M204" s="29">
        <v>2</v>
      </c>
      <c r="N204" s="5">
        <v>151.833</v>
      </c>
      <c r="O204" s="5">
        <v>150.511</v>
      </c>
      <c r="P204" s="5">
        <v>11.943300000000001</v>
      </c>
      <c r="Q204" s="2"/>
      <c r="R204" s="30">
        <v>2</v>
      </c>
      <c r="S204" s="2"/>
      <c r="T204" s="5">
        <v>30.3889</v>
      </c>
      <c r="U204" s="4"/>
      <c r="V204" s="29">
        <v>2</v>
      </c>
      <c r="W204" s="2"/>
      <c r="X204" s="5">
        <v>23.0242</v>
      </c>
      <c r="Y204" s="2"/>
      <c r="Z204" s="5">
        <v>4.4039999999999999</v>
      </c>
      <c r="AA204" s="2"/>
      <c r="AB204" s="2"/>
      <c r="AC204" s="29">
        <v>2</v>
      </c>
      <c r="AE204" s="7"/>
      <c r="AF204" s="7"/>
      <c r="AG204" s="7"/>
      <c r="AH204" s="7"/>
      <c r="AI204" s="7"/>
      <c r="AJ204" s="30"/>
      <c r="AL204" s="5">
        <v>7.6319999999999997</v>
      </c>
      <c r="AM204" s="7"/>
      <c r="AN204" s="5"/>
      <c r="AP204" s="5"/>
      <c r="AS204" s="31"/>
      <c r="AT204" s="31"/>
      <c r="AV204" s="30"/>
      <c r="AW204" s="5">
        <v>9.7600000000000006E-2</v>
      </c>
      <c r="AX204" s="7"/>
      <c r="AY204" s="7"/>
      <c r="AZ204" s="31"/>
      <c r="BB204" s="7"/>
      <c r="BC204" s="7"/>
      <c r="BD204" s="31"/>
      <c r="BF204" s="2"/>
      <c r="BG204" s="2"/>
      <c r="BJ204">
        <v>7</v>
      </c>
    </row>
    <row r="205" spans="1:62" x14ac:dyDescent="0.2">
      <c r="A205" s="1">
        <v>11135</v>
      </c>
      <c r="B205" t="s">
        <v>64</v>
      </c>
      <c r="C205" s="8" t="s">
        <v>256</v>
      </c>
      <c r="D205" s="22">
        <v>0.86190972222222229</v>
      </c>
      <c r="E205" s="23">
        <v>44819</v>
      </c>
      <c r="F205" s="24" t="s">
        <v>272</v>
      </c>
      <c r="G205" t="s">
        <v>376</v>
      </c>
      <c r="H205" t="s">
        <v>377</v>
      </c>
      <c r="I205" s="4">
        <v>47.456000000000003</v>
      </c>
      <c r="J205" s="4">
        <v>-122.40816666666667</v>
      </c>
      <c r="K205" s="28">
        <v>30</v>
      </c>
      <c r="L205" s="28">
        <v>4</v>
      </c>
      <c r="M205" s="29">
        <v>2</v>
      </c>
      <c r="N205" s="5">
        <v>151.87799999999999</v>
      </c>
      <c r="O205" s="5">
        <v>150.55600000000001</v>
      </c>
      <c r="P205" s="5">
        <v>11.9445</v>
      </c>
      <c r="Q205" s="2"/>
      <c r="R205" s="30">
        <v>2</v>
      </c>
      <c r="S205" s="2"/>
      <c r="T205" s="5">
        <v>30.388000000000002</v>
      </c>
      <c r="U205" s="4"/>
      <c r="V205" s="29">
        <v>2</v>
      </c>
      <c r="W205" s="2"/>
      <c r="X205" s="5">
        <v>23.023299999999999</v>
      </c>
      <c r="Y205" s="2"/>
      <c r="Z205" s="5">
        <v>4.4009999999999998</v>
      </c>
      <c r="AA205" s="2"/>
      <c r="AB205" s="2"/>
      <c r="AC205" s="29">
        <v>2</v>
      </c>
      <c r="AE205" s="32">
        <v>5.1936795742907425</v>
      </c>
      <c r="AF205" s="7"/>
      <c r="AG205" s="7"/>
      <c r="AH205" s="7">
        <f t="shared" si="9"/>
        <v>5.1936795742907425</v>
      </c>
      <c r="AI205" s="7"/>
      <c r="AJ205" s="30">
        <v>2</v>
      </c>
      <c r="AL205" s="5">
        <v>7.6340000000000003</v>
      </c>
      <c r="AM205" s="7"/>
      <c r="AN205" s="5"/>
      <c r="AP205" s="5"/>
      <c r="AS205" s="31"/>
      <c r="AT205" s="31"/>
      <c r="AV205" s="30"/>
      <c r="AW205" s="5">
        <v>8.6199999999999999E-2</v>
      </c>
      <c r="AX205" s="7"/>
      <c r="AY205" s="7"/>
      <c r="AZ205" s="31"/>
      <c r="BB205" s="7"/>
      <c r="BC205" s="7"/>
      <c r="BD205" s="31"/>
      <c r="BF205" s="2"/>
      <c r="BG205" s="2"/>
      <c r="BJ205">
        <v>7</v>
      </c>
    </row>
    <row r="206" spans="1:62" x14ac:dyDescent="0.2">
      <c r="A206" s="1">
        <v>11136</v>
      </c>
      <c r="B206" t="s">
        <v>64</v>
      </c>
      <c r="C206" s="8" t="s">
        <v>256</v>
      </c>
      <c r="D206" s="22">
        <v>0.8638541666666667</v>
      </c>
      <c r="E206" s="23">
        <v>44819</v>
      </c>
      <c r="F206" s="24" t="s">
        <v>273</v>
      </c>
      <c r="G206" t="s">
        <v>376</v>
      </c>
      <c r="H206" t="s">
        <v>377</v>
      </c>
      <c r="I206" s="4">
        <v>47.456000000000003</v>
      </c>
      <c r="J206" s="4">
        <v>-122.40816666666667</v>
      </c>
      <c r="K206" s="28">
        <v>30</v>
      </c>
      <c r="L206" s="28">
        <v>5</v>
      </c>
      <c r="M206" s="29">
        <v>2</v>
      </c>
      <c r="N206" s="5">
        <v>101.447</v>
      </c>
      <c r="O206" s="5">
        <v>100.57599999999999</v>
      </c>
      <c r="P206" s="5">
        <v>12.066800000000001</v>
      </c>
      <c r="Q206" s="2"/>
      <c r="R206" s="30">
        <v>2</v>
      </c>
      <c r="S206" s="2"/>
      <c r="T206" s="5">
        <v>30.286200000000001</v>
      </c>
      <c r="U206" s="4"/>
      <c r="V206" s="29">
        <v>2</v>
      </c>
      <c r="W206" s="2"/>
      <c r="X206" s="5">
        <v>22.920999999999999</v>
      </c>
      <c r="Y206" s="2"/>
      <c r="Z206" s="5">
        <v>4.51</v>
      </c>
      <c r="AA206" s="2"/>
      <c r="AB206" s="2"/>
      <c r="AC206" s="29">
        <v>2</v>
      </c>
      <c r="AE206" s="32">
        <v>5.2756364190611924</v>
      </c>
      <c r="AF206" s="7"/>
      <c r="AG206" s="7"/>
      <c r="AH206" s="7">
        <f t="shared" si="9"/>
        <v>5.2756364190611924</v>
      </c>
      <c r="AI206" s="7"/>
      <c r="AJ206" s="30">
        <v>2</v>
      </c>
      <c r="AL206" s="5">
        <v>7.6470000000000002</v>
      </c>
      <c r="AM206" s="7"/>
      <c r="AN206" s="5"/>
      <c r="AP206" s="5"/>
      <c r="AS206" s="31"/>
      <c r="AT206" s="31"/>
      <c r="AV206" s="30"/>
      <c r="AW206" s="5">
        <v>0.1125</v>
      </c>
      <c r="AX206" s="7"/>
      <c r="AY206" s="7"/>
      <c r="AZ206" s="31"/>
      <c r="BB206" s="7"/>
      <c r="BC206" s="7"/>
      <c r="BD206" s="31"/>
      <c r="BF206" s="2"/>
      <c r="BG206" s="2"/>
      <c r="BJ206">
        <v>7</v>
      </c>
    </row>
    <row r="207" spans="1:62" x14ac:dyDescent="0.2">
      <c r="A207" s="1">
        <v>11137</v>
      </c>
      <c r="B207" t="s">
        <v>64</v>
      </c>
      <c r="C207" s="8" t="s">
        <v>256</v>
      </c>
      <c r="D207" s="22">
        <v>0.86458333333333337</v>
      </c>
      <c r="E207" s="23">
        <v>44819</v>
      </c>
      <c r="F207" s="24" t="s">
        <v>274</v>
      </c>
      <c r="G207" t="s">
        <v>376</v>
      </c>
      <c r="H207" t="s">
        <v>377</v>
      </c>
      <c r="I207" s="4">
        <v>47.456000000000003</v>
      </c>
      <c r="J207" s="4">
        <v>-122.40816666666667</v>
      </c>
      <c r="K207" s="28">
        <v>30</v>
      </c>
      <c r="L207" s="28">
        <v>6</v>
      </c>
      <c r="M207" s="29">
        <v>2</v>
      </c>
      <c r="N207" s="5">
        <v>81.433000000000007</v>
      </c>
      <c r="O207" s="5">
        <v>80.738</v>
      </c>
      <c r="P207" s="5">
        <v>12.124000000000001</v>
      </c>
      <c r="Q207" s="2"/>
      <c r="R207" s="30">
        <v>2</v>
      </c>
      <c r="S207" s="2"/>
      <c r="T207" s="5">
        <v>30.2654</v>
      </c>
      <c r="U207" s="4"/>
      <c r="V207" s="29">
        <v>2</v>
      </c>
      <c r="W207" s="2"/>
      <c r="X207" s="5">
        <v>22.893999999999998</v>
      </c>
      <c r="Y207" s="2"/>
      <c r="Z207" s="5">
        <v>4.5701999999999998</v>
      </c>
      <c r="AA207" s="2"/>
      <c r="AB207" s="2"/>
      <c r="AC207" s="29">
        <v>2</v>
      </c>
      <c r="AE207" s="32">
        <v>5.3393308834620044</v>
      </c>
      <c r="AF207" s="7"/>
      <c r="AG207" s="7"/>
      <c r="AH207" s="7">
        <f t="shared" si="9"/>
        <v>5.3393308834620044</v>
      </c>
      <c r="AI207" s="7"/>
      <c r="AJ207" s="30">
        <v>2</v>
      </c>
      <c r="AL207" s="5">
        <v>7.6520000000000001</v>
      </c>
      <c r="AM207" s="7"/>
      <c r="AN207" s="5"/>
      <c r="AP207" s="5"/>
      <c r="AS207" s="31"/>
      <c r="AT207" s="31"/>
      <c r="AV207" s="30"/>
      <c r="AW207" s="5">
        <v>0.20760000000000001</v>
      </c>
      <c r="AX207" s="7"/>
      <c r="AY207" s="7"/>
      <c r="AZ207" s="31"/>
      <c r="BB207" s="7"/>
      <c r="BC207" s="7"/>
      <c r="BD207" s="31"/>
      <c r="BF207" s="2"/>
      <c r="BG207" s="2"/>
      <c r="BJ207">
        <v>7</v>
      </c>
    </row>
    <row r="208" spans="1:62" x14ac:dyDescent="0.2">
      <c r="A208" s="1">
        <v>11138</v>
      </c>
      <c r="B208" t="s">
        <v>64</v>
      </c>
      <c r="C208" s="8" t="s">
        <v>256</v>
      </c>
      <c r="D208" s="22">
        <v>0.86534722222222227</v>
      </c>
      <c r="E208" s="23">
        <v>44819</v>
      </c>
      <c r="F208" s="24" t="s">
        <v>275</v>
      </c>
      <c r="G208" t="s">
        <v>376</v>
      </c>
      <c r="H208" t="s">
        <v>377</v>
      </c>
      <c r="I208" s="4">
        <v>47.456000000000003</v>
      </c>
      <c r="J208" s="4">
        <v>-122.40816666666667</v>
      </c>
      <c r="K208" s="28">
        <v>30</v>
      </c>
      <c r="L208" s="28">
        <v>7</v>
      </c>
      <c r="M208" s="29">
        <v>2</v>
      </c>
      <c r="N208" s="5">
        <v>50.981000000000002</v>
      </c>
      <c r="O208" s="5">
        <v>50.548999999999999</v>
      </c>
      <c r="P208" s="5">
        <v>12.5786</v>
      </c>
      <c r="Q208" s="2"/>
      <c r="R208" s="30">
        <v>2</v>
      </c>
      <c r="S208" s="2"/>
      <c r="T208" s="5">
        <v>30.014399999999998</v>
      </c>
      <c r="U208" s="4"/>
      <c r="V208" s="29">
        <v>2</v>
      </c>
      <c r="W208" s="2"/>
      <c r="X208" s="5">
        <v>22.614899999999999</v>
      </c>
      <c r="Y208" s="2"/>
      <c r="Z208" s="5">
        <v>5.0285000000000002</v>
      </c>
      <c r="AA208" s="2"/>
      <c r="AB208" s="2"/>
      <c r="AC208" s="29">
        <v>2</v>
      </c>
      <c r="AE208" s="32">
        <v>5.7982249446480232</v>
      </c>
      <c r="AF208" s="7"/>
      <c r="AG208" s="7"/>
      <c r="AH208" s="7">
        <f t="shared" si="9"/>
        <v>5.7982249446480232</v>
      </c>
      <c r="AI208" s="7"/>
      <c r="AJ208" s="30">
        <v>2</v>
      </c>
      <c r="AL208" s="5">
        <v>7.7030000000000003</v>
      </c>
      <c r="AM208" s="7"/>
      <c r="AN208" s="5"/>
      <c r="AP208" s="5"/>
      <c r="AS208" s="31"/>
      <c r="AT208" s="31"/>
      <c r="AV208" s="30"/>
      <c r="AW208" s="5">
        <v>0.55379999999999996</v>
      </c>
      <c r="AX208" s="45">
        <v>3.2050448996064969</v>
      </c>
      <c r="AY208" s="7"/>
      <c r="AZ208" s="31">
        <f t="shared" si="10"/>
        <v>3.2050448996064969</v>
      </c>
      <c r="BA208">
        <v>2</v>
      </c>
      <c r="BB208" s="45">
        <v>2.0165593784683695</v>
      </c>
      <c r="BC208" s="7"/>
      <c r="BD208" s="31">
        <f t="shared" si="11"/>
        <v>2.0165593784683695</v>
      </c>
      <c r="BE208">
        <v>2</v>
      </c>
      <c r="BF208" s="2"/>
      <c r="BG208" s="2"/>
      <c r="BJ208">
        <v>7</v>
      </c>
    </row>
    <row r="209" spans="1:62" x14ac:dyDescent="0.2">
      <c r="A209" s="1">
        <v>11139</v>
      </c>
      <c r="B209" t="s">
        <v>64</v>
      </c>
      <c r="C209" s="8" t="s">
        <v>256</v>
      </c>
      <c r="D209" s="22">
        <v>0.86599537037037033</v>
      </c>
      <c r="E209" s="23">
        <v>44819</v>
      </c>
      <c r="F209" s="24" t="s">
        <v>276</v>
      </c>
      <c r="G209" t="s">
        <v>376</v>
      </c>
      <c r="H209" t="s">
        <v>377</v>
      </c>
      <c r="I209" s="4">
        <v>47.456000000000003</v>
      </c>
      <c r="J209" s="4">
        <v>-122.40816666666667</v>
      </c>
      <c r="K209" s="28">
        <v>30</v>
      </c>
      <c r="L209" s="28">
        <v>8</v>
      </c>
      <c r="M209" s="29">
        <v>2</v>
      </c>
      <c r="N209" s="5">
        <v>30.466000000000001</v>
      </c>
      <c r="O209" s="5">
        <v>30.21</v>
      </c>
      <c r="P209" s="5">
        <v>12.812799999999999</v>
      </c>
      <c r="Q209" s="2"/>
      <c r="R209" s="30">
        <v>2</v>
      </c>
      <c r="S209" s="2"/>
      <c r="T209" s="5">
        <v>29.933499999999999</v>
      </c>
      <c r="U209" s="4"/>
      <c r="V209" s="29">
        <v>2</v>
      </c>
      <c r="W209" s="2"/>
      <c r="X209" s="5">
        <v>22.5078</v>
      </c>
      <c r="Y209" s="2"/>
      <c r="Z209" s="5">
        <v>5.3315000000000001</v>
      </c>
      <c r="AA209" s="2"/>
      <c r="AB209" s="2"/>
      <c r="AC209" s="29">
        <v>2</v>
      </c>
      <c r="AE209" s="32">
        <v>6.2289978563322244</v>
      </c>
      <c r="AF209" s="7"/>
      <c r="AG209" s="7"/>
      <c r="AH209" s="7">
        <f t="shared" si="9"/>
        <v>6.2289978563322244</v>
      </c>
      <c r="AI209" s="7"/>
      <c r="AJ209" s="30">
        <v>2</v>
      </c>
      <c r="AL209" s="5">
        <v>7.7329999999999997</v>
      </c>
      <c r="AM209" s="7"/>
      <c r="AN209" s="5"/>
      <c r="AP209" s="5"/>
      <c r="AS209" s="31"/>
      <c r="AT209" s="31"/>
      <c r="AV209" s="30"/>
      <c r="AW209" s="5">
        <v>1.0293000000000001</v>
      </c>
      <c r="AX209" s="45">
        <v>5.4248814448592464</v>
      </c>
      <c r="AY209" s="7"/>
      <c r="AZ209" s="31">
        <f t="shared" si="10"/>
        <v>5.4248814448592464</v>
      </c>
      <c r="BA209">
        <v>2</v>
      </c>
      <c r="BB209" s="45">
        <v>1.620979517707599</v>
      </c>
      <c r="BC209" s="7"/>
      <c r="BD209" s="31">
        <f t="shared" si="11"/>
        <v>1.620979517707599</v>
      </c>
      <c r="BE209">
        <v>2</v>
      </c>
      <c r="BF209" s="2"/>
      <c r="BG209" s="2"/>
      <c r="BJ209">
        <v>7</v>
      </c>
    </row>
    <row r="210" spans="1:62" x14ac:dyDescent="0.2">
      <c r="A210" s="1">
        <v>11140</v>
      </c>
      <c r="B210" t="s">
        <v>64</v>
      </c>
      <c r="C210" s="8" t="s">
        <v>256</v>
      </c>
      <c r="D210" s="22">
        <v>0.86655092592592586</v>
      </c>
      <c r="E210" s="23">
        <v>44819</v>
      </c>
      <c r="F210" s="24" t="s">
        <v>277</v>
      </c>
      <c r="G210" t="s">
        <v>376</v>
      </c>
      <c r="H210" t="s">
        <v>377</v>
      </c>
      <c r="I210" s="4">
        <v>47.456000000000003</v>
      </c>
      <c r="J210" s="4">
        <v>-122.40816666666667</v>
      </c>
      <c r="K210" s="28">
        <v>30</v>
      </c>
      <c r="L210" s="28">
        <v>9</v>
      </c>
      <c r="M210" s="29">
        <v>2</v>
      </c>
      <c r="N210" s="5">
        <v>20.812999999999999</v>
      </c>
      <c r="O210" s="5">
        <v>20.638000000000002</v>
      </c>
      <c r="P210" s="5">
        <v>12.8919</v>
      </c>
      <c r="Q210" s="2"/>
      <c r="R210" s="30">
        <v>2</v>
      </c>
      <c r="S210" s="2"/>
      <c r="T210" s="5">
        <v>29.9191</v>
      </c>
      <c r="U210" s="4"/>
      <c r="V210" s="29">
        <v>2</v>
      </c>
      <c r="W210" s="2"/>
      <c r="X210" s="5">
        <v>22.481400000000001</v>
      </c>
      <c r="Y210" s="2"/>
      <c r="Z210" s="5">
        <v>5.4854000000000003</v>
      </c>
      <c r="AA210" s="2"/>
      <c r="AB210" s="2"/>
      <c r="AC210" s="29">
        <v>2</v>
      </c>
      <c r="AE210" s="32">
        <v>6.4198259568307376</v>
      </c>
      <c r="AF210" s="7"/>
      <c r="AG210" s="7"/>
      <c r="AH210" s="7">
        <f t="shared" si="9"/>
        <v>6.4198259568307376</v>
      </c>
      <c r="AI210" s="7"/>
      <c r="AJ210" s="30">
        <v>2</v>
      </c>
      <c r="AL210" s="5">
        <v>7.7469999999999999</v>
      </c>
      <c r="AM210" s="7"/>
      <c r="AN210" s="5"/>
      <c r="AP210" s="5"/>
      <c r="AS210" s="31"/>
      <c r="AT210" s="31"/>
      <c r="AV210" s="30"/>
      <c r="AW210" s="5">
        <v>1.1398999999999999</v>
      </c>
      <c r="AX210" s="45">
        <v>8.3573104631217827</v>
      </c>
      <c r="AY210" s="7"/>
      <c r="AZ210" s="31">
        <f t="shared" si="10"/>
        <v>8.3573104631217827</v>
      </c>
      <c r="BA210">
        <v>2</v>
      </c>
      <c r="BB210" s="45">
        <v>1.3913586277873113</v>
      </c>
      <c r="BC210" s="7"/>
      <c r="BD210" s="31">
        <f t="shared" si="11"/>
        <v>1.3913586277873113</v>
      </c>
      <c r="BE210">
        <v>2</v>
      </c>
      <c r="BF210" s="2"/>
      <c r="BG210" s="2"/>
      <c r="BJ210">
        <v>7</v>
      </c>
    </row>
    <row r="211" spans="1:62" x14ac:dyDescent="0.2">
      <c r="A211" s="1">
        <v>11141</v>
      </c>
      <c r="B211" t="s">
        <v>64</v>
      </c>
      <c r="C211" s="8" t="s">
        <v>256</v>
      </c>
      <c r="D211" s="22">
        <v>0.86710648148148151</v>
      </c>
      <c r="E211" s="23">
        <v>44819</v>
      </c>
      <c r="F211" s="24" t="s">
        <v>278</v>
      </c>
      <c r="G211" t="s">
        <v>376</v>
      </c>
      <c r="H211" t="s">
        <v>377</v>
      </c>
      <c r="I211" s="4">
        <v>47.456000000000003</v>
      </c>
      <c r="J211" s="4">
        <v>-122.40816666666667</v>
      </c>
      <c r="K211" s="28">
        <v>30</v>
      </c>
      <c r="L211" s="28">
        <v>10</v>
      </c>
      <c r="M211" s="29">
        <v>2</v>
      </c>
      <c r="N211" s="5">
        <v>10.907999999999999</v>
      </c>
      <c r="O211" s="5">
        <v>10.817</v>
      </c>
      <c r="P211" s="5">
        <v>12.9109</v>
      </c>
      <c r="Q211" s="2"/>
      <c r="R211" s="30">
        <v>2</v>
      </c>
      <c r="S211" s="2"/>
      <c r="T211" s="5">
        <v>29.914899999999999</v>
      </c>
      <c r="U211" s="4"/>
      <c r="V211" s="29">
        <v>2</v>
      </c>
      <c r="W211" s="2"/>
      <c r="X211" s="5">
        <v>22.474299999999999</v>
      </c>
      <c r="Y211" s="2"/>
      <c r="Z211" s="5">
        <v>5.6036999999999999</v>
      </c>
      <c r="AA211" s="2"/>
      <c r="AB211" s="2"/>
      <c r="AC211" s="29">
        <v>2</v>
      </c>
      <c r="AE211" s="32">
        <v>6.5966545052976766</v>
      </c>
      <c r="AF211" s="7"/>
      <c r="AG211" s="7"/>
      <c r="AH211" s="7">
        <f t="shared" si="9"/>
        <v>6.5966545052976766</v>
      </c>
      <c r="AI211" s="7"/>
      <c r="AJ211" s="30">
        <v>2</v>
      </c>
      <c r="AL211" s="5">
        <v>7.766</v>
      </c>
      <c r="AM211" s="7"/>
      <c r="AN211" s="5"/>
      <c r="AP211" s="5"/>
      <c r="AS211" s="31"/>
      <c r="AT211" s="31"/>
      <c r="AV211" s="30"/>
      <c r="AW211" s="5">
        <v>2.1469999999999998</v>
      </c>
      <c r="AX211" s="45">
        <v>8.6244391080617486</v>
      </c>
      <c r="AY211" s="7"/>
      <c r="AZ211" s="31">
        <f t="shared" si="10"/>
        <v>8.6244391080617486</v>
      </c>
      <c r="BA211">
        <v>2</v>
      </c>
      <c r="BB211" s="45">
        <v>1.5287390737564317</v>
      </c>
      <c r="BC211" s="7"/>
      <c r="BD211" s="31">
        <f t="shared" si="11"/>
        <v>1.5287390737564317</v>
      </c>
      <c r="BE211">
        <v>2</v>
      </c>
      <c r="BF211" s="2"/>
      <c r="BG211" s="2"/>
      <c r="BJ211">
        <v>7</v>
      </c>
    </row>
    <row r="212" spans="1:62" x14ac:dyDescent="0.2">
      <c r="A212" s="1">
        <v>11142</v>
      </c>
      <c r="B212" t="s">
        <v>64</v>
      </c>
      <c r="C212" s="8" t="s">
        <v>256</v>
      </c>
      <c r="D212" s="22">
        <v>0.86751157407407409</v>
      </c>
      <c r="E212" s="23">
        <v>44819</v>
      </c>
      <c r="F212" s="24" t="s">
        <v>279</v>
      </c>
      <c r="G212" t="s">
        <v>376</v>
      </c>
      <c r="H212" t="s">
        <v>377</v>
      </c>
      <c r="I212" s="4">
        <v>47.456000000000003</v>
      </c>
      <c r="J212" s="4">
        <v>-122.40816666666667</v>
      </c>
      <c r="K212" s="28">
        <v>30</v>
      </c>
      <c r="L212" s="28">
        <v>11</v>
      </c>
      <c r="M212" s="29">
        <v>2</v>
      </c>
      <c r="N212" s="5">
        <v>5.694</v>
      </c>
      <c r="O212" s="5">
        <v>5.6459999999999999</v>
      </c>
      <c r="P212" s="5">
        <v>13.0405</v>
      </c>
      <c r="Q212" s="2"/>
      <c r="R212" s="30">
        <v>2</v>
      </c>
      <c r="S212" s="2"/>
      <c r="T212" s="5">
        <v>29.8979</v>
      </c>
      <c r="U212" s="4"/>
      <c r="V212" s="29">
        <v>2</v>
      </c>
      <c r="W212" s="2"/>
      <c r="X212" s="5">
        <v>22.436299999999999</v>
      </c>
      <c r="Y212" s="2"/>
      <c r="Z212" s="5">
        <v>5.8716999999999997</v>
      </c>
      <c r="AA212" s="2"/>
      <c r="AB212" s="2"/>
      <c r="AC212" s="29">
        <v>2</v>
      </c>
      <c r="AE212" s="32">
        <v>6.8512052062100981</v>
      </c>
      <c r="AF212" s="7"/>
      <c r="AG212" s="7"/>
      <c r="AH212" s="7">
        <f t="shared" si="9"/>
        <v>6.8512052062100981</v>
      </c>
      <c r="AI212" s="7"/>
      <c r="AJ212" s="30">
        <v>2</v>
      </c>
      <c r="AL212" s="5">
        <v>7.7880000000000003</v>
      </c>
      <c r="AM212" s="7"/>
      <c r="AN212" s="5"/>
      <c r="AP212" s="5"/>
      <c r="AS212" s="31"/>
      <c r="AT212" s="31"/>
      <c r="AV212" s="30"/>
      <c r="AW212" s="5">
        <v>1.9168000000000001</v>
      </c>
      <c r="AX212" s="45">
        <v>10.112727272727273</v>
      </c>
      <c r="AY212" s="7"/>
      <c r="AZ212" s="31">
        <f t="shared" si="10"/>
        <v>10.112727272727273</v>
      </c>
      <c r="BA212">
        <v>2</v>
      </c>
      <c r="BB212" s="45">
        <v>1.1730763636363617</v>
      </c>
      <c r="BC212" s="7"/>
      <c r="BD212" s="31">
        <f t="shared" si="11"/>
        <v>1.1730763636363617</v>
      </c>
      <c r="BE212">
        <v>2</v>
      </c>
      <c r="BF212" s="2"/>
      <c r="BG212" s="2"/>
      <c r="BJ212">
        <v>7</v>
      </c>
    </row>
    <row r="213" spans="1:62" x14ac:dyDescent="0.2">
      <c r="A213" s="1">
        <v>11143</v>
      </c>
      <c r="B213" t="s">
        <v>64</v>
      </c>
      <c r="C213" s="8" t="s">
        <v>256</v>
      </c>
      <c r="D213" s="22">
        <v>0.86791666666666656</v>
      </c>
      <c r="E213" s="23">
        <v>44819</v>
      </c>
      <c r="F213" s="24" t="s">
        <v>280</v>
      </c>
      <c r="G213" t="s">
        <v>376</v>
      </c>
      <c r="H213" t="s">
        <v>377</v>
      </c>
      <c r="I213" s="4">
        <v>47.456000000000003</v>
      </c>
      <c r="J213" s="4">
        <v>-122.40816666666667</v>
      </c>
      <c r="K213" s="28">
        <v>30</v>
      </c>
      <c r="L213" s="28">
        <v>12</v>
      </c>
      <c r="M213" s="29">
        <v>2</v>
      </c>
      <c r="N213" s="5">
        <v>3.044</v>
      </c>
      <c r="O213" s="5">
        <v>3.0190000000000001</v>
      </c>
      <c r="P213" s="5">
        <v>13.236700000000001</v>
      </c>
      <c r="Q213" s="2"/>
      <c r="R213" s="30">
        <v>2</v>
      </c>
      <c r="S213" s="2"/>
      <c r="T213" s="5">
        <v>29.883700000000001</v>
      </c>
      <c r="U213" s="4"/>
      <c r="V213" s="29">
        <v>2</v>
      </c>
      <c r="W213" s="2"/>
      <c r="X213" s="5">
        <v>22.387499999999999</v>
      </c>
      <c r="Y213" s="2"/>
      <c r="Z213" s="5">
        <v>6.4865000000000004</v>
      </c>
      <c r="AA213" s="2"/>
      <c r="AB213" s="2"/>
      <c r="AC213" s="29">
        <v>2</v>
      </c>
      <c r="AE213" s="32">
        <v>7.6198251082721251</v>
      </c>
      <c r="AF213" s="7"/>
      <c r="AG213" s="7"/>
      <c r="AH213" s="7">
        <f t="shared" si="9"/>
        <v>7.6198251082721251</v>
      </c>
      <c r="AI213" s="7"/>
      <c r="AJ213" s="30">
        <v>2</v>
      </c>
      <c r="AL213" s="5">
        <v>7.851</v>
      </c>
      <c r="AM213" s="7"/>
      <c r="AN213" s="5"/>
      <c r="AP213" s="5"/>
      <c r="AS213" s="31"/>
      <c r="AT213" s="31"/>
      <c r="AV213" s="30"/>
      <c r="AW213" s="5">
        <v>2.3372000000000002</v>
      </c>
      <c r="AX213" s="45">
        <v>18.279231560891937</v>
      </c>
      <c r="AY213" s="7"/>
      <c r="AZ213" s="31">
        <f t="shared" si="10"/>
        <v>18.279231560891937</v>
      </c>
      <c r="BA213">
        <v>2</v>
      </c>
      <c r="BB213" s="45">
        <v>1.2181066209262517</v>
      </c>
      <c r="BC213" s="7"/>
      <c r="BD213" s="31">
        <f t="shared" si="11"/>
        <v>1.2181066209262517</v>
      </c>
      <c r="BE213">
        <v>2</v>
      </c>
      <c r="BF213" s="2"/>
      <c r="BG213" s="2"/>
      <c r="BJ213">
        <v>7</v>
      </c>
    </row>
    <row r="214" spans="1:62" x14ac:dyDescent="0.2">
      <c r="A214" s="1">
        <v>11144</v>
      </c>
      <c r="B214" t="s">
        <v>64</v>
      </c>
      <c r="C214" s="8" t="s">
        <v>256</v>
      </c>
      <c r="D214" s="22">
        <v>0.89512731481481478</v>
      </c>
      <c r="E214" s="23">
        <v>44819</v>
      </c>
      <c r="F214" s="24" t="s">
        <v>281</v>
      </c>
      <c r="G214" t="s">
        <v>378</v>
      </c>
      <c r="H214" t="s">
        <v>379</v>
      </c>
      <c r="I214" s="4">
        <v>47.393333333333331</v>
      </c>
      <c r="J214" s="4">
        <v>-122.36</v>
      </c>
      <c r="K214" s="28">
        <v>31</v>
      </c>
      <c r="L214" s="28">
        <v>1</v>
      </c>
      <c r="M214" s="29">
        <v>2</v>
      </c>
      <c r="N214" s="5">
        <v>208.511</v>
      </c>
      <c r="O214" s="5">
        <v>206.66900000000001</v>
      </c>
      <c r="P214" s="5">
        <v>11.912599999999999</v>
      </c>
      <c r="Q214" s="2"/>
      <c r="R214" s="30">
        <v>2</v>
      </c>
      <c r="S214" s="2"/>
      <c r="T214" s="5">
        <v>30.395299999999999</v>
      </c>
      <c r="U214" s="4"/>
      <c r="V214" s="29">
        <v>2</v>
      </c>
      <c r="W214" s="2"/>
      <c r="X214" s="5">
        <v>23.036000000000001</v>
      </c>
      <c r="Y214" s="2"/>
      <c r="Z214" s="5">
        <v>4.3120000000000003</v>
      </c>
      <c r="AA214" s="2"/>
      <c r="AB214" s="2"/>
      <c r="AC214" s="29">
        <v>2</v>
      </c>
      <c r="AE214" s="36">
        <v>5.0999999999999996</v>
      </c>
      <c r="AF214" s="7"/>
      <c r="AG214" s="7"/>
      <c r="AH214" s="7">
        <f t="shared" si="9"/>
        <v>5.0999999999999996</v>
      </c>
      <c r="AI214" s="7"/>
      <c r="AJ214" s="30">
        <v>2</v>
      </c>
      <c r="AL214" s="5">
        <v>7.6189999999999998</v>
      </c>
      <c r="AM214" s="7"/>
      <c r="AN214" s="5"/>
      <c r="AP214" s="5"/>
      <c r="AQ214" s="41">
        <v>22.858080920964209</v>
      </c>
      <c r="AR214" s="41">
        <v>0.57684942089116142</v>
      </c>
      <c r="AS214" s="41">
        <v>0.31508260277574873</v>
      </c>
      <c r="AT214" s="41">
        <v>2.2865941629250872</v>
      </c>
      <c r="AU214" s="41">
        <v>36.433621536336339</v>
      </c>
      <c r="AV214" s="30">
        <v>2</v>
      </c>
      <c r="AW214" s="5">
        <v>7.9000000000000001E-2</v>
      </c>
      <c r="AX214" s="7"/>
      <c r="AY214" s="7"/>
      <c r="AZ214" s="31"/>
      <c r="BB214" s="7"/>
      <c r="BC214" s="7"/>
      <c r="BD214" s="31"/>
      <c r="BF214" s="2"/>
      <c r="BG214" s="2"/>
      <c r="BJ214">
        <v>7.5</v>
      </c>
    </row>
    <row r="215" spans="1:62" x14ac:dyDescent="0.2">
      <c r="A215" s="1">
        <v>11145</v>
      </c>
      <c r="B215" t="s">
        <v>64</v>
      </c>
      <c r="C215" s="8" t="s">
        <v>256</v>
      </c>
      <c r="D215" s="22">
        <v>0.89596064814814813</v>
      </c>
      <c r="E215" s="23">
        <v>44819</v>
      </c>
      <c r="F215" s="24" t="s">
        <v>282</v>
      </c>
      <c r="G215" t="s">
        <v>378</v>
      </c>
      <c r="H215" t="s">
        <v>379</v>
      </c>
      <c r="I215" s="4">
        <v>47.393333333333331</v>
      </c>
      <c r="J215" s="4">
        <v>-122.36</v>
      </c>
      <c r="K215" s="28">
        <v>31</v>
      </c>
      <c r="L215" s="28">
        <v>2</v>
      </c>
      <c r="M215" s="29">
        <v>2</v>
      </c>
      <c r="N215" s="5">
        <v>182.35900000000001</v>
      </c>
      <c r="O215" s="5">
        <v>180.75899999999999</v>
      </c>
      <c r="P215" s="5">
        <v>11.938800000000001</v>
      </c>
      <c r="Q215" s="2"/>
      <c r="R215" s="30">
        <v>2</v>
      </c>
      <c r="S215" s="2"/>
      <c r="T215" s="5">
        <v>30.3874</v>
      </c>
      <c r="U215" s="4"/>
      <c r="V215" s="29">
        <v>2</v>
      </c>
      <c r="W215" s="2"/>
      <c r="X215" s="5">
        <v>23.0246</v>
      </c>
      <c r="Y215" s="2"/>
      <c r="Z215" s="5">
        <v>4.3893000000000004</v>
      </c>
      <c r="AA215" s="2"/>
      <c r="AB215" s="2"/>
      <c r="AC215" s="29">
        <v>2</v>
      </c>
      <c r="AE215" s="36">
        <v>5.17</v>
      </c>
      <c r="AF215" s="7"/>
      <c r="AG215" s="7"/>
      <c r="AH215" s="7">
        <f t="shared" si="9"/>
        <v>5.17</v>
      </c>
      <c r="AI215" s="7"/>
      <c r="AJ215" s="30">
        <v>2</v>
      </c>
      <c r="AL215" s="5">
        <v>7.6269999999999998</v>
      </c>
      <c r="AM215" s="7"/>
      <c r="AN215" s="5"/>
      <c r="AP215" s="5"/>
      <c r="AS215" s="31"/>
      <c r="AT215" s="31"/>
      <c r="AV215" s="30"/>
      <c r="AW215" s="5">
        <v>4.9700000000000001E-2</v>
      </c>
      <c r="AX215" s="7"/>
      <c r="AY215" s="7"/>
      <c r="AZ215" s="31"/>
      <c r="BB215" s="7"/>
      <c r="BC215" s="7"/>
      <c r="BD215" s="31"/>
      <c r="BF215" s="2"/>
      <c r="BG215" s="2"/>
      <c r="BJ215">
        <v>7.5</v>
      </c>
    </row>
    <row r="216" spans="1:62" x14ac:dyDescent="0.2">
      <c r="A216" s="1">
        <v>11146</v>
      </c>
      <c r="B216" t="s">
        <v>64</v>
      </c>
      <c r="C216" s="8" t="s">
        <v>256</v>
      </c>
      <c r="D216" s="22">
        <v>0.89677083333333341</v>
      </c>
      <c r="E216" s="23">
        <v>44819</v>
      </c>
      <c r="F216" s="24" t="s">
        <v>283</v>
      </c>
      <c r="G216" t="s">
        <v>378</v>
      </c>
      <c r="H216" t="s">
        <v>379</v>
      </c>
      <c r="I216" s="4">
        <v>47.393333333333331</v>
      </c>
      <c r="J216" s="4">
        <v>-122.36</v>
      </c>
      <c r="K216" s="28">
        <v>31</v>
      </c>
      <c r="L216" s="28">
        <v>3</v>
      </c>
      <c r="M216" s="29">
        <v>2</v>
      </c>
      <c r="N216" s="5">
        <v>151.78200000000001</v>
      </c>
      <c r="O216" s="5">
        <v>150.46100000000001</v>
      </c>
      <c r="P216" s="5">
        <v>11.9331</v>
      </c>
      <c r="Q216" s="2"/>
      <c r="R216" s="30">
        <v>2</v>
      </c>
      <c r="S216" s="2"/>
      <c r="T216" s="5">
        <v>30.388500000000001</v>
      </c>
      <c r="U216" s="4"/>
      <c r="V216" s="29">
        <v>2</v>
      </c>
      <c r="W216" s="2"/>
      <c r="X216" s="5">
        <v>23.0258</v>
      </c>
      <c r="Y216" s="2"/>
      <c r="Z216" s="5">
        <v>4.3954000000000004</v>
      </c>
      <c r="AA216" s="2"/>
      <c r="AB216" s="2"/>
      <c r="AC216" s="29">
        <v>2</v>
      </c>
      <c r="AE216" s="36">
        <v>5.14</v>
      </c>
      <c r="AF216" s="7"/>
      <c r="AG216" s="7"/>
      <c r="AH216" s="7">
        <f t="shared" si="9"/>
        <v>5.14</v>
      </c>
      <c r="AI216" s="7"/>
      <c r="AJ216" s="30">
        <v>2</v>
      </c>
      <c r="AL216" s="5">
        <v>7.6289999999999996</v>
      </c>
      <c r="AM216" s="7"/>
      <c r="AN216" s="5"/>
      <c r="AP216" s="5"/>
      <c r="AS216" s="31"/>
      <c r="AT216" s="31"/>
      <c r="AV216" s="30"/>
      <c r="AW216" s="5">
        <v>5.9900000000000002E-2</v>
      </c>
      <c r="AX216" s="7"/>
      <c r="AY216" s="7"/>
      <c r="AZ216" s="31"/>
      <c r="BB216" s="7"/>
      <c r="BC216" s="7"/>
      <c r="BD216" s="31"/>
      <c r="BF216" s="2"/>
      <c r="BG216" s="2"/>
      <c r="BJ216">
        <v>7.5</v>
      </c>
    </row>
    <row r="217" spans="1:62" x14ac:dyDescent="0.2">
      <c r="A217" s="1">
        <v>11147</v>
      </c>
      <c r="B217" t="s">
        <v>64</v>
      </c>
      <c r="C217" s="8" t="s">
        <v>256</v>
      </c>
      <c r="D217" s="22">
        <v>0.89763888888888888</v>
      </c>
      <c r="E217" s="23">
        <v>44819</v>
      </c>
      <c r="F217" s="24" t="s">
        <v>284</v>
      </c>
      <c r="G217" t="s">
        <v>378</v>
      </c>
      <c r="H217" t="s">
        <v>379</v>
      </c>
      <c r="I217" s="4">
        <v>47.393333333333331</v>
      </c>
      <c r="J217" s="4">
        <v>-122.36</v>
      </c>
      <c r="K217" s="28">
        <v>31</v>
      </c>
      <c r="L217" s="28">
        <v>4</v>
      </c>
      <c r="M217" s="29">
        <v>2</v>
      </c>
      <c r="N217" s="5">
        <v>126.28</v>
      </c>
      <c r="O217" s="5">
        <v>125.18899999999999</v>
      </c>
      <c r="P217" s="5">
        <v>12.0304</v>
      </c>
      <c r="Q217" s="2"/>
      <c r="R217" s="30">
        <v>2</v>
      </c>
      <c r="S217" s="2"/>
      <c r="T217" s="5">
        <v>30.338699999999999</v>
      </c>
      <c r="U217" s="4"/>
      <c r="V217" s="29">
        <v>2</v>
      </c>
      <c r="W217" s="2"/>
      <c r="X217" s="5">
        <v>22.968900000000001</v>
      </c>
      <c r="Y217" s="2"/>
      <c r="Z217" s="5">
        <v>4.5050999999999997</v>
      </c>
      <c r="AA217" s="2"/>
      <c r="AB217" s="2"/>
      <c r="AC217" s="29">
        <v>2</v>
      </c>
      <c r="AE217" s="36">
        <v>5.29</v>
      </c>
      <c r="AF217" s="7"/>
      <c r="AG217" s="7"/>
      <c r="AH217" s="7">
        <f t="shared" si="9"/>
        <v>5.29</v>
      </c>
      <c r="AI217" s="7"/>
      <c r="AJ217" s="30">
        <v>2</v>
      </c>
      <c r="AL217" s="5">
        <v>7.6470000000000002</v>
      </c>
      <c r="AM217" s="7"/>
      <c r="AN217" s="5"/>
      <c r="AP217" s="5"/>
      <c r="AQ217" s="41">
        <v>22.134073813586557</v>
      </c>
      <c r="AR217" s="41">
        <v>0.55597933761869978</v>
      </c>
      <c r="AS217" s="41">
        <v>0.64217098767957137</v>
      </c>
      <c r="AT217" s="41">
        <v>2.2292716553039527</v>
      </c>
      <c r="AU217" s="41">
        <v>34.097656682282285</v>
      </c>
      <c r="AV217" s="30">
        <v>2</v>
      </c>
      <c r="AW217" s="5">
        <v>5.45E-2</v>
      </c>
      <c r="AX217" s="7"/>
      <c r="AY217" s="7"/>
      <c r="AZ217" s="31"/>
      <c r="BB217" s="7"/>
      <c r="BC217" s="7"/>
      <c r="BD217" s="31"/>
      <c r="BF217" s="2"/>
      <c r="BG217" s="2"/>
      <c r="BJ217">
        <v>7.5</v>
      </c>
    </row>
    <row r="218" spans="1:62" x14ac:dyDescent="0.2">
      <c r="A218" s="1">
        <v>11148</v>
      </c>
      <c r="B218" t="s">
        <v>64</v>
      </c>
      <c r="C218" s="8" t="s">
        <v>256</v>
      </c>
      <c r="D218" s="22">
        <v>0.89849537037037042</v>
      </c>
      <c r="E218" s="23">
        <v>44819</v>
      </c>
      <c r="F218" s="24" t="s">
        <v>285</v>
      </c>
      <c r="G218" t="s">
        <v>378</v>
      </c>
      <c r="H218" t="s">
        <v>379</v>
      </c>
      <c r="I218" s="4">
        <v>47.393333333333331</v>
      </c>
      <c r="J218" s="4">
        <v>-122.36</v>
      </c>
      <c r="K218" s="28">
        <v>31</v>
      </c>
      <c r="L218" s="28">
        <v>5</v>
      </c>
      <c r="M218" s="29">
        <v>2</v>
      </c>
      <c r="N218" s="5">
        <v>100.887</v>
      </c>
      <c r="O218" s="5">
        <v>100.021</v>
      </c>
      <c r="P218" s="5">
        <v>12.1884</v>
      </c>
      <c r="Q218" s="2"/>
      <c r="R218" s="30">
        <v>2</v>
      </c>
      <c r="S218" s="2"/>
      <c r="T218" s="5">
        <v>30.197600000000001</v>
      </c>
      <c r="U218" s="4"/>
      <c r="V218" s="29">
        <v>2</v>
      </c>
      <c r="W218" s="2"/>
      <c r="X218" s="5">
        <v>22.830100000000002</v>
      </c>
      <c r="Y218" s="2"/>
      <c r="Z218" s="5">
        <v>4.5876999999999999</v>
      </c>
      <c r="AA218" s="2"/>
      <c r="AB218" s="2"/>
      <c r="AC218" s="29">
        <v>2</v>
      </c>
      <c r="AE218" s="36">
        <v>5.42</v>
      </c>
      <c r="AF218" s="7"/>
      <c r="AG218" s="7"/>
      <c r="AH218" s="7">
        <f t="shared" si="9"/>
        <v>5.42</v>
      </c>
      <c r="AI218" s="7"/>
      <c r="AJ218" s="30">
        <v>2</v>
      </c>
      <c r="AL218" s="5">
        <v>7.6520000000000001</v>
      </c>
      <c r="AM218" s="7"/>
      <c r="AN218" s="6"/>
      <c r="AP218" s="6"/>
      <c r="AS218" s="31"/>
      <c r="AT218" s="31"/>
      <c r="AV218" s="30"/>
      <c r="AW218" s="5">
        <v>9.1600000000000001E-2</v>
      </c>
      <c r="AX218" s="7"/>
      <c r="AY218" s="7"/>
      <c r="AZ218" s="31"/>
      <c r="BB218" s="7"/>
      <c r="BC218" s="7"/>
      <c r="BD218" s="31"/>
      <c r="BF218" s="2"/>
      <c r="BG218" s="2"/>
      <c r="BJ218">
        <v>7.5</v>
      </c>
    </row>
    <row r="219" spans="1:62" x14ac:dyDescent="0.2">
      <c r="A219" s="1">
        <v>11149</v>
      </c>
      <c r="B219" t="s">
        <v>64</v>
      </c>
      <c r="C219" s="8" t="s">
        <v>256</v>
      </c>
      <c r="D219" s="22">
        <v>0.8992592592592592</v>
      </c>
      <c r="E219" s="23">
        <v>44819</v>
      </c>
      <c r="F219" s="24" t="s">
        <v>182</v>
      </c>
      <c r="G219" t="s">
        <v>378</v>
      </c>
      <c r="H219" t="s">
        <v>379</v>
      </c>
      <c r="I219" s="4">
        <v>47.393333333333331</v>
      </c>
      <c r="J219" s="4">
        <v>-122.36</v>
      </c>
      <c r="K219" s="28">
        <v>31</v>
      </c>
      <c r="L219" s="28">
        <v>6</v>
      </c>
      <c r="M219" s="29">
        <v>2</v>
      </c>
      <c r="N219" s="5">
        <v>80.588999999999999</v>
      </c>
      <c r="O219" s="5">
        <v>79.900999999999996</v>
      </c>
      <c r="P219" s="5">
        <v>12.3918</v>
      </c>
      <c r="Q219" s="2"/>
      <c r="R219" s="30">
        <v>2</v>
      </c>
      <c r="S219" s="2"/>
      <c r="T219" s="5">
        <v>30.103300000000001</v>
      </c>
      <c r="U219" s="4"/>
      <c r="V219" s="29">
        <v>2</v>
      </c>
      <c r="W219" s="2"/>
      <c r="X219" s="5">
        <v>22.719100000000001</v>
      </c>
      <c r="Y219" s="2"/>
      <c r="Z219" s="5">
        <v>4.8494999999999999</v>
      </c>
      <c r="AA219" s="2"/>
      <c r="AB219" s="2"/>
      <c r="AC219" s="29">
        <v>2</v>
      </c>
      <c r="AE219" s="36">
        <v>5.74</v>
      </c>
      <c r="AF219" s="7"/>
      <c r="AG219" s="7"/>
      <c r="AH219" s="7">
        <f t="shared" si="9"/>
        <v>5.74</v>
      </c>
      <c r="AI219" s="7"/>
      <c r="AJ219" s="30">
        <v>2</v>
      </c>
      <c r="AL219" s="5">
        <v>7.681</v>
      </c>
      <c r="AM219" s="7"/>
      <c r="AN219" s="6"/>
      <c r="AP219" s="6"/>
      <c r="AS219" s="31"/>
      <c r="AT219" s="31"/>
      <c r="AV219" s="30"/>
      <c r="AW219" s="5">
        <v>0.3332</v>
      </c>
      <c r="AX219" s="7"/>
      <c r="AY219" s="7"/>
      <c r="AZ219" s="31"/>
      <c r="BB219" s="7"/>
      <c r="BC219" s="7"/>
      <c r="BD219" s="31"/>
      <c r="BF219" s="2"/>
      <c r="BG219" s="2"/>
      <c r="BJ219">
        <v>7.5</v>
      </c>
    </row>
    <row r="220" spans="1:62" x14ac:dyDescent="0.2">
      <c r="A220" s="1">
        <v>11150</v>
      </c>
      <c r="B220" t="s">
        <v>64</v>
      </c>
      <c r="C220" s="8" t="s">
        <v>256</v>
      </c>
      <c r="D220" s="22">
        <v>0.90017361111111116</v>
      </c>
      <c r="E220" s="23">
        <v>44819</v>
      </c>
      <c r="F220" s="24" t="s">
        <v>286</v>
      </c>
      <c r="G220" t="s">
        <v>378</v>
      </c>
      <c r="H220" t="s">
        <v>379</v>
      </c>
      <c r="I220" s="4">
        <v>47.393333333333331</v>
      </c>
      <c r="J220" s="4">
        <v>-122.36</v>
      </c>
      <c r="K220" s="28">
        <v>31</v>
      </c>
      <c r="L220" s="28">
        <v>7</v>
      </c>
      <c r="M220" s="29">
        <v>2</v>
      </c>
      <c r="N220" s="5">
        <v>50.360999999999997</v>
      </c>
      <c r="O220" s="5">
        <v>49.935000000000002</v>
      </c>
      <c r="P220" s="5">
        <v>12.693099999999999</v>
      </c>
      <c r="Q220" s="2"/>
      <c r="R220" s="30">
        <v>2</v>
      </c>
      <c r="S220" s="2"/>
      <c r="T220" s="5">
        <v>29.9649</v>
      </c>
      <c r="U220" s="4"/>
      <c r="V220" s="29">
        <v>2</v>
      </c>
      <c r="W220" s="2"/>
      <c r="X220" s="5">
        <v>22.555099999999999</v>
      </c>
      <c r="Y220" s="2"/>
      <c r="Z220" s="5">
        <v>5.2015000000000002</v>
      </c>
      <c r="AA220" s="2"/>
      <c r="AB220" s="2"/>
      <c r="AC220" s="29">
        <v>2</v>
      </c>
      <c r="AE220" s="36">
        <v>6.13</v>
      </c>
      <c r="AF220" s="7"/>
      <c r="AG220" s="7"/>
      <c r="AH220" s="7">
        <f t="shared" si="9"/>
        <v>6.13</v>
      </c>
      <c r="AI220" s="7"/>
      <c r="AJ220" s="30">
        <v>2</v>
      </c>
      <c r="AL220" s="5">
        <v>7.72</v>
      </c>
      <c r="AM220" s="7"/>
      <c r="AN220" s="6"/>
      <c r="AP220" s="6"/>
      <c r="AQ220" s="41">
        <v>18.997096091672752</v>
      </c>
      <c r="AR220" s="41">
        <v>0.44609726552227902</v>
      </c>
      <c r="AS220" s="41">
        <v>0.80427609642074505</v>
      </c>
      <c r="AT220" s="41">
        <v>2.0964435620160704</v>
      </c>
      <c r="AU220" s="41">
        <v>32.296112497297301</v>
      </c>
      <c r="AV220" s="30">
        <v>2</v>
      </c>
      <c r="AW220" s="5">
        <v>0.62439999999999996</v>
      </c>
      <c r="AX220" s="45">
        <v>4.8886287962869526</v>
      </c>
      <c r="AY220" s="7"/>
      <c r="AZ220" s="31">
        <f t="shared" si="10"/>
        <v>4.8886287962869526</v>
      </c>
      <c r="BA220">
        <v>2</v>
      </c>
      <c r="BB220" s="45">
        <v>1.311200080718395</v>
      </c>
      <c r="BC220" s="7"/>
      <c r="BD220" s="31">
        <f t="shared" si="11"/>
        <v>1.311200080718395</v>
      </c>
      <c r="BE220">
        <v>2</v>
      </c>
      <c r="BF220" s="2"/>
      <c r="BG220" s="2"/>
      <c r="BJ220">
        <v>7.5</v>
      </c>
    </row>
    <row r="221" spans="1:62" x14ac:dyDescent="0.2">
      <c r="A221" s="1">
        <v>11151</v>
      </c>
      <c r="B221" t="s">
        <v>64</v>
      </c>
      <c r="C221" s="8" t="s">
        <v>256</v>
      </c>
      <c r="D221" s="22">
        <v>0.90091435185185187</v>
      </c>
      <c r="E221" s="23">
        <v>44819</v>
      </c>
      <c r="F221" s="24" t="s">
        <v>287</v>
      </c>
      <c r="G221" t="s">
        <v>378</v>
      </c>
      <c r="H221" t="s">
        <v>379</v>
      </c>
      <c r="I221" s="4">
        <v>47.393333333333331</v>
      </c>
      <c r="J221" s="4">
        <v>-122.36</v>
      </c>
      <c r="K221" s="28">
        <v>31</v>
      </c>
      <c r="L221" s="28">
        <v>8</v>
      </c>
      <c r="M221" s="29">
        <v>2</v>
      </c>
      <c r="N221" s="5">
        <v>30.353000000000002</v>
      </c>
      <c r="O221" s="5">
        <v>30.097999999999999</v>
      </c>
      <c r="P221" s="5">
        <v>12.9635</v>
      </c>
      <c r="Q221" s="2"/>
      <c r="R221" s="30">
        <v>2</v>
      </c>
      <c r="S221" s="2"/>
      <c r="T221" s="5">
        <v>29.895099999999999</v>
      </c>
      <c r="U221" s="4"/>
      <c r="V221" s="29">
        <v>2</v>
      </c>
      <c r="W221" s="2"/>
      <c r="X221" s="5">
        <v>22.449400000000001</v>
      </c>
      <c r="Y221" s="2"/>
      <c r="Z221" s="5">
        <v>5.7473000000000001</v>
      </c>
      <c r="AA221" s="2"/>
      <c r="AB221" s="2"/>
      <c r="AC221" s="29">
        <v>2</v>
      </c>
      <c r="AE221" s="7"/>
      <c r="AF221" s="7"/>
      <c r="AG221" s="7"/>
      <c r="AH221" s="7"/>
      <c r="AI221" s="7"/>
      <c r="AJ221" s="30"/>
      <c r="AL221" s="5">
        <v>7.7750000000000004</v>
      </c>
      <c r="AM221" s="7"/>
      <c r="AN221" s="6"/>
      <c r="AP221" s="6"/>
      <c r="AS221" s="31"/>
      <c r="AT221" s="31"/>
      <c r="AV221" s="30"/>
      <c r="AW221" s="5">
        <v>1.6997</v>
      </c>
      <c r="AX221" s="45">
        <v>9.0823739279588338</v>
      </c>
      <c r="AY221" s="7"/>
      <c r="AZ221" s="31">
        <f t="shared" si="10"/>
        <v>9.0823739279588338</v>
      </c>
      <c r="BA221">
        <v>2</v>
      </c>
      <c r="BB221" s="45">
        <v>1.3944115265866217</v>
      </c>
      <c r="BC221" s="7"/>
      <c r="BD221" s="31">
        <f t="shared" si="11"/>
        <v>1.3944115265866217</v>
      </c>
      <c r="BE221">
        <v>2</v>
      </c>
      <c r="BF221" s="2"/>
      <c r="BG221" s="2"/>
      <c r="BJ221">
        <v>7.5</v>
      </c>
    </row>
    <row r="222" spans="1:62" x14ac:dyDescent="0.2">
      <c r="A222" s="1">
        <v>11152</v>
      </c>
      <c r="B222" t="s">
        <v>64</v>
      </c>
      <c r="C222" s="8" t="s">
        <v>256</v>
      </c>
      <c r="D222" s="22">
        <v>0.90144675925925932</v>
      </c>
      <c r="E222" s="23">
        <v>44819</v>
      </c>
      <c r="F222" s="24" t="s">
        <v>288</v>
      </c>
      <c r="G222" t="s">
        <v>378</v>
      </c>
      <c r="H222" t="s">
        <v>379</v>
      </c>
      <c r="I222" s="4">
        <v>47.393333333333331</v>
      </c>
      <c r="J222" s="4">
        <v>-122.36</v>
      </c>
      <c r="K222" s="28">
        <v>31</v>
      </c>
      <c r="L222" s="28">
        <v>9</v>
      </c>
      <c r="M222" s="29">
        <v>2</v>
      </c>
      <c r="N222" s="5">
        <v>20.242000000000001</v>
      </c>
      <c r="O222" s="5">
        <v>20.073</v>
      </c>
      <c r="P222" s="5">
        <v>13.0158</v>
      </c>
      <c r="Q222" s="2"/>
      <c r="R222" s="30">
        <v>2</v>
      </c>
      <c r="S222" s="2"/>
      <c r="T222" s="5">
        <v>29.8857</v>
      </c>
      <c r="U222" s="4"/>
      <c r="V222" s="29">
        <v>2</v>
      </c>
      <c r="W222" s="2"/>
      <c r="X222" s="5">
        <v>22.431899999999999</v>
      </c>
      <c r="Y222" s="2"/>
      <c r="Z222" s="5">
        <v>5.8861999999999997</v>
      </c>
      <c r="AA222" s="2"/>
      <c r="AB222" s="2"/>
      <c r="AC222" s="29">
        <v>2</v>
      </c>
      <c r="AE222" s="32">
        <v>6.8277335631479454</v>
      </c>
      <c r="AF222" s="7"/>
      <c r="AG222" s="7"/>
      <c r="AH222" s="7">
        <f t="shared" si="9"/>
        <v>6.8277335631479454</v>
      </c>
      <c r="AI222" s="7"/>
      <c r="AJ222" s="30">
        <v>2</v>
      </c>
      <c r="AL222" s="5">
        <v>7.7889999999999997</v>
      </c>
      <c r="AM222" s="7"/>
      <c r="AN222" s="6"/>
      <c r="AP222" s="6"/>
      <c r="AQ222" s="41">
        <v>16.632802255222792</v>
      </c>
      <c r="AR222" s="41">
        <v>0.42266946135865596</v>
      </c>
      <c r="AS222" s="41">
        <v>0.83383918305332361</v>
      </c>
      <c r="AT222" s="41">
        <v>1.9545342434218003</v>
      </c>
      <c r="AU222" s="41">
        <v>30.354297893093094</v>
      </c>
      <c r="AV222" s="30">
        <v>2</v>
      </c>
      <c r="AW222" s="5">
        <v>2.2492999999999999</v>
      </c>
      <c r="AX222" s="45">
        <v>13.241948542024014</v>
      </c>
      <c r="AY222" s="7"/>
      <c r="AZ222" s="31">
        <f t="shared" si="10"/>
        <v>13.241948542024014</v>
      </c>
      <c r="BA222">
        <v>2</v>
      </c>
      <c r="BB222" s="45">
        <v>1.1990260034305302</v>
      </c>
      <c r="BC222" s="7"/>
      <c r="BD222" s="31">
        <f t="shared" si="11"/>
        <v>1.1990260034305302</v>
      </c>
      <c r="BE222">
        <v>2</v>
      </c>
      <c r="BF222" s="2"/>
      <c r="BG222" s="2"/>
      <c r="BJ222">
        <v>7.5</v>
      </c>
    </row>
    <row r="223" spans="1:62" x14ac:dyDescent="0.2">
      <c r="A223" s="1">
        <v>11153</v>
      </c>
      <c r="B223" t="s">
        <v>64</v>
      </c>
      <c r="C223" s="8" t="s">
        <v>256</v>
      </c>
      <c r="D223" s="22">
        <v>0.90200231481481474</v>
      </c>
      <c r="E223" s="23">
        <v>44819</v>
      </c>
      <c r="F223" s="24" t="s">
        <v>289</v>
      </c>
      <c r="G223" t="s">
        <v>378</v>
      </c>
      <c r="H223" t="s">
        <v>379</v>
      </c>
      <c r="I223" s="4">
        <v>47.393333333333331</v>
      </c>
      <c r="J223" s="4">
        <v>-122.36</v>
      </c>
      <c r="K223" s="28">
        <v>31</v>
      </c>
      <c r="L223" s="28">
        <v>10</v>
      </c>
      <c r="M223" s="29">
        <v>2</v>
      </c>
      <c r="N223" s="5">
        <v>9.8829999999999991</v>
      </c>
      <c r="O223" s="5">
        <v>9.8000000000000007</v>
      </c>
      <c r="P223" s="5">
        <v>13.071</v>
      </c>
      <c r="Q223" s="2"/>
      <c r="R223" s="30">
        <v>2</v>
      </c>
      <c r="S223" s="2"/>
      <c r="T223" s="5">
        <v>29.879100000000001</v>
      </c>
      <c r="U223" s="4"/>
      <c r="V223" s="29">
        <v>2</v>
      </c>
      <c r="W223" s="2"/>
      <c r="X223" s="5">
        <v>22.416</v>
      </c>
      <c r="Y223" s="2"/>
      <c r="Z223" s="5">
        <v>6.1101999999999999</v>
      </c>
      <c r="AA223" s="2"/>
      <c r="AB223" s="2"/>
      <c r="AC223" s="29">
        <v>2</v>
      </c>
      <c r="AE223" s="32">
        <v>6.906278361365997</v>
      </c>
      <c r="AF223" s="7"/>
      <c r="AG223" s="7"/>
      <c r="AH223" s="7">
        <f t="shared" si="9"/>
        <v>6.906278361365997</v>
      </c>
      <c r="AI223" s="7"/>
      <c r="AJ223" s="30">
        <v>2</v>
      </c>
      <c r="AL223" s="5">
        <v>7.8159999999999998</v>
      </c>
      <c r="AM223" s="7"/>
      <c r="AN223" s="6"/>
      <c r="AP223" s="6"/>
      <c r="AS223" s="31"/>
      <c r="AT223" s="31"/>
      <c r="AV223" s="30"/>
      <c r="AW223" s="5">
        <v>3.3174000000000001</v>
      </c>
      <c r="AX223" s="45">
        <v>14.844720411663806</v>
      </c>
      <c r="AY223" s="7"/>
      <c r="AZ223" s="31">
        <f t="shared" si="10"/>
        <v>14.844720411663806</v>
      </c>
      <c r="BA223">
        <v>2</v>
      </c>
      <c r="BB223" s="45">
        <v>3.5604432246998283</v>
      </c>
      <c r="BC223" s="7"/>
      <c r="BD223" s="31">
        <f t="shared" si="11"/>
        <v>3.5604432246998283</v>
      </c>
      <c r="BE223">
        <v>2</v>
      </c>
      <c r="BF223" s="2"/>
      <c r="BG223" s="2"/>
      <c r="BJ223">
        <v>7.5</v>
      </c>
    </row>
    <row r="224" spans="1:62" x14ac:dyDescent="0.2">
      <c r="A224" s="1">
        <v>11154</v>
      </c>
      <c r="B224" t="s">
        <v>64</v>
      </c>
      <c r="C224" s="8" t="s">
        <v>256</v>
      </c>
      <c r="D224" s="22">
        <v>0.9024537037037037</v>
      </c>
      <c r="E224" s="23">
        <v>44819</v>
      </c>
      <c r="F224" s="24" t="s">
        <v>290</v>
      </c>
      <c r="G224" t="s">
        <v>378</v>
      </c>
      <c r="H224" t="s">
        <v>379</v>
      </c>
      <c r="I224" s="4">
        <v>47.393333333333331</v>
      </c>
      <c r="J224" s="4">
        <v>-122.36</v>
      </c>
      <c r="K224" s="28">
        <v>31</v>
      </c>
      <c r="L224" s="28">
        <v>11</v>
      </c>
      <c r="M224" s="29">
        <v>2</v>
      </c>
      <c r="N224" s="5">
        <v>5.3170000000000002</v>
      </c>
      <c r="O224" s="5">
        <v>5.2720000000000002</v>
      </c>
      <c r="P224" s="5">
        <v>13.1708</v>
      </c>
      <c r="Q224" s="2"/>
      <c r="R224" s="30">
        <v>2</v>
      </c>
      <c r="S224" s="2"/>
      <c r="T224" s="5">
        <v>29.869800000000001</v>
      </c>
      <c r="U224" s="4"/>
      <c r="V224" s="29">
        <v>2</v>
      </c>
      <c r="W224" s="2"/>
      <c r="X224" s="5">
        <v>22.389600000000002</v>
      </c>
      <c r="Y224" s="2"/>
      <c r="Z224" s="5">
        <v>6.6269</v>
      </c>
      <c r="AA224" s="2"/>
      <c r="AB224" s="2"/>
      <c r="AC224" s="29">
        <v>2</v>
      </c>
      <c r="AE224" s="32">
        <v>7.619417888724108</v>
      </c>
      <c r="AF224" s="7"/>
      <c r="AG224" s="7"/>
      <c r="AH224" s="7">
        <f t="shared" si="9"/>
        <v>7.619417888724108</v>
      </c>
      <c r="AI224" s="7"/>
      <c r="AJ224" s="30">
        <v>2</v>
      </c>
      <c r="AL224" s="5">
        <v>7.859</v>
      </c>
      <c r="AM224" s="7"/>
      <c r="AN224" s="6"/>
      <c r="AP224" s="6"/>
      <c r="AS224" s="31"/>
      <c r="AT224" s="31"/>
      <c r="AV224" s="30"/>
      <c r="AW224" s="5">
        <v>4.7908999999999997</v>
      </c>
      <c r="AX224" s="45">
        <v>23.629436706689543</v>
      </c>
      <c r="AY224" s="7"/>
      <c r="AZ224" s="31">
        <f t="shared" si="10"/>
        <v>23.629436706689543</v>
      </c>
      <c r="BA224">
        <v>2</v>
      </c>
      <c r="BB224" s="45">
        <v>2.2186942024013692</v>
      </c>
      <c r="BC224" s="7"/>
      <c r="BD224" s="31">
        <f t="shared" si="11"/>
        <v>2.2186942024013692</v>
      </c>
      <c r="BE224">
        <v>2</v>
      </c>
      <c r="BF224" s="2"/>
      <c r="BG224" s="2"/>
      <c r="BJ224">
        <v>7.5</v>
      </c>
    </row>
    <row r="225" spans="1:62" x14ac:dyDescent="0.2">
      <c r="A225" s="1">
        <v>11155</v>
      </c>
      <c r="B225" t="s">
        <v>64</v>
      </c>
      <c r="C225" s="8" t="s">
        <v>256</v>
      </c>
      <c r="D225" s="22">
        <v>0.90297453703703701</v>
      </c>
      <c r="E225" s="23">
        <v>44819</v>
      </c>
      <c r="F225" s="24" t="s">
        <v>188</v>
      </c>
      <c r="G225" t="s">
        <v>378</v>
      </c>
      <c r="H225" t="s">
        <v>379</v>
      </c>
      <c r="I225" s="4">
        <v>47.393333333333331</v>
      </c>
      <c r="J225" s="4">
        <v>-122.36</v>
      </c>
      <c r="K225" s="28">
        <v>31</v>
      </c>
      <c r="L225" s="28">
        <v>12</v>
      </c>
      <c r="M225" s="29">
        <v>2</v>
      </c>
      <c r="N225" s="5">
        <v>3.1309999999999998</v>
      </c>
      <c r="O225" s="5">
        <v>3.1040000000000001</v>
      </c>
      <c r="P225" s="5">
        <v>13.4062</v>
      </c>
      <c r="Q225" s="2"/>
      <c r="R225" s="30">
        <v>2</v>
      </c>
      <c r="S225" s="2"/>
      <c r="T225" s="5">
        <v>29.852599999999999</v>
      </c>
      <c r="U225" s="4"/>
      <c r="V225" s="29">
        <v>2</v>
      </c>
      <c r="W225" s="2"/>
      <c r="X225" s="5">
        <v>22.3306</v>
      </c>
      <c r="Y225" s="2"/>
      <c r="Z225" s="5">
        <v>7.5534999999999997</v>
      </c>
      <c r="AA225" s="2"/>
      <c r="AB225" s="2"/>
      <c r="AC225" s="29">
        <v>2</v>
      </c>
      <c r="AE225" s="32">
        <v>8.0093329119604082</v>
      </c>
      <c r="AF225" s="7"/>
      <c r="AG225" s="7"/>
      <c r="AH225" s="7">
        <f t="shared" si="9"/>
        <v>8.0093329119604082</v>
      </c>
      <c r="AI225" s="7"/>
      <c r="AJ225" s="30">
        <v>2</v>
      </c>
      <c r="AL225" s="5">
        <v>7.8680000000000003</v>
      </c>
      <c r="AM225" s="7"/>
      <c r="AN225" s="6"/>
      <c r="AP225" s="6"/>
      <c r="AQ225" s="41">
        <v>13.765146682615047</v>
      </c>
      <c r="AR225" s="41">
        <v>0.43953460080350615</v>
      </c>
      <c r="AS225" s="41">
        <v>0.47556379352325295</v>
      </c>
      <c r="AT225" s="41">
        <v>1.7549831769986202</v>
      </c>
      <c r="AU225" s="41">
        <v>27.81956746426426</v>
      </c>
      <c r="AV225" s="30">
        <v>2</v>
      </c>
      <c r="AW225" s="5">
        <v>5.2060000000000004</v>
      </c>
      <c r="AX225" s="45">
        <v>25.415382504288168</v>
      </c>
      <c r="AY225" s="7"/>
      <c r="AZ225" s="31">
        <f t="shared" si="10"/>
        <v>25.415382504288168</v>
      </c>
      <c r="BA225">
        <v>2</v>
      </c>
      <c r="BB225" s="45">
        <v>2.8598029502572957</v>
      </c>
      <c r="BC225" s="7"/>
      <c r="BD225" s="31">
        <f t="shared" si="11"/>
        <v>2.8598029502572957</v>
      </c>
      <c r="BE225">
        <v>2</v>
      </c>
      <c r="BF225" s="2"/>
      <c r="BG225" s="2"/>
      <c r="BJ225">
        <v>7.5</v>
      </c>
    </row>
    <row r="226" spans="1:62" x14ac:dyDescent="0.2">
      <c r="A226" s="1">
        <v>11156</v>
      </c>
      <c r="B226" t="s">
        <v>64</v>
      </c>
      <c r="C226" s="8" t="s">
        <v>256</v>
      </c>
      <c r="D226" s="22">
        <v>0.94468750000000001</v>
      </c>
      <c r="E226" s="23">
        <v>44819</v>
      </c>
      <c r="F226" s="24" t="s">
        <v>291</v>
      </c>
      <c r="G226" t="s">
        <v>380</v>
      </c>
      <c r="H226" t="s">
        <v>381</v>
      </c>
      <c r="I226" s="4">
        <v>47.320666666666668</v>
      </c>
      <c r="J226" s="4">
        <v>-122.50133333333333</v>
      </c>
      <c r="K226" s="28">
        <v>33</v>
      </c>
      <c r="L226" s="28">
        <v>1</v>
      </c>
      <c r="M226" s="29">
        <v>2</v>
      </c>
      <c r="N226" s="5">
        <v>135.94399999999999</v>
      </c>
      <c r="O226" s="5">
        <v>134.767</v>
      </c>
      <c r="P226" s="5">
        <v>11.922000000000001</v>
      </c>
      <c r="Q226" s="2"/>
      <c r="R226" s="30">
        <v>2</v>
      </c>
      <c r="S226" s="2"/>
      <c r="T226" s="5">
        <v>30.3506</v>
      </c>
      <c r="U226" s="4"/>
      <c r="V226" s="29">
        <v>2</v>
      </c>
      <c r="W226" s="2"/>
      <c r="X226" s="5">
        <v>22.998000000000001</v>
      </c>
      <c r="Y226" s="2"/>
      <c r="Z226" s="5">
        <v>4.3388999999999998</v>
      </c>
      <c r="AA226" s="2"/>
      <c r="AB226" s="2"/>
      <c r="AC226" s="29">
        <v>2</v>
      </c>
      <c r="AE226" s="32">
        <v>5.1055890733042784</v>
      </c>
      <c r="AF226" s="7"/>
      <c r="AG226" s="7"/>
      <c r="AH226" s="7">
        <f t="shared" si="9"/>
        <v>5.1055890733042784</v>
      </c>
      <c r="AI226" s="7"/>
      <c r="AJ226" s="30">
        <v>2</v>
      </c>
      <c r="AL226" s="5">
        <v>7.62</v>
      </c>
      <c r="AM226" s="7"/>
      <c r="AN226" s="6"/>
      <c r="AP226" s="6"/>
      <c r="AQ226" s="41">
        <v>23.70064188035062</v>
      </c>
      <c r="AR226" s="41">
        <v>0.23728612111029948</v>
      </c>
      <c r="AS226" s="41">
        <v>8.723881762843928E-3</v>
      </c>
      <c r="AT226" s="41">
        <v>2.2856029448583719</v>
      </c>
      <c r="AU226" s="41">
        <v>35.826772682282282</v>
      </c>
      <c r="AV226" s="30">
        <v>2</v>
      </c>
      <c r="AW226" s="5">
        <v>5.8700000000000002E-2</v>
      </c>
      <c r="AX226" s="7"/>
      <c r="AY226" s="7"/>
      <c r="AZ226" s="31"/>
      <c r="BB226" s="7"/>
      <c r="BC226" s="7"/>
      <c r="BD226" s="31"/>
      <c r="BF226" s="2"/>
      <c r="BG226" s="2"/>
      <c r="BJ226">
        <v>5</v>
      </c>
    </row>
    <row r="227" spans="1:62" x14ac:dyDescent="0.2">
      <c r="A227" s="1">
        <v>11157</v>
      </c>
      <c r="B227" t="s">
        <v>64</v>
      </c>
      <c r="C227" s="8" t="s">
        <v>256</v>
      </c>
      <c r="D227" s="22">
        <v>0.94526620370370373</v>
      </c>
      <c r="E227" s="23">
        <v>44819</v>
      </c>
      <c r="F227" s="24" t="s">
        <v>292</v>
      </c>
      <c r="G227" t="s">
        <v>380</v>
      </c>
      <c r="H227" t="s">
        <v>381</v>
      </c>
      <c r="I227" s="4">
        <v>47.320666666666668</v>
      </c>
      <c r="J227" s="4">
        <v>-122.50133333333333</v>
      </c>
      <c r="K227" s="28">
        <v>33</v>
      </c>
      <c r="L227" s="28">
        <v>2</v>
      </c>
      <c r="M227" s="29">
        <v>2</v>
      </c>
      <c r="N227" s="5">
        <v>121.59</v>
      </c>
      <c r="O227" s="5">
        <v>120.542</v>
      </c>
      <c r="P227" s="5">
        <v>11.9396</v>
      </c>
      <c r="Q227" s="2"/>
      <c r="R227" s="30">
        <v>2</v>
      </c>
      <c r="S227" s="2"/>
      <c r="T227" s="5">
        <v>30.329499999999999</v>
      </c>
      <c r="U227" s="4"/>
      <c r="V227" s="29">
        <v>2</v>
      </c>
      <c r="W227" s="2"/>
      <c r="X227" s="5">
        <v>22.978200000000001</v>
      </c>
      <c r="Y227" s="2"/>
      <c r="Z227" s="5">
        <v>4.3566000000000003</v>
      </c>
      <c r="AA227" s="2"/>
      <c r="AB227" s="2"/>
      <c r="AC227" s="29">
        <v>2</v>
      </c>
      <c r="AE227" s="32">
        <v>5.1167008733523636</v>
      </c>
      <c r="AF227" s="7"/>
      <c r="AG227" s="7"/>
      <c r="AH227" s="7">
        <f t="shared" si="9"/>
        <v>5.1167008733523636</v>
      </c>
      <c r="AI227" s="7"/>
      <c r="AJ227" s="30">
        <v>2</v>
      </c>
      <c r="AL227" s="5">
        <v>7.62</v>
      </c>
      <c r="AM227" s="7"/>
      <c r="AN227" s="6"/>
      <c r="AP227" s="6"/>
      <c r="AS227" s="31"/>
      <c r="AT227" s="31"/>
      <c r="AV227" s="30"/>
      <c r="AW227" s="5">
        <v>7.0699999999999999E-2</v>
      </c>
      <c r="AX227" s="7"/>
      <c r="AY227" s="7"/>
      <c r="AZ227" s="31"/>
      <c r="BB227" s="7"/>
      <c r="BC227" s="7"/>
      <c r="BD227" s="31"/>
      <c r="BF227" s="2"/>
      <c r="BG227" s="2"/>
      <c r="BJ227">
        <v>5</v>
      </c>
    </row>
    <row r="228" spans="1:62" x14ac:dyDescent="0.2">
      <c r="A228" s="1">
        <v>11158</v>
      </c>
      <c r="B228" t="s">
        <v>64</v>
      </c>
      <c r="C228" s="8" t="s">
        <v>256</v>
      </c>
      <c r="D228" s="22">
        <v>0.94611111111111112</v>
      </c>
      <c r="E228" s="23">
        <v>44819</v>
      </c>
      <c r="F228" s="24" t="s">
        <v>293</v>
      </c>
      <c r="G228" t="s">
        <v>380</v>
      </c>
      <c r="H228" t="s">
        <v>381</v>
      </c>
      <c r="I228" s="4">
        <v>47.320666666666668</v>
      </c>
      <c r="J228" s="4">
        <v>-122.50133333333333</v>
      </c>
      <c r="K228" s="28">
        <v>33</v>
      </c>
      <c r="L228" s="28">
        <v>3</v>
      </c>
      <c r="M228" s="29">
        <v>2</v>
      </c>
      <c r="N228" s="5">
        <v>100.905</v>
      </c>
      <c r="O228" s="5">
        <v>100.04</v>
      </c>
      <c r="P228" s="5">
        <v>11.9659</v>
      </c>
      <c r="Q228" s="2"/>
      <c r="R228" s="30">
        <v>2</v>
      </c>
      <c r="S228" s="2"/>
      <c r="T228" s="5">
        <v>30.295000000000002</v>
      </c>
      <c r="U228" s="4"/>
      <c r="V228" s="29">
        <v>2</v>
      </c>
      <c r="W228" s="2"/>
      <c r="X228" s="5">
        <v>22.946200000000001</v>
      </c>
      <c r="Y228" s="2"/>
      <c r="Z228" s="5">
        <v>4.3779000000000003</v>
      </c>
      <c r="AA228" s="2"/>
      <c r="AB228" s="2"/>
      <c r="AC228" s="29">
        <v>2</v>
      </c>
      <c r="AE228" s="32">
        <v>5.1240437009191089</v>
      </c>
      <c r="AF228" s="7"/>
      <c r="AG228" s="7"/>
      <c r="AH228" s="7">
        <f t="shared" si="9"/>
        <v>5.1240437009191089</v>
      </c>
      <c r="AI228" s="7"/>
      <c r="AJ228" s="30">
        <v>2</v>
      </c>
      <c r="AL228" s="5">
        <v>7.625</v>
      </c>
      <c r="AM228" s="7"/>
      <c r="AN228" s="6"/>
      <c r="AP228" s="6"/>
      <c r="AS228" s="31"/>
      <c r="AT228" s="31"/>
      <c r="AV228" s="30"/>
      <c r="AW228" s="5">
        <v>8.4400000000000003E-2</v>
      </c>
      <c r="AX228" s="7"/>
      <c r="AY228" s="7"/>
      <c r="AZ228" s="31"/>
      <c r="BB228" s="7"/>
      <c r="BC228" s="7"/>
      <c r="BD228" s="31"/>
      <c r="BF228" s="2"/>
      <c r="BG228" s="2"/>
      <c r="BJ228">
        <v>5</v>
      </c>
    </row>
    <row r="229" spans="1:62" x14ac:dyDescent="0.2">
      <c r="A229" s="1">
        <v>11159</v>
      </c>
      <c r="B229" t="s">
        <v>64</v>
      </c>
      <c r="C229" s="8" t="s">
        <v>256</v>
      </c>
      <c r="D229" s="22">
        <v>0.9471180555555555</v>
      </c>
      <c r="E229" s="23">
        <v>44819</v>
      </c>
      <c r="F229" s="24" t="s">
        <v>294</v>
      </c>
      <c r="G229" t="s">
        <v>380</v>
      </c>
      <c r="H229" t="s">
        <v>381</v>
      </c>
      <c r="I229" s="4">
        <v>47.320666666666668</v>
      </c>
      <c r="J229" s="4">
        <v>-122.50133333333333</v>
      </c>
      <c r="K229" s="28">
        <v>33</v>
      </c>
      <c r="L229" s="28">
        <v>4</v>
      </c>
      <c r="M229" s="29">
        <v>2</v>
      </c>
      <c r="N229" s="5">
        <v>75.561000000000007</v>
      </c>
      <c r="O229" s="5">
        <v>74.918000000000006</v>
      </c>
      <c r="P229" s="5">
        <v>12.073399999999999</v>
      </c>
      <c r="Q229" s="2"/>
      <c r="R229" s="30">
        <v>2</v>
      </c>
      <c r="S229" s="2"/>
      <c r="T229" s="5">
        <v>30.222899999999999</v>
      </c>
      <c r="U229" s="4"/>
      <c r="V229" s="29">
        <v>2</v>
      </c>
      <c r="W229" s="2"/>
      <c r="X229" s="5">
        <v>22.870200000000001</v>
      </c>
      <c r="Y229" s="2"/>
      <c r="Z229" s="5">
        <v>4.4824999999999999</v>
      </c>
      <c r="AA229" s="2"/>
      <c r="AB229" s="2"/>
      <c r="AC229" s="29">
        <v>2</v>
      </c>
      <c r="AE229" s="32">
        <v>5.248226120695648</v>
      </c>
      <c r="AF229" s="7"/>
      <c r="AG229" s="7"/>
      <c r="AH229" s="7">
        <f t="shared" si="9"/>
        <v>5.248226120695648</v>
      </c>
      <c r="AI229" s="7"/>
      <c r="AJ229" s="30">
        <v>2</v>
      </c>
      <c r="AL229" s="5">
        <v>7.6379999999999999</v>
      </c>
      <c r="AM229" s="7"/>
      <c r="AN229" s="6"/>
      <c r="AP229" s="6"/>
      <c r="AQ229" s="41">
        <v>23.11985497538349</v>
      </c>
      <c r="AR229" s="41">
        <v>0.25987879817384951</v>
      </c>
      <c r="AS229" s="41">
        <v>6.3594506939371798E-2</v>
      </c>
      <c r="AT229" s="41">
        <v>2.258324917823229</v>
      </c>
      <c r="AU229" s="41">
        <v>34.980633291891891</v>
      </c>
      <c r="AV229" s="30">
        <v>2</v>
      </c>
      <c r="AW229" s="5">
        <v>0.12570000000000001</v>
      </c>
      <c r="AX229" s="7"/>
      <c r="AY229" s="7"/>
      <c r="AZ229" s="31"/>
      <c r="BB229" s="7"/>
      <c r="BC229" s="7"/>
      <c r="BD229" s="31"/>
      <c r="BF229" s="2"/>
      <c r="BG229" s="2"/>
      <c r="BJ229">
        <v>5</v>
      </c>
    </row>
    <row r="230" spans="1:62" x14ac:dyDescent="0.2">
      <c r="A230" s="1">
        <v>11160</v>
      </c>
      <c r="B230" t="s">
        <v>64</v>
      </c>
      <c r="C230" s="8" t="s">
        <v>256</v>
      </c>
      <c r="D230" s="22">
        <v>0.94792824074074078</v>
      </c>
      <c r="E230" s="23">
        <v>44819</v>
      </c>
      <c r="F230" s="24" t="s">
        <v>295</v>
      </c>
      <c r="G230" t="s">
        <v>380</v>
      </c>
      <c r="H230" t="s">
        <v>381</v>
      </c>
      <c r="I230" s="4">
        <v>47.320666666666668</v>
      </c>
      <c r="J230" s="4">
        <v>-122.50133333333333</v>
      </c>
      <c r="K230" s="28">
        <v>33</v>
      </c>
      <c r="L230" s="28">
        <v>5</v>
      </c>
      <c r="M230" s="29">
        <v>2</v>
      </c>
      <c r="N230" s="5">
        <v>50.198999999999998</v>
      </c>
      <c r="O230" s="5">
        <v>49.774999999999999</v>
      </c>
      <c r="P230" s="5">
        <v>12.460800000000001</v>
      </c>
      <c r="Q230" s="2"/>
      <c r="R230" s="30">
        <v>2</v>
      </c>
      <c r="S230" s="2"/>
      <c r="T230" s="5">
        <v>30.048300000000001</v>
      </c>
      <c r="U230" s="4"/>
      <c r="V230" s="29">
        <v>2</v>
      </c>
      <c r="W230" s="2"/>
      <c r="X230" s="5">
        <v>22.663</v>
      </c>
      <c r="Y230" s="2"/>
      <c r="Z230" s="5">
        <v>5.0414000000000003</v>
      </c>
      <c r="AA230" s="2"/>
      <c r="AB230" s="2"/>
      <c r="AC230" s="29">
        <v>2</v>
      </c>
      <c r="AE230" s="32">
        <v>5.9094181299093185</v>
      </c>
      <c r="AF230" s="7"/>
      <c r="AG230" s="7"/>
      <c r="AH230" s="7">
        <f t="shared" si="9"/>
        <v>5.9094181299093185</v>
      </c>
      <c r="AI230" s="7"/>
      <c r="AJ230" s="30">
        <v>2</v>
      </c>
      <c r="AL230" s="5">
        <v>7.6980000000000004</v>
      </c>
      <c r="AM230" s="7"/>
      <c r="AN230" s="6"/>
      <c r="AP230" s="6"/>
      <c r="AS230" s="31"/>
      <c r="AT230" s="31"/>
      <c r="AV230" s="30"/>
      <c r="AW230" s="5">
        <v>1.0245</v>
      </c>
      <c r="AX230" s="45">
        <v>6.5255711835334491</v>
      </c>
      <c r="AY230" s="7"/>
      <c r="AZ230" s="31">
        <f t="shared" si="10"/>
        <v>6.5255711835334491</v>
      </c>
      <c r="BA230">
        <v>2</v>
      </c>
      <c r="BB230" s="45">
        <v>1.6859633619210967</v>
      </c>
      <c r="BC230" s="7"/>
      <c r="BD230" s="31">
        <f t="shared" si="11"/>
        <v>1.6859633619210967</v>
      </c>
      <c r="BE230">
        <v>2</v>
      </c>
      <c r="BF230" s="2"/>
      <c r="BG230" s="2"/>
      <c r="BJ230">
        <v>5</v>
      </c>
    </row>
    <row r="231" spans="1:62" x14ac:dyDescent="0.2">
      <c r="A231" s="1">
        <v>11161</v>
      </c>
      <c r="B231" t="s">
        <v>64</v>
      </c>
      <c r="C231" s="8" t="s">
        <v>256</v>
      </c>
      <c r="D231" s="22">
        <v>0.9488078703703704</v>
      </c>
      <c r="E231" s="23">
        <v>44819</v>
      </c>
      <c r="F231" s="24" t="s">
        <v>296</v>
      </c>
      <c r="G231" t="s">
        <v>380</v>
      </c>
      <c r="H231" t="s">
        <v>381</v>
      </c>
      <c r="I231" s="4">
        <v>47.320666666666668</v>
      </c>
      <c r="J231" s="4">
        <v>-122.50133333333333</v>
      </c>
      <c r="K231" s="28">
        <v>33</v>
      </c>
      <c r="L231" s="28">
        <v>6</v>
      </c>
      <c r="M231" s="29">
        <v>2</v>
      </c>
      <c r="N231" s="5">
        <v>30.331</v>
      </c>
      <c r="O231" s="5">
        <v>30.076000000000001</v>
      </c>
      <c r="P231" s="5">
        <v>12.6677</v>
      </c>
      <c r="Q231" s="2"/>
      <c r="R231" s="30">
        <v>2</v>
      </c>
      <c r="S231" s="2"/>
      <c r="T231" s="5">
        <v>29.960699999999999</v>
      </c>
      <c r="U231" s="4"/>
      <c r="V231" s="29">
        <v>2</v>
      </c>
      <c r="W231" s="2"/>
      <c r="X231" s="5">
        <v>22.556100000000001</v>
      </c>
      <c r="Y231" s="2"/>
      <c r="Z231" s="5">
        <v>5.3859000000000004</v>
      </c>
      <c r="AA231" s="2"/>
      <c r="AB231" s="2"/>
      <c r="AC231" s="29">
        <v>2</v>
      </c>
      <c r="AE231" s="32">
        <v>6.2926392245562157</v>
      </c>
      <c r="AF231" s="7"/>
      <c r="AG231" s="7"/>
      <c r="AH231" s="7">
        <f t="shared" si="9"/>
        <v>6.2926392245562157</v>
      </c>
      <c r="AI231" s="7"/>
      <c r="AJ231" s="30">
        <v>2</v>
      </c>
      <c r="AL231" s="5">
        <v>7.734</v>
      </c>
      <c r="AM231" s="7"/>
      <c r="AN231" s="6"/>
      <c r="AP231" s="6"/>
      <c r="AS231" s="31"/>
      <c r="AT231" s="31"/>
      <c r="AV231" s="30"/>
      <c r="AW231" s="5">
        <v>1.6907000000000001</v>
      </c>
      <c r="AX231" s="45">
        <v>9.1968576329331064</v>
      </c>
      <c r="AY231" s="7"/>
      <c r="AZ231" s="31">
        <f t="shared" si="10"/>
        <v>9.1968576329331064</v>
      </c>
      <c r="BA231">
        <v>2</v>
      </c>
      <c r="BB231" s="45">
        <v>1.5630841852487143</v>
      </c>
      <c r="BC231" s="7"/>
      <c r="BD231" s="31">
        <f t="shared" si="11"/>
        <v>1.5630841852487143</v>
      </c>
      <c r="BE231">
        <v>2</v>
      </c>
      <c r="BF231" s="2"/>
      <c r="BG231" s="2"/>
      <c r="BJ231">
        <v>5</v>
      </c>
    </row>
    <row r="232" spans="1:62" x14ac:dyDescent="0.2">
      <c r="A232" s="1">
        <v>11162</v>
      </c>
      <c r="B232" t="s">
        <v>64</v>
      </c>
      <c r="C232" s="8" t="s">
        <v>256</v>
      </c>
      <c r="D232" s="22">
        <v>0.94934027777777785</v>
      </c>
      <c r="E232" s="23">
        <v>44819</v>
      </c>
      <c r="F232" s="24" t="s">
        <v>297</v>
      </c>
      <c r="G232" t="s">
        <v>380</v>
      </c>
      <c r="H232" t="s">
        <v>381</v>
      </c>
      <c r="I232" s="4">
        <v>47.320666666666668</v>
      </c>
      <c r="J232" s="4">
        <v>-122.50133333333333</v>
      </c>
      <c r="K232" s="28">
        <v>33</v>
      </c>
      <c r="L232" s="28">
        <v>7</v>
      </c>
      <c r="M232" s="29">
        <v>2</v>
      </c>
      <c r="N232" s="5">
        <v>20.425999999999998</v>
      </c>
      <c r="O232" s="5">
        <v>20.254999999999999</v>
      </c>
      <c r="P232" s="5">
        <v>12.656599999999999</v>
      </c>
      <c r="Q232" s="2"/>
      <c r="R232" s="30">
        <v>2</v>
      </c>
      <c r="S232" s="2"/>
      <c r="T232" s="5">
        <v>29.9466</v>
      </c>
      <c r="U232" s="4"/>
      <c r="V232" s="29">
        <v>2</v>
      </c>
      <c r="W232" s="2"/>
      <c r="X232" s="5">
        <v>22.5471</v>
      </c>
      <c r="Y232" s="2"/>
      <c r="Z232" s="5">
        <v>5.2942999999999998</v>
      </c>
      <c r="AA232" s="2"/>
      <c r="AB232" s="2"/>
      <c r="AC232" s="29">
        <v>2</v>
      </c>
      <c r="AE232" s="32">
        <v>6.2866968142728545</v>
      </c>
      <c r="AF232" s="7"/>
      <c r="AG232" s="7"/>
      <c r="AH232" s="7">
        <f t="shared" si="9"/>
        <v>6.2866968142728545</v>
      </c>
      <c r="AI232" s="7"/>
      <c r="AJ232" s="30">
        <v>2</v>
      </c>
      <c r="AL232" s="5">
        <v>7.7249999999999996</v>
      </c>
      <c r="AM232" s="7"/>
      <c r="AN232" s="6"/>
      <c r="AP232" s="6"/>
      <c r="AQ232" s="41">
        <v>18.846516961285609</v>
      </c>
      <c r="AR232" s="41">
        <v>0.39069798100803499</v>
      </c>
      <c r="AS232" s="41">
        <v>0.70198447216946669</v>
      </c>
      <c r="AT232" s="41">
        <v>2.0667196798961127</v>
      </c>
      <c r="AU232" s="41">
        <v>31.899328415615617</v>
      </c>
      <c r="AV232" s="30">
        <v>2</v>
      </c>
      <c r="AW232" s="5">
        <v>1.5992</v>
      </c>
      <c r="AX232" s="45">
        <v>7.7848919382504285</v>
      </c>
      <c r="AY232" s="7"/>
      <c r="AZ232" s="31">
        <f t="shared" si="10"/>
        <v>7.7848919382504285</v>
      </c>
      <c r="BA232">
        <v>2</v>
      </c>
      <c r="BB232" s="45">
        <v>1.5592680617495742</v>
      </c>
      <c r="BC232" s="7"/>
      <c r="BD232" s="31">
        <f t="shared" si="11"/>
        <v>1.5592680617495742</v>
      </c>
      <c r="BE232">
        <v>2</v>
      </c>
      <c r="BF232" s="2"/>
      <c r="BG232" s="2"/>
      <c r="BJ232">
        <v>5</v>
      </c>
    </row>
    <row r="233" spans="1:62" x14ac:dyDescent="0.2">
      <c r="A233" s="1">
        <v>11163</v>
      </c>
      <c r="B233" t="s">
        <v>64</v>
      </c>
      <c r="C233" s="8" t="s">
        <v>256</v>
      </c>
      <c r="D233" s="22">
        <v>0.95011574074074068</v>
      </c>
      <c r="E233" s="23">
        <v>44819</v>
      </c>
      <c r="F233" s="24" t="s">
        <v>298</v>
      </c>
      <c r="G233" t="s">
        <v>380</v>
      </c>
      <c r="H233" t="s">
        <v>381</v>
      </c>
      <c r="I233" s="4">
        <v>47.320666666666668</v>
      </c>
      <c r="J233" s="4">
        <v>-122.50133333333333</v>
      </c>
      <c r="K233" s="28">
        <v>33</v>
      </c>
      <c r="L233" s="28">
        <v>8</v>
      </c>
      <c r="M233" s="29">
        <v>2</v>
      </c>
      <c r="N233" s="5">
        <v>10.005000000000001</v>
      </c>
      <c r="O233" s="5">
        <v>9.9209999999999994</v>
      </c>
      <c r="P233" s="5">
        <v>12.675599999999999</v>
      </c>
      <c r="Q233" s="2"/>
      <c r="R233" s="30">
        <v>2</v>
      </c>
      <c r="S233" s="2"/>
      <c r="T233" s="5">
        <v>29.938800000000001</v>
      </c>
      <c r="U233" s="4"/>
      <c r="V233" s="29">
        <v>2</v>
      </c>
      <c r="W233" s="2"/>
      <c r="X233" s="5">
        <v>22.537199999999999</v>
      </c>
      <c r="Y233" s="2"/>
      <c r="Z233" s="5">
        <v>5.3089000000000004</v>
      </c>
      <c r="AA233" s="2"/>
      <c r="AB233" s="2"/>
      <c r="AC233" s="29">
        <v>2</v>
      </c>
      <c r="AE233" s="32">
        <v>6.5135194830360685</v>
      </c>
      <c r="AF233" s="7"/>
      <c r="AG233" s="7"/>
      <c r="AH233" s="7">
        <f t="shared" si="9"/>
        <v>6.5135194830360685</v>
      </c>
      <c r="AI233" s="7"/>
      <c r="AJ233" s="30">
        <v>2</v>
      </c>
      <c r="AL233" s="5">
        <v>7.7480000000000002</v>
      </c>
      <c r="AM233" s="7"/>
      <c r="AN233" s="6"/>
      <c r="AP233" s="6"/>
      <c r="AS233" s="31"/>
      <c r="AT233" s="31"/>
      <c r="AV233" s="30"/>
      <c r="AW233" s="5">
        <v>1.2894000000000001</v>
      </c>
      <c r="AX233" s="45">
        <v>7.3651183533447693</v>
      </c>
      <c r="AY233" s="7"/>
      <c r="AZ233" s="31">
        <f t="shared" si="10"/>
        <v>7.3651183533447693</v>
      </c>
      <c r="BA233">
        <v>2</v>
      </c>
      <c r="BB233" s="45">
        <v>1.3318271012006868</v>
      </c>
      <c r="BC233" s="7"/>
      <c r="BD233" s="31">
        <f t="shared" si="11"/>
        <v>1.3318271012006868</v>
      </c>
      <c r="BE233">
        <v>2</v>
      </c>
      <c r="BF233" s="2"/>
      <c r="BG233" s="2"/>
      <c r="BJ233">
        <v>5</v>
      </c>
    </row>
    <row r="234" spans="1:62" x14ac:dyDescent="0.2">
      <c r="A234" s="1">
        <v>11164</v>
      </c>
      <c r="B234" t="s">
        <v>64</v>
      </c>
      <c r="C234" s="8" t="s">
        <v>256</v>
      </c>
      <c r="D234" s="22">
        <v>0.95060185185185186</v>
      </c>
      <c r="E234" s="23">
        <v>44819</v>
      </c>
      <c r="F234" s="24" t="s">
        <v>299</v>
      </c>
      <c r="G234" t="s">
        <v>380</v>
      </c>
      <c r="H234" t="s">
        <v>381</v>
      </c>
      <c r="I234" s="4">
        <v>47.320666666666668</v>
      </c>
      <c r="J234" s="4">
        <v>-122.50133333333333</v>
      </c>
      <c r="K234" s="28">
        <v>33</v>
      </c>
      <c r="L234" s="28">
        <v>9</v>
      </c>
      <c r="M234" s="29">
        <v>2</v>
      </c>
      <c r="N234" s="5">
        <v>4.976</v>
      </c>
      <c r="O234" s="5">
        <v>4.9340000000000002</v>
      </c>
      <c r="P234" s="5">
        <v>13.0388</v>
      </c>
      <c r="Q234" s="2"/>
      <c r="R234" s="30">
        <v>2</v>
      </c>
      <c r="S234" s="2"/>
      <c r="T234" s="5">
        <v>29.825500000000002</v>
      </c>
      <c r="U234" s="4"/>
      <c r="V234" s="29">
        <v>2</v>
      </c>
      <c r="W234" s="2"/>
      <c r="X234" s="5">
        <v>22.380600000000001</v>
      </c>
      <c r="Y234" s="2"/>
      <c r="Z234" s="5">
        <v>6.1616999999999997</v>
      </c>
      <c r="AA234" s="2"/>
      <c r="AB234" s="2"/>
      <c r="AC234" s="29">
        <v>2</v>
      </c>
      <c r="AE234" s="32">
        <v>7.1931797461065594</v>
      </c>
      <c r="AF234" s="7"/>
      <c r="AG234" s="7"/>
      <c r="AH234" s="7">
        <f t="shared" si="9"/>
        <v>7.1931797461065594</v>
      </c>
      <c r="AI234" s="7"/>
      <c r="AJ234" s="30">
        <v>2</v>
      </c>
      <c r="AL234" s="5">
        <v>7.8250000000000002</v>
      </c>
      <c r="AM234" s="7"/>
      <c r="AN234" s="6"/>
      <c r="AP234" s="6"/>
      <c r="AS234" s="31"/>
      <c r="AT234" s="31"/>
      <c r="AV234" s="30"/>
      <c r="AW234" s="5">
        <v>3.0937000000000001</v>
      </c>
      <c r="AX234" s="45">
        <v>21.087898456260721</v>
      </c>
      <c r="AY234" s="7"/>
      <c r="AZ234" s="31">
        <f t="shared" si="10"/>
        <v>21.087898456260721</v>
      </c>
      <c r="BA234">
        <v>2</v>
      </c>
      <c r="BB234" s="45">
        <v>1.8477669982847349</v>
      </c>
      <c r="BC234" s="7"/>
      <c r="BD234" s="31">
        <f t="shared" si="11"/>
        <v>1.8477669982847349</v>
      </c>
      <c r="BE234">
        <v>2</v>
      </c>
      <c r="BF234" s="2"/>
      <c r="BG234" s="2"/>
      <c r="BJ234">
        <v>5</v>
      </c>
    </row>
    <row r="235" spans="1:62" x14ac:dyDescent="0.2">
      <c r="A235" s="1">
        <v>11165</v>
      </c>
      <c r="B235" t="s">
        <v>64</v>
      </c>
      <c r="C235" s="8" t="s">
        <v>256</v>
      </c>
      <c r="D235" s="22">
        <v>0.95105324074074071</v>
      </c>
      <c r="E235" s="23">
        <v>44819</v>
      </c>
      <c r="F235" s="24" t="s">
        <v>300</v>
      </c>
      <c r="G235" t="s">
        <v>380</v>
      </c>
      <c r="H235" t="s">
        <v>381</v>
      </c>
      <c r="I235" s="4">
        <v>47.320666666666668</v>
      </c>
      <c r="J235" s="4">
        <v>-122.50133333333333</v>
      </c>
      <c r="K235" s="28">
        <v>33</v>
      </c>
      <c r="L235" s="28">
        <v>10</v>
      </c>
      <c r="M235" s="29">
        <v>2</v>
      </c>
      <c r="N235" s="5">
        <v>3.0720000000000001</v>
      </c>
      <c r="O235" s="5">
        <v>3.0459999999999998</v>
      </c>
      <c r="P235" s="5">
        <v>13.438499999999999</v>
      </c>
      <c r="Q235" s="2"/>
      <c r="R235" s="30">
        <v>2</v>
      </c>
      <c r="S235" s="2"/>
      <c r="T235" s="5">
        <v>29.5702</v>
      </c>
      <c r="U235" s="4"/>
      <c r="V235" s="29">
        <v>2</v>
      </c>
      <c r="W235" s="2"/>
      <c r="X235" s="5">
        <v>22.106200000000001</v>
      </c>
      <c r="Y235" s="2"/>
      <c r="Z235" s="5">
        <v>7.7462999999999997</v>
      </c>
      <c r="AA235" s="2"/>
      <c r="AB235" s="2"/>
      <c r="AC235" s="29">
        <v>2</v>
      </c>
      <c r="AE235" s="32">
        <v>7.716913236805131</v>
      </c>
      <c r="AF235" s="7"/>
      <c r="AG235" s="7"/>
      <c r="AH235" s="7">
        <f t="shared" si="9"/>
        <v>7.716913236805131</v>
      </c>
      <c r="AI235" s="7"/>
      <c r="AJ235" s="30">
        <v>2</v>
      </c>
      <c r="AL235" s="5">
        <v>7.9379999999999997</v>
      </c>
      <c r="AM235" s="7"/>
      <c r="AN235" s="6"/>
      <c r="AP235" s="6"/>
      <c r="AQ235" s="41">
        <v>14.62071834346238</v>
      </c>
      <c r="AR235" s="41">
        <v>0.42705865069393711</v>
      </c>
      <c r="AS235" s="41">
        <v>0.6885945990747504</v>
      </c>
      <c r="AT235" s="41">
        <v>1.7928372941400861</v>
      </c>
      <c r="AU235" s="41">
        <v>28.484387815615612</v>
      </c>
      <c r="AV235" s="30">
        <v>2</v>
      </c>
      <c r="AW235" s="5">
        <v>6.9923999999999999</v>
      </c>
      <c r="AX235" s="45">
        <v>26.720496740994857</v>
      </c>
      <c r="AY235" s="7"/>
      <c r="AZ235" s="31">
        <f t="shared" si="10"/>
        <v>26.720496740994857</v>
      </c>
      <c r="BA235">
        <v>2</v>
      </c>
      <c r="BB235" s="45">
        <v>1.3847948953687823</v>
      </c>
      <c r="BC235" s="7"/>
      <c r="BD235" s="31">
        <f t="shared" si="11"/>
        <v>1.3847948953687823</v>
      </c>
      <c r="BE235">
        <v>2</v>
      </c>
      <c r="BF235" s="2"/>
      <c r="BG235" s="2"/>
      <c r="BJ235">
        <v>5</v>
      </c>
    </row>
    <row r="236" spans="1:62" x14ac:dyDescent="0.2">
      <c r="A236" s="1">
        <v>11166</v>
      </c>
      <c r="B236" t="s">
        <v>64</v>
      </c>
      <c r="C236" s="8" t="s">
        <v>301</v>
      </c>
      <c r="D236" s="22">
        <v>0.67656250000000007</v>
      </c>
      <c r="E236" s="23">
        <v>44820</v>
      </c>
      <c r="F236" s="24" t="s">
        <v>302</v>
      </c>
      <c r="G236" t="s">
        <v>382</v>
      </c>
      <c r="H236" t="s">
        <v>383</v>
      </c>
      <c r="I236" s="4">
        <v>47.181333333333335</v>
      </c>
      <c r="J236" s="4">
        <v>-122.63516666666666</v>
      </c>
      <c r="K236" s="28">
        <v>35</v>
      </c>
      <c r="L236" s="28">
        <v>1</v>
      </c>
      <c r="M236" s="29">
        <v>2</v>
      </c>
      <c r="N236" s="5">
        <v>160.12</v>
      </c>
      <c r="O236" s="5">
        <v>158.727</v>
      </c>
      <c r="P236" s="5">
        <v>13.1981</v>
      </c>
      <c r="Q236" s="2"/>
      <c r="R236" s="30">
        <v>2</v>
      </c>
      <c r="S236" s="2"/>
      <c r="T236" s="5">
        <v>29.767900000000001</v>
      </c>
      <c r="U236" s="4"/>
      <c r="V236" s="29">
        <v>2</v>
      </c>
      <c r="W236" s="2"/>
      <c r="X236" s="5">
        <v>22.3095</v>
      </c>
      <c r="Y236" s="2"/>
      <c r="Z236" s="5">
        <v>5.3452000000000002</v>
      </c>
      <c r="AA236" s="2"/>
      <c r="AB236" s="2"/>
      <c r="AC236" s="29">
        <v>2</v>
      </c>
      <c r="AE236" s="32">
        <v>6.2672659922118052</v>
      </c>
      <c r="AF236" s="7"/>
      <c r="AG236" s="7"/>
      <c r="AH236" s="7">
        <f t="shared" si="9"/>
        <v>6.2672659922118052</v>
      </c>
      <c r="AI236" s="7"/>
      <c r="AJ236" s="30">
        <v>2</v>
      </c>
      <c r="AL236" s="5">
        <v>7.726</v>
      </c>
      <c r="AM236" s="7"/>
      <c r="AN236" s="6"/>
      <c r="AP236" s="6"/>
      <c r="AQ236" s="41">
        <v>17.044054622279035</v>
      </c>
      <c r="AR236" s="41">
        <v>0.4164499818115413</v>
      </c>
      <c r="AS236" s="41">
        <v>1.8335773323593862</v>
      </c>
      <c r="AT236" s="41">
        <v>2.1236853409788168</v>
      </c>
      <c r="AU236" s="41">
        <v>34.517654275675675</v>
      </c>
      <c r="AV236" s="30">
        <v>2</v>
      </c>
      <c r="AW236" s="5">
        <v>0.78169999999999995</v>
      </c>
      <c r="AX236" s="7"/>
      <c r="AY236" s="7"/>
      <c r="AZ236" s="31"/>
      <c r="BB236" s="7"/>
      <c r="BC236" s="7"/>
      <c r="BD236" s="31"/>
      <c r="BF236" s="2"/>
      <c r="BG236" s="2"/>
      <c r="BJ236">
        <v>8</v>
      </c>
    </row>
    <row r="237" spans="1:62" x14ac:dyDescent="0.2">
      <c r="A237" s="1">
        <v>11167</v>
      </c>
      <c r="B237" t="s">
        <v>64</v>
      </c>
      <c r="C237" s="8" t="s">
        <v>301</v>
      </c>
      <c r="D237" s="22">
        <v>0.67752314814814818</v>
      </c>
      <c r="E237" s="23">
        <v>44820</v>
      </c>
      <c r="F237" s="24" t="s">
        <v>303</v>
      </c>
      <c r="G237" t="s">
        <v>382</v>
      </c>
      <c r="H237" t="s">
        <v>383</v>
      </c>
      <c r="I237" s="4">
        <v>47.181333333333335</v>
      </c>
      <c r="J237" s="4">
        <v>-122.63516666666666</v>
      </c>
      <c r="K237" s="28">
        <v>35</v>
      </c>
      <c r="L237" s="28">
        <v>2</v>
      </c>
      <c r="M237" s="29">
        <v>2</v>
      </c>
      <c r="N237" s="5">
        <v>121.209</v>
      </c>
      <c r="O237" s="5">
        <v>120.166</v>
      </c>
      <c r="P237" s="5">
        <v>13.232900000000001</v>
      </c>
      <c r="Q237" s="2"/>
      <c r="R237" s="30">
        <v>2</v>
      </c>
      <c r="S237" s="2"/>
      <c r="T237" s="5">
        <v>29.7546</v>
      </c>
      <c r="U237" s="4"/>
      <c r="V237" s="29">
        <v>2</v>
      </c>
      <c r="W237" s="2"/>
      <c r="X237" s="5">
        <v>22.291499999999999</v>
      </c>
      <c r="Y237" s="2"/>
      <c r="Z237" s="5">
        <v>5.4135999999999997</v>
      </c>
      <c r="AA237" s="2"/>
      <c r="AB237" s="2"/>
      <c r="AC237" s="29">
        <v>2</v>
      </c>
      <c r="AE237" s="32">
        <v>6.3919822953218164</v>
      </c>
      <c r="AF237" s="7"/>
      <c r="AG237" s="7"/>
      <c r="AH237" s="7">
        <f t="shared" si="9"/>
        <v>6.3919822953218164</v>
      </c>
      <c r="AI237" s="7"/>
      <c r="AJ237" s="30">
        <v>2</v>
      </c>
      <c r="AL237" s="5">
        <v>7.7370000000000001</v>
      </c>
      <c r="AM237" s="7"/>
      <c r="AN237" s="6"/>
      <c r="AP237" s="6"/>
      <c r="AS237" s="31"/>
      <c r="AT237" s="31"/>
      <c r="AV237" s="30"/>
      <c r="AW237" s="5">
        <v>0.92110000000000003</v>
      </c>
      <c r="AX237" s="7"/>
      <c r="AY237" s="7"/>
      <c r="AZ237" s="31"/>
      <c r="BB237" s="7"/>
      <c r="BC237" s="7"/>
      <c r="BD237" s="31"/>
      <c r="BF237" s="2"/>
      <c r="BG237" s="2"/>
      <c r="BJ237">
        <v>8</v>
      </c>
    </row>
    <row r="238" spans="1:62" x14ac:dyDescent="0.2">
      <c r="A238" s="1">
        <v>11168</v>
      </c>
      <c r="B238" t="s">
        <v>64</v>
      </c>
      <c r="C238" s="8" t="s">
        <v>301</v>
      </c>
      <c r="D238" s="22">
        <v>0.67828703703703708</v>
      </c>
      <c r="E238" s="23">
        <v>44820</v>
      </c>
      <c r="F238" s="24" t="s">
        <v>304</v>
      </c>
      <c r="G238" t="s">
        <v>382</v>
      </c>
      <c r="H238" t="s">
        <v>383</v>
      </c>
      <c r="I238" s="4">
        <v>47.181333333333335</v>
      </c>
      <c r="J238" s="4">
        <v>-122.63516666666666</v>
      </c>
      <c r="K238" s="28">
        <v>35</v>
      </c>
      <c r="L238" s="28">
        <v>3</v>
      </c>
      <c r="M238" s="29">
        <v>2</v>
      </c>
      <c r="N238" s="5">
        <v>100.649</v>
      </c>
      <c r="O238" s="5">
        <v>99.787999999999997</v>
      </c>
      <c r="P238" s="5">
        <v>13.2806</v>
      </c>
      <c r="Q238" s="2"/>
      <c r="R238" s="30">
        <v>2</v>
      </c>
      <c r="S238" s="2"/>
      <c r="T238" s="5">
        <v>29.737300000000001</v>
      </c>
      <c r="U238" s="4"/>
      <c r="V238" s="29">
        <v>2</v>
      </c>
      <c r="W238" s="2"/>
      <c r="X238" s="5">
        <v>22.2684</v>
      </c>
      <c r="Y238" s="2"/>
      <c r="Z238" s="5">
        <v>5.4542000000000002</v>
      </c>
      <c r="AA238" s="2"/>
      <c r="AB238" s="2"/>
      <c r="AC238" s="29">
        <v>2</v>
      </c>
      <c r="AE238" s="32">
        <v>6.459690229076493</v>
      </c>
      <c r="AF238" s="7"/>
      <c r="AG238" s="7"/>
      <c r="AH238" s="7">
        <f t="shared" si="9"/>
        <v>6.459690229076493</v>
      </c>
      <c r="AI238" s="7"/>
      <c r="AJ238" s="30">
        <v>2</v>
      </c>
      <c r="AL238" s="5">
        <v>7.742</v>
      </c>
      <c r="AM238" s="7"/>
      <c r="AN238" s="6"/>
      <c r="AP238" s="6"/>
      <c r="AS238" s="31"/>
      <c r="AT238" s="31"/>
      <c r="AV238" s="30"/>
      <c r="AW238" s="5">
        <v>0.76139999999999997</v>
      </c>
      <c r="AX238" s="7"/>
      <c r="AY238" s="7"/>
      <c r="AZ238" s="31"/>
      <c r="BB238" s="7"/>
      <c r="BC238" s="7"/>
      <c r="BD238" s="31"/>
      <c r="BF238" s="2"/>
      <c r="BG238" s="2"/>
      <c r="BJ238">
        <v>8</v>
      </c>
    </row>
    <row r="239" spans="1:62" x14ac:dyDescent="0.2">
      <c r="A239" s="1">
        <v>11169</v>
      </c>
      <c r="B239" t="s">
        <v>64</v>
      </c>
      <c r="C239" s="8" t="s">
        <v>301</v>
      </c>
      <c r="D239" s="22">
        <v>0.67903935185185194</v>
      </c>
      <c r="E239" s="23">
        <v>44820</v>
      </c>
      <c r="F239" s="24" t="s">
        <v>305</v>
      </c>
      <c r="G239" t="s">
        <v>382</v>
      </c>
      <c r="H239" t="s">
        <v>383</v>
      </c>
      <c r="I239" s="4">
        <v>47.181333333333335</v>
      </c>
      <c r="J239" s="4">
        <v>-122.63516666666666</v>
      </c>
      <c r="K239" s="28">
        <v>35</v>
      </c>
      <c r="L239" s="28">
        <v>4</v>
      </c>
      <c r="M239" s="29">
        <v>2</v>
      </c>
      <c r="N239" s="5">
        <v>76.087000000000003</v>
      </c>
      <c r="O239" s="5">
        <v>75.44</v>
      </c>
      <c r="P239" s="5">
        <v>13.3438</v>
      </c>
      <c r="Q239" s="2"/>
      <c r="R239" s="30">
        <v>2</v>
      </c>
      <c r="S239" s="2"/>
      <c r="T239" s="5">
        <v>29.714300000000001</v>
      </c>
      <c r="U239" s="4"/>
      <c r="V239" s="29">
        <v>2</v>
      </c>
      <c r="W239" s="2"/>
      <c r="X239" s="5">
        <v>22.2378</v>
      </c>
      <c r="Y239" s="2"/>
      <c r="Z239" s="5">
        <v>5.5156999999999998</v>
      </c>
      <c r="AA239" s="2"/>
      <c r="AB239" s="2"/>
      <c r="AC239" s="29">
        <v>2</v>
      </c>
      <c r="AE239" s="32">
        <v>6.5348957044294718</v>
      </c>
      <c r="AF239" s="7"/>
      <c r="AG239" s="7"/>
      <c r="AH239" s="7">
        <f t="shared" si="9"/>
        <v>6.5348957044294718</v>
      </c>
      <c r="AI239" s="7"/>
      <c r="AJ239" s="30">
        <v>2</v>
      </c>
      <c r="AL239" s="5">
        <v>7.7469999999999999</v>
      </c>
      <c r="AM239" s="7"/>
      <c r="AN239" s="6"/>
      <c r="AP239" s="6"/>
      <c r="AQ239" s="41">
        <v>16.267217884587289</v>
      </c>
      <c r="AR239" s="41">
        <v>0.42709364353542728</v>
      </c>
      <c r="AS239" s="41">
        <v>1.7968623707815925</v>
      </c>
      <c r="AT239" s="41">
        <v>2.0736436107458811</v>
      </c>
      <c r="AU239" s="41">
        <v>33.399900646246245</v>
      </c>
      <c r="AV239" s="30">
        <v>2</v>
      </c>
      <c r="AW239" s="5">
        <v>0.82179999999999997</v>
      </c>
      <c r="AX239" s="7"/>
      <c r="AY239" s="7"/>
      <c r="AZ239" s="31"/>
      <c r="BB239" s="7"/>
      <c r="BC239" s="7"/>
      <c r="BD239" s="31"/>
      <c r="BF239" s="2"/>
      <c r="BG239" s="2"/>
      <c r="BJ239">
        <v>8</v>
      </c>
    </row>
    <row r="240" spans="1:62" x14ac:dyDescent="0.2">
      <c r="A240" s="1">
        <v>11170</v>
      </c>
      <c r="B240" t="s">
        <v>64</v>
      </c>
      <c r="C240" s="8" t="s">
        <v>301</v>
      </c>
      <c r="D240" s="22">
        <v>0.67984953703703699</v>
      </c>
      <c r="E240" s="23">
        <v>44820</v>
      </c>
      <c r="F240" s="24" t="s">
        <v>306</v>
      </c>
      <c r="G240" t="s">
        <v>382</v>
      </c>
      <c r="H240" t="s">
        <v>383</v>
      </c>
      <c r="I240" s="4">
        <v>47.181333333333335</v>
      </c>
      <c r="J240" s="4">
        <v>-122.63516666666666</v>
      </c>
      <c r="K240" s="28">
        <v>35</v>
      </c>
      <c r="L240" s="28">
        <v>5</v>
      </c>
      <c r="M240" s="29">
        <v>2</v>
      </c>
      <c r="N240" s="5">
        <v>50.86</v>
      </c>
      <c r="O240" s="5">
        <v>50.43</v>
      </c>
      <c r="P240" s="5">
        <v>13.4328</v>
      </c>
      <c r="Q240" s="2"/>
      <c r="R240" s="30">
        <v>2</v>
      </c>
      <c r="S240" s="2"/>
      <c r="T240" s="5">
        <v>29.681799999999999</v>
      </c>
      <c r="U240" s="4"/>
      <c r="V240" s="29">
        <v>2</v>
      </c>
      <c r="W240" s="2"/>
      <c r="X240" s="5">
        <v>22.194700000000001</v>
      </c>
      <c r="Y240" s="2"/>
      <c r="Z240" s="5">
        <v>5.5711000000000004</v>
      </c>
      <c r="AA240" s="2"/>
      <c r="AB240" s="2"/>
      <c r="AC240" s="29">
        <v>2</v>
      </c>
      <c r="AE240" s="32">
        <v>6.6364263469006337</v>
      </c>
      <c r="AF240" s="7"/>
      <c r="AG240" s="7"/>
      <c r="AH240" s="7">
        <f t="shared" si="9"/>
        <v>6.6364263469006337</v>
      </c>
      <c r="AI240" s="7"/>
      <c r="AJ240" s="30">
        <v>2</v>
      </c>
      <c r="AL240" s="5">
        <v>7.76</v>
      </c>
      <c r="AM240" s="7"/>
      <c r="AN240" s="6"/>
      <c r="AP240" s="6"/>
      <c r="AS240" s="31"/>
      <c r="AT240" s="31"/>
      <c r="AV240" s="30"/>
      <c r="AW240" s="5">
        <v>0.96289999999999998</v>
      </c>
      <c r="AX240" s="45">
        <v>6.2202813036020599</v>
      </c>
      <c r="AY240" s="7"/>
      <c r="AZ240" s="31">
        <f t="shared" si="10"/>
        <v>6.2202813036020599</v>
      </c>
      <c r="BA240">
        <v>2</v>
      </c>
      <c r="BB240" s="45">
        <v>1.9103514236706689</v>
      </c>
      <c r="BC240" s="7"/>
      <c r="BD240" s="31">
        <f t="shared" si="11"/>
        <v>1.9103514236706689</v>
      </c>
      <c r="BE240">
        <v>2</v>
      </c>
      <c r="BF240" s="2"/>
      <c r="BG240" s="2"/>
      <c r="BJ240">
        <v>8</v>
      </c>
    </row>
    <row r="241" spans="1:62" x14ac:dyDescent="0.2">
      <c r="A241" s="1">
        <v>11171</v>
      </c>
      <c r="B241" t="s">
        <v>64</v>
      </c>
      <c r="C241" s="8" t="s">
        <v>301</v>
      </c>
      <c r="D241" s="22">
        <v>0.68062500000000004</v>
      </c>
      <c r="E241" s="23">
        <v>44820</v>
      </c>
      <c r="F241" s="24" t="s">
        <v>307</v>
      </c>
      <c r="G241" t="s">
        <v>382</v>
      </c>
      <c r="H241" t="s">
        <v>383</v>
      </c>
      <c r="I241" s="4">
        <v>47.181333333333335</v>
      </c>
      <c r="J241" s="4">
        <v>-122.63516666666666</v>
      </c>
      <c r="K241" s="28">
        <v>35</v>
      </c>
      <c r="L241" s="28">
        <v>6</v>
      </c>
      <c r="M241" s="29">
        <v>2</v>
      </c>
      <c r="N241" s="5">
        <v>30.001000000000001</v>
      </c>
      <c r="O241" s="5">
        <v>29.748999999999999</v>
      </c>
      <c r="P241" s="5">
        <v>13.5709</v>
      </c>
      <c r="Q241" s="2"/>
      <c r="R241" s="30">
        <v>2</v>
      </c>
      <c r="S241" s="2"/>
      <c r="T241" s="5">
        <v>29.632300000000001</v>
      </c>
      <c r="U241" s="4"/>
      <c r="V241" s="29">
        <v>2</v>
      </c>
      <c r="W241" s="2"/>
      <c r="X241" s="5">
        <v>22.129000000000001</v>
      </c>
      <c r="Y241" s="2"/>
      <c r="Z241" s="5">
        <v>5.6890000000000001</v>
      </c>
      <c r="AA241" s="2"/>
      <c r="AB241" s="2"/>
      <c r="AC241" s="29">
        <v>2</v>
      </c>
      <c r="AE241" s="32">
        <v>6.7781400531776406</v>
      </c>
      <c r="AF241" s="7"/>
      <c r="AG241" s="7"/>
      <c r="AH241" s="7">
        <f t="shared" si="9"/>
        <v>6.7781400531776406</v>
      </c>
      <c r="AI241" s="7"/>
      <c r="AJ241" s="30">
        <v>2</v>
      </c>
      <c r="AL241" s="5">
        <v>7.7729999999999997</v>
      </c>
      <c r="AM241" s="7"/>
      <c r="AN241" s="6"/>
      <c r="AP241" s="6"/>
      <c r="AS241" s="31"/>
      <c r="AT241" s="31"/>
      <c r="AV241" s="30"/>
      <c r="AW241" s="5">
        <v>1.0956999999999999</v>
      </c>
      <c r="AX241" s="45">
        <v>7.4796020583190392</v>
      </c>
      <c r="AY241" s="7"/>
      <c r="AZ241" s="31">
        <f t="shared" si="10"/>
        <v>7.4796020583190392</v>
      </c>
      <c r="BA241">
        <v>2</v>
      </c>
      <c r="BB241" s="45">
        <v>1.4195979416809634</v>
      </c>
      <c r="BC241" s="7"/>
      <c r="BD241" s="31">
        <f t="shared" si="11"/>
        <v>1.4195979416809634</v>
      </c>
      <c r="BE241">
        <v>2</v>
      </c>
      <c r="BF241" s="2"/>
      <c r="BG241" s="2"/>
      <c r="BJ241">
        <v>8</v>
      </c>
    </row>
    <row r="242" spans="1:62" x14ac:dyDescent="0.2">
      <c r="A242" s="1">
        <v>11172</v>
      </c>
      <c r="B242" t="s">
        <v>64</v>
      </c>
      <c r="C242" s="8" t="s">
        <v>301</v>
      </c>
      <c r="D242" s="22">
        <v>0.68128472222222225</v>
      </c>
      <c r="E242" s="23">
        <v>44820</v>
      </c>
      <c r="F242" s="24" t="s">
        <v>308</v>
      </c>
      <c r="G242" t="s">
        <v>382</v>
      </c>
      <c r="H242" t="s">
        <v>383</v>
      </c>
      <c r="I242" s="4">
        <v>47.181333333333335</v>
      </c>
      <c r="J242" s="4">
        <v>-122.63516666666666</v>
      </c>
      <c r="K242" s="28">
        <v>35</v>
      </c>
      <c r="L242" s="28">
        <v>7</v>
      </c>
      <c r="M242" s="29">
        <v>2</v>
      </c>
      <c r="N242" s="5">
        <v>20.263000000000002</v>
      </c>
      <c r="O242" s="5">
        <v>20.093</v>
      </c>
      <c r="P242" s="5">
        <v>13.6661</v>
      </c>
      <c r="Q242" s="2"/>
      <c r="R242" s="30">
        <v>2</v>
      </c>
      <c r="S242" s="2"/>
      <c r="T242" s="5">
        <v>29.5976</v>
      </c>
      <c r="U242" s="4"/>
      <c r="V242" s="29">
        <v>2</v>
      </c>
      <c r="W242" s="2"/>
      <c r="X242" s="5">
        <v>22.083200000000001</v>
      </c>
      <c r="Y242" s="2"/>
      <c r="Z242" s="5">
        <v>5.7455999999999996</v>
      </c>
      <c r="AA242" s="2"/>
      <c r="AB242" s="2"/>
      <c r="AC242" s="29">
        <v>2</v>
      </c>
      <c r="AE242" s="32">
        <v>6.7927017044376052</v>
      </c>
      <c r="AF242" s="7"/>
      <c r="AG242" s="7"/>
      <c r="AH242" s="7">
        <f t="shared" si="9"/>
        <v>6.7927017044376052</v>
      </c>
      <c r="AI242" s="7"/>
      <c r="AJ242" s="30">
        <v>2</v>
      </c>
      <c r="AL242" s="5">
        <v>7.7779999999999996</v>
      </c>
      <c r="AM242" s="7"/>
      <c r="AN242" s="6"/>
      <c r="AP242" s="6"/>
      <c r="AQ242" s="41">
        <v>14.879781237764794</v>
      </c>
      <c r="AR242" s="41">
        <v>0.43055417859751643</v>
      </c>
      <c r="AS242" s="41">
        <v>2.0391413870952033</v>
      </c>
      <c r="AT242" s="41">
        <v>2.0470846696209728</v>
      </c>
      <c r="AU242" s="41">
        <v>33.619498637237236</v>
      </c>
      <c r="AV242" s="30">
        <v>2</v>
      </c>
      <c r="AW242" s="5">
        <v>1.2523</v>
      </c>
      <c r="AX242" s="45">
        <v>8.128343053173241</v>
      </c>
      <c r="AY242" s="7"/>
      <c r="AZ242" s="31">
        <f t="shared" si="10"/>
        <v>8.128343053173241</v>
      </c>
      <c r="BA242">
        <v>2</v>
      </c>
      <c r="BB242" s="45">
        <v>1.4585224013722131</v>
      </c>
      <c r="BC242" s="7"/>
      <c r="BD242" s="31">
        <f t="shared" si="11"/>
        <v>1.4585224013722131</v>
      </c>
      <c r="BE242">
        <v>2</v>
      </c>
      <c r="BF242" s="2"/>
      <c r="BG242" s="2"/>
      <c r="BJ242">
        <v>8</v>
      </c>
    </row>
    <row r="243" spans="1:62" x14ac:dyDescent="0.2">
      <c r="A243" s="1">
        <v>11173</v>
      </c>
      <c r="B243" t="s">
        <v>64</v>
      </c>
      <c r="C243" s="8" t="s">
        <v>301</v>
      </c>
      <c r="D243" s="22">
        <v>0.68180555555555555</v>
      </c>
      <c r="E243" s="23">
        <v>44820</v>
      </c>
      <c r="F243" s="24" t="s">
        <v>309</v>
      </c>
      <c r="G243" t="s">
        <v>382</v>
      </c>
      <c r="H243" t="s">
        <v>383</v>
      </c>
      <c r="I243" s="4">
        <v>47.181333333333335</v>
      </c>
      <c r="J243" s="4">
        <v>-122.63516666666666</v>
      </c>
      <c r="K243" s="28">
        <v>35</v>
      </c>
      <c r="L243" s="28">
        <v>8</v>
      </c>
      <c r="M243" s="29">
        <v>2</v>
      </c>
      <c r="N243" s="5">
        <v>10.154999999999999</v>
      </c>
      <c r="O243" s="5">
        <v>10.07</v>
      </c>
      <c r="P243" s="5">
        <v>13.9885</v>
      </c>
      <c r="Q243" s="2"/>
      <c r="R243" s="30">
        <v>2</v>
      </c>
      <c r="S243" s="2"/>
      <c r="T243" s="5">
        <v>29.457799999999999</v>
      </c>
      <c r="U243" s="4"/>
      <c r="V243" s="29">
        <v>2</v>
      </c>
      <c r="W243" s="2"/>
      <c r="X243" s="5">
        <v>21.911200000000001</v>
      </c>
      <c r="Y243" s="2"/>
      <c r="Z243" s="5">
        <v>5.9766000000000004</v>
      </c>
      <c r="AA243" s="2"/>
      <c r="AB243" s="2"/>
      <c r="AC243" s="29">
        <v>2</v>
      </c>
      <c r="AE243" s="32">
        <v>7.0117900741529011</v>
      </c>
      <c r="AF243" s="7"/>
      <c r="AG243" s="7"/>
      <c r="AH243" s="7">
        <f t="shared" si="9"/>
        <v>7.0117900741529011</v>
      </c>
      <c r="AI243" s="7"/>
      <c r="AJ243" s="30">
        <v>2</v>
      </c>
      <c r="AL243" s="5">
        <v>7.8</v>
      </c>
      <c r="AM243" s="7"/>
      <c r="AN243" s="6"/>
      <c r="AP243" s="6"/>
      <c r="AS243" s="31"/>
      <c r="AT243" s="31"/>
      <c r="AV243" s="30"/>
      <c r="AW243" s="5">
        <v>1.8593999999999999</v>
      </c>
      <c r="AX243" s="45">
        <v>8.738922813036023</v>
      </c>
      <c r="AY243" s="7"/>
      <c r="AZ243" s="31">
        <f t="shared" si="10"/>
        <v>8.738922813036023</v>
      </c>
      <c r="BA243">
        <v>2</v>
      </c>
      <c r="BB243" s="45">
        <v>1.4951571869639757</v>
      </c>
      <c r="BC243" s="7"/>
      <c r="BD243" s="31">
        <f t="shared" si="11"/>
        <v>1.4951571869639757</v>
      </c>
      <c r="BE243">
        <v>2</v>
      </c>
      <c r="BF243" s="2"/>
      <c r="BG243" s="2"/>
      <c r="BJ243">
        <v>8</v>
      </c>
    </row>
    <row r="244" spans="1:62" x14ac:dyDescent="0.2">
      <c r="A244" s="1">
        <v>11174</v>
      </c>
      <c r="B244" t="s">
        <v>64</v>
      </c>
      <c r="C244" s="8" t="s">
        <v>301</v>
      </c>
      <c r="D244" s="22">
        <v>0.68221064814814814</v>
      </c>
      <c r="E244" s="23">
        <v>44820</v>
      </c>
      <c r="F244" s="24" t="s">
        <v>310</v>
      </c>
      <c r="G244" t="s">
        <v>382</v>
      </c>
      <c r="H244" t="s">
        <v>383</v>
      </c>
      <c r="I244" s="4">
        <v>47.181333333333335</v>
      </c>
      <c r="J244" s="4">
        <v>-122.63516666666666</v>
      </c>
      <c r="K244" s="28">
        <v>35</v>
      </c>
      <c r="L244" s="28">
        <v>9</v>
      </c>
      <c r="M244" s="29">
        <v>2</v>
      </c>
      <c r="N244" s="5">
        <v>5.0549999999999997</v>
      </c>
      <c r="O244" s="5">
        <v>5.0129999999999999</v>
      </c>
      <c r="P244" s="5">
        <v>14.008100000000001</v>
      </c>
      <c r="Q244" s="2"/>
      <c r="R244" s="30">
        <v>2</v>
      </c>
      <c r="S244" s="2"/>
      <c r="T244" s="5">
        <v>29.407900000000001</v>
      </c>
      <c r="U244" s="4"/>
      <c r="V244" s="29">
        <v>2</v>
      </c>
      <c r="W244" s="2"/>
      <c r="X244" s="5">
        <v>21.868600000000001</v>
      </c>
      <c r="Y244" s="2"/>
      <c r="Z244" s="5">
        <v>6.0533999999999999</v>
      </c>
      <c r="AA244" s="2"/>
      <c r="AB244" s="2"/>
      <c r="AC244" s="29">
        <v>2</v>
      </c>
      <c r="AE244" s="32">
        <v>7.1878659107329428</v>
      </c>
      <c r="AF244" s="7"/>
      <c r="AG244" s="7"/>
      <c r="AH244" s="7">
        <f t="shared" si="9"/>
        <v>7.1878659107329428</v>
      </c>
      <c r="AI244" s="7"/>
      <c r="AJ244" s="30">
        <v>2</v>
      </c>
      <c r="AL244" s="5">
        <v>7.8090000000000002</v>
      </c>
      <c r="AM244" s="7"/>
      <c r="AN244" s="6"/>
      <c r="AP244" s="6"/>
      <c r="AS244" s="31"/>
      <c r="AT244" s="31"/>
      <c r="AV244" s="30"/>
      <c r="AW244" s="5">
        <v>1.8965000000000001</v>
      </c>
      <c r="AX244" s="45">
        <v>10.26537221269297</v>
      </c>
      <c r="AY244" s="7"/>
      <c r="AZ244" s="31">
        <f t="shared" si="10"/>
        <v>10.26537221269297</v>
      </c>
      <c r="BA244">
        <v>2</v>
      </c>
      <c r="BB244" s="45">
        <v>1.3844896054888509</v>
      </c>
      <c r="BC244" s="7"/>
      <c r="BD244" s="31">
        <f t="shared" si="11"/>
        <v>1.3844896054888509</v>
      </c>
      <c r="BE244">
        <v>2</v>
      </c>
      <c r="BF244" s="2"/>
      <c r="BG244" s="2"/>
      <c r="BJ244">
        <v>8</v>
      </c>
    </row>
    <row r="245" spans="1:62" x14ac:dyDescent="0.2">
      <c r="A245" s="1">
        <v>11175</v>
      </c>
      <c r="B245" t="s">
        <v>64</v>
      </c>
      <c r="C245" s="8" t="s">
        <v>301</v>
      </c>
      <c r="D245" s="22">
        <v>0.68266203703703709</v>
      </c>
      <c r="E245" s="23">
        <v>44820</v>
      </c>
      <c r="F245" s="24" t="s">
        <v>311</v>
      </c>
      <c r="G245" t="s">
        <v>382</v>
      </c>
      <c r="H245" t="s">
        <v>383</v>
      </c>
      <c r="I245" s="4">
        <v>47.181333333333335</v>
      </c>
      <c r="J245" s="4">
        <v>-122.63516666666666</v>
      </c>
      <c r="K245" s="28">
        <v>35</v>
      </c>
      <c r="L245" s="28">
        <v>10</v>
      </c>
      <c r="M245" s="29">
        <v>2</v>
      </c>
      <c r="N245" s="5">
        <v>2.9209999999999998</v>
      </c>
      <c r="O245" s="5">
        <v>2.8969999999999998</v>
      </c>
      <c r="P245" s="5">
        <v>14.0124</v>
      </c>
      <c r="Q245" s="2"/>
      <c r="R245" s="30">
        <v>2</v>
      </c>
      <c r="S245" s="2"/>
      <c r="T245" s="5">
        <v>29.395399999999999</v>
      </c>
      <c r="U245" s="4"/>
      <c r="V245" s="29">
        <v>2</v>
      </c>
      <c r="W245" s="2"/>
      <c r="X245" s="5">
        <v>21.8581</v>
      </c>
      <c r="Y245" s="2"/>
      <c r="Z245" s="5">
        <v>6.1432000000000002</v>
      </c>
      <c r="AA245" s="2"/>
      <c r="AB245" s="2"/>
      <c r="AC245" s="29">
        <v>2</v>
      </c>
      <c r="AE245" s="32">
        <v>7.2683371274912476</v>
      </c>
      <c r="AF245" s="7"/>
      <c r="AG245" s="7"/>
      <c r="AH245" s="7">
        <f t="shared" si="9"/>
        <v>7.2683371274912476</v>
      </c>
      <c r="AI245" s="7"/>
      <c r="AJ245" s="30">
        <v>2</v>
      </c>
      <c r="AL245" s="5">
        <v>7.8129999999999997</v>
      </c>
      <c r="AM245" s="7"/>
      <c r="AN245" s="6"/>
      <c r="AP245" s="6"/>
      <c r="AQ245" s="41">
        <v>13.28999475208181</v>
      </c>
      <c r="AR245" s="41">
        <v>0.42280162483564643</v>
      </c>
      <c r="AS245" s="41">
        <v>1.8218580569758949</v>
      </c>
      <c r="AT245" s="41">
        <v>1.9641914743608475</v>
      </c>
      <c r="AU245" s="41">
        <v>34.727886356756756</v>
      </c>
      <c r="AV245" s="30">
        <v>2</v>
      </c>
      <c r="AW245" s="5">
        <v>1.5616000000000001</v>
      </c>
      <c r="AX245" s="45">
        <v>9.9219210977701557</v>
      </c>
      <c r="AY245" s="7"/>
      <c r="AZ245" s="31">
        <f t="shared" si="10"/>
        <v>9.9219210977701557</v>
      </c>
      <c r="BA245">
        <v>2</v>
      </c>
      <c r="BB245" s="45">
        <v>1.5661370840480247</v>
      </c>
      <c r="BC245" s="7"/>
      <c r="BD245" s="31">
        <f t="shared" si="11"/>
        <v>1.5661370840480247</v>
      </c>
      <c r="BE245">
        <v>2</v>
      </c>
      <c r="BF245" s="2"/>
      <c r="BG245" s="2"/>
      <c r="BJ245">
        <v>8</v>
      </c>
    </row>
    <row r="246" spans="1:62" x14ac:dyDescent="0.2">
      <c r="A246" s="1">
        <v>11176</v>
      </c>
      <c r="B246" t="s">
        <v>64</v>
      </c>
      <c r="C246" s="8" t="s">
        <v>301</v>
      </c>
      <c r="D246" s="22">
        <v>0.7227662037037037</v>
      </c>
      <c r="E246" s="23">
        <v>44820</v>
      </c>
      <c r="F246" s="24" t="s">
        <v>312</v>
      </c>
      <c r="G246" t="s">
        <v>384</v>
      </c>
      <c r="H246" t="s">
        <v>385</v>
      </c>
      <c r="I246" s="4">
        <v>47.167499999999997</v>
      </c>
      <c r="J246" s="4">
        <v>-122.78233333333333</v>
      </c>
      <c r="K246" s="28">
        <v>36</v>
      </c>
      <c r="L246" s="28">
        <v>1</v>
      </c>
      <c r="M246" s="29">
        <v>2</v>
      </c>
      <c r="N246" s="5">
        <v>94.441999999999993</v>
      </c>
      <c r="O246" s="5">
        <v>93.635000000000005</v>
      </c>
      <c r="P246" s="5">
        <v>13.601699999999999</v>
      </c>
      <c r="Q246" s="2"/>
      <c r="R246" s="30">
        <v>2</v>
      </c>
      <c r="S246" s="2"/>
      <c r="T246" s="5">
        <v>29.621200000000002</v>
      </c>
      <c r="U246" s="4"/>
      <c r="V246" s="29">
        <v>2</v>
      </c>
      <c r="W246" s="2"/>
      <c r="X246" s="5">
        <v>22.116099999999999</v>
      </c>
      <c r="Y246" s="2"/>
      <c r="Z246" s="5">
        <v>5.5658000000000003</v>
      </c>
      <c r="AA246" s="2"/>
      <c r="AB246" s="2"/>
      <c r="AC246" s="29">
        <v>2</v>
      </c>
      <c r="AE246" s="32">
        <v>6.6460743182721052</v>
      </c>
      <c r="AF246" s="7"/>
      <c r="AG246" s="7"/>
      <c r="AH246" s="7">
        <f t="shared" si="9"/>
        <v>6.6460743182721052</v>
      </c>
      <c r="AI246" s="7"/>
      <c r="AJ246" s="30">
        <v>2</v>
      </c>
      <c r="AL246" s="5">
        <v>7.7590000000000003</v>
      </c>
      <c r="AM246" s="7"/>
      <c r="AN246" s="6"/>
      <c r="AP246" s="6"/>
      <c r="AQ246" s="41">
        <v>14.40995535485756</v>
      </c>
      <c r="AR246" s="41">
        <v>0.40661828137326511</v>
      </c>
      <c r="AS246" s="41">
        <v>2.4695440572680791</v>
      </c>
      <c r="AT246" s="41">
        <v>2.0636392810161515</v>
      </c>
      <c r="AU246" s="41">
        <v>34.284898393993991</v>
      </c>
      <c r="AV246" s="30">
        <v>2</v>
      </c>
      <c r="AW246" s="5">
        <v>0.70099999999999996</v>
      </c>
      <c r="AX246" s="7"/>
      <c r="AY246" s="7"/>
      <c r="AZ246" s="31"/>
      <c r="BB246" s="7"/>
      <c r="BC246" s="7"/>
      <c r="BD246" s="31"/>
      <c r="BF246" s="2"/>
      <c r="BG246" s="2"/>
      <c r="BJ246">
        <v>9</v>
      </c>
    </row>
    <row r="247" spans="1:62" x14ac:dyDescent="0.2">
      <c r="A247" s="1">
        <v>11177</v>
      </c>
      <c r="B247" t="s">
        <v>64</v>
      </c>
      <c r="C247" s="8" t="s">
        <v>301</v>
      </c>
      <c r="D247" s="22">
        <v>0.72291666666666676</v>
      </c>
      <c r="E247" s="23">
        <v>44820</v>
      </c>
      <c r="F247" s="24" t="s">
        <v>313</v>
      </c>
      <c r="G247" t="s">
        <v>384</v>
      </c>
      <c r="H247" t="s">
        <v>385</v>
      </c>
      <c r="I247" s="4">
        <v>47.167499999999997</v>
      </c>
      <c r="J247" s="4">
        <v>-122.78233333333333</v>
      </c>
      <c r="K247" s="28">
        <v>36</v>
      </c>
      <c r="L247" s="28">
        <v>2</v>
      </c>
      <c r="M247" s="29">
        <v>2</v>
      </c>
      <c r="N247" s="5">
        <v>94.444000000000003</v>
      </c>
      <c r="O247" s="5">
        <v>93.637</v>
      </c>
      <c r="P247" s="5">
        <v>13.6181</v>
      </c>
      <c r="Q247" s="2"/>
      <c r="R247" s="30">
        <v>2</v>
      </c>
      <c r="S247" s="2"/>
      <c r="T247" s="5">
        <v>29.616099999999999</v>
      </c>
      <c r="U247" s="4"/>
      <c r="V247" s="29">
        <v>2</v>
      </c>
      <c r="W247" s="2"/>
      <c r="X247" s="5">
        <v>22.108899999999998</v>
      </c>
      <c r="Y247" s="2"/>
      <c r="Z247" s="5">
        <v>5.5674999999999999</v>
      </c>
      <c r="AA247" s="2"/>
      <c r="AB247" s="2"/>
      <c r="AC247" s="29">
        <v>2</v>
      </c>
      <c r="AE247" s="7"/>
      <c r="AF247" s="7"/>
      <c r="AG247" s="7"/>
      <c r="AH247" s="7"/>
      <c r="AI247" s="7"/>
      <c r="AJ247" s="30"/>
      <c r="AL247" s="5">
        <v>7.7590000000000003</v>
      </c>
      <c r="AM247" s="7"/>
      <c r="AN247" s="6"/>
      <c r="AP247" s="6"/>
      <c r="AS247" s="31"/>
      <c r="AT247" s="31"/>
      <c r="AV247" s="30"/>
      <c r="AW247" s="5">
        <v>0.81759999999999999</v>
      </c>
      <c r="AX247" s="7"/>
      <c r="AY247" s="7"/>
      <c r="AZ247" s="31"/>
      <c r="BB247" s="7"/>
      <c r="BC247" s="7"/>
      <c r="BD247" s="31"/>
      <c r="BF247" s="2"/>
      <c r="BG247" s="2"/>
      <c r="BJ247">
        <v>9</v>
      </c>
    </row>
    <row r="248" spans="1:62" x14ac:dyDescent="0.2">
      <c r="A248" s="1">
        <v>11178</v>
      </c>
      <c r="B248" t="s">
        <v>64</v>
      </c>
      <c r="C248" s="8" t="s">
        <v>301</v>
      </c>
      <c r="D248" s="22">
        <v>0.72351851851851856</v>
      </c>
      <c r="E248" s="23">
        <v>44820</v>
      </c>
      <c r="F248" s="24" t="s">
        <v>314</v>
      </c>
      <c r="G248" t="s">
        <v>384</v>
      </c>
      <c r="H248" t="s">
        <v>385</v>
      </c>
      <c r="I248" s="4">
        <v>47.167499999999997</v>
      </c>
      <c r="J248" s="4">
        <v>-122.78233333333333</v>
      </c>
      <c r="K248" s="28">
        <v>36</v>
      </c>
      <c r="L248" s="28">
        <v>3</v>
      </c>
      <c r="M248" s="29">
        <v>2</v>
      </c>
      <c r="N248" s="5">
        <v>80.909000000000006</v>
      </c>
      <c r="O248" s="5">
        <v>80.221000000000004</v>
      </c>
      <c r="P248" s="5">
        <v>13.7021</v>
      </c>
      <c r="Q248" s="2"/>
      <c r="R248" s="30">
        <v>2</v>
      </c>
      <c r="S248" s="2"/>
      <c r="T248" s="5">
        <v>29.5931</v>
      </c>
      <c r="U248" s="4"/>
      <c r="V248" s="29">
        <v>2</v>
      </c>
      <c r="W248" s="2"/>
      <c r="X248" s="5">
        <v>22.074300000000001</v>
      </c>
      <c r="Y248" s="2"/>
      <c r="Z248" s="5">
        <v>5.6406000000000001</v>
      </c>
      <c r="AA248" s="2"/>
      <c r="AB248" s="2"/>
      <c r="AC248" s="29">
        <v>2</v>
      </c>
      <c r="AE248" s="32">
        <v>6.6687368840938896</v>
      </c>
      <c r="AF248" s="7"/>
      <c r="AG248" s="7"/>
      <c r="AH248" s="7">
        <f t="shared" si="9"/>
        <v>6.6687368840938896</v>
      </c>
      <c r="AI248" s="7"/>
      <c r="AJ248" s="30">
        <v>2</v>
      </c>
      <c r="AL248" s="5">
        <v>7.7690000000000001</v>
      </c>
      <c r="AM248" s="7"/>
      <c r="AN248" s="6"/>
      <c r="AP248" s="6"/>
      <c r="AS248" s="31"/>
      <c r="AT248" s="31"/>
      <c r="AV248" s="30"/>
      <c r="AW248" s="5">
        <v>0.89059999999999995</v>
      </c>
      <c r="AX248" s="7"/>
      <c r="AY248" s="7"/>
      <c r="AZ248" s="31"/>
      <c r="BB248" s="7"/>
      <c r="BC248" s="7"/>
      <c r="BD248" s="31"/>
      <c r="BF248" s="2"/>
      <c r="BG248" s="2"/>
      <c r="BJ248">
        <v>9</v>
      </c>
    </row>
    <row r="249" spans="1:62" x14ac:dyDescent="0.2">
      <c r="A249" s="1">
        <v>11179</v>
      </c>
      <c r="B249" t="s">
        <v>64</v>
      </c>
      <c r="C249" s="8" t="s">
        <v>301</v>
      </c>
      <c r="D249" s="22">
        <v>0.72440972222222222</v>
      </c>
      <c r="E249" s="23">
        <v>44820</v>
      </c>
      <c r="F249" s="24" t="s">
        <v>315</v>
      </c>
      <c r="G249" t="s">
        <v>384</v>
      </c>
      <c r="H249" t="s">
        <v>385</v>
      </c>
      <c r="I249" s="4">
        <v>47.167499999999997</v>
      </c>
      <c r="J249" s="4">
        <v>-122.78233333333333</v>
      </c>
      <c r="K249" s="28">
        <v>36</v>
      </c>
      <c r="L249" s="28">
        <v>4</v>
      </c>
      <c r="M249" s="29">
        <v>2</v>
      </c>
      <c r="N249" s="5">
        <v>50.671999999999997</v>
      </c>
      <c r="O249" s="5">
        <v>50.244999999999997</v>
      </c>
      <c r="P249" s="5">
        <v>13.8055</v>
      </c>
      <c r="Q249" s="2"/>
      <c r="R249" s="30">
        <v>2</v>
      </c>
      <c r="S249" s="2"/>
      <c r="T249" s="5">
        <v>29.566500000000001</v>
      </c>
      <c r="U249" s="4"/>
      <c r="V249" s="29">
        <v>2</v>
      </c>
      <c r="W249" s="2"/>
      <c r="X249" s="5">
        <v>22.032499999999999</v>
      </c>
      <c r="Y249" s="2"/>
      <c r="Z249" s="5">
        <v>5.6858000000000004</v>
      </c>
      <c r="AA249" s="2"/>
      <c r="AB249" s="2"/>
      <c r="AC249" s="29">
        <v>2</v>
      </c>
      <c r="AE249" s="32">
        <v>6.7329619606288524</v>
      </c>
      <c r="AF249" s="7"/>
      <c r="AG249" s="7"/>
      <c r="AH249" s="7">
        <f t="shared" si="9"/>
        <v>6.7329619606288524</v>
      </c>
      <c r="AI249" s="7"/>
      <c r="AJ249" s="30">
        <v>2</v>
      </c>
      <c r="AL249" s="5">
        <v>7.7770000000000001</v>
      </c>
      <c r="AM249" s="7"/>
      <c r="AN249" s="6"/>
      <c r="AP249" s="6"/>
      <c r="AQ249" s="41">
        <v>13.876803754711467</v>
      </c>
      <c r="AR249" s="41">
        <v>0.41220620073046016</v>
      </c>
      <c r="AS249" s="41">
        <v>2.6757986656927191</v>
      </c>
      <c r="AT249" s="41">
        <v>2.0792926890268646</v>
      </c>
      <c r="AU249" s="41">
        <v>34.327803026426423</v>
      </c>
      <c r="AV249" s="30">
        <v>2</v>
      </c>
      <c r="AW249" s="5">
        <v>1.0370999999999999</v>
      </c>
      <c r="AX249" s="45">
        <v>5.800507718696398</v>
      </c>
      <c r="AY249" s="7"/>
      <c r="AZ249" s="31">
        <f t="shared" si="10"/>
        <v>5.800507718696398</v>
      </c>
      <c r="BA249">
        <v>2</v>
      </c>
      <c r="BB249" s="45">
        <v>1.3997540994854221</v>
      </c>
      <c r="BC249" s="7"/>
      <c r="BD249" s="31">
        <f t="shared" si="11"/>
        <v>1.3997540994854221</v>
      </c>
      <c r="BE249">
        <v>2</v>
      </c>
      <c r="BF249" s="2"/>
      <c r="BG249" s="2"/>
      <c r="BJ249">
        <v>9</v>
      </c>
    </row>
    <row r="250" spans="1:62" x14ac:dyDescent="0.2">
      <c r="A250" s="1">
        <v>11180</v>
      </c>
      <c r="B250" t="s">
        <v>64</v>
      </c>
      <c r="C250" s="8" t="s">
        <v>301</v>
      </c>
      <c r="D250" s="22">
        <v>0.72446759259259252</v>
      </c>
      <c r="E250" s="23">
        <v>44820</v>
      </c>
      <c r="F250" s="24" t="s">
        <v>316</v>
      </c>
      <c r="G250" t="s">
        <v>384</v>
      </c>
      <c r="H250" t="s">
        <v>385</v>
      </c>
      <c r="I250" s="4">
        <v>47.167499999999997</v>
      </c>
      <c r="J250" s="4">
        <v>-122.78233333333333</v>
      </c>
      <c r="K250" s="28">
        <v>36</v>
      </c>
      <c r="L250" s="28">
        <v>5</v>
      </c>
      <c r="M250" s="29">
        <v>2</v>
      </c>
      <c r="N250" s="5">
        <v>50.671999999999997</v>
      </c>
      <c r="O250" s="5">
        <v>50.244999999999997</v>
      </c>
      <c r="P250" s="5">
        <v>13.813000000000001</v>
      </c>
      <c r="Q250" s="2"/>
      <c r="R250" s="30">
        <v>2</v>
      </c>
      <c r="S250" s="2"/>
      <c r="T250" s="5">
        <v>29.563199999999998</v>
      </c>
      <c r="U250" s="4"/>
      <c r="V250" s="29">
        <v>2</v>
      </c>
      <c r="W250" s="2"/>
      <c r="X250" s="5">
        <v>22.028500000000001</v>
      </c>
      <c r="Y250" s="2"/>
      <c r="Z250" s="5">
        <v>5.6821999999999999</v>
      </c>
      <c r="AA250" s="2"/>
      <c r="AB250" s="2"/>
      <c r="AC250" s="29">
        <v>2</v>
      </c>
      <c r="AE250" s="7"/>
      <c r="AF250" s="7"/>
      <c r="AG250" s="7"/>
      <c r="AH250" s="7"/>
      <c r="AI250" s="7"/>
      <c r="AJ250" s="30"/>
      <c r="AL250" s="5">
        <v>7.7770000000000001</v>
      </c>
      <c r="AM250" s="7"/>
      <c r="AN250" s="6"/>
      <c r="AP250" s="6"/>
      <c r="AS250" s="31"/>
      <c r="AT250" s="31"/>
      <c r="AV250" s="30"/>
      <c r="AW250" s="5">
        <v>0.93659999999999999</v>
      </c>
      <c r="AX250" s="7"/>
      <c r="AY250" s="7"/>
      <c r="AZ250" s="31"/>
      <c r="BB250" s="7"/>
      <c r="BC250" s="7"/>
      <c r="BD250" s="31"/>
      <c r="BF250" s="2"/>
      <c r="BG250" s="2"/>
      <c r="BJ250">
        <v>9</v>
      </c>
    </row>
    <row r="251" spans="1:62" x14ac:dyDescent="0.2">
      <c r="A251" s="1">
        <v>11181</v>
      </c>
      <c r="B251" t="s">
        <v>64</v>
      </c>
      <c r="C251" s="8" t="s">
        <v>301</v>
      </c>
      <c r="D251" s="22">
        <v>0.72516203703703708</v>
      </c>
      <c r="E251" s="23">
        <v>44820</v>
      </c>
      <c r="F251" s="24" t="s">
        <v>317</v>
      </c>
      <c r="G251" t="s">
        <v>384</v>
      </c>
      <c r="H251" t="s">
        <v>385</v>
      </c>
      <c r="I251" s="4">
        <v>47.167499999999997</v>
      </c>
      <c r="J251" s="4">
        <v>-122.78233333333333</v>
      </c>
      <c r="K251" s="28">
        <v>36</v>
      </c>
      <c r="L251" s="28">
        <v>6</v>
      </c>
      <c r="M251" s="29">
        <v>2</v>
      </c>
      <c r="N251" s="5">
        <v>30.404</v>
      </c>
      <c r="O251" s="5">
        <v>30.149000000000001</v>
      </c>
      <c r="P251" s="5">
        <v>13.9193</v>
      </c>
      <c r="Q251" s="2"/>
      <c r="R251" s="30">
        <v>2</v>
      </c>
      <c r="S251" s="2"/>
      <c r="T251" s="5">
        <v>29.542200000000001</v>
      </c>
      <c r="U251" s="4"/>
      <c r="V251" s="29">
        <v>2</v>
      </c>
      <c r="W251" s="2"/>
      <c r="X251" s="5">
        <v>21.990600000000001</v>
      </c>
      <c r="Y251" s="2"/>
      <c r="Z251" s="5">
        <v>5.7461000000000002</v>
      </c>
      <c r="AA251" s="2"/>
      <c r="AB251" s="2"/>
      <c r="AC251" s="29">
        <v>2</v>
      </c>
      <c r="AE251" s="32">
        <v>6.2884632338472528</v>
      </c>
      <c r="AF251" s="7"/>
      <c r="AG251" s="7"/>
      <c r="AH251" s="7">
        <f t="shared" si="9"/>
        <v>6.2884632338472528</v>
      </c>
      <c r="AI251" s="7"/>
      <c r="AJ251" s="30">
        <v>3</v>
      </c>
      <c r="AK251" s="37" t="s">
        <v>390</v>
      </c>
      <c r="AL251" s="5">
        <v>7.7859999999999996</v>
      </c>
      <c r="AM251" s="7"/>
      <c r="AN251" s="6"/>
      <c r="AP251" s="6"/>
      <c r="AS251" s="31"/>
      <c r="AT251" s="31"/>
      <c r="AV251" s="30"/>
      <c r="AW251" s="5">
        <v>1.1046</v>
      </c>
      <c r="AX251" s="45">
        <v>5.8005077186963989</v>
      </c>
      <c r="AY251" s="7"/>
      <c r="AZ251" s="31">
        <f t="shared" si="10"/>
        <v>5.8005077186963989</v>
      </c>
      <c r="BA251">
        <v>2</v>
      </c>
      <c r="BB251" s="45">
        <v>1.197499554030875</v>
      </c>
      <c r="BC251" s="7"/>
      <c r="BD251" s="31">
        <f t="shared" si="11"/>
        <v>1.197499554030875</v>
      </c>
      <c r="BE251">
        <v>2</v>
      </c>
      <c r="BF251" s="2"/>
      <c r="BG251" s="2"/>
      <c r="BJ251">
        <v>9</v>
      </c>
    </row>
    <row r="252" spans="1:62" x14ac:dyDescent="0.2">
      <c r="A252" s="1">
        <v>11182</v>
      </c>
      <c r="B252" t="s">
        <v>64</v>
      </c>
      <c r="C252" s="8" t="s">
        <v>301</v>
      </c>
      <c r="D252" s="22">
        <v>0.7258796296296296</v>
      </c>
      <c r="E252" s="23">
        <v>44820</v>
      </c>
      <c r="F252" s="24" t="s">
        <v>318</v>
      </c>
      <c r="G252" t="s">
        <v>384</v>
      </c>
      <c r="H252" t="s">
        <v>385</v>
      </c>
      <c r="I252" s="4">
        <v>47.167499999999997</v>
      </c>
      <c r="J252" s="4">
        <v>-122.78233333333333</v>
      </c>
      <c r="K252" s="28">
        <v>36</v>
      </c>
      <c r="L252" s="28">
        <v>7</v>
      </c>
      <c r="M252" s="29">
        <v>2</v>
      </c>
      <c r="N252" s="5">
        <v>20.295999999999999</v>
      </c>
      <c r="O252" s="5">
        <v>20.126000000000001</v>
      </c>
      <c r="P252" s="5">
        <v>14.0702</v>
      </c>
      <c r="Q252" s="2"/>
      <c r="R252" s="30">
        <v>2</v>
      </c>
      <c r="S252" s="2"/>
      <c r="T252" s="5">
        <v>29.503799999999998</v>
      </c>
      <c r="U252" s="4"/>
      <c r="V252" s="29">
        <v>2</v>
      </c>
      <c r="W252" s="2"/>
      <c r="X252" s="5">
        <v>21.930599999999998</v>
      </c>
      <c r="Y252" s="2"/>
      <c r="Z252" s="5">
        <v>5.9118000000000004</v>
      </c>
      <c r="AA252" s="2"/>
      <c r="AB252" s="2"/>
      <c r="AC252" s="29">
        <v>2</v>
      </c>
      <c r="AE252" s="32">
        <v>7.0110249002465919</v>
      </c>
      <c r="AF252" s="7"/>
      <c r="AG252" s="7"/>
      <c r="AH252" s="7">
        <f t="shared" si="9"/>
        <v>7.0110249002465919</v>
      </c>
      <c r="AI252" s="7"/>
      <c r="AJ252" s="30">
        <v>2</v>
      </c>
      <c r="AL252" s="5">
        <v>7.8040000000000003</v>
      </c>
      <c r="AM252" s="7"/>
      <c r="AN252" s="6"/>
      <c r="AP252" s="6"/>
      <c r="AQ252" s="41">
        <v>12.83901639138057</v>
      </c>
      <c r="AR252" s="41">
        <v>0.4090706853177502</v>
      </c>
      <c r="AS252" s="41">
        <v>2.5280582357925492</v>
      </c>
      <c r="AT252" s="41">
        <v>2.0329265636230827</v>
      </c>
      <c r="AU252" s="41">
        <v>34.667160518918919</v>
      </c>
      <c r="AV252" s="30">
        <v>2</v>
      </c>
      <c r="AW252" s="5">
        <v>1.6483000000000001</v>
      </c>
      <c r="AX252" s="45">
        <v>8.2428267581475136</v>
      </c>
      <c r="AY252" s="7"/>
      <c r="AZ252" s="31">
        <f t="shared" si="10"/>
        <v>8.2428267581475136</v>
      </c>
      <c r="BA252">
        <v>2</v>
      </c>
      <c r="BB252" s="45">
        <v>1.7080968782161219</v>
      </c>
      <c r="BC252" s="7"/>
      <c r="BD252" s="31">
        <f t="shared" si="11"/>
        <v>1.7080968782161219</v>
      </c>
      <c r="BE252">
        <v>2</v>
      </c>
      <c r="BF252" s="2"/>
      <c r="BG252" s="2"/>
      <c r="BJ252">
        <v>9</v>
      </c>
    </row>
    <row r="253" spans="1:62" x14ac:dyDescent="0.2">
      <c r="A253" s="1">
        <v>11183</v>
      </c>
      <c r="B253" t="s">
        <v>64</v>
      </c>
      <c r="C253" s="8" t="s">
        <v>301</v>
      </c>
      <c r="D253" s="22">
        <v>0.72646990740740736</v>
      </c>
      <c r="E253" s="23">
        <v>44820</v>
      </c>
      <c r="F253" s="24" t="s">
        <v>319</v>
      </c>
      <c r="G253" t="s">
        <v>384</v>
      </c>
      <c r="H253" t="s">
        <v>385</v>
      </c>
      <c r="I253" s="4">
        <v>47.167499999999997</v>
      </c>
      <c r="J253" s="4">
        <v>-122.78233333333333</v>
      </c>
      <c r="K253" s="28">
        <v>36</v>
      </c>
      <c r="L253" s="28">
        <v>8</v>
      </c>
      <c r="M253" s="29">
        <v>2</v>
      </c>
      <c r="N253" s="5">
        <v>10.188000000000001</v>
      </c>
      <c r="O253" s="5">
        <v>10.103</v>
      </c>
      <c r="P253" s="5">
        <v>14.0664</v>
      </c>
      <c r="Q253" s="2"/>
      <c r="R253" s="30">
        <v>2</v>
      </c>
      <c r="S253" s="2"/>
      <c r="T253" s="5">
        <v>29.476500000000001</v>
      </c>
      <c r="U253" s="4"/>
      <c r="V253" s="29">
        <v>2</v>
      </c>
      <c r="W253" s="2"/>
      <c r="X253" s="5">
        <v>21.91</v>
      </c>
      <c r="Y253" s="2"/>
      <c r="Z253" s="5">
        <v>6.0174000000000003</v>
      </c>
      <c r="AA253" s="2"/>
      <c r="AB253" s="2"/>
      <c r="AC253" s="29">
        <v>2</v>
      </c>
      <c r="AE253" s="32">
        <v>7.0950918645474745</v>
      </c>
      <c r="AF253" s="7"/>
      <c r="AG253" s="7"/>
      <c r="AH253" s="7">
        <f t="shared" si="9"/>
        <v>7.0950918645474745</v>
      </c>
      <c r="AI253" s="7"/>
      <c r="AJ253" s="30">
        <v>2</v>
      </c>
      <c r="AL253" s="5">
        <v>7.8129999999999997</v>
      </c>
      <c r="AM253" s="7"/>
      <c r="AN253" s="6"/>
      <c r="AP253" s="6"/>
      <c r="AS253" s="31"/>
      <c r="AT253" s="31"/>
      <c r="AV253" s="30"/>
      <c r="AW253" s="5">
        <v>1.9520999999999999</v>
      </c>
      <c r="AX253" s="45">
        <v>9.6166312178387656</v>
      </c>
      <c r="AY253" s="7"/>
      <c r="AZ253" s="31">
        <f t="shared" si="10"/>
        <v>9.6166312178387656</v>
      </c>
      <c r="BA253">
        <v>2</v>
      </c>
      <c r="BB253" s="45">
        <v>1.7500742367066917</v>
      </c>
      <c r="BC253" s="7"/>
      <c r="BD253" s="31">
        <f t="shared" si="11"/>
        <v>1.7500742367066917</v>
      </c>
      <c r="BE253">
        <v>2</v>
      </c>
      <c r="BF253" s="2"/>
      <c r="BG253" s="2"/>
      <c r="BJ253">
        <v>9</v>
      </c>
    </row>
    <row r="254" spans="1:62" x14ac:dyDescent="0.2">
      <c r="A254" s="1">
        <v>11184</v>
      </c>
      <c r="B254" t="s">
        <v>64</v>
      </c>
      <c r="C254" s="8" t="s">
        <v>301</v>
      </c>
      <c r="D254" s="22">
        <v>0.72703703703703704</v>
      </c>
      <c r="E254" s="23">
        <v>44820</v>
      </c>
      <c r="F254" s="24" t="s">
        <v>320</v>
      </c>
      <c r="G254" t="s">
        <v>384</v>
      </c>
      <c r="H254" t="s">
        <v>385</v>
      </c>
      <c r="I254" s="4">
        <v>47.167499999999997</v>
      </c>
      <c r="J254" s="4">
        <v>-122.78233333333333</v>
      </c>
      <c r="K254" s="28">
        <v>36</v>
      </c>
      <c r="L254" s="28">
        <v>9</v>
      </c>
      <c r="M254" s="29">
        <v>2</v>
      </c>
      <c r="N254" s="5">
        <v>5.2080000000000002</v>
      </c>
      <c r="O254" s="5">
        <v>5.1639999999999997</v>
      </c>
      <c r="P254" s="5">
        <v>14.1014</v>
      </c>
      <c r="Q254" s="2"/>
      <c r="R254" s="30">
        <v>2</v>
      </c>
      <c r="S254" s="2"/>
      <c r="T254" s="5">
        <v>29.456199999999999</v>
      </c>
      <c r="U254" s="4"/>
      <c r="V254" s="29">
        <v>2</v>
      </c>
      <c r="W254" s="2"/>
      <c r="X254" s="5">
        <v>21.8871</v>
      </c>
      <c r="Y254" s="2"/>
      <c r="Z254" s="5">
        <v>6.0636000000000001</v>
      </c>
      <c r="AA254" s="2"/>
      <c r="AB254" s="2"/>
      <c r="AC254" s="29">
        <v>2</v>
      </c>
      <c r="AE254" s="32">
        <v>7.1603514080117856</v>
      </c>
      <c r="AF254" s="7"/>
      <c r="AG254" s="7"/>
      <c r="AH254" s="7">
        <f t="shared" si="9"/>
        <v>7.1603514080117856</v>
      </c>
      <c r="AI254" s="7"/>
      <c r="AJ254" s="30">
        <v>2</v>
      </c>
      <c r="AL254" s="5">
        <v>7.8170000000000002</v>
      </c>
      <c r="AM254" s="7"/>
      <c r="AN254" s="6"/>
      <c r="AP254" s="6"/>
      <c r="AS254" s="31"/>
      <c r="AT254" s="31"/>
      <c r="AV254" s="30"/>
      <c r="AW254" s="5">
        <v>1.8408</v>
      </c>
      <c r="AX254" s="45">
        <v>10.112727272727273</v>
      </c>
      <c r="AY254" s="7"/>
      <c r="AZ254" s="31">
        <f t="shared" si="10"/>
        <v>10.112727272727273</v>
      </c>
      <c r="BA254">
        <v>2</v>
      </c>
      <c r="BB254" s="45">
        <v>1.7798400000000008</v>
      </c>
      <c r="BC254" s="7"/>
      <c r="BD254" s="31">
        <f t="shared" si="11"/>
        <v>1.7798400000000008</v>
      </c>
      <c r="BE254">
        <v>2</v>
      </c>
      <c r="BF254" s="2"/>
      <c r="BG254" s="2"/>
      <c r="BJ254">
        <v>9</v>
      </c>
    </row>
    <row r="255" spans="1:62" x14ac:dyDescent="0.2">
      <c r="A255" s="1">
        <v>11185</v>
      </c>
      <c r="B255" t="s">
        <v>64</v>
      </c>
      <c r="C255" s="8" t="s">
        <v>301</v>
      </c>
      <c r="D255" s="22">
        <v>0.72752314814814811</v>
      </c>
      <c r="E255" s="23">
        <v>44820</v>
      </c>
      <c r="F255" s="24" t="s">
        <v>321</v>
      </c>
      <c r="G255" t="s">
        <v>384</v>
      </c>
      <c r="H255" t="s">
        <v>385</v>
      </c>
      <c r="I255" s="4">
        <v>47.167499999999997</v>
      </c>
      <c r="J255" s="4">
        <v>-122.78233333333333</v>
      </c>
      <c r="K255" s="28">
        <v>36</v>
      </c>
      <c r="L255" s="28">
        <v>10</v>
      </c>
      <c r="M255" s="29">
        <v>2</v>
      </c>
      <c r="N255" s="5">
        <v>3.1059999999999999</v>
      </c>
      <c r="O255" s="5">
        <v>3.08</v>
      </c>
      <c r="P255" s="5">
        <v>14.2082</v>
      </c>
      <c r="Q255" s="2"/>
      <c r="R255" s="30">
        <v>2</v>
      </c>
      <c r="S255" s="2"/>
      <c r="T255" s="5">
        <v>29.385100000000001</v>
      </c>
      <c r="U255" s="4"/>
      <c r="V255" s="29">
        <v>2</v>
      </c>
      <c r="W255" s="2"/>
      <c r="X255" s="5">
        <v>21.8108</v>
      </c>
      <c r="Y255" s="2"/>
      <c r="Z255" s="5">
        <v>6.1265999999999998</v>
      </c>
      <c r="AA255" s="2"/>
      <c r="AB255" s="2"/>
      <c r="AC255" s="29">
        <v>2</v>
      </c>
      <c r="AE255" s="32">
        <v>7.1746975819092516</v>
      </c>
      <c r="AF255" s="7"/>
      <c r="AG255" s="7"/>
      <c r="AH255" s="7">
        <f t="shared" si="9"/>
        <v>7.1746975819092516</v>
      </c>
      <c r="AI255" s="7"/>
      <c r="AJ255" s="30">
        <v>2</v>
      </c>
      <c r="AL255" s="5">
        <v>7.8170000000000002</v>
      </c>
      <c r="AM255" s="7"/>
      <c r="AN255" s="6"/>
      <c r="AP255" s="6"/>
      <c r="AQ255" s="41">
        <v>12.585762899999999</v>
      </c>
      <c r="AR255" s="41">
        <v>0.40586209999999995</v>
      </c>
      <c r="AS255" s="41">
        <v>2.2838319999999999</v>
      </c>
      <c r="AT255" s="41">
        <v>1.9992371444444446</v>
      </c>
      <c r="AU255" s="41">
        <v>34.940899311111117</v>
      </c>
      <c r="AV255" s="30">
        <v>2</v>
      </c>
      <c r="AW255" s="5">
        <v>1.1375</v>
      </c>
      <c r="AX255" s="45">
        <v>10.685145797598629</v>
      </c>
      <c r="AY255" s="7"/>
      <c r="AZ255" s="31">
        <f t="shared" si="10"/>
        <v>10.685145797598629</v>
      </c>
      <c r="BA255">
        <v>2</v>
      </c>
      <c r="BB255" s="45">
        <v>1.8546360205831895</v>
      </c>
      <c r="BC255" s="7"/>
      <c r="BD255" s="31">
        <f t="shared" si="11"/>
        <v>1.8546360205831895</v>
      </c>
      <c r="BE255">
        <v>2</v>
      </c>
      <c r="BF255" s="2"/>
      <c r="BG255" s="2"/>
      <c r="BJ255">
        <v>9</v>
      </c>
    </row>
    <row r="256" spans="1:62" x14ac:dyDescent="0.2">
      <c r="A256" s="1">
        <v>11186</v>
      </c>
      <c r="B256" t="s">
        <v>64</v>
      </c>
      <c r="C256" s="8" t="s">
        <v>301</v>
      </c>
      <c r="D256" s="22">
        <v>0.72760416666666661</v>
      </c>
      <c r="E256" s="23">
        <v>44820</v>
      </c>
      <c r="F256" s="24" t="s">
        <v>322</v>
      </c>
      <c r="G256" t="s">
        <v>384</v>
      </c>
      <c r="H256" t="s">
        <v>385</v>
      </c>
      <c r="I256" s="4">
        <v>47.167499999999997</v>
      </c>
      <c r="J256" s="4">
        <v>-122.78233333333333</v>
      </c>
      <c r="K256" s="28">
        <v>36</v>
      </c>
      <c r="L256" s="28">
        <v>11</v>
      </c>
      <c r="M256" s="29">
        <v>2</v>
      </c>
      <c r="N256" s="5">
        <v>3.1030000000000002</v>
      </c>
      <c r="O256" s="5">
        <v>3.077</v>
      </c>
      <c r="P256" s="5">
        <v>14.2293</v>
      </c>
      <c r="Q256" s="2"/>
      <c r="R256" s="30">
        <v>2</v>
      </c>
      <c r="S256" s="2"/>
      <c r="T256" s="5">
        <v>29.378699999999998</v>
      </c>
      <c r="U256" s="4"/>
      <c r="V256" s="29">
        <v>2</v>
      </c>
      <c r="W256" s="2"/>
      <c r="X256" s="5">
        <v>21.801600000000001</v>
      </c>
      <c r="Y256" s="2"/>
      <c r="Z256" s="5">
        <v>6.1477000000000004</v>
      </c>
      <c r="AA256" s="2"/>
      <c r="AB256" s="2"/>
      <c r="AC256" s="29">
        <v>2</v>
      </c>
      <c r="AE256" s="7"/>
      <c r="AF256" s="7"/>
      <c r="AG256" s="7"/>
      <c r="AH256" s="7"/>
      <c r="AI256" s="7"/>
      <c r="AJ256" s="30"/>
      <c r="AL256" s="5">
        <v>7.8170000000000002</v>
      </c>
      <c r="AM256" s="7"/>
      <c r="AN256" s="6"/>
      <c r="AP256" s="6"/>
      <c r="AS256" s="31"/>
      <c r="AT256" s="31"/>
      <c r="AV256" s="30"/>
      <c r="AW256" s="5">
        <v>1.1518999999999999</v>
      </c>
      <c r="AX256" s="7"/>
      <c r="AY256" s="7"/>
      <c r="AZ256" s="31"/>
      <c r="BB256" s="7"/>
      <c r="BC256" s="7"/>
      <c r="BD256" s="31"/>
      <c r="BF256" s="2"/>
      <c r="BG256" s="2"/>
      <c r="BJ256">
        <v>9</v>
      </c>
    </row>
    <row r="257" spans="1:62" x14ac:dyDescent="0.2">
      <c r="A257" s="1">
        <v>11187</v>
      </c>
      <c r="B257" t="s">
        <v>64</v>
      </c>
      <c r="C257" s="8" t="s">
        <v>301</v>
      </c>
      <c r="D257" s="22">
        <v>0.77348379629629627</v>
      </c>
      <c r="E257" s="23">
        <v>44820</v>
      </c>
      <c r="F257" s="24" t="s">
        <v>323</v>
      </c>
      <c r="G257" t="s">
        <v>386</v>
      </c>
      <c r="H257" t="s">
        <v>387</v>
      </c>
      <c r="I257" s="4">
        <v>47.277666666666669</v>
      </c>
      <c r="J257" s="4">
        <v>-122.70766666666667</v>
      </c>
      <c r="K257" s="28">
        <v>38</v>
      </c>
      <c r="L257" s="28">
        <v>1</v>
      </c>
      <c r="M257" s="29">
        <v>2</v>
      </c>
      <c r="N257" s="5">
        <v>99.001999999999995</v>
      </c>
      <c r="O257" s="5">
        <v>98.153999999999996</v>
      </c>
      <c r="P257" s="5">
        <v>13.0687</v>
      </c>
      <c r="Q257" s="2"/>
      <c r="R257" s="30">
        <v>2</v>
      </c>
      <c r="S257" s="2"/>
      <c r="T257" s="5">
        <v>29.7805</v>
      </c>
      <c r="U257" s="4"/>
      <c r="V257" s="29">
        <v>2</v>
      </c>
      <c r="W257" s="2"/>
      <c r="X257" s="5">
        <v>22.342500000000001</v>
      </c>
      <c r="Y257" s="2"/>
      <c r="Z257" s="5">
        <v>4.8548</v>
      </c>
      <c r="AA257" s="2"/>
      <c r="AB257" s="2"/>
      <c r="AC257" s="29">
        <v>2</v>
      </c>
      <c r="AE257" s="32">
        <v>5.7299676160553838</v>
      </c>
      <c r="AF257" s="32">
        <v>5.7314522283278997</v>
      </c>
      <c r="AG257" s="7"/>
      <c r="AH257" s="7">
        <f t="shared" si="9"/>
        <v>5.7307099221916413</v>
      </c>
      <c r="AI257" s="7"/>
      <c r="AJ257" s="30">
        <v>6</v>
      </c>
      <c r="AL257" s="5">
        <v>7.6870000000000003</v>
      </c>
      <c r="AM257" s="34">
        <v>29.781645757848704</v>
      </c>
      <c r="AN257" s="6"/>
      <c r="AP257" s="6"/>
      <c r="AQ257" s="41">
        <v>16.897606008327248</v>
      </c>
      <c r="AR257" s="41">
        <v>0.43583206691015336</v>
      </c>
      <c r="AS257" s="41">
        <v>3.7924478387143901</v>
      </c>
      <c r="AT257" s="41">
        <v>2.3617340460920384</v>
      </c>
      <c r="AU257" s="41">
        <v>37.090000281081082</v>
      </c>
      <c r="AV257" s="30">
        <v>2</v>
      </c>
      <c r="AW257" s="5">
        <v>0.14660000000000001</v>
      </c>
      <c r="AX257" s="7"/>
      <c r="AY257" s="7"/>
      <c r="AZ257" s="31"/>
      <c r="BB257" s="7"/>
      <c r="BC257" s="7"/>
      <c r="BD257" s="31"/>
      <c r="BF257" s="2"/>
      <c r="BG257" s="2"/>
      <c r="BJ257">
        <v>8</v>
      </c>
    </row>
    <row r="258" spans="1:62" x14ac:dyDescent="0.2">
      <c r="A258" s="1">
        <v>11188</v>
      </c>
      <c r="B258" t="s">
        <v>64</v>
      </c>
      <c r="C258" s="8" t="s">
        <v>301</v>
      </c>
      <c r="D258" s="22">
        <v>0.77355324074074072</v>
      </c>
      <c r="E258" s="23">
        <v>44820</v>
      </c>
      <c r="F258" s="24" t="s">
        <v>324</v>
      </c>
      <c r="G258" t="s">
        <v>386</v>
      </c>
      <c r="H258" t="s">
        <v>387</v>
      </c>
      <c r="I258" s="4">
        <v>47.277666666666669</v>
      </c>
      <c r="J258" s="4">
        <v>-122.70766666666667</v>
      </c>
      <c r="K258" s="28">
        <v>38</v>
      </c>
      <c r="L258" s="28">
        <v>2</v>
      </c>
      <c r="M258" s="29">
        <v>2</v>
      </c>
      <c r="N258" s="5">
        <v>99.007999999999996</v>
      </c>
      <c r="O258" s="5">
        <v>98.16</v>
      </c>
      <c r="P258" s="5">
        <v>13.068899999999999</v>
      </c>
      <c r="Q258" s="2"/>
      <c r="R258" s="30">
        <v>2</v>
      </c>
      <c r="S258" s="2"/>
      <c r="T258" s="5">
        <v>29.7806</v>
      </c>
      <c r="U258" s="4"/>
      <c r="V258" s="29">
        <v>2</v>
      </c>
      <c r="W258" s="2"/>
      <c r="X258" s="5">
        <v>22.342500000000001</v>
      </c>
      <c r="Y258" s="2"/>
      <c r="Z258" s="5">
        <v>4.8533999999999997</v>
      </c>
      <c r="AA258" s="2"/>
      <c r="AB258" s="2"/>
      <c r="AC258" s="29">
        <v>2</v>
      </c>
      <c r="AE258" s="7"/>
      <c r="AF258" s="7"/>
      <c r="AG258" s="7"/>
      <c r="AH258" s="7"/>
      <c r="AI258" s="7"/>
      <c r="AJ258" s="30"/>
      <c r="AL258" s="5">
        <v>7.6870000000000003</v>
      </c>
      <c r="AM258" s="7"/>
      <c r="AN258" s="6"/>
      <c r="AP258" s="6"/>
      <c r="AS258" s="31"/>
      <c r="AT258" s="31"/>
      <c r="AV258" s="30"/>
      <c r="AW258" s="5">
        <v>0.19020000000000001</v>
      </c>
      <c r="AX258" s="7"/>
      <c r="AY258" s="7"/>
      <c r="AZ258" s="31"/>
      <c r="BB258" s="7"/>
      <c r="BC258" s="7"/>
      <c r="BD258" s="31"/>
      <c r="BF258" s="2"/>
      <c r="BG258" s="2"/>
      <c r="BJ258">
        <v>8</v>
      </c>
    </row>
    <row r="259" spans="1:62" x14ac:dyDescent="0.2">
      <c r="A259" s="1">
        <v>11189</v>
      </c>
      <c r="B259" t="s">
        <v>64</v>
      </c>
      <c r="C259" s="8" t="s">
        <v>301</v>
      </c>
      <c r="D259" s="22">
        <v>0.77417824074074071</v>
      </c>
      <c r="E259" s="23">
        <v>44820</v>
      </c>
      <c r="F259" s="24" t="s">
        <v>325</v>
      </c>
      <c r="G259" t="s">
        <v>386</v>
      </c>
      <c r="H259" t="s">
        <v>387</v>
      </c>
      <c r="I259" s="4">
        <v>47.277666666666669</v>
      </c>
      <c r="J259" s="4">
        <v>-122.70766666666667</v>
      </c>
      <c r="K259" s="28">
        <v>38</v>
      </c>
      <c r="L259" s="28">
        <v>3</v>
      </c>
      <c r="M259" s="29">
        <v>2</v>
      </c>
      <c r="N259" s="5">
        <v>81.296000000000006</v>
      </c>
      <c r="O259" s="5">
        <v>80.602999999999994</v>
      </c>
      <c r="P259" s="5">
        <v>13.083299999999999</v>
      </c>
      <c r="Q259" s="2"/>
      <c r="R259" s="30">
        <v>2</v>
      </c>
      <c r="S259" s="2"/>
      <c r="T259" s="5">
        <v>29.766400000000001</v>
      </c>
      <c r="U259" s="4"/>
      <c r="V259" s="29">
        <v>2</v>
      </c>
      <c r="W259" s="2"/>
      <c r="X259" s="5">
        <v>22.328299999999999</v>
      </c>
      <c r="Y259" s="2"/>
      <c r="Z259" s="5">
        <v>4.8802000000000003</v>
      </c>
      <c r="AA259" s="2"/>
      <c r="AB259" s="2"/>
      <c r="AC259" s="29">
        <v>2</v>
      </c>
      <c r="AE259" s="32">
        <v>5.7817601689656488</v>
      </c>
      <c r="AF259" s="32">
        <v>5.7551031812911848</v>
      </c>
      <c r="AG259" s="7"/>
      <c r="AH259" s="7">
        <f t="shared" ref="AH259:AH266" si="12">AVERAGE(AE259:AF259)</f>
        <v>5.7684316751284168</v>
      </c>
      <c r="AI259" s="7"/>
      <c r="AJ259" s="30">
        <v>6</v>
      </c>
      <c r="AL259" s="5">
        <v>7.6909999999999998</v>
      </c>
      <c r="AM259" s="7"/>
      <c r="AN259" s="6"/>
      <c r="AP259" s="6"/>
      <c r="AS259" s="31"/>
      <c r="AT259" s="31"/>
      <c r="AV259" s="30"/>
      <c r="AW259" s="5">
        <v>0.12989999999999999</v>
      </c>
      <c r="AX259" s="7"/>
      <c r="AY259" s="7"/>
      <c r="AZ259" s="31"/>
      <c r="BB259" s="7"/>
      <c r="BC259" s="7"/>
      <c r="BD259" s="31"/>
      <c r="BF259" s="2"/>
      <c r="BG259" s="2"/>
      <c r="BJ259">
        <v>8</v>
      </c>
    </row>
    <row r="260" spans="1:62" x14ac:dyDescent="0.2">
      <c r="A260" s="1">
        <v>11190</v>
      </c>
      <c r="B260" t="s">
        <v>64</v>
      </c>
      <c r="C260" s="8" t="s">
        <v>301</v>
      </c>
      <c r="D260" s="22">
        <v>0.7750231481481481</v>
      </c>
      <c r="E260" s="23">
        <v>44820</v>
      </c>
      <c r="F260" s="24" t="s">
        <v>326</v>
      </c>
      <c r="G260" t="s">
        <v>386</v>
      </c>
      <c r="H260" t="s">
        <v>387</v>
      </c>
      <c r="I260" s="4">
        <v>47.277666666666669</v>
      </c>
      <c r="J260" s="4">
        <v>-122.70766666666667</v>
      </c>
      <c r="K260" s="28">
        <v>38</v>
      </c>
      <c r="L260" s="28">
        <v>4</v>
      </c>
      <c r="M260" s="29">
        <v>2</v>
      </c>
      <c r="N260" s="5">
        <v>51.015000000000001</v>
      </c>
      <c r="O260" s="5">
        <v>50.584000000000003</v>
      </c>
      <c r="P260" s="5">
        <v>13.141999999999999</v>
      </c>
      <c r="Q260" s="2"/>
      <c r="R260" s="30">
        <v>2</v>
      </c>
      <c r="S260" s="2"/>
      <c r="T260" s="5">
        <v>29.662500000000001</v>
      </c>
      <c r="U260" s="4"/>
      <c r="V260" s="29">
        <v>2</v>
      </c>
      <c r="W260" s="2"/>
      <c r="X260" s="5">
        <v>22.236000000000001</v>
      </c>
      <c r="Y260" s="2"/>
      <c r="Z260" s="5">
        <v>4.8966000000000003</v>
      </c>
      <c r="AA260" s="2"/>
      <c r="AB260" s="2"/>
      <c r="AC260" s="29">
        <v>2</v>
      </c>
      <c r="AE260" s="32">
        <v>5.7883420628856923</v>
      </c>
      <c r="AF260" s="32">
        <v>5.8024273761692333</v>
      </c>
      <c r="AG260" s="7"/>
      <c r="AH260" s="7">
        <f t="shared" si="12"/>
        <v>5.7953847195274628</v>
      </c>
      <c r="AI260" s="7"/>
      <c r="AJ260" s="30">
        <v>6</v>
      </c>
      <c r="AL260" s="5">
        <v>7.6909999999999998</v>
      </c>
      <c r="AM260" s="34">
        <v>29.689112784642223</v>
      </c>
      <c r="AN260" s="6"/>
      <c r="AP260" s="6"/>
      <c r="AQ260" s="41">
        <v>16.951255988312639</v>
      </c>
      <c r="AR260" s="41">
        <v>0.55947252154857563</v>
      </c>
      <c r="AS260" s="41">
        <v>3.5745964937910881</v>
      </c>
      <c r="AT260" s="41">
        <v>2.2786432330492659</v>
      </c>
      <c r="AU260" s="41">
        <v>36.24194489129129</v>
      </c>
      <c r="AV260" s="30">
        <v>2</v>
      </c>
      <c r="AW260" s="5">
        <v>0.11550000000000001</v>
      </c>
      <c r="AX260" s="45">
        <v>0.70594250776946543</v>
      </c>
      <c r="AY260" s="45">
        <v>0.73418020808024409</v>
      </c>
      <c r="AZ260" s="31">
        <f t="shared" si="10"/>
        <v>0.72006135792485471</v>
      </c>
      <c r="BA260">
        <v>2</v>
      </c>
      <c r="BB260" s="45">
        <v>1.3636388875793719</v>
      </c>
      <c r="BC260" s="45">
        <v>1.4722330150602516</v>
      </c>
      <c r="BD260" s="31">
        <f t="shared" si="11"/>
        <v>1.4179359513198118</v>
      </c>
      <c r="BE260">
        <v>2</v>
      </c>
      <c r="BF260" s="2"/>
      <c r="BG260" s="2"/>
      <c r="BJ260">
        <v>8</v>
      </c>
    </row>
    <row r="261" spans="1:62" x14ac:dyDescent="0.2">
      <c r="A261" s="1">
        <v>11191</v>
      </c>
      <c r="B261" t="s">
        <v>64</v>
      </c>
      <c r="C261" s="8" t="s">
        <v>301</v>
      </c>
      <c r="D261" s="22">
        <v>0.77510416666666659</v>
      </c>
      <c r="E261" s="23">
        <v>44820</v>
      </c>
      <c r="F261" s="24" t="s">
        <v>327</v>
      </c>
      <c r="G261" t="s">
        <v>386</v>
      </c>
      <c r="H261" t="s">
        <v>387</v>
      </c>
      <c r="I261" s="4">
        <v>47.277666666666669</v>
      </c>
      <c r="J261" s="4">
        <v>-122.70766666666667</v>
      </c>
      <c r="K261" s="28">
        <v>38</v>
      </c>
      <c r="L261" s="28">
        <v>5</v>
      </c>
      <c r="M261" s="29">
        <v>2</v>
      </c>
      <c r="N261" s="5">
        <v>51.015999999999998</v>
      </c>
      <c r="O261" s="5">
        <v>50.585000000000001</v>
      </c>
      <c r="P261" s="5">
        <v>13.142300000000001</v>
      </c>
      <c r="Q261" s="2"/>
      <c r="R261" s="30">
        <v>2</v>
      </c>
      <c r="S261" s="2"/>
      <c r="T261" s="5">
        <v>29.661899999999999</v>
      </c>
      <c r="U261" s="4"/>
      <c r="V261" s="29">
        <v>2</v>
      </c>
      <c r="W261" s="2"/>
      <c r="X261" s="5">
        <v>22.235499999999998</v>
      </c>
      <c r="Y261" s="2"/>
      <c r="Z261" s="5">
        <v>4.8994999999999997</v>
      </c>
      <c r="AA261" s="2"/>
      <c r="AB261" s="2"/>
      <c r="AC261" s="29">
        <v>2</v>
      </c>
      <c r="AE261" s="7"/>
      <c r="AF261" s="7"/>
      <c r="AG261" s="7"/>
      <c r="AH261" s="7"/>
      <c r="AI261" s="7"/>
      <c r="AJ261" s="30"/>
      <c r="AL261" s="5">
        <v>7.6909999999999998</v>
      </c>
      <c r="AM261" s="7"/>
      <c r="AN261" s="6"/>
      <c r="AP261" s="6"/>
      <c r="AS261" s="31"/>
      <c r="AT261" s="31"/>
      <c r="AV261" s="30"/>
      <c r="AW261" s="5">
        <v>0.10059999999999999</v>
      </c>
      <c r="AX261" s="7"/>
      <c r="AY261" s="7"/>
      <c r="AZ261" s="31"/>
      <c r="BB261" s="7"/>
      <c r="BC261" s="7"/>
      <c r="BD261" s="31"/>
      <c r="BF261" s="2"/>
      <c r="BG261" s="2"/>
      <c r="BJ261">
        <v>8</v>
      </c>
    </row>
    <row r="262" spans="1:62" x14ac:dyDescent="0.2">
      <c r="A262" s="1">
        <v>11192</v>
      </c>
      <c r="B262" t="s">
        <v>64</v>
      </c>
      <c r="C262" s="8" t="s">
        <v>301</v>
      </c>
      <c r="D262" s="22">
        <v>0.77576388888888881</v>
      </c>
      <c r="E262" s="23">
        <v>44820</v>
      </c>
      <c r="F262" s="24" t="s">
        <v>328</v>
      </c>
      <c r="G262" t="s">
        <v>386</v>
      </c>
      <c r="H262" t="s">
        <v>387</v>
      </c>
      <c r="I262" s="4">
        <v>47.277666666666669</v>
      </c>
      <c r="J262" s="4">
        <v>-122.70766666666667</v>
      </c>
      <c r="K262" s="28">
        <v>38</v>
      </c>
      <c r="L262" s="28">
        <v>6</v>
      </c>
      <c r="M262" s="29">
        <v>2</v>
      </c>
      <c r="N262" s="5">
        <v>30.847000000000001</v>
      </c>
      <c r="O262" s="5">
        <v>30.588000000000001</v>
      </c>
      <c r="P262" s="5">
        <v>13.3316</v>
      </c>
      <c r="Q262" s="2"/>
      <c r="R262" s="30">
        <v>2</v>
      </c>
      <c r="S262" s="2"/>
      <c r="T262" s="5">
        <v>29.6586</v>
      </c>
      <c r="U262" s="4"/>
      <c r="V262" s="29">
        <v>2</v>
      </c>
      <c r="W262" s="2"/>
      <c r="X262" s="5">
        <v>22.196000000000002</v>
      </c>
      <c r="Y262" s="2"/>
      <c r="Z262" s="5">
        <v>5.3635999999999999</v>
      </c>
      <c r="AA262" s="2"/>
      <c r="AB262" s="2"/>
      <c r="AC262" s="29">
        <v>2</v>
      </c>
      <c r="AE262" s="32">
        <v>6.2579535845931087</v>
      </c>
      <c r="AF262" s="32">
        <v>6.2736383621135765</v>
      </c>
      <c r="AG262" s="7"/>
      <c r="AH262" s="7">
        <f t="shared" si="12"/>
        <v>6.2657959733533426</v>
      </c>
      <c r="AI262" s="7"/>
      <c r="AJ262" s="30">
        <v>6</v>
      </c>
      <c r="AL262" s="5">
        <v>7.7460000000000004</v>
      </c>
      <c r="AM262" s="7"/>
      <c r="AN262" s="6"/>
      <c r="AP262" s="6"/>
      <c r="AS262" s="31"/>
      <c r="AT262" s="31"/>
      <c r="AV262" s="30"/>
      <c r="AW262" s="5">
        <v>0.152</v>
      </c>
      <c r="AX262" s="45">
        <v>0.85519892369786665</v>
      </c>
      <c r="AY262" s="45">
        <v>0.88747058119589939</v>
      </c>
      <c r="AZ262" s="31">
        <f t="shared" ref="AZ262:AZ266" si="13">AVERAGE(AX262:AY262)</f>
        <v>0.87133475244688308</v>
      </c>
      <c r="BA262">
        <v>2</v>
      </c>
      <c r="BB262" s="45">
        <v>1.1716225254660773</v>
      </c>
      <c r="BC262" s="45">
        <v>1.1436268625865338</v>
      </c>
      <c r="BD262" s="31">
        <f t="shared" ref="BD262:BD266" si="14">AVERAGE(BB262:BC262)</f>
        <v>1.1576246940263055</v>
      </c>
      <c r="BE262">
        <v>2</v>
      </c>
      <c r="BF262" s="2"/>
      <c r="BG262" s="2"/>
      <c r="BJ262">
        <v>8</v>
      </c>
    </row>
    <row r="263" spans="1:62" x14ac:dyDescent="0.2">
      <c r="A263" s="1">
        <v>11193</v>
      </c>
      <c r="B263" t="s">
        <v>64</v>
      </c>
      <c r="C263" s="8" t="s">
        <v>301</v>
      </c>
      <c r="D263" s="22">
        <v>0.77630787037037041</v>
      </c>
      <c r="E263" s="23">
        <v>44820</v>
      </c>
      <c r="F263" s="24" t="s">
        <v>329</v>
      </c>
      <c r="G263" t="s">
        <v>386</v>
      </c>
      <c r="H263" t="s">
        <v>387</v>
      </c>
      <c r="I263" s="4">
        <v>47.277666666666669</v>
      </c>
      <c r="J263" s="4">
        <v>-122.70766666666667</v>
      </c>
      <c r="K263" s="28">
        <v>38</v>
      </c>
      <c r="L263" s="28">
        <v>7</v>
      </c>
      <c r="M263" s="29">
        <v>2</v>
      </c>
      <c r="N263" s="5">
        <v>20.684999999999999</v>
      </c>
      <c r="O263" s="5">
        <v>20.512</v>
      </c>
      <c r="P263" s="5">
        <v>13.367800000000001</v>
      </c>
      <c r="Q263" s="2"/>
      <c r="R263" s="30">
        <v>2</v>
      </c>
      <c r="S263" s="2"/>
      <c r="T263" s="5">
        <v>29.6098</v>
      </c>
      <c r="U263" s="4"/>
      <c r="V263" s="29">
        <v>2</v>
      </c>
      <c r="W263" s="2"/>
      <c r="X263" s="5">
        <v>22.151</v>
      </c>
      <c r="Y263" s="2"/>
      <c r="Z263" s="5">
        <v>5.3048999999999999</v>
      </c>
      <c r="AA263" s="2"/>
      <c r="AB263" s="2"/>
      <c r="AC263" s="29">
        <v>2</v>
      </c>
      <c r="AE263" s="32">
        <v>6.3195127571076011</v>
      </c>
      <c r="AF263" s="32">
        <v>6.3028908995254289</v>
      </c>
      <c r="AG263" s="7"/>
      <c r="AH263" s="7">
        <f t="shared" si="12"/>
        <v>6.3112018283165146</v>
      </c>
      <c r="AI263" s="7"/>
      <c r="AJ263" s="30">
        <v>6</v>
      </c>
      <c r="AL263" s="5">
        <v>7.7370000000000001</v>
      </c>
      <c r="AM263" s="34">
        <v>29.635570258679085</v>
      </c>
      <c r="AN263" s="6"/>
      <c r="AP263" s="6"/>
      <c r="AQ263" s="41">
        <v>15.796040369978087</v>
      </c>
      <c r="AR263" s="41">
        <v>0.52172297114682242</v>
      </c>
      <c r="AS263" s="41">
        <v>2.846642521353786</v>
      </c>
      <c r="AT263" s="41">
        <v>2.1171859154208263</v>
      </c>
      <c r="AU263" s="41">
        <v>33.440888509309303</v>
      </c>
      <c r="AV263" s="30">
        <v>2</v>
      </c>
      <c r="AW263" s="5">
        <v>0.27579999999999999</v>
      </c>
      <c r="AX263" s="45">
        <v>0.91167432431942363</v>
      </c>
      <c r="AY263" s="45">
        <v>1.0609307402478252</v>
      </c>
      <c r="AZ263" s="31">
        <f t="shared" si="13"/>
        <v>0.98630253228362441</v>
      </c>
      <c r="BA263">
        <v>2</v>
      </c>
      <c r="BB263" s="45">
        <v>1.5812305382598575</v>
      </c>
      <c r="BC263" s="45">
        <v>1.5901859232155615</v>
      </c>
      <c r="BD263" s="31">
        <f t="shared" si="14"/>
        <v>1.5857082307377095</v>
      </c>
      <c r="BE263">
        <v>2</v>
      </c>
      <c r="BF263" s="2"/>
      <c r="BG263" s="2"/>
      <c r="BJ263">
        <v>8</v>
      </c>
    </row>
    <row r="264" spans="1:62" x14ac:dyDescent="0.2">
      <c r="A264" s="1">
        <v>11194</v>
      </c>
      <c r="B264" t="s">
        <v>64</v>
      </c>
      <c r="C264" s="8" t="s">
        <v>301</v>
      </c>
      <c r="D264" s="22">
        <v>0.77688657407407413</v>
      </c>
      <c r="E264" s="23">
        <v>44820</v>
      </c>
      <c r="F264" s="24" t="s">
        <v>330</v>
      </c>
      <c r="G264" t="s">
        <v>386</v>
      </c>
      <c r="H264" t="s">
        <v>387</v>
      </c>
      <c r="I264" s="4">
        <v>47.277666666666669</v>
      </c>
      <c r="J264" s="4">
        <v>-122.70766666666667</v>
      </c>
      <c r="K264" s="28">
        <v>38</v>
      </c>
      <c r="L264" s="28">
        <v>8</v>
      </c>
      <c r="M264" s="29">
        <v>2</v>
      </c>
      <c r="N264" s="5">
        <v>10.693</v>
      </c>
      <c r="O264" s="5">
        <v>10.603999999999999</v>
      </c>
      <c r="P264" s="5">
        <v>13.1692</v>
      </c>
      <c r="Q264" s="2"/>
      <c r="R264" s="30">
        <v>2</v>
      </c>
      <c r="S264" s="2"/>
      <c r="T264" s="5">
        <v>29.5002</v>
      </c>
      <c r="U264" s="4"/>
      <c r="V264" s="29">
        <v>2</v>
      </c>
      <c r="W264" s="2"/>
      <c r="X264" s="5">
        <v>22.104399999999998</v>
      </c>
      <c r="Y264" s="2"/>
      <c r="Z264" s="5">
        <v>4.6641000000000004</v>
      </c>
      <c r="AA264" s="2"/>
      <c r="AB264" s="2"/>
      <c r="AC264" s="29">
        <v>2</v>
      </c>
      <c r="AE264" s="32">
        <v>6.0554974444162095</v>
      </c>
      <c r="AF264" s="32">
        <v>6.1181010692593514</v>
      </c>
      <c r="AG264" s="7"/>
      <c r="AH264" s="7">
        <f t="shared" si="12"/>
        <v>6.0867992568377804</v>
      </c>
      <c r="AI264" s="7"/>
      <c r="AJ264" s="30">
        <v>6</v>
      </c>
      <c r="AL264" s="5">
        <v>7.6589999999999998</v>
      </c>
      <c r="AM264" s="7"/>
      <c r="AN264" s="6"/>
      <c r="AP264" s="6"/>
      <c r="AQ264" s="41">
        <v>16.327964523593867</v>
      </c>
      <c r="AR264" s="41">
        <v>0.6408053697589482</v>
      </c>
      <c r="AS264" s="41">
        <v>2.9957594132943752</v>
      </c>
      <c r="AT264" s="41">
        <v>2.2046499634769905</v>
      </c>
      <c r="AU264" s="41">
        <v>35.191610205405411</v>
      </c>
      <c r="AV264" s="30">
        <v>2</v>
      </c>
      <c r="AW264" s="5">
        <v>0.29970000000000002</v>
      </c>
      <c r="AX264" s="45">
        <v>1.2021192418017184</v>
      </c>
      <c r="AY264" s="45">
        <v>1.2096862072444758</v>
      </c>
      <c r="AZ264" s="31">
        <f t="shared" si="13"/>
        <v>1.2059027245230971</v>
      </c>
      <c r="BA264">
        <v>2</v>
      </c>
      <c r="BB264" s="45">
        <v>1.4404454324246898</v>
      </c>
      <c r="BC264" s="45">
        <v>1.6060143275148817</v>
      </c>
      <c r="BD264" s="31">
        <f t="shared" si="14"/>
        <v>1.5232298799697856</v>
      </c>
      <c r="BE264">
        <v>2</v>
      </c>
      <c r="BF264" s="2"/>
      <c r="BG264" s="2"/>
      <c r="BJ264">
        <v>8</v>
      </c>
    </row>
    <row r="265" spans="1:62" x14ac:dyDescent="0.2">
      <c r="A265" s="1">
        <v>11195</v>
      </c>
      <c r="B265" t="s">
        <v>64</v>
      </c>
      <c r="C265" s="8" t="s">
        <v>301</v>
      </c>
      <c r="D265" s="22">
        <v>0.77734953703703702</v>
      </c>
      <c r="E265" s="23">
        <v>44820</v>
      </c>
      <c r="F265" s="24" t="s">
        <v>331</v>
      </c>
      <c r="G265" t="s">
        <v>386</v>
      </c>
      <c r="H265" t="s">
        <v>387</v>
      </c>
      <c r="I265" s="4">
        <v>47.277666666666669</v>
      </c>
      <c r="J265" s="4">
        <v>-122.70766666666667</v>
      </c>
      <c r="K265" s="28">
        <v>38</v>
      </c>
      <c r="L265" s="28">
        <v>9</v>
      </c>
      <c r="M265" s="29">
        <v>2</v>
      </c>
      <c r="N265" s="5">
        <v>5.5860000000000003</v>
      </c>
      <c r="O265" s="5">
        <v>5.54</v>
      </c>
      <c r="P265" s="5">
        <v>13.393800000000001</v>
      </c>
      <c r="Q265" s="2"/>
      <c r="R265" s="30">
        <v>2</v>
      </c>
      <c r="S265" s="2"/>
      <c r="T265" s="5">
        <v>29.465599999999998</v>
      </c>
      <c r="U265" s="4"/>
      <c r="V265" s="29">
        <v>2</v>
      </c>
      <c r="W265" s="2"/>
      <c r="X265" s="5">
        <v>22.034199999999998</v>
      </c>
      <c r="Y265" s="2"/>
      <c r="Z265" s="5">
        <v>5.2460000000000004</v>
      </c>
      <c r="AA265" s="2"/>
      <c r="AB265" s="2"/>
      <c r="AC265" s="29">
        <v>2</v>
      </c>
      <c r="AE265" s="32">
        <v>6.5031910782240665</v>
      </c>
      <c r="AF265" s="32">
        <v>6.7817141965934109</v>
      </c>
      <c r="AG265" s="7"/>
      <c r="AH265" s="7">
        <f t="shared" si="12"/>
        <v>6.6424526374087387</v>
      </c>
      <c r="AI265" s="7"/>
      <c r="AJ265" s="30">
        <v>6</v>
      </c>
      <c r="AL265" s="5">
        <v>7.7089999999999996</v>
      </c>
      <c r="AM265" s="7"/>
      <c r="AN265" s="6"/>
      <c r="AP265" s="6"/>
      <c r="AQ265" s="41">
        <v>14.450402132943754</v>
      </c>
      <c r="AR265" s="41">
        <v>0.75188752008765514</v>
      </c>
      <c r="AS265" s="41">
        <v>2.3994920344777211</v>
      </c>
      <c r="AT265" s="41">
        <v>2.1680841069474881</v>
      </c>
      <c r="AU265" s="41">
        <v>36.008702010210214</v>
      </c>
      <c r="AV265" s="30">
        <v>2</v>
      </c>
      <c r="AW265" s="5">
        <v>3.0495000000000001</v>
      </c>
      <c r="AX265" s="45">
        <v>6.6782161234991424</v>
      </c>
      <c r="AY265" s="45">
        <v>15.722428816466548</v>
      </c>
      <c r="AZ265" s="31">
        <f t="shared" si="13"/>
        <v>11.200322469982845</v>
      </c>
      <c r="BA265">
        <v>2</v>
      </c>
      <c r="BB265" s="45">
        <v>2.4232384219554026</v>
      </c>
      <c r="BC265" s="45">
        <v>2.1164220926243593</v>
      </c>
      <c r="BD265" s="31">
        <f t="shared" si="14"/>
        <v>2.2698302572898807</v>
      </c>
      <c r="BE265">
        <v>2</v>
      </c>
      <c r="BF265" s="2"/>
      <c r="BG265" s="2"/>
      <c r="BJ265">
        <v>8</v>
      </c>
    </row>
    <row r="266" spans="1:62" x14ac:dyDescent="0.2">
      <c r="A266" s="1">
        <v>11196</v>
      </c>
      <c r="B266" t="s">
        <v>64</v>
      </c>
      <c r="C266" s="8" t="s">
        <v>301</v>
      </c>
      <c r="D266" s="25">
        <v>0.77798611111111116</v>
      </c>
      <c r="E266" s="23">
        <v>44820</v>
      </c>
      <c r="F266" s="24" t="s">
        <v>332</v>
      </c>
      <c r="G266" t="s">
        <v>386</v>
      </c>
      <c r="H266" t="s">
        <v>387</v>
      </c>
      <c r="I266" s="4">
        <v>47.277666666666669</v>
      </c>
      <c r="J266" s="4">
        <v>-122.70766666666667</v>
      </c>
      <c r="K266" s="28">
        <v>38</v>
      </c>
      <c r="L266" s="28">
        <v>10</v>
      </c>
      <c r="M266" s="29">
        <v>2</v>
      </c>
      <c r="N266" s="5">
        <v>3.012</v>
      </c>
      <c r="O266" s="5">
        <v>2.9870000000000001</v>
      </c>
      <c r="P266" s="5">
        <v>15.0641</v>
      </c>
      <c r="Q266" s="2"/>
      <c r="R266" s="30">
        <v>2</v>
      </c>
      <c r="S266" s="2"/>
      <c r="T266" s="5">
        <v>29.3109</v>
      </c>
      <c r="U266" s="4"/>
      <c r="V266" s="29">
        <v>2</v>
      </c>
      <c r="W266" s="2"/>
      <c r="X266" s="5">
        <v>21.577400000000001</v>
      </c>
      <c r="Y266" s="2"/>
      <c r="Z266" s="5">
        <v>10.5029</v>
      </c>
      <c r="AA266" s="2"/>
      <c r="AB266" s="2"/>
      <c r="AC266" s="29">
        <v>2</v>
      </c>
      <c r="AE266" s="32">
        <v>9.971475812761895</v>
      </c>
      <c r="AF266" s="32">
        <v>10.62622631884811</v>
      </c>
      <c r="AG266" s="7"/>
      <c r="AH266" s="7">
        <f t="shared" si="12"/>
        <v>10.298851065805003</v>
      </c>
      <c r="AI266" s="7"/>
      <c r="AJ266" s="30">
        <v>6</v>
      </c>
      <c r="AL266" s="5">
        <v>8.1999999999999993</v>
      </c>
      <c r="AM266" s="34">
        <v>29.36749285261493</v>
      </c>
      <c r="AN266" s="6"/>
      <c r="AP266" s="6"/>
      <c r="AQ266" s="41">
        <v>3.9384806818115408</v>
      </c>
      <c r="AR266" s="41">
        <v>0.24052974915997077</v>
      </c>
      <c r="AS266" s="41">
        <v>0.53954006057949844</v>
      </c>
      <c r="AT266" s="41">
        <v>1.145586726012499</v>
      </c>
      <c r="AU266" s="41">
        <v>23.361041748948949</v>
      </c>
      <c r="AV266" s="30">
        <v>2</v>
      </c>
      <c r="AW266" s="5">
        <v>2.6960000000000002</v>
      </c>
      <c r="AX266" s="45">
        <v>17.554168096054891</v>
      </c>
      <c r="AY266" s="45">
        <v>17.248878216123497</v>
      </c>
      <c r="AZ266" s="31">
        <f t="shared" si="13"/>
        <v>17.401523156089194</v>
      </c>
      <c r="BA266">
        <v>2</v>
      </c>
      <c r="BB266" s="45">
        <v>2.1049737221269318</v>
      </c>
      <c r="BC266" s="45">
        <v>2.0462054202401405</v>
      </c>
      <c r="BD266" s="31">
        <f t="shared" si="14"/>
        <v>2.0755895711835359</v>
      </c>
      <c r="BE266">
        <v>2</v>
      </c>
      <c r="BF266" s="2"/>
      <c r="BG266" s="2"/>
      <c r="BJ266">
        <v>8</v>
      </c>
    </row>
    <row r="267" spans="1:62" x14ac:dyDescent="0.2">
      <c r="A267" s="1">
        <v>11197</v>
      </c>
      <c r="B267" t="s">
        <v>64</v>
      </c>
      <c r="C267" s="8" t="s">
        <v>301</v>
      </c>
      <c r="D267" s="25">
        <v>0.77806712962962965</v>
      </c>
      <c r="E267" s="23">
        <v>44820</v>
      </c>
      <c r="F267" s="24" t="s">
        <v>333</v>
      </c>
      <c r="G267" t="s">
        <v>386</v>
      </c>
      <c r="H267" t="s">
        <v>387</v>
      </c>
      <c r="I267" s="4">
        <v>47.277666666666669</v>
      </c>
      <c r="J267" s="4">
        <v>-122.70766666666667</v>
      </c>
      <c r="K267" s="28">
        <v>38</v>
      </c>
      <c r="L267" s="28">
        <v>11</v>
      </c>
      <c r="M267" s="29">
        <v>2</v>
      </c>
      <c r="N267" s="5">
        <v>3.01</v>
      </c>
      <c r="O267" s="5">
        <v>2.9849999999999999</v>
      </c>
      <c r="P267" s="5">
        <v>15.045</v>
      </c>
      <c r="Q267" s="2"/>
      <c r="R267" s="30">
        <v>2</v>
      </c>
      <c r="S267" s="2"/>
      <c r="T267" s="5">
        <v>29.317499999999999</v>
      </c>
      <c r="U267" s="4"/>
      <c r="V267" s="29">
        <v>2</v>
      </c>
      <c r="W267" s="2"/>
      <c r="X267" s="5">
        <v>21.586500000000001</v>
      </c>
      <c r="Y267" s="2"/>
      <c r="Z267" s="5">
        <v>10.5138</v>
      </c>
      <c r="AA267" s="2"/>
      <c r="AB267" s="2"/>
      <c r="AC267" s="29">
        <v>2</v>
      </c>
      <c r="AL267">
        <v>8.1999999999999993</v>
      </c>
      <c r="AN267" s="6"/>
      <c r="AP267" s="6"/>
      <c r="AW267" s="5">
        <v>2.4489999999999998</v>
      </c>
      <c r="AX267" s="7"/>
      <c r="AY267" s="7"/>
      <c r="AZ267" s="7"/>
      <c r="BB267" s="7"/>
      <c r="BC267" s="7"/>
      <c r="BD267" s="7"/>
      <c r="BE267" s="2"/>
      <c r="BF267" s="2"/>
      <c r="BG267" s="2"/>
      <c r="BJ267">
        <v>8</v>
      </c>
    </row>
    <row r="268" spans="1:62" x14ac:dyDescent="0.2">
      <c r="K268" s="5"/>
      <c r="L268" s="5"/>
      <c r="M268" s="7"/>
      <c r="N268" s="5"/>
      <c r="O268" s="5"/>
      <c r="P268" s="5"/>
      <c r="Q268" s="2"/>
      <c r="R268" s="7"/>
      <c r="S268" s="2"/>
      <c r="T268" s="5"/>
      <c r="U268" s="4"/>
      <c r="V268" s="7"/>
      <c r="W268" s="2"/>
      <c r="X268" s="5"/>
      <c r="Y268" s="2"/>
      <c r="Z268" s="5"/>
      <c r="AA268" s="2"/>
      <c r="AB268" s="2"/>
      <c r="AC268" s="7"/>
      <c r="AN268" s="6"/>
      <c r="AP268" s="6"/>
      <c r="BE268" s="2"/>
      <c r="BF268" s="2"/>
      <c r="BG268" s="2"/>
    </row>
    <row r="269" spans="1:62" x14ac:dyDescent="0.2">
      <c r="K269" s="5"/>
      <c r="L269" s="5"/>
      <c r="M269" s="7"/>
      <c r="N269" s="5"/>
      <c r="O269" s="5"/>
      <c r="P269" s="5"/>
      <c r="Q269" s="2"/>
      <c r="R269" s="7"/>
      <c r="S269" s="2"/>
      <c r="T269" s="5"/>
      <c r="U269" s="4"/>
      <c r="V269" s="7"/>
      <c r="W269" s="2"/>
      <c r="X269" s="5"/>
      <c r="Y269" s="2"/>
      <c r="Z269" s="5"/>
      <c r="AA269" s="2"/>
      <c r="AB269" s="2"/>
      <c r="AC269" s="7"/>
      <c r="AN269" s="6"/>
      <c r="AP269" s="6"/>
      <c r="BE269" s="2"/>
      <c r="BF269" s="2"/>
      <c r="BG269" s="2"/>
    </row>
    <row r="270" spans="1:62" x14ac:dyDescent="0.2">
      <c r="Q270" s="2"/>
      <c r="S270" s="2"/>
      <c r="U270" s="4"/>
      <c r="W270" s="2"/>
      <c r="Y270" s="2"/>
      <c r="AA270" s="2"/>
      <c r="AB270" s="2"/>
      <c r="AN270" s="6"/>
      <c r="AP270" s="6"/>
      <c r="BE270" s="2"/>
      <c r="BF270" s="2"/>
      <c r="BG270" s="2"/>
    </row>
    <row r="271" spans="1:62" x14ac:dyDescent="0.2">
      <c r="Q271" s="2"/>
      <c r="S271" s="2"/>
      <c r="U271" s="4"/>
      <c r="W271" s="2"/>
      <c r="Y271" s="2"/>
      <c r="AA271" s="2"/>
      <c r="AB271" s="2"/>
      <c r="AN271" s="6"/>
      <c r="AP271" s="6"/>
      <c r="BE271" s="2"/>
      <c r="BF271" s="2"/>
      <c r="BG271" s="2"/>
    </row>
    <row r="272" spans="1:62" x14ac:dyDescent="0.2">
      <c r="Q272" s="2"/>
      <c r="S272" s="2"/>
      <c r="U272" s="4"/>
      <c r="W272" s="2"/>
      <c r="Y272" s="2"/>
      <c r="AA272" s="2"/>
      <c r="AB272" s="2"/>
      <c r="AN272" s="6"/>
      <c r="AP272" s="6"/>
      <c r="BE272" s="2"/>
      <c r="BF272" s="2"/>
      <c r="BG272" s="2"/>
    </row>
    <row r="273" spans="17:59" x14ac:dyDescent="0.2">
      <c r="Q273" s="2"/>
      <c r="S273" s="2"/>
      <c r="U273" s="4"/>
      <c r="W273" s="2"/>
      <c r="Y273" s="2"/>
      <c r="AA273" s="2"/>
      <c r="AB273" s="2"/>
      <c r="AN273" s="6"/>
      <c r="AP273" s="6"/>
      <c r="BE273" s="2"/>
      <c r="BF273" s="2"/>
      <c r="BG273" s="2"/>
    </row>
    <row r="274" spans="17:59" x14ac:dyDescent="0.2">
      <c r="Q274" s="2"/>
      <c r="S274" s="2"/>
      <c r="U274" s="4"/>
      <c r="W274" s="2"/>
      <c r="Y274" s="2"/>
      <c r="AA274" s="2"/>
      <c r="AB274" s="2"/>
      <c r="AN274" s="6"/>
      <c r="AP274" s="6"/>
      <c r="BE274" s="2"/>
      <c r="BF274" s="2"/>
      <c r="BG274" s="2"/>
    </row>
    <row r="275" spans="17:59" x14ac:dyDescent="0.2">
      <c r="Q275" s="2"/>
      <c r="S275" s="2"/>
      <c r="U275" s="4"/>
      <c r="W275" s="2"/>
      <c r="Y275" s="2"/>
      <c r="AA275" s="2"/>
      <c r="AB275" s="2"/>
      <c r="AN275" s="6"/>
      <c r="AP275" s="6"/>
      <c r="BE275" s="2"/>
      <c r="BF275" s="2"/>
      <c r="BG275" s="2"/>
    </row>
    <row r="276" spans="17:59" x14ac:dyDescent="0.2">
      <c r="Q276" s="2"/>
      <c r="S276" s="2"/>
      <c r="U276" s="4"/>
      <c r="W276" s="2"/>
      <c r="Y276" s="2"/>
      <c r="AA276" s="2"/>
      <c r="AB276" s="2"/>
      <c r="AN276" s="6"/>
      <c r="AP276" s="6"/>
      <c r="BE276" s="2"/>
      <c r="BF276" s="2"/>
      <c r="BG276" s="2"/>
    </row>
    <row r="277" spans="17:59" x14ac:dyDescent="0.2">
      <c r="Q277" s="2"/>
      <c r="S277" s="2"/>
      <c r="U277" s="4"/>
      <c r="W277" s="2"/>
      <c r="Y277" s="2"/>
      <c r="AA277" s="2"/>
      <c r="AB277" s="2"/>
      <c r="AN277" s="6"/>
      <c r="AP277" s="6"/>
      <c r="BE277" s="2"/>
      <c r="BF277" s="2"/>
      <c r="BG277" s="2"/>
    </row>
    <row r="278" spans="17:59" x14ac:dyDescent="0.2">
      <c r="Q278" s="2"/>
      <c r="S278" s="2"/>
      <c r="U278" s="4"/>
      <c r="W278" s="2"/>
      <c r="Y278" s="2"/>
      <c r="AA278" s="2"/>
      <c r="AB278" s="2"/>
      <c r="AN278" s="6"/>
      <c r="AP278" s="6"/>
      <c r="BE278" s="2"/>
      <c r="BF278" s="2"/>
      <c r="BG278" s="2"/>
    </row>
    <row r="279" spans="17:59" x14ac:dyDescent="0.2">
      <c r="Q279" s="2"/>
      <c r="S279" s="2"/>
      <c r="U279" s="4"/>
      <c r="W279" s="2"/>
      <c r="Y279" s="2"/>
      <c r="AA279" s="2"/>
      <c r="AB279" s="2"/>
      <c r="AN279" s="6"/>
      <c r="AP279" s="6"/>
      <c r="BE279" s="2"/>
      <c r="BF279" s="2"/>
      <c r="BG279" s="2"/>
    </row>
    <row r="280" spans="17:59" x14ac:dyDescent="0.2">
      <c r="Q280" s="2"/>
      <c r="S280" s="2"/>
      <c r="U280" s="4"/>
      <c r="W280" s="2"/>
      <c r="Y280" s="2"/>
      <c r="AA280" s="2"/>
      <c r="AB280" s="2"/>
      <c r="AN280" s="6"/>
      <c r="AP280" s="6"/>
      <c r="BE280" s="2"/>
      <c r="BF280" s="2"/>
      <c r="BG280" s="2"/>
    </row>
    <row r="281" spans="17:59" x14ac:dyDescent="0.2">
      <c r="Q281" s="2"/>
      <c r="S281" s="2"/>
      <c r="U281" s="4"/>
      <c r="W281" s="2"/>
      <c r="Y281" s="2"/>
      <c r="AA281" s="2"/>
      <c r="AB281" s="2"/>
      <c r="AN281" s="6"/>
      <c r="AP281" s="6"/>
      <c r="BE281" s="2"/>
      <c r="BF281" s="2"/>
      <c r="BG281" s="2"/>
    </row>
    <row r="282" spans="17:59" x14ac:dyDescent="0.2">
      <c r="Q282" s="2"/>
      <c r="S282" s="2"/>
      <c r="U282" s="4"/>
      <c r="W282" s="2"/>
      <c r="Y282" s="2"/>
      <c r="AA282" s="2"/>
      <c r="AB282" s="2"/>
      <c r="AN282" s="6"/>
      <c r="AP282" s="6"/>
      <c r="BE282" s="2"/>
      <c r="BF282" s="2"/>
      <c r="BG282" s="2"/>
    </row>
    <row r="283" spans="17:59" x14ac:dyDescent="0.2">
      <c r="Q283" s="2"/>
      <c r="S283" s="2"/>
      <c r="U283" s="4"/>
      <c r="W283" s="2"/>
      <c r="Y283" s="2"/>
      <c r="AA283" s="2"/>
      <c r="AB283" s="2"/>
      <c r="AN283" s="6"/>
      <c r="AP283" s="6"/>
      <c r="BE283" s="2"/>
      <c r="BF283" s="2"/>
      <c r="BG283" s="2"/>
    </row>
    <row r="284" spans="17:59" x14ac:dyDescent="0.2">
      <c r="Q284" s="2"/>
      <c r="S284" s="2"/>
      <c r="U284" s="4"/>
      <c r="W284" s="2"/>
      <c r="Y284" s="2"/>
      <c r="AA284" s="2"/>
      <c r="AB284" s="2"/>
      <c r="AN284" s="6"/>
      <c r="AP284" s="6"/>
      <c r="BE284" s="2"/>
      <c r="BF284" s="2"/>
      <c r="BG284" s="2"/>
    </row>
    <row r="285" spans="17:59" x14ac:dyDescent="0.2">
      <c r="Q285" s="2"/>
      <c r="S285" s="2"/>
      <c r="U285" s="4"/>
      <c r="W285" s="2"/>
      <c r="Y285" s="2"/>
      <c r="AA285" s="2"/>
      <c r="AB285" s="2"/>
      <c r="AN285" s="6"/>
      <c r="AP285" s="6"/>
      <c r="BE285" s="2"/>
      <c r="BF285" s="2"/>
      <c r="BG285" s="2"/>
    </row>
    <row r="286" spans="17:59" x14ac:dyDescent="0.2">
      <c r="Q286" s="2"/>
      <c r="S286" s="2"/>
      <c r="U286" s="4"/>
      <c r="W286" s="2"/>
      <c r="Y286" s="2"/>
      <c r="AA286" s="2"/>
      <c r="AB286" s="2"/>
      <c r="AN286" s="6"/>
      <c r="AP286" s="6"/>
      <c r="BE286" s="2"/>
      <c r="BF286" s="2"/>
      <c r="BG286" s="2"/>
    </row>
    <row r="287" spans="17:59" x14ac:dyDescent="0.2">
      <c r="Q287" s="2"/>
      <c r="S287" s="2"/>
      <c r="U287" s="4"/>
      <c r="W287" s="2"/>
      <c r="Y287" s="2"/>
      <c r="AA287" s="2"/>
      <c r="AB287" s="2"/>
      <c r="AN287" s="6"/>
      <c r="AP287" s="6"/>
      <c r="BE287" s="2"/>
      <c r="BF287" s="2"/>
      <c r="BG287" s="2"/>
    </row>
    <row r="288" spans="17:59" x14ac:dyDescent="0.2">
      <c r="Q288" s="2"/>
      <c r="S288" s="2"/>
      <c r="U288" s="4"/>
      <c r="W288" s="2"/>
      <c r="Y288" s="2"/>
      <c r="AA288" s="2"/>
      <c r="AB288" s="2"/>
      <c r="AN288" s="6"/>
      <c r="AP288" s="6"/>
      <c r="BE288" s="2"/>
      <c r="BF288" s="2"/>
      <c r="BG288" s="2"/>
    </row>
    <row r="289" spans="17:59" x14ac:dyDescent="0.2">
      <c r="Q289" s="2"/>
      <c r="S289" s="2"/>
      <c r="U289" s="4"/>
      <c r="W289" s="2"/>
      <c r="Y289" s="2"/>
      <c r="AA289" s="2"/>
      <c r="AB289" s="2"/>
      <c r="AN289" s="6"/>
      <c r="AP289" s="6"/>
      <c r="BE289" s="2"/>
      <c r="BF289" s="2"/>
      <c r="BG289" s="2"/>
    </row>
    <row r="290" spans="17:59" x14ac:dyDescent="0.2">
      <c r="Q290" s="2"/>
      <c r="S290" s="2"/>
      <c r="U290" s="4"/>
      <c r="W290" s="2"/>
      <c r="Y290" s="2"/>
      <c r="AA290" s="2"/>
      <c r="AB290" s="2"/>
      <c r="AN290" s="6"/>
      <c r="AP290" s="6"/>
      <c r="BE290" s="2"/>
      <c r="BF290" s="2"/>
      <c r="BG290" s="2"/>
    </row>
    <row r="291" spans="17:59" x14ac:dyDescent="0.2">
      <c r="Q291" s="2"/>
      <c r="S291" s="2"/>
      <c r="U291" s="4"/>
      <c r="W291" s="2"/>
      <c r="Y291" s="2"/>
      <c r="AA291" s="2"/>
      <c r="AB291" s="2"/>
      <c r="AN291" s="6"/>
      <c r="AP291" s="6"/>
      <c r="BE291" s="2"/>
      <c r="BF291" s="2"/>
      <c r="BG291" s="2"/>
    </row>
    <row r="292" spans="17:59" x14ac:dyDescent="0.2">
      <c r="Q292" s="2"/>
      <c r="S292" s="2"/>
      <c r="U292" s="4"/>
      <c r="W292" s="2"/>
      <c r="Y292" s="2"/>
      <c r="AA292" s="2"/>
      <c r="AB292" s="2"/>
      <c r="AN292" s="6"/>
      <c r="AP292" s="6"/>
      <c r="BE292" s="2"/>
      <c r="BF292" s="2"/>
      <c r="BG292" s="2"/>
    </row>
    <row r="293" spans="17:59" x14ac:dyDescent="0.2">
      <c r="Q293" s="2"/>
      <c r="S293" s="2"/>
      <c r="U293" s="4"/>
      <c r="W293" s="2"/>
      <c r="Y293" s="2"/>
      <c r="AA293" s="2"/>
      <c r="AB293" s="2"/>
      <c r="AN293" s="6"/>
      <c r="AP293" s="6"/>
      <c r="BE293" s="2"/>
      <c r="BF293" s="2"/>
      <c r="BG293" s="2"/>
    </row>
    <row r="294" spans="17:59" x14ac:dyDescent="0.2">
      <c r="Q294" s="2"/>
      <c r="S294" s="2"/>
      <c r="U294" s="4"/>
      <c r="W294" s="2"/>
      <c r="Y294" s="2"/>
      <c r="AA294" s="2"/>
      <c r="AB294" s="2"/>
      <c r="AN294" s="6"/>
      <c r="AP294" s="6"/>
      <c r="BE294" s="2"/>
      <c r="BF294" s="2"/>
      <c r="BG294" s="2"/>
    </row>
    <row r="295" spans="17:59" x14ac:dyDescent="0.2">
      <c r="Q295" s="2"/>
      <c r="S295" s="2"/>
      <c r="U295" s="4"/>
      <c r="W295" s="2"/>
      <c r="Y295" s="2"/>
      <c r="AA295" s="2"/>
      <c r="AB295" s="2"/>
      <c r="AN295" s="6"/>
      <c r="AP295" s="6"/>
      <c r="BE295" s="2"/>
      <c r="BF295" s="2"/>
      <c r="BG295" s="2"/>
    </row>
    <row r="296" spans="17:59" x14ac:dyDescent="0.2">
      <c r="Q296" s="2"/>
      <c r="S296" s="2"/>
      <c r="U296" s="4"/>
      <c r="W296" s="2"/>
      <c r="Y296" s="2"/>
      <c r="AA296" s="2"/>
      <c r="AB296" s="2"/>
      <c r="AN296" s="6"/>
      <c r="AP296" s="6"/>
      <c r="BE296" s="2"/>
      <c r="BF296" s="2"/>
      <c r="BG296" s="2"/>
    </row>
    <row r="297" spans="17:59" x14ac:dyDescent="0.2">
      <c r="Q297" s="2"/>
      <c r="S297" s="2"/>
      <c r="U297" s="4"/>
      <c r="W297" s="2"/>
      <c r="Y297" s="2"/>
      <c r="AA297" s="2"/>
      <c r="AB297" s="2"/>
      <c r="AN297" s="6"/>
      <c r="AP297" s="6"/>
      <c r="BE297" s="2"/>
      <c r="BF297" s="2"/>
      <c r="BG297" s="2"/>
    </row>
    <row r="298" spans="17:59" x14ac:dyDescent="0.2">
      <c r="Q298" s="2"/>
      <c r="S298" s="2"/>
      <c r="U298" s="4"/>
      <c r="W298" s="2"/>
      <c r="Y298" s="2"/>
      <c r="AA298" s="2"/>
      <c r="AB298" s="2"/>
      <c r="AN298" s="6"/>
      <c r="AP298" s="6"/>
      <c r="BE298" s="2"/>
      <c r="BF298" s="2"/>
      <c r="BG298" s="2"/>
    </row>
    <row r="299" spans="17:59" x14ac:dyDescent="0.2">
      <c r="Q299" s="2"/>
      <c r="S299" s="2"/>
      <c r="U299" s="4"/>
      <c r="W299" s="2"/>
      <c r="Y299" s="2"/>
      <c r="AA299" s="2"/>
      <c r="AB299" s="2"/>
      <c r="AN299" s="6"/>
      <c r="AP299" s="6"/>
      <c r="BE299" s="2"/>
      <c r="BF299" s="2"/>
      <c r="BG299" s="2"/>
    </row>
    <row r="300" spans="17:59" x14ac:dyDescent="0.2">
      <c r="Q300" s="2"/>
      <c r="S300" s="2"/>
      <c r="U300" s="4"/>
      <c r="W300" s="2"/>
      <c r="Y300" s="2"/>
      <c r="AA300" s="2"/>
      <c r="AB300" s="2"/>
      <c r="AN300" s="6"/>
      <c r="AP300" s="6"/>
      <c r="BE300" s="2"/>
      <c r="BF300" s="2"/>
      <c r="BG300" s="2"/>
    </row>
    <row r="301" spans="17:59" x14ac:dyDescent="0.2">
      <c r="Q301" s="2"/>
      <c r="S301" s="2"/>
      <c r="U301" s="4"/>
      <c r="W301" s="2"/>
      <c r="Y301" s="2"/>
      <c r="AA301" s="2"/>
      <c r="AB301" s="2"/>
      <c r="AN301" s="6"/>
      <c r="AP301" s="6"/>
      <c r="BE301" s="2"/>
      <c r="BF301" s="2"/>
      <c r="BG301" s="2"/>
    </row>
    <row r="302" spans="17:59" x14ac:dyDescent="0.2">
      <c r="Q302" s="2"/>
      <c r="S302" s="2"/>
      <c r="U302" s="4"/>
      <c r="W302" s="2"/>
      <c r="Y302" s="2"/>
      <c r="AA302" s="2"/>
      <c r="AB302" s="2"/>
      <c r="AN302" s="6"/>
      <c r="AP302" s="6"/>
      <c r="BE302" s="2"/>
      <c r="BF302" s="2"/>
      <c r="BG302" s="2"/>
    </row>
    <row r="303" spans="17:59" x14ac:dyDescent="0.2">
      <c r="Q303" s="2"/>
      <c r="S303" s="2"/>
      <c r="U303" s="4"/>
      <c r="W303" s="2"/>
      <c r="Y303" s="2"/>
      <c r="AA303" s="2"/>
      <c r="AB303" s="2"/>
      <c r="AN303" s="6"/>
      <c r="AP303" s="6"/>
      <c r="BE303" s="2"/>
      <c r="BF303" s="2"/>
      <c r="BG303" s="2"/>
    </row>
    <row r="304" spans="17:59" x14ac:dyDescent="0.2">
      <c r="Q304" s="2"/>
      <c r="S304" s="2"/>
      <c r="U304" s="4"/>
      <c r="W304" s="2"/>
      <c r="Y304" s="2"/>
      <c r="AA304" s="2"/>
      <c r="AB304" s="2"/>
      <c r="AN304" s="6"/>
      <c r="AP304" s="6"/>
      <c r="BE304" s="2"/>
      <c r="BF304" s="2"/>
      <c r="BG304" s="2"/>
    </row>
    <row r="305" spans="17:59" x14ac:dyDescent="0.2">
      <c r="Q305" s="2"/>
      <c r="S305" s="2"/>
      <c r="U305" s="4"/>
      <c r="W305" s="2"/>
      <c r="Y305" s="2"/>
      <c r="AA305" s="2"/>
      <c r="AB305" s="2"/>
      <c r="AN305" s="6"/>
      <c r="AP305" s="6"/>
      <c r="BE305" s="2"/>
      <c r="BF305" s="2"/>
      <c r="BG305" s="2"/>
    </row>
    <row r="306" spans="17:59" x14ac:dyDescent="0.2">
      <c r="Q306" s="2"/>
      <c r="S306" s="2"/>
      <c r="U306" s="4"/>
      <c r="W306" s="2"/>
      <c r="Y306" s="2"/>
      <c r="AA306" s="2"/>
      <c r="AB306" s="2"/>
      <c r="AN306" s="6"/>
      <c r="AP306" s="6"/>
      <c r="BE306" s="2"/>
      <c r="BF306" s="2"/>
      <c r="BG306" s="2"/>
    </row>
    <row r="307" spans="17:59" x14ac:dyDescent="0.2">
      <c r="Q307" s="2"/>
      <c r="S307" s="2"/>
      <c r="U307" s="4"/>
      <c r="W307" s="2"/>
      <c r="Y307" s="2"/>
      <c r="AA307" s="2"/>
      <c r="AB307" s="2"/>
      <c r="AN307" s="6"/>
      <c r="AP307" s="6"/>
      <c r="BE307" s="2"/>
      <c r="BF307" s="2"/>
      <c r="BG307" s="2"/>
    </row>
    <row r="308" spans="17:59" x14ac:dyDescent="0.2">
      <c r="Q308" s="2"/>
      <c r="S308" s="2"/>
      <c r="U308" s="4"/>
      <c r="W308" s="2"/>
      <c r="Y308" s="2"/>
      <c r="AA308" s="2"/>
      <c r="AB308" s="2"/>
      <c r="AN308" s="6"/>
      <c r="AP308" s="6"/>
      <c r="BE308" s="2"/>
      <c r="BF308" s="2"/>
      <c r="BG308" s="2"/>
    </row>
    <row r="309" spans="17:59" x14ac:dyDescent="0.2">
      <c r="Q309" s="2"/>
      <c r="S309" s="2"/>
      <c r="U309" s="4"/>
      <c r="W309" s="2"/>
      <c r="Y309" s="2"/>
      <c r="AA309" s="2"/>
      <c r="AB309" s="2"/>
      <c r="AN309" s="6"/>
      <c r="AP309" s="6"/>
      <c r="BE309" s="2"/>
      <c r="BF309" s="2"/>
      <c r="BG309" s="2"/>
    </row>
    <row r="310" spans="17:59" x14ac:dyDescent="0.2">
      <c r="Q310" s="2"/>
      <c r="S310" s="2"/>
      <c r="U310" s="4"/>
      <c r="W310" s="2"/>
      <c r="Y310" s="2"/>
      <c r="AA310" s="2"/>
      <c r="AB310" s="2"/>
      <c r="AN310" s="6"/>
      <c r="AP310" s="6"/>
      <c r="BE310" s="2"/>
      <c r="BF310" s="2"/>
      <c r="BG310" s="2"/>
    </row>
    <row r="311" spans="17:59" x14ac:dyDescent="0.2">
      <c r="Q311" s="2"/>
      <c r="S311" s="2"/>
      <c r="U311" s="4"/>
      <c r="W311" s="2"/>
      <c r="Y311" s="2"/>
      <c r="AA311" s="2"/>
      <c r="AB311" s="2"/>
      <c r="AN311" s="6"/>
      <c r="AP311" s="6"/>
      <c r="BE311" s="2"/>
      <c r="BF311" s="2"/>
      <c r="BG311" s="2"/>
    </row>
    <row r="312" spans="17:59" x14ac:dyDescent="0.2">
      <c r="Q312" s="2"/>
      <c r="S312" s="2"/>
      <c r="U312" s="4"/>
      <c r="W312" s="2"/>
      <c r="Y312" s="2"/>
      <c r="AA312" s="2"/>
      <c r="AB312" s="2"/>
      <c r="AN312" s="6"/>
      <c r="AP312" s="6"/>
      <c r="BE312" s="2"/>
      <c r="BF312" s="2"/>
      <c r="BG312" s="2"/>
    </row>
    <row r="313" spans="17:59" x14ac:dyDescent="0.2">
      <c r="Q313" s="2"/>
      <c r="S313" s="2"/>
      <c r="U313" s="4"/>
      <c r="W313" s="2"/>
      <c r="Y313" s="2"/>
      <c r="AA313" s="2"/>
      <c r="AB313" s="2"/>
      <c r="AN313" s="6"/>
      <c r="AP313" s="6"/>
      <c r="BE313" s="2"/>
      <c r="BF313" s="2"/>
      <c r="BG313" s="2"/>
    </row>
    <row r="314" spans="17:59" x14ac:dyDescent="0.2">
      <c r="Q314" s="2"/>
      <c r="S314" s="2"/>
      <c r="U314" s="4"/>
      <c r="W314" s="2"/>
      <c r="Y314" s="2"/>
      <c r="AA314" s="2"/>
      <c r="AB314" s="2"/>
      <c r="AN314" s="6"/>
      <c r="AP314" s="6"/>
      <c r="BE314" s="2"/>
      <c r="BF314" s="2"/>
      <c r="BG314" s="2"/>
    </row>
    <row r="315" spans="17:59" x14ac:dyDescent="0.2">
      <c r="Q315" s="2"/>
      <c r="S315" s="2"/>
      <c r="U315" s="4"/>
      <c r="W315" s="2"/>
      <c r="Y315" s="2"/>
      <c r="AA315" s="2"/>
      <c r="AB315" s="2"/>
      <c r="AN315" s="6"/>
      <c r="AP315" s="6"/>
      <c r="BE315" s="2"/>
      <c r="BF315" s="2"/>
      <c r="BG315" s="2"/>
    </row>
    <row r="316" spans="17:59" x14ac:dyDescent="0.2">
      <c r="Q316" s="2"/>
      <c r="S316" s="2"/>
      <c r="U316" s="4"/>
      <c r="W316" s="2"/>
      <c r="Y316" s="2"/>
      <c r="AA316" s="2"/>
      <c r="AB316" s="2"/>
      <c r="AN316" s="6"/>
      <c r="AP316" s="6"/>
      <c r="BE316" s="2"/>
      <c r="BF316" s="2"/>
      <c r="BG316" s="2"/>
    </row>
    <row r="317" spans="17:59" x14ac:dyDescent="0.2">
      <c r="Q317" s="2"/>
      <c r="S317" s="2"/>
      <c r="U317" s="4"/>
      <c r="W317" s="2"/>
      <c r="Y317" s="2"/>
      <c r="AA317" s="2"/>
      <c r="AB317" s="2"/>
      <c r="AN317" s="6"/>
      <c r="AP317" s="6"/>
      <c r="BE317" s="2"/>
      <c r="BF317" s="2"/>
      <c r="BG317" s="2"/>
    </row>
    <row r="318" spans="17:59" x14ac:dyDescent="0.2">
      <c r="Q318" s="2"/>
      <c r="S318" s="2"/>
      <c r="U318" s="4"/>
      <c r="W318" s="2"/>
      <c r="Y318" s="2"/>
      <c r="AA318" s="2"/>
      <c r="AB318" s="2"/>
      <c r="AN318" s="6"/>
      <c r="AP318" s="6"/>
      <c r="BE318" s="2"/>
      <c r="BF318" s="2"/>
      <c r="BG318" s="2"/>
    </row>
    <row r="319" spans="17:59" x14ac:dyDescent="0.2">
      <c r="Q319" s="2"/>
      <c r="S319" s="2"/>
      <c r="U319" s="4"/>
      <c r="W319" s="2"/>
      <c r="Y319" s="2"/>
      <c r="AA319" s="2"/>
      <c r="AB319" s="2"/>
      <c r="AN319" s="6"/>
      <c r="AP319" s="6"/>
      <c r="BE319" s="2"/>
      <c r="BF319" s="2"/>
      <c r="BG319" s="2"/>
    </row>
    <row r="320" spans="17:59" x14ac:dyDescent="0.2">
      <c r="Q320" s="2"/>
      <c r="S320" s="2"/>
      <c r="U320" s="4"/>
      <c r="W320" s="2"/>
      <c r="Y320" s="2"/>
      <c r="AA320" s="2"/>
      <c r="AB320" s="2"/>
      <c r="AN320" s="6"/>
      <c r="AP320" s="6"/>
      <c r="BE320" s="2"/>
      <c r="BF320" s="2"/>
      <c r="BG320" s="2"/>
    </row>
    <row r="321" spans="17:59" x14ac:dyDescent="0.2">
      <c r="Q321" s="2"/>
      <c r="S321" s="2"/>
      <c r="U321" s="4"/>
      <c r="W321" s="2"/>
      <c r="Y321" s="2"/>
      <c r="AA321" s="2"/>
      <c r="AB321" s="2"/>
      <c r="AN321" s="6"/>
      <c r="AP321" s="6"/>
      <c r="BE321" s="2"/>
      <c r="BF321" s="2"/>
      <c r="BG321" s="2"/>
    </row>
    <row r="322" spans="17:59" x14ac:dyDescent="0.2">
      <c r="Q322" s="2"/>
      <c r="S322" s="2"/>
      <c r="U322" s="4"/>
      <c r="W322" s="2"/>
      <c r="Y322" s="2"/>
      <c r="AA322" s="2"/>
      <c r="AB322" s="2"/>
      <c r="AN322" s="6"/>
      <c r="AP322" s="6"/>
      <c r="BE322" s="2"/>
      <c r="BF322" s="2"/>
      <c r="BG322" s="2"/>
    </row>
    <row r="323" spans="17:59" x14ac:dyDescent="0.2">
      <c r="Q323" s="2"/>
      <c r="S323" s="2"/>
      <c r="U323" s="4"/>
      <c r="W323" s="2"/>
      <c r="Y323" s="2"/>
      <c r="AA323" s="2"/>
      <c r="AB323" s="2"/>
      <c r="AN323" s="6"/>
      <c r="AP323" s="6"/>
      <c r="BE323" s="2"/>
      <c r="BF323" s="2"/>
      <c r="BG323" s="2"/>
    </row>
    <row r="324" spans="17:59" x14ac:dyDescent="0.2">
      <c r="Q324" s="2"/>
      <c r="S324" s="2"/>
      <c r="U324" s="4"/>
      <c r="W324" s="2"/>
      <c r="Y324" s="2"/>
      <c r="AA324" s="2"/>
      <c r="AB324" s="2"/>
      <c r="AN324" s="6"/>
      <c r="AP324" s="6"/>
      <c r="BE324" s="2"/>
      <c r="BF324" s="2"/>
      <c r="BG324" s="2"/>
    </row>
    <row r="325" spans="17:59" x14ac:dyDescent="0.2">
      <c r="Q325" s="2"/>
      <c r="S325" s="2"/>
      <c r="U325" s="4"/>
      <c r="W325" s="2"/>
      <c r="Y325" s="4"/>
      <c r="AA325" s="2"/>
      <c r="AB325" s="2"/>
      <c r="AD325" s="4"/>
      <c r="AN325" s="2"/>
      <c r="AP325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0670C-4010-5042-B688-79D48B8069FE}">
  <dimension ref="A1:C9"/>
  <sheetViews>
    <sheetView workbookViewId="0">
      <selection activeCell="B16" sqref="B16"/>
    </sheetView>
  </sheetViews>
  <sheetFormatPr baseColWidth="10" defaultRowHeight="16" x14ac:dyDescent="0.2"/>
  <cols>
    <col min="2" max="2" width="70.33203125" customWidth="1"/>
  </cols>
  <sheetData>
    <row r="1" spans="1:3" x14ac:dyDescent="0.2">
      <c r="A1" t="s">
        <v>52</v>
      </c>
      <c r="B1" t="s">
        <v>53</v>
      </c>
    </row>
    <row r="2" spans="1:3" x14ac:dyDescent="0.2">
      <c r="A2" s="46">
        <v>44879</v>
      </c>
      <c r="B2" s="47" t="s">
        <v>391</v>
      </c>
      <c r="C2" s="47" t="s">
        <v>392</v>
      </c>
    </row>
    <row r="3" spans="1:3" x14ac:dyDescent="0.2">
      <c r="A3" s="46">
        <v>44888</v>
      </c>
      <c r="B3" s="47" t="s">
        <v>393</v>
      </c>
      <c r="C3" s="47" t="s">
        <v>392</v>
      </c>
    </row>
    <row r="4" spans="1:3" x14ac:dyDescent="0.2">
      <c r="B4" s="47" t="s">
        <v>394</v>
      </c>
    </row>
    <row r="5" spans="1:3" x14ac:dyDescent="0.2">
      <c r="A5" s="46">
        <v>44890</v>
      </c>
      <c r="B5" s="47" t="s">
        <v>395</v>
      </c>
      <c r="C5" s="47" t="s">
        <v>392</v>
      </c>
    </row>
    <row r="6" spans="1:3" x14ac:dyDescent="0.2">
      <c r="A6" s="46">
        <v>44936</v>
      </c>
      <c r="B6" s="47" t="s">
        <v>396</v>
      </c>
      <c r="C6" s="47" t="s">
        <v>392</v>
      </c>
    </row>
    <row r="7" spans="1:3" x14ac:dyDescent="0.2">
      <c r="A7" s="48">
        <v>45126</v>
      </c>
      <c r="B7" s="47" t="s">
        <v>397</v>
      </c>
      <c r="C7" s="47" t="s">
        <v>392</v>
      </c>
    </row>
    <row r="8" spans="1:3" ht="32" customHeight="1" x14ac:dyDescent="0.2">
      <c r="A8" s="9"/>
      <c r="B8" s="10"/>
    </row>
    <row r="9" spans="1:3" x14ac:dyDescent="0.2">
      <c r="A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ALL_DATA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2022-02-25T00:59:37Z</dcterms:created>
  <dcterms:modified xsi:type="dcterms:W3CDTF">2023-07-20T20:55:41Z</dcterms:modified>
</cp:coreProperties>
</file>