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 _ sprint 1" sheetId="1" r:id="rId4"/>
    <sheet state="visible" name="Login(ADMIN)" sheetId="2" r:id="rId5"/>
    <sheet state="visible" name="Login(personnel)" sheetId="3" r:id="rId6"/>
    <sheet state="visible" name="Enter the main homepage user " sheetId="4" r:id="rId7"/>
    <sheet state="visible" name="EditRevenue" sheetId="5" r:id="rId8"/>
    <sheet state="visible" name="View Cart" sheetId="6" r:id="rId9"/>
    <sheet state="visible" name="Product" sheetId="7" r:id="rId10"/>
    <sheet state="visible" name="List of orders" sheetId="8" r:id="rId11"/>
    <sheet state="visible" name="See Guest Information" sheetId="9" r:id="rId12"/>
  </sheets>
  <definedNames/>
  <calcPr/>
  <extLst>
    <ext uri="GoogleSheetsCustomDataVersion2">
      <go:sheetsCustomData xmlns:go="http://customooxmlschemas.google.com/" r:id="rId13" roundtripDataChecksum="tE2WV5PmctACOd4M4sQ5X/nuzdp507sib9AZ9TjEG58="/>
    </ext>
  </extLst>
</workbook>
</file>

<file path=xl/sharedStrings.xml><?xml version="1.0" encoding="utf-8"?>
<sst xmlns="http://schemas.openxmlformats.org/spreadsheetml/2006/main" count="268" uniqueCount="89">
  <si>
    <t>Test Report</t>
  </si>
  <si>
    <t>Project Name</t>
  </si>
  <si>
    <t>Team 4</t>
  </si>
  <si>
    <t>Stage</t>
  </si>
  <si>
    <t>Sprint 1</t>
  </si>
  <si>
    <t>Project Code</t>
  </si>
  <si>
    <t>CMU-CS246 VIS CasePrint1</t>
  </si>
  <si>
    <t>Enviroment Setup</t>
  </si>
  <si>
    <t>Tester</t>
  </si>
  <si>
    <t>Hoang Thanh An</t>
  </si>
  <si>
    <t>Test Rest</t>
  </si>
  <si>
    <t>PASS</t>
  </si>
  <si>
    <t>FAIL</t>
  </si>
  <si>
    <t>No</t>
  </si>
  <si>
    <t>Function Name</t>
  </si>
  <si>
    <t>Sheet Name</t>
  </si>
  <si>
    <t>Create Date</t>
  </si>
  <si>
    <t>Test case</t>
  </si>
  <si>
    <t>Test case pass</t>
  </si>
  <si>
    <t>Test case fail</t>
  </si>
  <si>
    <t>Login</t>
  </si>
  <si>
    <t>Register</t>
  </si>
  <si>
    <t>Captcha</t>
  </si>
  <si>
    <t>Log in to main word (admin)</t>
  </si>
  <si>
    <t>Revenue</t>
  </si>
  <si>
    <t>Order</t>
  </si>
  <si>
    <t>Google map</t>
  </si>
  <si>
    <t>System</t>
  </si>
  <si>
    <t>Customers</t>
  </si>
  <si>
    <t>Products</t>
  </si>
  <si>
    <t>Log in to main word (personnel)</t>
  </si>
  <si>
    <t>View product information</t>
  </si>
  <si>
    <t>Create invoices</t>
  </si>
  <si>
    <t>Issue invoices</t>
  </si>
  <si>
    <t>15/5//2024</t>
  </si>
  <si>
    <t>Total</t>
  </si>
  <si>
    <t>Login(ADMIN)</t>
  </si>
  <si>
    <t>Status</t>
  </si>
  <si>
    <t>Number of Tasks</t>
  </si>
  <si>
    <t>Pass</t>
  </si>
  <si>
    <t>Fail</t>
  </si>
  <si>
    <t>Test case name</t>
  </si>
  <si>
    <t>Test steps</t>
  </si>
  <si>
    <t>Desired results</t>
  </si>
  <si>
    <t>Priority</t>
  </si>
  <si>
    <t>Role</t>
  </si>
  <si>
    <t>Testing Date</t>
  </si>
  <si>
    <t xml:space="preserve"> Login</t>
  </si>
  <si>
    <t>1. Account: admin
2. Password: 1
3. Click login/Enter</t>
  </si>
  <si>
    <t>Loggin failed system return " phải có ít nhất một kí tự chữ thường"</t>
  </si>
  <si>
    <t>Loggin failed system return " phải có ít nhất một kí tự chữ hoa "</t>
  </si>
  <si>
    <t>Tran Quoc Quang</t>
  </si>
  <si>
    <t>Dao Tien Dung</t>
  </si>
  <si>
    <t>Loggin failed system return " phải có ít nhất một kí tự đặc biệt"</t>
  </si>
  <si>
    <t>Nguyen Viet Minh Man</t>
  </si>
  <si>
    <t>Hoang Van Duong</t>
  </si>
  <si>
    <t>Login(personnel)</t>
  </si>
  <si>
    <t>Number of tasks</t>
  </si>
  <si>
    <t>1. Enter account name:nhanvien
2. Password: 1
3. Click login/Enter</t>
  </si>
  <si>
    <t>Enter the main homepage</t>
  </si>
  <si>
    <t>Number  Of Tasks</t>
  </si>
  <si>
    <t>1. Enter "home page"</t>
  </si>
  <si>
    <t>Tran Quoc Qang</t>
  </si>
  <si>
    <t>Buy Medicine</t>
  </si>
  <si>
    <t>Buy Phone</t>
  </si>
  <si>
    <t xml:space="preserve">1.click "Revenue"
</t>
  </si>
  <si>
    <t>Information changed successfully</t>
  </si>
  <si>
    <t>3/20/2024</t>
  </si>
  <si>
    <t>View map</t>
  </si>
  <si>
    <t>View Revenue chart</t>
  </si>
  <si>
    <t>1. Click Revenue chart</t>
  </si>
  <si>
    <t>Successful rise and fall and price change</t>
  </si>
  <si>
    <t>1. ClickRevenue chart</t>
  </si>
  <si>
    <t>Product</t>
  </si>
  <si>
    <t>1. Search for products
2. Show product information
3. Edit product information
4. Delete product
5. add products</t>
  </si>
  <si>
    <t>Successful product search</t>
  </si>
  <si>
    <t>Hoang Thanh An, Tran Quoc Quang</t>
  </si>
  <si>
    <t>Search for products,
Demonstrate successful product intelligence</t>
  </si>
  <si>
    <t>Search for products,
Show product information, edit product information, delete products
, added product successfully</t>
  </si>
  <si>
    <t>List of orders</t>
  </si>
  <si>
    <t>1.Login : nhan vien
2. Password : "1"
3. List of orders</t>
  </si>
  <si>
    <t>Display the list and select orders</t>
  </si>
  <si>
    <t>3/21/2024</t>
  </si>
  <si>
    <t>3/21/2025</t>
  </si>
  <si>
    <t>3/21/2026</t>
  </si>
  <si>
    <t>See Guest Information</t>
  </si>
  <si>
    <t>1.Login : admin
2. Password : "1"
3. List of orders</t>
  </si>
  <si>
    <t>Show Guest Information</t>
  </si>
  <si>
    <t>Hoang Van Dương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</si>
</sst>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0.0"/>
      <color theme="1"/>
      <name val="Arial"/>
    </font>
    <font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b/>
      <color theme="1"/>
      <name val="Arial"/>
      <scheme val="minor"/>
    </font>
    <font>
      <b/>
      <sz val="10.0"/>
      <color theme="1"/>
      <name val="Arial"/>
    </font>
    <font>
      <sz val="12.0"/>
      <color rgb="FF000000"/>
      <name val="Times New Roman"/>
    </font>
    <font>
      <sz val="12.0"/>
      <color rgb="FF000000"/>
      <name val="&quot;Times New Roman&quot;"/>
    </font>
    <font>
      <color theme="1"/>
      <name val="Arial"/>
      <scheme val="minor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2A1C7"/>
        <bgColor rgb="FFB2A1C7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96D157"/>
        <bgColor rgb="FF96D157"/>
      </patternFill>
    </fill>
    <fill>
      <patternFill patternType="solid">
        <fgColor rgb="FFFFFFFF"/>
        <bgColor rgb="FFFFFFFF"/>
      </patternFill>
    </fill>
  </fills>
  <borders count="25">
    <border/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0" fillId="0" fontId="3" numFmtId="0" xfId="0" applyFont="1"/>
    <xf borderId="5" fillId="2" fontId="1" numFmtId="0" xfId="0" applyBorder="1" applyFont="1"/>
    <xf borderId="4" fillId="0" fontId="4" numFmtId="0" xfId="0" applyAlignment="1" applyBorder="1" applyFont="1">
      <alignment readingOrder="0"/>
    </xf>
    <xf borderId="4" fillId="0" fontId="2" numFmtId="0" xfId="0" applyBorder="1" applyFont="1"/>
    <xf borderId="6" fillId="0" fontId="2" numFmtId="0" xfId="0" applyBorder="1" applyFont="1"/>
    <xf borderId="4" fillId="0" fontId="4" numFmtId="0" xfId="0" applyBorder="1" applyFont="1"/>
    <xf borderId="7" fillId="2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0" fillId="3" fontId="4" numFmtId="0" xfId="0" applyAlignment="1" applyFill="1" applyFont="1">
      <alignment horizontal="center"/>
    </xf>
    <xf borderId="10" fillId="0" fontId="2" numFmtId="0" xfId="0" applyBorder="1" applyFont="1"/>
    <xf borderId="0" fillId="4" fontId="4" numFmtId="0" xfId="0" applyAlignment="1" applyFill="1" applyFont="1">
      <alignment horizontal="center" vertical="center"/>
    </xf>
    <xf borderId="5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9" fillId="0" fontId="3" numFmtId="0" xfId="0" applyAlignment="1" applyBorder="1" applyFont="1">
      <alignment horizontal="center"/>
    </xf>
    <xf quotePrefix="1" borderId="4" fillId="0" fontId="5" numFmtId="0" xfId="0" applyAlignment="1" applyBorder="1" applyFont="1">
      <alignment horizontal="center"/>
    </xf>
    <xf borderId="4" fillId="0" fontId="4" numFmtId="14" xfId="0" applyAlignment="1" applyBorder="1" applyFont="1" applyNumberFormat="1">
      <alignment horizontal="center"/>
    </xf>
    <xf borderId="14" fillId="0" fontId="4" numFmtId="0" xfId="0" applyAlignment="1" applyBorder="1" applyFont="1">
      <alignment horizontal="center"/>
    </xf>
    <xf borderId="15" fillId="0" fontId="2" numFmtId="0" xfId="0" applyBorder="1" applyFont="1"/>
    <xf borderId="14" fillId="3" fontId="4" numFmtId="0" xfId="0" applyAlignment="1" applyBorder="1" applyFont="1">
      <alignment horizontal="center"/>
    </xf>
    <xf borderId="14" fillId="4" fontId="4" numFmtId="0" xfId="0" applyAlignment="1" applyBorder="1" applyFont="1">
      <alignment horizontal="center"/>
    </xf>
    <xf borderId="16" fillId="4" fontId="4" numFmtId="0" xfId="0" applyAlignment="1" applyBorder="1" applyFont="1">
      <alignment horizontal="center"/>
    </xf>
    <xf borderId="4" fillId="0" fontId="3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/>
    </xf>
    <xf borderId="14" fillId="0" fontId="3" numFmtId="0" xfId="0" applyBorder="1" applyFont="1"/>
    <xf borderId="17" fillId="0" fontId="2" numFmtId="0" xfId="0" applyBorder="1" applyFont="1"/>
    <xf quotePrefix="1" borderId="14" fillId="0" fontId="7" numFmtId="0" xfId="0" applyAlignment="1" applyBorder="1" applyFont="1">
      <alignment horizontal="center"/>
    </xf>
    <xf borderId="14" fillId="0" fontId="4" numFmtId="14" xfId="0" applyAlignment="1" applyBorder="1" applyFont="1" applyNumberFormat="1">
      <alignment horizontal="center"/>
    </xf>
    <xf borderId="14" fillId="0" fontId="3" numFmtId="0" xfId="0" applyAlignment="1" applyBorder="1" applyFont="1">
      <alignment readingOrder="0"/>
    </xf>
    <xf borderId="14" fillId="0" fontId="8" numFmtId="0" xfId="0" applyAlignment="1" applyBorder="1" applyFont="1">
      <alignment horizontal="center" readingOrder="0"/>
    </xf>
    <xf borderId="14" fillId="0" fontId="9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11" fillId="5" fontId="1" numFmtId="0" xfId="0" applyAlignment="1" applyBorder="1" applyFill="1" applyFont="1">
      <alignment horizontal="center" shrinkToFit="0" wrapText="1"/>
    </xf>
    <xf borderId="18" fillId="0" fontId="2" numFmtId="0" xfId="0" applyBorder="1" applyFont="1"/>
    <xf borderId="9" fillId="0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horizontal="center" shrinkToFit="0" wrapText="1"/>
    </xf>
    <xf borderId="5" fillId="6" fontId="4" numFmtId="0" xfId="0" applyAlignment="1" applyBorder="1" applyFill="1" applyFont="1">
      <alignment horizontal="center" shrinkToFit="0" wrapText="1"/>
    </xf>
    <xf borderId="6" fillId="0" fontId="4" numFmtId="0" xfId="0" applyAlignment="1" applyBorder="1" applyFont="1">
      <alignment horizontal="center" shrinkToFit="0" wrapText="1"/>
    </xf>
    <xf borderId="5" fillId="4" fontId="4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9" fillId="7" fontId="4" numFmtId="0" xfId="0" applyAlignment="1" applyBorder="1" applyFill="1" applyFont="1">
      <alignment horizontal="center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20" fillId="8" fontId="4" numFmtId="0" xfId="0" applyAlignment="1" applyBorder="1" applyFill="1" applyFont="1">
      <alignment horizontal="center" shrinkToFit="0" vertical="center" wrapText="1"/>
    </xf>
    <xf borderId="6" fillId="0" fontId="4" numFmtId="14" xfId="0" applyAlignment="1" applyBorder="1" applyFont="1" applyNumberFormat="1">
      <alignment horizontal="right" shrinkToFit="0" vertical="center" wrapText="1"/>
    </xf>
    <xf borderId="20" fillId="6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21" fillId="9" fontId="3" numFmtId="0" xfId="0" applyBorder="1" applyFill="1" applyFont="1"/>
    <xf borderId="22" fillId="9" fontId="3" numFmtId="0" xfId="0" applyBorder="1" applyFont="1"/>
    <xf borderId="8" fillId="0" fontId="1" numFmtId="0" xfId="0" applyAlignment="1" applyBorder="1" applyFont="1">
      <alignment horizontal="center" shrinkToFit="0" wrapText="1"/>
    </xf>
    <xf borderId="16" fillId="0" fontId="4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vertical="center"/>
    </xf>
    <xf borderId="20" fillId="8" fontId="4" numFmtId="0" xfId="0" applyAlignment="1" applyBorder="1" applyFont="1">
      <alignment horizontal="center" readingOrder="0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shrinkToFit="0" wrapText="1"/>
    </xf>
    <xf borderId="20" fillId="9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0" fillId="9" fontId="4" numFmtId="0" xfId="0" applyAlignment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wrapText="1"/>
    </xf>
    <xf borderId="23" fillId="9" fontId="4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horizontal="center" shrinkToFit="0" wrapText="1"/>
    </xf>
    <xf borderId="24" fillId="0" fontId="4" numFmtId="0" xfId="0" applyAlignment="1" applyBorder="1" applyFont="1">
      <alignment shrinkToFit="0" vertical="top" wrapText="1"/>
    </xf>
    <xf borderId="6" fillId="0" fontId="4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horizontal="center" readingOrder="0" shrinkToFit="0" wrapText="1"/>
    </xf>
    <xf borderId="20" fillId="6" fontId="4" numFmtId="0" xfId="0" applyAlignment="1" applyBorder="1" applyFont="1">
      <alignment horizontal="center" shrinkToFit="0" wrapText="1"/>
    </xf>
    <xf borderId="24" fillId="9" fontId="11" numFmtId="0" xfId="0" applyAlignment="1" applyBorder="1" applyFont="1">
      <alignment horizontal="right"/>
    </xf>
    <xf borderId="24" fillId="9" fontId="12" numFmtId="0" xfId="0" applyAlignment="1" applyBorder="1" applyFont="1">
      <alignment horizontal="left" readingOrder="0"/>
    </xf>
    <xf borderId="24" fillId="9" fontId="11" numFmtId="14" xfId="0" applyAlignment="1" applyBorder="1" applyFont="1" applyNumberFormat="1">
      <alignment horizontal="right"/>
    </xf>
    <xf borderId="24" fillId="0" fontId="1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24" fillId="0" fontId="4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shrinkToFit="0" vertical="center" wrapText="1"/>
    </xf>
    <xf borderId="24" fillId="0" fontId="4" numFmtId="0" xfId="0" applyAlignment="1" applyBorder="1" applyFont="1">
      <alignment readingOrder="0" shrinkToFit="0" vertical="center" wrapText="1"/>
    </xf>
    <xf borderId="24" fillId="6" fontId="4" numFmtId="0" xfId="0" applyAlignment="1" applyBorder="1" applyFont="1">
      <alignment horizontal="center" shrinkToFit="0" vertical="center" wrapText="1"/>
    </xf>
    <xf borderId="24" fillId="0" fontId="4" numFmtId="14" xfId="0" applyAlignment="1" applyBorder="1" applyFont="1" applyNumberFormat="1">
      <alignment horizontal="right" shrinkToFit="0" vertical="center" wrapText="1"/>
    </xf>
    <xf borderId="24" fillId="0" fontId="4" numFmtId="0" xfId="0" applyAlignment="1" applyBorder="1" applyFont="1">
      <alignment horizontal="center" readingOrder="0" shrinkToFit="0" vertical="center" wrapText="1"/>
    </xf>
    <xf borderId="24" fillId="0" fontId="4" numFmtId="14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shrinkToFit="0" wrapText="1"/>
    </xf>
    <xf borderId="15" fillId="0" fontId="1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shrinkToFit="0" vertical="center" wrapText="1"/>
    </xf>
    <xf borderId="5" fillId="6" fontId="4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24" fillId="0" fontId="4" numFmtId="0" xfId="0" applyAlignment="1" applyBorder="1" applyFont="1">
      <alignment horizontal="left" shrinkToFit="0" vertical="center" wrapText="1"/>
    </xf>
    <xf borderId="0" fillId="0" fontId="1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ht="15.75" customHeight="1">
      <c r="A2" s="4"/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15.75" customHeight="1">
      <c r="A3" s="6" t="s">
        <v>1</v>
      </c>
      <c r="B3" s="7" t="s">
        <v>2</v>
      </c>
      <c r="C3" s="8"/>
      <c r="D3" s="8"/>
      <c r="E3" s="8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15.75" customHeight="1">
      <c r="A4" s="6" t="s">
        <v>3</v>
      </c>
      <c r="B4" s="10" t="s">
        <v>4</v>
      </c>
      <c r="C4" s="8"/>
      <c r="D4" s="8"/>
      <c r="E4" s="8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15.75" customHeight="1">
      <c r="A5" s="6" t="s">
        <v>5</v>
      </c>
      <c r="B5" s="7" t="s">
        <v>6</v>
      </c>
      <c r="C5" s="8"/>
      <c r="D5" s="8"/>
      <c r="E5" s="8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ht="15.75" customHeight="1">
      <c r="A6" s="6" t="s">
        <v>7</v>
      </c>
      <c r="B6" s="4"/>
      <c r="C6" s="8"/>
      <c r="D6" s="8"/>
      <c r="E6" s="8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ht="15.75" customHeight="1">
      <c r="A7" s="4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ht="15.75" customHeight="1">
      <c r="A8" s="11" t="s">
        <v>8</v>
      </c>
      <c r="B8" s="12" t="s">
        <v>9</v>
      </c>
      <c r="D8" s="1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ht="15.75" customHeight="1">
      <c r="A9" s="14"/>
      <c r="B9" s="8"/>
      <c r="C9" s="8"/>
      <c r="D9" s="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ht="15.75" customHeight="1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ht="15.75" customHeight="1">
      <c r="A12" s="11" t="s">
        <v>10</v>
      </c>
      <c r="B12" s="15" t="s">
        <v>11</v>
      </c>
      <c r="D12" s="1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ht="15.75" customHeight="1">
      <c r="A13" s="16"/>
      <c r="B13" s="8"/>
      <c r="C13" s="8"/>
      <c r="D13" s="9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ht="15.75" customHeight="1">
      <c r="A14" s="16"/>
      <c r="B14" s="17" t="s">
        <v>12</v>
      </c>
      <c r="D14" s="1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15.75" customHeight="1">
      <c r="A15" s="14"/>
      <c r="B15" s="8"/>
      <c r="C15" s="8"/>
      <c r="D15" s="9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5.75" customHeight="1">
      <c r="A18" s="18" t="s">
        <v>13</v>
      </c>
      <c r="B18" s="19" t="s">
        <v>14</v>
      </c>
      <c r="C18" s="20"/>
      <c r="D18" s="20"/>
      <c r="E18" s="21"/>
      <c r="F18" s="19" t="s">
        <v>15</v>
      </c>
      <c r="G18" s="20"/>
      <c r="H18" s="21"/>
      <c r="I18" s="19" t="s">
        <v>16</v>
      </c>
      <c r="J18" s="20"/>
      <c r="K18" s="21"/>
      <c r="L18" s="19" t="s">
        <v>17</v>
      </c>
      <c r="M18" s="21"/>
      <c r="N18" s="19" t="s">
        <v>18</v>
      </c>
      <c r="O18" s="21"/>
      <c r="P18" s="19" t="s">
        <v>19</v>
      </c>
      <c r="Q18" s="21"/>
    </row>
    <row r="19" ht="15.75" customHeight="1">
      <c r="A19" s="22">
        <v>1.0</v>
      </c>
      <c r="B19" s="4" t="s">
        <v>20</v>
      </c>
      <c r="C19" s="8"/>
      <c r="D19" s="8"/>
      <c r="E19" s="9"/>
      <c r="F19" s="23" t="s">
        <v>20</v>
      </c>
      <c r="G19" s="8"/>
      <c r="H19" s="9"/>
      <c r="I19" s="24">
        <v>45372.0</v>
      </c>
      <c r="J19" s="8"/>
      <c r="K19" s="9"/>
      <c r="L19" s="25">
        <v>5.0</v>
      </c>
      <c r="M19" s="26"/>
      <c r="N19" s="27">
        <v>3.0</v>
      </c>
      <c r="O19" s="26"/>
      <c r="P19" s="28">
        <v>2.0</v>
      </c>
      <c r="Q19" s="26"/>
    </row>
    <row r="20" ht="15.75" customHeight="1">
      <c r="A20" s="22">
        <v>2.0</v>
      </c>
      <c r="B20" s="4" t="s">
        <v>21</v>
      </c>
      <c r="C20" s="8"/>
      <c r="D20" s="8"/>
      <c r="E20" s="9"/>
      <c r="F20" s="23" t="s">
        <v>21</v>
      </c>
      <c r="G20" s="8"/>
      <c r="H20" s="9"/>
      <c r="I20" s="24">
        <v>45372.0</v>
      </c>
      <c r="J20" s="8"/>
      <c r="K20" s="9"/>
      <c r="L20" s="25">
        <v>4.0</v>
      </c>
      <c r="M20" s="26"/>
      <c r="N20" s="27">
        <v>3.0</v>
      </c>
      <c r="O20" s="26"/>
      <c r="P20" s="29">
        <v>1.0</v>
      </c>
      <c r="Q20" s="9"/>
    </row>
    <row r="21" ht="15.75" customHeight="1">
      <c r="A21" s="22">
        <v>3.0</v>
      </c>
      <c r="B21" s="30" t="s">
        <v>22</v>
      </c>
      <c r="C21" s="8"/>
      <c r="D21" s="8"/>
      <c r="E21" s="9"/>
      <c r="F21" s="31" t="s">
        <v>22</v>
      </c>
      <c r="G21" s="8"/>
      <c r="H21" s="9"/>
      <c r="I21" s="24">
        <v>45373.0</v>
      </c>
      <c r="J21" s="8"/>
      <c r="K21" s="9"/>
      <c r="L21" s="25">
        <v>6.0</v>
      </c>
      <c r="M21" s="26"/>
      <c r="N21" s="27">
        <v>3.0</v>
      </c>
      <c r="O21" s="26"/>
      <c r="P21" s="29">
        <v>3.0</v>
      </c>
      <c r="Q21" s="9"/>
    </row>
    <row r="22" ht="15.75" customHeight="1">
      <c r="A22" s="22">
        <v>4.0</v>
      </c>
      <c r="B22" s="32" t="s">
        <v>23</v>
      </c>
      <c r="C22" s="33"/>
      <c r="D22" s="33"/>
      <c r="E22" s="26"/>
      <c r="F22" s="34" t="s">
        <v>23</v>
      </c>
      <c r="G22" s="33"/>
      <c r="H22" s="26"/>
      <c r="I22" s="35">
        <v>45374.0</v>
      </c>
      <c r="J22" s="33"/>
      <c r="K22" s="26"/>
      <c r="L22" s="25">
        <v>3.0</v>
      </c>
      <c r="M22" s="26"/>
      <c r="N22" s="27">
        <v>2.0</v>
      </c>
      <c r="O22" s="26"/>
      <c r="P22" s="28">
        <v>1.0</v>
      </c>
      <c r="Q22" s="26"/>
    </row>
    <row r="23" ht="15.75" customHeight="1">
      <c r="A23" s="22">
        <v>5.0</v>
      </c>
      <c r="B23" s="32" t="s">
        <v>24</v>
      </c>
      <c r="C23" s="33"/>
      <c r="D23" s="33"/>
      <c r="E23" s="26"/>
      <c r="F23" s="34" t="s">
        <v>24</v>
      </c>
      <c r="G23" s="33"/>
      <c r="H23" s="26"/>
      <c r="I23" s="35">
        <v>45375.0</v>
      </c>
      <c r="J23" s="33"/>
      <c r="K23" s="26"/>
      <c r="L23" s="25">
        <v>13.0</v>
      </c>
      <c r="M23" s="26"/>
      <c r="N23" s="27">
        <v>9.0</v>
      </c>
      <c r="O23" s="26"/>
      <c r="P23" s="28">
        <v>4.0</v>
      </c>
      <c r="Q23" s="26"/>
    </row>
    <row r="24" ht="15.75" customHeight="1">
      <c r="A24" s="22">
        <v>6.0</v>
      </c>
      <c r="B24" s="36" t="s">
        <v>25</v>
      </c>
      <c r="C24" s="33"/>
      <c r="D24" s="33"/>
      <c r="E24" s="26"/>
      <c r="F24" s="37" t="s">
        <v>25</v>
      </c>
      <c r="G24" s="33"/>
      <c r="H24" s="26"/>
      <c r="I24" s="35">
        <v>45378.0</v>
      </c>
      <c r="J24" s="33"/>
      <c r="K24" s="26"/>
      <c r="L24" s="25">
        <v>10.0</v>
      </c>
      <c r="M24" s="26"/>
      <c r="N24" s="27">
        <v>8.0</v>
      </c>
      <c r="O24" s="26"/>
      <c r="P24" s="28">
        <v>2.0</v>
      </c>
      <c r="Q24" s="26"/>
    </row>
    <row r="25" ht="15.75" customHeight="1">
      <c r="A25" s="22">
        <v>7.0</v>
      </c>
      <c r="B25" s="32" t="s">
        <v>26</v>
      </c>
      <c r="C25" s="33"/>
      <c r="D25" s="33"/>
      <c r="E25" s="26"/>
      <c r="F25" s="34" t="s">
        <v>26</v>
      </c>
      <c r="G25" s="33"/>
      <c r="H25" s="26"/>
      <c r="I25" s="35">
        <v>45384.0</v>
      </c>
      <c r="J25" s="33"/>
      <c r="K25" s="26"/>
      <c r="L25" s="25">
        <v>11.0</v>
      </c>
      <c r="M25" s="26"/>
      <c r="N25" s="27">
        <v>3.0</v>
      </c>
      <c r="O25" s="26"/>
      <c r="P25" s="28">
        <v>8.0</v>
      </c>
      <c r="Q25" s="26"/>
    </row>
    <row r="26" ht="15.75" customHeight="1">
      <c r="A26" s="22">
        <v>8.0</v>
      </c>
      <c r="B26" s="32" t="s">
        <v>27</v>
      </c>
      <c r="C26" s="33"/>
      <c r="D26" s="33"/>
      <c r="E26" s="26"/>
      <c r="F26" s="34" t="s">
        <v>27</v>
      </c>
      <c r="G26" s="33"/>
      <c r="H26" s="26"/>
      <c r="I26" s="35">
        <v>45392.0</v>
      </c>
      <c r="J26" s="33"/>
      <c r="K26" s="26"/>
      <c r="L26" s="25">
        <v>14.0</v>
      </c>
      <c r="M26" s="26"/>
      <c r="N26" s="27">
        <v>10.0</v>
      </c>
      <c r="O26" s="26"/>
      <c r="P26" s="28">
        <v>4.0</v>
      </c>
      <c r="Q26" s="26"/>
    </row>
    <row r="27" ht="15.75" customHeight="1">
      <c r="A27" s="22">
        <v>9.0</v>
      </c>
      <c r="B27" s="32" t="s">
        <v>28</v>
      </c>
      <c r="C27" s="33"/>
      <c r="D27" s="33"/>
      <c r="E27" s="26"/>
      <c r="F27" s="34" t="s">
        <v>28</v>
      </c>
      <c r="G27" s="33"/>
      <c r="H27" s="26"/>
      <c r="I27" s="35">
        <v>45400.0</v>
      </c>
      <c r="J27" s="33"/>
      <c r="K27" s="26"/>
      <c r="L27" s="25">
        <v>15.0</v>
      </c>
      <c r="M27" s="26"/>
      <c r="N27" s="27">
        <v>11.0</v>
      </c>
      <c r="O27" s="26"/>
      <c r="P27" s="28">
        <v>4.0</v>
      </c>
      <c r="Q27" s="26"/>
    </row>
    <row r="28" ht="15.75" customHeight="1">
      <c r="A28" s="22">
        <v>10.0</v>
      </c>
      <c r="B28" s="32" t="s">
        <v>29</v>
      </c>
      <c r="C28" s="33"/>
      <c r="D28" s="33"/>
      <c r="E28" s="26"/>
      <c r="F28" s="34" t="s">
        <v>29</v>
      </c>
      <c r="G28" s="33"/>
      <c r="H28" s="26"/>
      <c r="I28" s="35">
        <v>45402.0</v>
      </c>
      <c r="J28" s="33"/>
      <c r="K28" s="26"/>
      <c r="L28" s="25">
        <v>8.0</v>
      </c>
      <c r="M28" s="26"/>
      <c r="N28" s="27">
        <v>4.0</v>
      </c>
      <c r="O28" s="26"/>
      <c r="P28" s="28">
        <v>4.0</v>
      </c>
      <c r="Q28" s="26"/>
    </row>
    <row r="29" ht="15.75" customHeight="1">
      <c r="A29" s="22">
        <v>11.0</v>
      </c>
      <c r="B29" s="4" t="s">
        <v>30</v>
      </c>
      <c r="C29" s="8"/>
      <c r="D29" s="8"/>
      <c r="E29" s="9"/>
      <c r="F29" s="23" t="s">
        <v>30</v>
      </c>
      <c r="G29" s="8"/>
      <c r="H29" s="9"/>
      <c r="I29" s="24">
        <v>45404.0</v>
      </c>
      <c r="J29" s="8"/>
      <c r="K29" s="9"/>
      <c r="L29" s="25">
        <v>5.0</v>
      </c>
      <c r="M29" s="26"/>
      <c r="N29" s="27">
        <v>2.0</v>
      </c>
      <c r="O29" s="26"/>
      <c r="P29" s="29">
        <v>3.0</v>
      </c>
      <c r="Q29" s="9"/>
    </row>
    <row r="30" ht="15.75" customHeight="1">
      <c r="A30" s="22">
        <v>12.0</v>
      </c>
      <c r="B30" s="4" t="s">
        <v>31</v>
      </c>
      <c r="C30" s="8"/>
      <c r="D30" s="8"/>
      <c r="E30" s="9"/>
      <c r="F30" s="23" t="s">
        <v>31</v>
      </c>
      <c r="G30" s="8"/>
      <c r="H30" s="9"/>
      <c r="I30" s="24">
        <v>45404.0</v>
      </c>
      <c r="J30" s="8"/>
      <c r="K30" s="9"/>
      <c r="L30" s="25">
        <v>8.0</v>
      </c>
      <c r="M30" s="26"/>
      <c r="N30" s="27">
        <v>4.0</v>
      </c>
      <c r="O30" s="26"/>
      <c r="P30" s="29">
        <v>4.0</v>
      </c>
      <c r="Q30" s="9"/>
    </row>
    <row r="31" ht="15.75" customHeight="1">
      <c r="A31" s="22">
        <v>13.0</v>
      </c>
      <c r="B31" s="4" t="s">
        <v>32</v>
      </c>
      <c r="C31" s="8"/>
      <c r="D31" s="8"/>
      <c r="E31" s="9"/>
      <c r="F31" s="23" t="s">
        <v>32</v>
      </c>
      <c r="G31" s="8"/>
      <c r="H31" s="9"/>
      <c r="I31" s="24">
        <v>45413.0</v>
      </c>
      <c r="J31" s="8"/>
      <c r="K31" s="9"/>
      <c r="L31" s="25">
        <v>3.0</v>
      </c>
      <c r="M31" s="26"/>
      <c r="N31" s="27">
        <v>3.0</v>
      </c>
      <c r="O31" s="26"/>
      <c r="P31" s="29">
        <v>0.0</v>
      </c>
      <c r="Q31" s="9"/>
    </row>
    <row r="32" ht="15.75" customHeight="1">
      <c r="A32" s="22">
        <v>14.0</v>
      </c>
      <c r="B32" s="4" t="s">
        <v>33</v>
      </c>
      <c r="C32" s="8"/>
      <c r="D32" s="8"/>
      <c r="E32" s="9"/>
      <c r="F32" s="23" t="s">
        <v>33</v>
      </c>
      <c r="G32" s="8"/>
      <c r="H32" s="9"/>
      <c r="I32" s="24" t="s">
        <v>34</v>
      </c>
      <c r="J32" s="8"/>
      <c r="K32" s="9"/>
      <c r="L32" s="25">
        <v>3.0</v>
      </c>
      <c r="M32" s="26"/>
      <c r="N32" s="27">
        <v>2.0</v>
      </c>
      <c r="O32" s="26"/>
      <c r="P32" s="29">
        <v>1.0</v>
      </c>
      <c r="Q32" s="9"/>
    </row>
    <row r="33" ht="15.75" customHeight="1">
      <c r="I33" s="38" t="s">
        <v>35</v>
      </c>
      <c r="J33" s="33"/>
      <c r="K33" s="26"/>
      <c r="L33" s="39">
        <f>SUM(L19:M32)</f>
        <v>108</v>
      </c>
      <c r="M33" s="26"/>
      <c r="N33" s="40">
        <f>SUM(N19:O32)</f>
        <v>67</v>
      </c>
      <c r="O33" s="26"/>
      <c r="P33" s="41">
        <f>SUM(P19:Q32)</f>
        <v>41</v>
      </c>
      <c r="Q33" s="2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04">
    <mergeCell ref="A1:Q1"/>
    <mergeCell ref="B3:F3"/>
    <mergeCell ref="B4:F4"/>
    <mergeCell ref="B5:F5"/>
    <mergeCell ref="B6:F6"/>
    <mergeCell ref="A8:A9"/>
    <mergeCell ref="B8:D9"/>
    <mergeCell ref="N18:O18"/>
    <mergeCell ref="P18:Q18"/>
    <mergeCell ref="A12:A15"/>
    <mergeCell ref="B12:D13"/>
    <mergeCell ref="B14:D15"/>
    <mergeCell ref="B18:E18"/>
    <mergeCell ref="F18:H18"/>
    <mergeCell ref="I18:K18"/>
    <mergeCell ref="L18:M18"/>
    <mergeCell ref="L20:M20"/>
    <mergeCell ref="N20:O20"/>
    <mergeCell ref="L21:M21"/>
    <mergeCell ref="N21:O21"/>
    <mergeCell ref="P21:Q21"/>
    <mergeCell ref="L22:M22"/>
    <mergeCell ref="N22:O22"/>
    <mergeCell ref="P22:Q22"/>
    <mergeCell ref="I23:K23"/>
    <mergeCell ref="L23:M23"/>
    <mergeCell ref="N23:O23"/>
    <mergeCell ref="P23:Q23"/>
    <mergeCell ref="F23:H23"/>
    <mergeCell ref="B23:E23"/>
    <mergeCell ref="B19:E19"/>
    <mergeCell ref="L19:M19"/>
    <mergeCell ref="N19:O19"/>
    <mergeCell ref="P19:Q19"/>
    <mergeCell ref="P20:Q20"/>
    <mergeCell ref="I19:K19"/>
    <mergeCell ref="F19:H19"/>
    <mergeCell ref="F20:H20"/>
    <mergeCell ref="B20:E20"/>
    <mergeCell ref="I20:K20"/>
    <mergeCell ref="I21:K21"/>
    <mergeCell ref="I22:K22"/>
    <mergeCell ref="B22:E22"/>
    <mergeCell ref="F22:H22"/>
    <mergeCell ref="F21:H21"/>
    <mergeCell ref="B21:E21"/>
    <mergeCell ref="I24:K24"/>
    <mergeCell ref="L24:M24"/>
    <mergeCell ref="N24:O24"/>
    <mergeCell ref="P24:Q24"/>
    <mergeCell ref="P25:Q25"/>
    <mergeCell ref="F24:H24"/>
    <mergeCell ref="B24:E24"/>
    <mergeCell ref="F25:H25"/>
    <mergeCell ref="B25:E25"/>
    <mergeCell ref="I25:K25"/>
    <mergeCell ref="B27:E27"/>
    <mergeCell ref="F27:H27"/>
    <mergeCell ref="F26:H26"/>
    <mergeCell ref="B26:E26"/>
    <mergeCell ref="I26:K26"/>
    <mergeCell ref="I27:K27"/>
    <mergeCell ref="L25:M25"/>
    <mergeCell ref="N25:O25"/>
    <mergeCell ref="L26:M26"/>
    <mergeCell ref="N26:O26"/>
    <mergeCell ref="P26:Q26"/>
    <mergeCell ref="L27:M27"/>
    <mergeCell ref="N27:O27"/>
    <mergeCell ref="P27:Q27"/>
    <mergeCell ref="L28:M28"/>
    <mergeCell ref="N28:O28"/>
    <mergeCell ref="P28:Q28"/>
    <mergeCell ref="F28:H28"/>
    <mergeCell ref="B28:E28"/>
    <mergeCell ref="I28:K28"/>
    <mergeCell ref="L32:M32"/>
    <mergeCell ref="L33:M33"/>
    <mergeCell ref="N33:O33"/>
    <mergeCell ref="P33:Q33"/>
    <mergeCell ref="I33:K33"/>
    <mergeCell ref="L30:M30"/>
    <mergeCell ref="N30:O30"/>
    <mergeCell ref="L31:M31"/>
    <mergeCell ref="N31:O31"/>
    <mergeCell ref="P31:Q31"/>
    <mergeCell ref="N32:O32"/>
    <mergeCell ref="P32:Q32"/>
    <mergeCell ref="I30:K30"/>
    <mergeCell ref="I31:K31"/>
    <mergeCell ref="I32:K32"/>
    <mergeCell ref="F32:H32"/>
    <mergeCell ref="B32:E32"/>
    <mergeCell ref="F31:H31"/>
    <mergeCell ref="B31:E31"/>
    <mergeCell ref="F29:H29"/>
    <mergeCell ref="F30:H30"/>
    <mergeCell ref="I29:K29"/>
    <mergeCell ref="L29:M29"/>
    <mergeCell ref="N29:O29"/>
    <mergeCell ref="P29:Q29"/>
    <mergeCell ref="P30:Q30"/>
    <mergeCell ref="B30:E30"/>
    <mergeCell ref="B29:E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34.5"/>
    <col customWidth="1" min="4" max="4" width="42.63"/>
    <col customWidth="1" min="6" max="6" width="23.13"/>
  </cols>
  <sheetData>
    <row r="1" ht="15.75" customHeight="1">
      <c r="A1" s="42" t="s">
        <v>36</v>
      </c>
      <c r="B1" s="20"/>
      <c r="C1" s="20"/>
      <c r="D1" s="20"/>
      <c r="E1" s="20"/>
      <c r="F1" s="20"/>
      <c r="G1" s="20"/>
      <c r="H1" s="43"/>
    </row>
    <row r="2" ht="15.75" customHeight="1">
      <c r="A2" s="44" t="s">
        <v>37</v>
      </c>
      <c r="B2" s="45" t="s">
        <v>38</v>
      </c>
      <c r="C2" s="5"/>
      <c r="D2" s="5"/>
      <c r="E2" s="5"/>
      <c r="F2" s="5"/>
      <c r="G2" s="5"/>
      <c r="H2" s="5"/>
    </row>
    <row r="3" ht="15.75" customHeight="1">
      <c r="A3" s="46" t="s">
        <v>39</v>
      </c>
      <c r="B3" s="47">
        <f>COUNTIF(G9:G13,"Pass")</f>
        <v>5</v>
      </c>
      <c r="C3" s="5"/>
      <c r="D3" s="5"/>
      <c r="E3" s="5"/>
      <c r="F3" s="5"/>
      <c r="G3" s="5"/>
      <c r="H3" s="5"/>
    </row>
    <row r="4" ht="15.75" customHeight="1">
      <c r="A4" s="48" t="s">
        <v>40</v>
      </c>
      <c r="B4" s="47">
        <f>COUNTIF(G9:G13, "Fail")</f>
        <v>0</v>
      </c>
      <c r="C4" s="5"/>
      <c r="D4" s="5"/>
      <c r="E4" s="5"/>
      <c r="F4" s="5"/>
      <c r="G4" s="5"/>
      <c r="H4" s="5"/>
    </row>
    <row r="5" ht="15.75" customHeight="1">
      <c r="A5" s="5"/>
      <c r="B5" s="5"/>
      <c r="C5" s="5"/>
      <c r="D5" s="5"/>
      <c r="E5" s="5"/>
      <c r="F5" s="5"/>
      <c r="G5" s="5"/>
      <c r="H5" s="5"/>
    </row>
    <row r="6" ht="15.75" customHeight="1">
      <c r="A6" s="5"/>
      <c r="B6" s="5"/>
      <c r="C6" s="5"/>
      <c r="D6" s="5"/>
      <c r="E6" s="5"/>
      <c r="F6" s="5"/>
      <c r="G6" s="5"/>
      <c r="H6" s="5"/>
    </row>
    <row r="7" ht="15.75" customHeight="1">
      <c r="A7" s="4"/>
      <c r="B7" s="4"/>
      <c r="C7" s="4"/>
      <c r="D7" s="4"/>
      <c r="E7" s="4"/>
      <c r="F7" s="4"/>
      <c r="G7" s="4"/>
      <c r="H7" s="4"/>
    </row>
    <row r="8" ht="15.75" customHeight="1">
      <c r="A8" s="49" t="s">
        <v>13</v>
      </c>
      <c r="B8" s="50" t="s">
        <v>41</v>
      </c>
      <c r="C8" s="50" t="s">
        <v>42</v>
      </c>
      <c r="D8" s="50" t="s">
        <v>43</v>
      </c>
      <c r="E8" s="50" t="s">
        <v>44</v>
      </c>
      <c r="F8" s="50" t="s">
        <v>45</v>
      </c>
      <c r="G8" s="50" t="s">
        <v>37</v>
      </c>
      <c r="H8" s="50" t="s">
        <v>46</v>
      </c>
    </row>
    <row r="9" ht="57.75" customHeight="1">
      <c r="A9" s="51">
        <v>1.0</v>
      </c>
      <c r="B9" s="52" t="s">
        <v>47</v>
      </c>
      <c r="C9" s="53" t="s">
        <v>48</v>
      </c>
      <c r="D9" s="54" t="s">
        <v>49</v>
      </c>
      <c r="E9" s="55">
        <v>1.0</v>
      </c>
      <c r="F9" s="55" t="s">
        <v>9</v>
      </c>
      <c r="G9" s="56" t="s">
        <v>39</v>
      </c>
      <c r="H9" s="57">
        <v>45372.0</v>
      </c>
    </row>
    <row r="10" ht="48.75" customHeight="1">
      <c r="A10" s="51">
        <v>2.0</v>
      </c>
      <c r="B10" s="52" t="s">
        <v>47</v>
      </c>
      <c r="C10" s="53" t="s">
        <v>48</v>
      </c>
      <c r="D10" s="54" t="s">
        <v>50</v>
      </c>
      <c r="E10" s="55">
        <v>1.0</v>
      </c>
      <c r="F10" s="55" t="s">
        <v>51</v>
      </c>
      <c r="G10" s="58" t="s">
        <v>39</v>
      </c>
      <c r="H10" s="57">
        <v>45373.0</v>
      </c>
    </row>
    <row r="11" ht="51.0" customHeight="1">
      <c r="A11" s="59">
        <v>3.0</v>
      </c>
      <c r="B11" s="52" t="s">
        <v>47</v>
      </c>
      <c r="C11" s="53" t="s">
        <v>48</v>
      </c>
      <c r="D11" s="54" t="s">
        <v>49</v>
      </c>
      <c r="E11" s="55">
        <v>1.0</v>
      </c>
      <c r="F11" s="55" t="s">
        <v>52</v>
      </c>
      <c r="G11" s="58" t="s">
        <v>39</v>
      </c>
      <c r="H11" s="57">
        <v>45373.0</v>
      </c>
    </row>
    <row r="12" ht="44.25" customHeight="1">
      <c r="A12" s="59">
        <v>4.0</v>
      </c>
      <c r="B12" s="52" t="s">
        <v>47</v>
      </c>
      <c r="C12" s="53" t="s">
        <v>48</v>
      </c>
      <c r="D12" s="54" t="s">
        <v>53</v>
      </c>
      <c r="E12" s="55">
        <v>1.0</v>
      </c>
      <c r="F12" s="55" t="s">
        <v>54</v>
      </c>
      <c r="G12" s="58" t="s">
        <v>39</v>
      </c>
      <c r="H12" s="57">
        <v>45373.0</v>
      </c>
    </row>
    <row r="13" ht="50.25" customHeight="1">
      <c r="A13" s="59">
        <v>5.0</v>
      </c>
      <c r="B13" s="52" t="s">
        <v>47</v>
      </c>
      <c r="C13" s="53" t="s">
        <v>48</v>
      </c>
      <c r="D13" s="54" t="s">
        <v>49</v>
      </c>
      <c r="E13" s="55">
        <v>1.0</v>
      </c>
      <c r="F13" s="55" t="s">
        <v>55</v>
      </c>
      <c r="G13" s="58" t="s">
        <v>39</v>
      </c>
      <c r="H13" s="57">
        <v>45374.0</v>
      </c>
    </row>
    <row r="14" ht="15.75" customHeight="1">
      <c r="A14" s="5"/>
    </row>
    <row r="15" ht="15.75" customHeight="1">
      <c r="A15" s="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H1"/>
  </mergeCells>
  <conditionalFormatting sqref="B9:B13 A14:A15">
    <cfRule type="notContainsBlanks" dxfId="0" priority="1">
      <formula>LEN(TRIM(B9))&gt;0</formula>
    </cfRule>
  </conditionalFormatting>
  <dataValidations>
    <dataValidation type="list" allowBlank="1" sqref="A3:A4 G9:G13">
      <formula1>"Pass,Fail"</formula1>
    </dataValidation>
    <dataValidation type="list" allowBlank="1" sqref="E9:E13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20.25"/>
    <col customWidth="1" min="3" max="3" width="38.63"/>
    <col customWidth="1" min="4" max="4" width="36.38"/>
    <col customWidth="1" min="6" max="6" width="23.5"/>
  </cols>
  <sheetData>
    <row r="1" ht="15.75" customHeight="1">
      <c r="A1" s="42" t="s">
        <v>56</v>
      </c>
      <c r="B1" s="20"/>
      <c r="C1" s="20"/>
      <c r="D1" s="20"/>
      <c r="E1" s="20"/>
      <c r="F1" s="20"/>
      <c r="G1" s="20"/>
      <c r="H1" s="43"/>
    </row>
    <row r="2" ht="15.75" customHeight="1">
      <c r="A2" s="44" t="s">
        <v>37</v>
      </c>
      <c r="B2" s="45" t="s">
        <v>57</v>
      </c>
      <c r="C2" s="5"/>
      <c r="D2" s="5"/>
      <c r="E2" s="5"/>
      <c r="F2" s="5"/>
      <c r="G2" s="5"/>
      <c r="H2" s="5"/>
    </row>
    <row r="3" ht="15.75" customHeight="1">
      <c r="A3" s="46" t="s">
        <v>39</v>
      </c>
      <c r="B3" s="47">
        <f>COUNTIF(G9:G15,"Pass")</f>
        <v>5</v>
      </c>
      <c r="C3" s="5"/>
      <c r="D3" s="5"/>
      <c r="E3" s="5"/>
      <c r="F3" s="5"/>
      <c r="G3" s="5"/>
      <c r="H3" s="5"/>
    </row>
    <row r="4" ht="15.75" customHeight="1">
      <c r="A4" s="48" t="s">
        <v>40</v>
      </c>
      <c r="B4" s="47">
        <f>COUNTIF(G9:G15,"Fail")</f>
        <v>0</v>
      </c>
      <c r="C4" s="5"/>
      <c r="D4" s="5"/>
      <c r="E4" s="5"/>
      <c r="F4" s="5"/>
      <c r="G4" s="5"/>
      <c r="H4" s="5"/>
    </row>
    <row r="5" ht="15.75" customHeight="1">
      <c r="A5" s="60"/>
      <c r="B5" s="5"/>
      <c r="C5" s="5"/>
      <c r="D5" s="5"/>
      <c r="E5" s="5"/>
      <c r="F5" s="5"/>
      <c r="G5" s="5"/>
      <c r="H5" s="5"/>
    </row>
    <row r="6" ht="15.75" customHeight="1">
      <c r="A6" s="61"/>
      <c r="B6" s="5"/>
      <c r="C6" s="5"/>
      <c r="D6" s="5"/>
      <c r="E6" s="5"/>
      <c r="F6" s="5"/>
      <c r="G6" s="5"/>
      <c r="H6" s="5"/>
    </row>
    <row r="7" ht="15.75" customHeight="1">
      <c r="A7" s="4"/>
      <c r="B7" s="4"/>
      <c r="C7" s="4"/>
      <c r="D7" s="4"/>
      <c r="E7" s="4"/>
      <c r="F7" s="4"/>
      <c r="G7" s="4"/>
      <c r="H7" s="4"/>
    </row>
    <row r="8" ht="15.75" customHeight="1">
      <c r="A8" s="44" t="s">
        <v>13</v>
      </c>
      <c r="B8" s="62" t="s">
        <v>41</v>
      </c>
      <c r="C8" s="45" t="s">
        <v>42</v>
      </c>
      <c r="D8" s="45" t="s">
        <v>43</v>
      </c>
      <c r="E8" s="45" t="s">
        <v>44</v>
      </c>
      <c r="F8" s="45" t="s">
        <v>45</v>
      </c>
      <c r="G8" s="45" t="s">
        <v>37</v>
      </c>
      <c r="H8" s="45" t="s">
        <v>46</v>
      </c>
    </row>
    <row r="9" ht="50.25" customHeight="1">
      <c r="A9" s="63">
        <v>1.0</v>
      </c>
      <c r="B9" s="64" t="s">
        <v>21</v>
      </c>
      <c r="C9" s="53" t="s">
        <v>58</v>
      </c>
      <c r="D9" s="54" t="s">
        <v>49</v>
      </c>
      <c r="E9" s="55">
        <v>1.0</v>
      </c>
      <c r="F9" s="55" t="s">
        <v>9</v>
      </c>
      <c r="G9" s="65" t="s">
        <v>39</v>
      </c>
      <c r="H9" s="57">
        <v>45372.0</v>
      </c>
    </row>
    <row r="10" ht="48.0" customHeight="1">
      <c r="A10" s="63">
        <v>2.0</v>
      </c>
      <c r="B10" s="16"/>
      <c r="C10" s="53" t="s">
        <v>58</v>
      </c>
      <c r="D10" s="54" t="s">
        <v>50</v>
      </c>
      <c r="E10" s="55">
        <v>1.0</v>
      </c>
      <c r="F10" s="55" t="s">
        <v>51</v>
      </c>
      <c r="G10" s="58" t="s">
        <v>39</v>
      </c>
      <c r="H10" s="57">
        <v>45373.0</v>
      </c>
    </row>
    <row r="11" ht="53.25" customHeight="1">
      <c r="A11" s="66">
        <v>3.0</v>
      </c>
      <c r="B11" s="16"/>
      <c r="C11" s="53" t="s">
        <v>58</v>
      </c>
      <c r="D11" s="54" t="s">
        <v>49</v>
      </c>
      <c r="E11" s="55">
        <v>1.0</v>
      </c>
      <c r="F11" s="55" t="s">
        <v>52</v>
      </c>
      <c r="G11" s="58" t="s">
        <v>39</v>
      </c>
      <c r="H11" s="57">
        <v>45373.0</v>
      </c>
    </row>
    <row r="12" ht="57.0" customHeight="1">
      <c r="A12" s="66">
        <v>4.0</v>
      </c>
      <c r="B12" s="16"/>
      <c r="C12" s="53" t="s">
        <v>58</v>
      </c>
      <c r="D12" s="54" t="s">
        <v>53</v>
      </c>
      <c r="E12" s="55">
        <v>1.0</v>
      </c>
      <c r="F12" s="55" t="s">
        <v>54</v>
      </c>
      <c r="G12" s="58" t="s">
        <v>39</v>
      </c>
      <c r="H12" s="57">
        <v>45373.0</v>
      </c>
    </row>
    <row r="13" ht="51.75" customHeight="1">
      <c r="A13" s="66">
        <v>5.0</v>
      </c>
      <c r="B13" s="14"/>
      <c r="C13" s="53" t="s">
        <v>58</v>
      </c>
      <c r="D13" s="54" t="s">
        <v>49</v>
      </c>
      <c r="E13" s="55">
        <v>1.0</v>
      </c>
      <c r="F13" s="55" t="s">
        <v>55</v>
      </c>
      <c r="G13" s="58" t="s">
        <v>39</v>
      </c>
      <c r="H13" s="57">
        <v>45374.0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A1:H1"/>
    <mergeCell ref="B9:B13"/>
  </mergeCells>
  <dataValidations>
    <dataValidation type="list" allowBlank="1" sqref="A3:A4 G9:G13">
      <formula1>"Pass,Fail"</formula1>
    </dataValidation>
    <dataValidation type="list" allowBlank="1" sqref="E9:E13">
      <formula1>"1,2,3"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7.38"/>
    <col customWidth="1" min="3" max="3" width="28.75"/>
    <col customWidth="1" min="4" max="4" width="30.38"/>
    <col customWidth="1" min="6" max="6" width="20.25"/>
  </cols>
  <sheetData>
    <row r="1" ht="15.75" customHeight="1">
      <c r="A1" s="42" t="s">
        <v>59</v>
      </c>
      <c r="B1" s="20"/>
      <c r="C1" s="20"/>
      <c r="D1" s="20"/>
      <c r="E1" s="20"/>
      <c r="F1" s="20"/>
      <c r="G1" s="20"/>
      <c r="H1" s="43"/>
    </row>
    <row r="2" ht="15.75" customHeight="1">
      <c r="A2" s="44" t="s">
        <v>37</v>
      </c>
      <c r="B2" s="45" t="s">
        <v>60</v>
      </c>
      <c r="C2" s="5"/>
      <c r="D2" s="5"/>
      <c r="E2" s="5"/>
      <c r="F2" s="5"/>
      <c r="G2" s="5"/>
      <c r="H2" s="5"/>
    </row>
    <row r="3" ht="15.75" customHeight="1">
      <c r="A3" s="46" t="s">
        <v>39</v>
      </c>
      <c r="B3" s="47">
        <f>COUNTIF(G9:G10,"Pass")</f>
        <v>2</v>
      </c>
      <c r="C3" s="5"/>
      <c r="D3" s="5"/>
      <c r="E3" s="5"/>
      <c r="F3" s="5"/>
      <c r="G3" s="5"/>
      <c r="H3" s="5"/>
    </row>
    <row r="4" ht="15.75" customHeight="1">
      <c r="A4" s="48" t="s">
        <v>40</v>
      </c>
      <c r="B4" s="47">
        <f>COUNTIF(G9:G10,"Fail")</f>
        <v>0</v>
      </c>
      <c r="C4" s="5"/>
      <c r="D4" s="5"/>
      <c r="E4" s="5"/>
      <c r="F4" s="5"/>
      <c r="G4" s="5"/>
      <c r="H4" s="5"/>
    </row>
    <row r="5" ht="15.75" customHeight="1">
      <c r="A5" s="5"/>
      <c r="B5" s="5"/>
      <c r="C5" s="5"/>
      <c r="D5" s="5"/>
      <c r="E5" s="5"/>
      <c r="F5" s="5"/>
      <c r="G5" s="5"/>
      <c r="H5" s="5"/>
    </row>
    <row r="6" ht="15.75" customHeight="1">
      <c r="A6" s="5"/>
      <c r="B6" s="5"/>
      <c r="C6" s="5"/>
      <c r="D6" s="5"/>
      <c r="E6" s="5"/>
      <c r="F6" s="5"/>
      <c r="G6" s="5"/>
      <c r="H6" s="5"/>
    </row>
    <row r="7" ht="15.75" customHeight="1">
      <c r="A7" s="4"/>
      <c r="B7" s="4"/>
      <c r="C7" s="4"/>
      <c r="D7" s="4"/>
      <c r="E7" s="4"/>
      <c r="F7" s="4"/>
      <c r="G7" s="4"/>
      <c r="H7" s="4"/>
    </row>
    <row r="8" ht="15.75" customHeight="1">
      <c r="A8" s="44" t="s">
        <v>13</v>
      </c>
      <c r="B8" s="45" t="s">
        <v>41</v>
      </c>
      <c r="C8" s="45" t="s">
        <v>42</v>
      </c>
      <c r="D8" s="45" t="s">
        <v>43</v>
      </c>
      <c r="E8" s="45" t="s">
        <v>44</v>
      </c>
      <c r="F8" s="45" t="s">
        <v>45</v>
      </c>
      <c r="G8" s="45" t="s">
        <v>37</v>
      </c>
      <c r="H8" s="67" t="s">
        <v>46</v>
      </c>
    </row>
    <row r="9" ht="15.75" customHeight="1">
      <c r="A9" s="51">
        <v>1.0</v>
      </c>
      <c r="B9" s="68" t="s">
        <v>59</v>
      </c>
      <c r="C9" s="54" t="s">
        <v>61</v>
      </c>
      <c r="D9" s="54" t="s">
        <v>29</v>
      </c>
      <c r="E9" s="55">
        <v>1.0</v>
      </c>
      <c r="F9" s="55" t="s">
        <v>62</v>
      </c>
      <c r="G9" s="58" t="s">
        <v>39</v>
      </c>
      <c r="H9" s="57">
        <v>45402.0</v>
      </c>
    </row>
    <row r="10" ht="15.75" customHeight="1">
      <c r="A10" s="51">
        <v>2.0</v>
      </c>
      <c r="B10" s="68" t="s">
        <v>59</v>
      </c>
      <c r="C10" s="54" t="s">
        <v>61</v>
      </c>
      <c r="D10" s="54" t="s">
        <v>24</v>
      </c>
      <c r="E10" s="55">
        <v>1.0</v>
      </c>
      <c r="F10" s="69" t="s">
        <v>9</v>
      </c>
      <c r="G10" s="58" t="s">
        <v>39</v>
      </c>
      <c r="H10" s="57">
        <v>45375.0</v>
      </c>
    </row>
    <row r="11" ht="15.75" customHeight="1">
      <c r="B11" s="5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dataValidations>
    <dataValidation type="list" allowBlank="1" sqref="A3:A4 G9:G10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19.75"/>
    <col customWidth="1" min="3" max="3" width="49.0"/>
    <col customWidth="1" min="4" max="4" width="31.75"/>
    <col customWidth="1" min="6" max="6" width="17.63"/>
  </cols>
  <sheetData>
    <row r="1" ht="15.75" customHeight="1">
      <c r="A1" s="42" t="s">
        <v>63</v>
      </c>
      <c r="B1" s="20"/>
      <c r="C1" s="20"/>
      <c r="D1" s="20"/>
      <c r="E1" s="20"/>
      <c r="F1" s="20"/>
      <c r="G1" s="20"/>
      <c r="H1" s="43"/>
    </row>
    <row r="2" ht="15.75" customHeight="1">
      <c r="A2" s="44" t="s">
        <v>37</v>
      </c>
      <c r="B2" s="45" t="s">
        <v>60</v>
      </c>
      <c r="C2" s="5"/>
      <c r="D2" s="5"/>
      <c r="E2" s="5"/>
      <c r="F2" s="5"/>
      <c r="G2" s="5"/>
      <c r="H2" s="5"/>
    </row>
    <row r="3" ht="15.75" customHeight="1">
      <c r="A3" s="46" t="s">
        <v>39</v>
      </c>
      <c r="B3" s="47">
        <f>COUNTIF(G10:G20,"Pass")</f>
        <v>2</v>
      </c>
      <c r="C3" s="5"/>
      <c r="D3" s="5"/>
      <c r="E3" s="5"/>
      <c r="F3" s="5"/>
      <c r="G3" s="5"/>
      <c r="H3" s="5"/>
    </row>
    <row r="4" ht="15.75" customHeight="1">
      <c r="A4" s="48" t="s">
        <v>40</v>
      </c>
      <c r="B4" s="47">
        <f>COUNTIF(G10:G18,"Fail")</f>
        <v>0</v>
      </c>
      <c r="C4" s="5"/>
      <c r="D4" s="5"/>
      <c r="E4" s="5"/>
      <c r="F4" s="5"/>
      <c r="G4" s="5"/>
      <c r="H4" s="5"/>
    </row>
    <row r="5" ht="15.75" customHeight="1">
      <c r="A5" s="5"/>
      <c r="B5" s="5"/>
      <c r="C5" s="5"/>
      <c r="D5" s="5"/>
      <c r="E5" s="5"/>
      <c r="F5" s="5"/>
      <c r="G5" s="5"/>
      <c r="H5" s="5"/>
    </row>
    <row r="6" ht="15.75" customHeight="1">
      <c r="A6" s="5"/>
      <c r="B6" s="5"/>
      <c r="C6" s="5"/>
      <c r="D6" s="5"/>
      <c r="E6" s="5"/>
      <c r="F6" s="5"/>
      <c r="G6" s="5"/>
      <c r="H6" s="5"/>
    </row>
    <row r="7" ht="15.75" customHeight="1">
      <c r="A7" s="5"/>
      <c r="B7" s="5"/>
      <c r="C7" s="5"/>
      <c r="D7" s="5"/>
      <c r="E7" s="5"/>
      <c r="F7" s="5"/>
      <c r="G7" s="5"/>
      <c r="H7" s="5"/>
    </row>
    <row r="8" ht="15.75" customHeight="1">
      <c r="A8" s="5"/>
      <c r="B8" s="70"/>
      <c r="C8" s="5"/>
      <c r="D8" s="4"/>
      <c r="E8" s="4"/>
      <c r="F8" s="4"/>
      <c r="G8" s="4"/>
      <c r="H8" s="4"/>
    </row>
    <row r="9" ht="15.75" customHeight="1">
      <c r="A9" s="71" t="s">
        <v>13</v>
      </c>
      <c r="B9" s="72" t="s">
        <v>64</v>
      </c>
      <c r="C9" s="71" t="s">
        <v>42</v>
      </c>
      <c r="D9" s="45" t="s">
        <v>43</v>
      </c>
      <c r="E9" s="45" t="s">
        <v>44</v>
      </c>
      <c r="F9" s="45" t="s">
        <v>45</v>
      </c>
      <c r="G9" s="45" t="s">
        <v>37</v>
      </c>
      <c r="H9" s="67" t="s">
        <v>46</v>
      </c>
    </row>
    <row r="10" ht="15.75" customHeight="1">
      <c r="A10" s="73">
        <v>1.0</v>
      </c>
      <c r="B10" s="16"/>
      <c r="C10" s="74" t="s">
        <v>65</v>
      </c>
      <c r="D10" s="75" t="s">
        <v>66</v>
      </c>
      <c r="E10" s="47">
        <v>2.0</v>
      </c>
      <c r="F10" s="76" t="s">
        <v>9</v>
      </c>
      <c r="G10" s="77" t="s">
        <v>39</v>
      </c>
      <c r="H10" s="78" t="s">
        <v>67</v>
      </c>
    </row>
    <row r="11" ht="15.75" customHeight="1">
      <c r="A11" s="73">
        <v>2.0</v>
      </c>
      <c r="B11" s="14"/>
      <c r="C11" s="74" t="s">
        <v>65</v>
      </c>
      <c r="D11" s="79" t="s">
        <v>66</v>
      </c>
      <c r="E11" s="47">
        <v>2.0</v>
      </c>
      <c r="F11" s="76" t="s">
        <v>9</v>
      </c>
      <c r="G11" s="77" t="s">
        <v>39</v>
      </c>
      <c r="H11" s="80">
        <v>45372.0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A1:H1"/>
    <mergeCell ref="B9:B11"/>
  </mergeCells>
  <dataValidations>
    <dataValidation type="list" allowBlank="1" sqref="A3:A4 G10:G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24.13"/>
    <col customWidth="1" min="3" max="3" width="26.88"/>
    <col customWidth="1" min="4" max="4" width="37.88"/>
    <col customWidth="1" min="6" max="6" width="20.25"/>
  </cols>
  <sheetData>
    <row r="1" ht="15.75" customHeight="1">
      <c r="A1" s="42" t="s">
        <v>68</v>
      </c>
      <c r="B1" s="20"/>
      <c r="C1" s="20"/>
      <c r="D1" s="20"/>
      <c r="E1" s="20"/>
      <c r="F1" s="20"/>
      <c r="G1" s="20"/>
      <c r="H1" s="43"/>
    </row>
    <row r="2" ht="15.75" customHeight="1">
      <c r="A2" s="44" t="s">
        <v>37</v>
      </c>
      <c r="B2" s="45" t="s">
        <v>60</v>
      </c>
      <c r="C2" s="5"/>
      <c r="D2" s="5"/>
      <c r="E2" s="5"/>
      <c r="F2" s="5"/>
      <c r="G2" s="5"/>
      <c r="H2" s="5"/>
    </row>
    <row r="3" ht="15.75" customHeight="1">
      <c r="A3" s="46" t="s">
        <v>39</v>
      </c>
      <c r="B3" s="47">
        <f>COUNTIF(G9:G21,"Pass")</f>
        <v>3</v>
      </c>
      <c r="C3" s="5"/>
      <c r="D3" s="5"/>
      <c r="E3" s="5"/>
      <c r="F3" s="5"/>
      <c r="G3" s="5"/>
      <c r="H3" s="5"/>
    </row>
    <row r="4" ht="15.75" customHeight="1">
      <c r="A4" s="48" t="s">
        <v>40</v>
      </c>
      <c r="B4" s="47">
        <f>COUNTIF(G9:G21,"Fail")</f>
        <v>0</v>
      </c>
      <c r="C4" s="5"/>
      <c r="D4" s="5"/>
      <c r="E4" s="5"/>
      <c r="F4" s="5"/>
      <c r="G4" s="5"/>
      <c r="H4" s="5"/>
    </row>
    <row r="5" ht="15.75" customHeight="1">
      <c r="A5" s="5"/>
      <c r="B5" s="5"/>
      <c r="C5" s="5"/>
      <c r="D5" s="5"/>
      <c r="E5" s="5"/>
      <c r="F5" s="5"/>
      <c r="G5" s="5"/>
      <c r="H5" s="5"/>
    </row>
    <row r="6" ht="15.75" customHeight="1">
      <c r="A6" s="5"/>
      <c r="B6" s="5"/>
      <c r="C6" s="5"/>
      <c r="D6" s="5"/>
      <c r="E6" s="5"/>
      <c r="F6" s="5"/>
      <c r="G6" s="5"/>
      <c r="H6" s="5"/>
    </row>
    <row r="7" ht="15.75" customHeight="1">
      <c r="A7" s="4"/>
      <c r="B7" s="4"/>
      <c r="C7" s="4"/>
      <c r="D7" s="4"/>
      <c r="E7" s="4"/>
      <c r="F7" s="4"/>
      <c r="G7" s="4"/>
      <c r="H7" s="4"/>
    </row>
    <row r="8" ht="15.75" customHeight="1">
      <c r="A8" s="81" t="s">
        <v>13</v>
      </c>
      <c r="B8" s="72" t="s">
        <v>69</v>
      </c>
      <c r="C8" s="81" t="s">
        <v>42</v>
      </c>
      <c r="D8" s="81" t="s">
        <v>43</v>
      </c>
      <c r="E8" s="81" t="s">
        <v>44</v>
      </c>
      <c r="F8" s="81" t="s">
        <v>45</v>
      </c>
      <c r="G8" s="81" t="s">
        <v>37</v>
      </c>
      <c r="H8" s="81" t="s">
        <v>46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ht="15.75" customHeight="1">
      <c r="A9" s="83">
        <v>1.0</v>
      </c>
      <c r="B9" s="16"/>
      <c r="C9" s="84" t="s">
        <v>70</v>
      </c>
      <c r="D9" s="85" t="s">
        <v>71</v>
      </c>
      <c r="E9" s="83">
        <v>1.0</v>
      </c>
      <c r="F9" s="83" t="s">
        <v>9</v>
      </c>
      <c r="G9" s="86" t="s">
        <v>39</v>
      </c>
      <c r="H9" s="87">
        <v>45398.0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ht="15.75" customHeight="1">
      <c r="A10" s="83">
        <v>2.0</v>
      </c>
      <c r="B10" s="16"/>
      <c r="C10" s="84" t="s">
        <v>70</v>
      </c>
      <c r="D10" s="85" t="s">
        <v>71</v>
      </c>
      <c r="E10" s="83">
        <v>1.0</v>
      </c>
      <c r="F10" s="83" t="s">
        <v>9</v>
      </c>
      <c r="G10" s="86" t="s">
        <v>39</v>
      </c>
      <c r="H10" s="87">
        <v>45399.0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15.75" customHeight="1">
      <c r="A11" s="83">
        <v>3.0</v>
      </c>
      <c r="B11" s="14"/>
      <c r="C11" s="84" t="s">
        <v>72</v>
      </c>
      <c r="D11" s="85" t="s">
        <v>71</v>
      </c>
      <c r="E11" s="83">
        <v>1.0</v>
      </c>
      <c r="F11" s="83" t="s">
        <v>9</v>
      </c>
      <c r="G11" s="86" t="s">
        <v>39</v>
      </c>
      <c r="H11" s="87">
        <v>45400.0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B8:B11"/>
  </mergeCells>
  <dataValidations>
    <dataValidation type="list" allowBlank="1" sqref="A3:A4 G9:G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24.13"/>
    <col customWidth="1" min="3" max="3" width="26.88"/>
    <col customWidth="1" min="4" max="4" width="36.25"/>
    <col customWidth="1" min="6" max="6" width="17.75"/>
  </cols>
  <sheetData>
    <row r="1" ht="15.75" customHeight="1">
      <c r="A1" s="42" t="s">
        <v>68</v>
      </c>
      <c r="B1" s="20"/>
      <c r="C1" s="20"/>
      <c r="D1" s="20"/>
      <c r="E1" s="20"/>
      <c r="F1" s="20"/>
      <c r="G1" s="20"/>
      <c r="H1" s="43"/>
    </row>
    <row r="2" ht="15.75" customHeight="1">
      <c r="A2" s="44" t="s">
        <v>37</v>
      </c>
      <c r="B2" s="45" t="s">
        <v>60</v>
      </c>
      <c r="C2" s="5"/>
      <c r="D2" s="5"/>
      <c r="E2" s="5"/>
      <c r="F2" s="5"/>
      <c r="G2" s="5"/>
      <c r="H2" s="5"/>
    </row>
    <row r="3" ht="15.75" customHeight="1">
      <c r="A3" s="46" t="s">
        <v>39</v>
      </c>
      <c r="B3" s="47">
        <f>COUNTIF(G9:G21,"Pass")</f>
        <v>3</v>
      </c>
      <c r="C3" s="5"/>
      <c r="D3" s="5"/>
      <c r="E3" s="5"/>
      <c r="F3" s="5"/>
      <c r="G3" s="5"/>
      <c r="H3" s="5"/>
    </row>
    <row r="4" ht="15.75" customHeight="1">
      <c r="A4" s="48" t="s">
        <v>40</v>
      </c>
      <c r="B4" s="47">
        <f>COUNTIF(G9:G21,"Fail")</f>
        <v>0</v>
      </c>
      <c r="C4" s="5"/>
      <c r="D4" s="5"/>
      <c r="E4" s="5"/>
      <c r="F4" s="5"/>
      <c r="G4" s="5"/>
      <c r="H4" s="5"/>
    </row>
    <row r="5" ht="15.75" customHeight="1">
      <c r="A5" s="5"/>
      <c r="B5" s="5"/>
      <c r="C5" s="5"/>
      <c r="D5" s="5"/>
      <c r="E5" s="5"/>
      <c r="F5" s="5"/>
      <c r="G5" s="5"/>
      <c r="H5" s="5"/>
    </row>
    <row r="6" ht="15.75" customHeight="1">
      <c r="A6" s="5"/>
      <c r="B6" s="5"/>
      <c r="C6" s="5"/>
      <c r="D6" s="5"/>
      <c r="E6" s="5"/>
      <c r="F6" s="5"/>
      <c r="G6" s="5"/>
      <c r="H6" s="5"/>
    </row>
    <row r="7" ht="15.75" customHeight="1">
      <c r="A7" s="4"/>
      <c r="B7" s="4"/>
      <c r="C7" s="4"/>
      <c r="D7" s="4"/>
      <c r="E7" s="4"/>
      <c r="F7" s="4"/>
      <c r="G7" s="4"/>
      <c r="H7" s="4"/>
    </row>
    <row r="8" ht="15.75" customHeight="1">
      <c r="A8" s="81" t="s">
        <v>13</v>
      </c>
      <c r="B8" s="72" t="s">
        <v>73</v>
      </c>
      <c r="C8" s="81" t="s">
        <v>42</v>
      </c>
      <c r="D8" s="81" t="s">
        <v>43</v>
      </c>
      <c r="E8" s="81" t="s">
        <v>44</v>
      </c>
      <c r="F8" s="81" t="s">
        <v>45</v>
      </c>
      <c r="G8" s="81" t="s">
        <v>37</v>
      </c>
      <c r="H8" s="81" t="s">
        <v>46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ht="76.5" customHeight="1">
      <c r="A9" s="83">
        <v>1.0</v>
      </c>
      <c r="B9" s="16"/>
      <c r="C9" s="84" t="s">
        <v>74</v>
      </c>
      <c r="D9" s="84" t="s">
        <v>75</v>
      </c>
      <c r="E9" s="83">
        <v>1.0</v>
      </c>
      <c r="F9" s="88" t="s">
        <v>76</v>
      </c>
      <c r="G9" s="86" t="s">
        <v>39</v>
      </c>
      <c r="H9" s="89">
        <v>45402.0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ht="78.75" customHeight="1">
      <c r="A10" s="83">
        <v>2.0</v>
      </c>
      <c r="B10" s="16"/>
      <c r="C10" s="84" t="s">
        <v>74</v>
      </c>
      <c r="D10" s="84" t="s">
        <v>77</v>
      </c>
      <c r="E10" s="83">
        <v>1.0</v>
      </c>
      <c r="F10" s="88" t="s">
        <v>76</v>
      </c>
      <c r="G10" s="86" t="s">
        <v>39</v>
      </c>
      <c r="H10" s="89">
        <v>45403.0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82.5" customHeight="1">
      <c r="A11" s="83">
        <v>3.0</v>
      </c>
      <c r="B11" s="14"/>
      <c r="C11" s="84" t="s">
        <v>74</v>
      </c>
      <c r="D11" s="85" t="s">
        <v>78</v>
      </c>
      <c r="E11" s="83">
        <v>1.0</v>
      </c>
      <c r="F11" s="88" t="s">
        <v>76</v>
      </c>
      <c r="G11" s="86" t="s">
        <v>39</v>
      </c>
      <c r="H11" s="89">
        <v>45403.0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B8:B11"/>
  </mergeCells>
  <dataValidations>
    <dataValidation type="list" allowBlank="1" sqref="A3:A4 G9:G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24.13"/>
    <col customWidth="1" min="3" max="3" width="26.88"/>
    <col customWidth="1" min="4" max="4" width="24.13"/>
    <col customWidth="1" min="6" max="6" width="22.88"/>
  </cols>
  <sheetData>
    <row r="1" ht="15.75" customHeight="1">
      <c r="A1" s="42" t="s">
        <v>68</v>
      </c>
      <c r="B1" s="20"/>
      <c r="C1" s="20"/>
      <c r="D1" s="20"/>
      <c r="E1" s="20"/>
      <c r="F1" s="20"/>
      <c r="G1" s="20"/>
      <c r="H1" s="43"/>
    </row>
    <row r="2" ht="15.75" customHeight="1">
      <c r="A2" s="44" t="s">
        <v>37</v>
      </c>
      <c r="B2" s="45" t="s">
        <v>60</v>
      </c>
      <c r="C2" s="5"/>
      <c r="D2" s="5"/>
      <c r="E2" s="5"/>
      <c r="F2" s="5"/>
      <c r="G2" s="5"/>
      <c r="H2" s="5"/>
    </row>
    <row r="3" ht="15.75" customHeight="1">
      <c r="A3" s="46" t="s">
        <v>39</v>
      </c>
      <c r="B3" s="47">
        <f>COUNTIF(G9:G19,"Pass")</f>
        <v>3</v>
      </c>
      <c r="C3" s="5"/>
      <c r="D3" s="5"/>
      <c r="E3" s="5"/>
      <c r="F3" s="5"/>
      <c r="G3" s="5"/>
      <c r="H3" s="5"/>
    </row>
    <row r="4" ht="15.75" customHeight="1">
      <c r="A4" s="48" t="s">
        <v>40</v>
      </c>
      <c r="B4" s="47">
        <f>COUNTIF(G9:G19,"Fail")</f>
        <v>0</v>
      </c>
      <c r="C4" s="5"/>
      <c r="D4" s="5"/>
      <c r="E4" s="5"/>
      <c r="F4" s="5"/>
      <c r="G4" s="5"/>
      <c r="H4" s="5"/>
    </row>
    <row r="5" ht="15.75" customHeight="1">
      <c r="A5" s="5"/>
      <c r="B5" s="5"/>
      <c r="C5" s="5"/>
      <c r="D5" s="5"/>
      <c r="E5" s="5"/>
      <c r="F5" s="5"/>
      <c r="G5" s="5"/>
      <c r="H5" s="5"/>
    </row>
    <row r="6" ht="15.75" customHeight="1">
      <c r="A6" s="5"/>
      <c r="B6" s="5"/>
      <c r="C6" s="5"/>
      <c r="D6" s="5"/>
      <c r="E6" s="5"/>
      <c r="F6" s="5"/>
      <c r="G6" s="5"/>
      <c r="H6" s="5"/>
    </row>
    <row r="7" ht="15.75" customHeight="1">
      <c r="A7" s="4"/>
      <c r="B7" s="5"/>
      <c r="C7" s="4"/>
      <c r="D7" s="4"/>
      <c r="E7" s="4"/>
      <c r="F7" s="4"/>
      <c r="G7" s="4"/>
      <c r="H7" s="4"/>
    </row>
    <row r="8" ht="15.75" customHeight="1">
      <c r="A8" s="90" t="s">
        <v>13</v>
      </c>
      <c r="B8" s="72" t="s">
        <v>79</v>
      </c>
      <c r="C8" s="91" t="s">
        <v>42</v>
      </c>
      <c r="D8" s="71" t="s">
        <v>43</v>
      </c>
      <c r="E8" s="71" t="s">
        <v>44</v>
      </c>
      <c r="F8" s="71" t="s">
        <v>45</v>
      </c>
      <c r="G8" s="71" t="s">
        <v>37</v>
      </c>
      <c r="H8" s="71" t="s">
        <v>46</v>
      </c>
    </row>
    <row r="9" ht="47.25" customHeight="1">
      <c r="A9" s="92">
        <v>1.0</v>
      </c>
      <c r="B9" s="16"/>
      <c r="C9" s="93" t="s">
        <v>80</v>
      </c>
      <c r="D9" s="84" t="s">
        <v>81</v>
      </c>
      <c r="E9" s="83">
        <v>1.0</v>
      </c>
      <c r="F9" s="83" t="s">
        <v>9</v>
      </c>
      <c r="G9" s="94" t="s">
        <v>39</v>
      </c>
      <c r="H9" s="83" t="s">
        <v>82</v>
      </c>
    </row>
    <row r="10" ht="45.75" customHeight="1">
      <c r="A10" s="95">
        <v>2.0</v>
      </c>
      <c r="B10" s="16"/>
      <c r="C10" s="93" t="s">
        <v>80</v>
      </c>
      <c r="D10" s="84" t="s">
        <v>81</v>
      </c>
      <c r="E10" s="83">
        <v>1.0</v>
      </c>
      <c r="F10" s="83" t="s">
        <v>52</v>
      </c>
      <c r="G10" s="94" t="s">
        <v>39</v>
      </c>
      <c r="H10" s="83" t="s">
        <v>83</v>
      </c>
    </row>
    <row r="11" ht="48.0" customHeight="1">
      <c r="A11" s="95">
        <v>3.0</v>
      </c>
      <c r="B11" s="14"/>
      <c r="C11" s="93" t="s">
        <v>80</v>
      </c>
      <c r="D11" s="84" t="s">
        <v>81</v>
      </c>
      <c r="E11" s="83">
        <v>1.0</v>
      </c>
      <c r="F11" s="83" t="s">
        <v>54</v>
      </c>
      <c r="G11" s="94" t="s">
        <v>39</v>
      </c>
      <c r="H11" s="83" t="s">
        <v>84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B8:B11"/>
  </mergeCells>
  <dataValidations>
    <dataValidation type="list" allowBlank="1" sqref="A3:A4 G9:G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24.13"/>
    <col customWidth="1" min="3" max="3" width="26.88"/>
    <col customWidth="1" min="4" max="4" width="24.13"/>
    <col customWidth="1" min="6" max="6" width="17.88"/>
  </cols>
  <sheetData>
    <row r="1" ht="15.75" customHeight="1">
      <c r="A1" s="42" t="s">
        <v>68</v>
      </c>
      <c r="B1" s="20"/>
      <c r="C1" s="20"/>
      <c r="D1" s="20"/>
      <c r="E1" s="20"/>
      <c r="F1" s="20"/>
      <c r="G1" s="20"/>
      <c r="H1" s="43"/>
    </row>
    <row r="2" ht="15.75" customHeight="1">
      <c r="A2" s="44" t="s">
        <v>37</v>
      </c>
      <c r="B2" s="45" t="s">
        <v>60</v>
      </c>
      <c r="C2" s="5"/>
      <c r="D2" s="5"/>
      <c r="E2" s="5"/>
      <c r="F2" s="5"/>
      <c r="G2" s="5"/>
      <c r="H2" s="5"/>
    </row>
    <row r="3" ht="15.75" customHeight="1">
      <c r="A3" s="46" t="s">
        <v>39</v>
      </c>
      <c r="B3" s="47">
        <f>COUNTIF(G9:G20,"Pass")</f>
        <v>2</v>
      </c>
      <c r="C3" s="5"/>
      <c r="D3" s="5"/>
      <c r="E3" s="5"/>
      <c r="F3" s="5"/>
      <c r="G3" s="5"/>
      <c r="H3" s="5"/>
    </row>
    <row r="4" ht="15.75" customHeight="1">
      <c r="A4" s="48" t="s">
        <v>40</v>
      </c>
      <c r="B4" s="47">
        <f>COUNTIF(G9:G20,"Fail")</f>
        <v>0</v>
      </c>
      <c r="C4" s="5"/>
      <c r="D4" s="5"/>
      <c r="E4" s="5"/>
      <c r="F4" s="5"/>
      <c r="G4" s="5"/>
      <c r="H4" s="5"/>
    </row>
    <row r="5" ht="15.75" customHeight="1">
      <c r="A5" s="5"/>
      <c r="B5" s="5"/>
      <c r="C5" s="5"/>
      <c r="D5" s="5"/>
      <c r="E5" s="5"/>
      <c r="F5" s="5"/>
      <c r="G5" s="5"/>
      <c r="H5" s="5"/>
    </row>
    <row r="6" ht="15.75" customHeight="1">
      <c r="A6" s="5"/>
      <c r="B6" s="5"/>
      <c r="C6" s="5"/>
      <c r="D6" s="5"/>
      <c r="E6" s="5"/>
      <c r="F6" s="5"/>
      <c r="G6" s="5"/>
      <c r="H6" s="5"/>
    </row>
    <row r="7" ht="15.75" customHeight="1">
      <c r="A7" s="4"/>
      <c r="B7" s="4"/>
      <c r="C7" s="4"/>
      <c r="D7" s="4"/>
      <c r="E7" s="4"/>
      <c r="F7" s="4"/>
      <c r="G7" s="4"/>
      <c r="H7" s="4"/>
    </row>
    <row r="8" ht="15.75" customHeight="1">
      <c r="A8" s="71" t="s">
        <v>13</v>
      </c>
      <c r="B8" s="72" t="s">
        <v>85</v>
      </c>
      <c r="C8" s="71" t="s">
        <v>42</v>
      </c>
      <c r="D8" s="71" t="s">
        <v>43</v>
      </c>
      <c r="E8" s="71" t="s">
        <v>44</v>
      </c>
      <c r="F8" s="71" t="s">
        <v>45</v>
      </c>
      <c r="G8" s="71" t="s">
        <v>37</v>
      </c>
      <c r="H8" s="71" t="s">
        <v>46</v>
      </c>
    </row>
    <row r="9" ht="54.75" customHeight="1">
      <c r="A9" s="83">
        <v>1.0</v>
      </c>
      <c r="B9" s="16"/>
      <c r="C9" s="96" t="s">
        <v>86</v>
      </c>
      <c r="D9" s="83" t="s">
        <v>87</v>
      </c>
      <c r="E9" s="83">
        <v>1.0</v>
      </c>
      <c r="F9" s="83" t="s">
        <v>9</v>
      </c>
      <c r="G9" s="94" t="s">
        <v>39</v>
      </c>
      <c r="H9" s="83" t="s">
        <v>82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ht="53.25" customHeight="1">
      <c r="A10" s="83">
        <v>2.0</v>
      </c>
      <c r="B10" s="14"/>
      <c r="C10" s="84" t="s">
        <v>86</v>
      </c>
      <c r="D10" s="83" t="s">
        <v>87</v>
      </c>
      <c r="E10" s="83">
        <v>1.0</v>
      </c>
      <c r="F10" s="83" t="s">
        <v>88</v>
      </c>
      <c r="G10" s="94" t="s">
        <v>39</v>
      </c>
      <c r="H10" s="83" t="s">
        <v>82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15.75" customHeight="1">
      <c r="C11" s="97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B8:B10"/>
  </mergeCells>
  <dataValidations>
    <dataValidation type="list" allowBlank="1" sqref="A3:A4 G9:G10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