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27735" windowHeight="11925"/>
  </bookViews>
  <sheets>
    <sheet name="TestCase" sheetId="1" r:id="rId1"/>
    <sheet name="TC MAP" sheetId="2" r:id="rId2"/>
    <sheet name="양식 응답 시트1" sheetId="3" r:id="rId3"/>
  </sheets>
  <definedNames>
    <definedName name="머릿글" localSheetId="0">TestCase!$B$2:$K$2</definedName>
  </definedNames>
  <calcPr calcId="145621"/>
</workbook>
</file>

<file path=xl/calcChain.xml><?xml version="1.0" encoding="utf-8"?>
<calcChain xmlns="http://schemas.openxmlformats.org/spreadsheetml/2006/main">
  <c r="A43" i="1" l="1"/>
  <c r="A44" i="1"/>
  <c r="A45" i="1"/>
  <c r="A47" i="1"/>
  <c r="A51" i="1"/>
  <c r="A52" i="1"/>
  <c r="A53" i="1"/>
  <c r="A57" i="1"/>
  <c r="A58" i="1"/>
  <c r="A59" i="1"/>
  <c r="A60" i="1"/>
  <c r="H5" i="2" l="1" a="1"/>
  <c r="H5" i="2" s="1"/>
  <c r="G5" i="2" a="1"/>
  <c r="G5" i="2" s="1"/>
  <c r="F5" i="2" a="1"/>
  <c r="F5" i="2" s="1"/>
  <c r="E5" i="2" a="1"/>
  <c r="E5" i="2" s="1"/>
  <c r="D5" i="2" a="1"/>
  <c r="D5" i="2" s="1"/>
  <c r="I5" i="2" s="1"/>
  <c r="H4" i="2" a="1"/>
  <c r="H4" i="2" s="1"/>
  <c r="G4" i="2" a="1"/>
  <c r="G4" i="2" s="1"/>
  <c r="F4" i="2" a="1"/>
  <c r="F4" i="2" s="1"/>
  <c r="E4" i="2" a="1"/>
  <c r="E4" i="2" s="1"/>
  <c r="D4" i="2" a="1"/>
  <c r="D4" i="2" s="1"/>
  <c r="I4" i="2" s="1"/>
  <c r="H3" i="2" a="1"/>
  <c r="H3" i="2" s="1"/>
  <c r="H6" i="2" s="1"/>
  <c r="G3" i="2" a="1"/>
  <c r="G3" i="2" s="1"/>
  <c r="G6" i="2" s="1"/>
  <c r="F3" i="2" a="1"/>
  <c r="F3" i="2" s="1"/>
  <c r="F6" i="2" s="1"/>
  <c r="E3" i="2" a="1"/>
  <c r="E3" i="2" s="1"/>
  <c r="E6" i="2" s="1"/>
  <c r="D3" i="2" a="1"/>
  <c r="D3" i="2" s="1"/>
  <c r="A41" i="1"/>
  <c r="A39" i="1"/>
  <c r="A37" i="1"/>
  <c r="A35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L16" i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5" i="1" s="1"/>
  <c r="L37" i="1" s="1"/>
  <c r="L39" i="1" s="1"/>
  <c r="L41" i="1" s="1"/>
  <c r="L43" i="1" s="1"/>
  <c r="L44" i="1" s="1"/>
  <c r="L45" i="1" s="1"/>
  <c r="L47" i="1" s="1"/>
  <c r="L51" i="1" s="1"/>
  <c r="L52" i="1" s="1"/>
  <c r="L53" i="1" s="1"/>
  <c r="L55" i="1" s="1"/>
  <c r="L57" i="1" s="1"/>
  <c r="L58" i="1" s="1"/>
  <c r="L59" i="1" s="1"/>
  <c r="L60" i="1" s="1"/>
  <c r="A16" i="1"/>
  <c r="A15" i="1"/>
  <c r="A14" i="1"/>
  <c r="A13" i="1"/>
  <c r="L3" i="1"/>
  <c r="A3" i="1"/>
  <c r="D6" i="2" l="1"/>
  <c r="I3" i="2"/>
  <c r="L10" i="1"/>
  <c r="L12" i="1" s="1"/>
  <c r="L13" i="1" s="1"/>
  <c r="L14" i="1" s="1"/>
  <c r="L15" i="1" s="1"/>
  <c r="B4" i="2" l="1"/>
  <c r="J4" i="2" s="1"/>
  <c r="B5" i="2"/>
  <c r="J5" i="2" s="1"/>
  <c r="B3" i="2"/>
  <c r="I6" i="2"/>
  <c r="B6" i="2" l="1"/>
  <c r="I7" i="2" s="1"/>
  <c r="J3" i="2"/>
  <c r="D7" i="2" l="1"/>
  <c r="C5" i="2"/>
  <c r="C3" i="2"/>
  <c r="H7" i="2"/>
  <c r="G7" i="2"/>
  <c r="F7" i="2"/>
  <c r="E7" i="2"/>
  <c r="C4" i="2"/>
  <c r="C6" i="2" l="1"/>
</calcChain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rgb="FF000000"/>
            <rFont val="Arial"/>
          </rPr>
          <t>케이스 번호, 카운트 용도</t>
        </r>
      </text>
    </comment>
    <comment ref="B2" authorId="0">
      <text>
        <r>
          <rPr>
            <sz val="10"/>
            <color rgb="FF000000"/>
            <rFont val="Arial"/>
          </rPr>
          <t>프로그램의 가장 큰단위로 나눌 수 있는 시스템 범주</t>
        </r>
      </text>
    </comment>
    <comment ref="C2" authorId="0">
      <text>
        <r>
          <rPr>
            <sz val="10"/>
            <color rgb="FF000000"/>
            <rFont val="Arial"/>
          </rPr>
          <t>모듈의 집합을 알기 쉽도록 명칭</t>
        </r>
      </text>
    </comment>
    <comment ref="D2" authorId="0">
      <text>
        <r>
          <rPr>
            <sz val="10"/>
            <color rgb="FF000000"/>
            <rFont val="Arial"/>
          </rPr>
          <t>모듈단위 분류</t>
        </r>
      </text>
    </comment>
    <comment ref="E2" authorId="0">
      <text>
        <r>
          <rPr>
            <sz val="10"/>
            <color rgb="FF000000"/>
            <rFont val="Arial"/>
          </rPr>
          <t>사용자가 케이스의 내용을 빠르게 파악할 수 있도록 요약함</t>
        </r>
      </text>
    </comment>
    <comment ref="F2" authorId="0">
      <text>
        <r>
          <rPr>
            <sz val="10"/>
            <color rgb="FF000000"/>
            <rFont val="Arial"/>
          </rPr>
          <t>실행방법 실행전 충족되야하는 조건</t>
        </r>
      </text>
    </comment>
    <comment ref="G2" authorId="0">
      <text>
        <r>
          <rPr>
            <sz val="10"/>
            <color rgb="FF000000"/>
            <rFont val="Arial"/>
          </rPr>
          <t>해당 케이스의 직접적인 실행 순서를 작성</t>
        </r>
      </text>
    </comment>
    <comment ref="H2" authorId="0">
      <text>
        <r>
          <rPr>
            <sz val="10"/>
            <color rgb="FF000000"/>
            <rFont val="Arial"/>
          </rPr>
          <t>실행 순서에 대해 기대되는 결과를 입력</t>
        </r>
      </text>
    </comment>
    <comment ref="J2" authorId="0">
      <text>
        <r>
          <rPr>
            <sz val="10"/>
            <color rgb="FF000000"/>
            <rFont val="Arial"/>
          </rPr>
          <t>실제로 실행 순서를 실행한 결과를 입력</t>
        </r>
      </text>
    </comment>
  </commentList>
</comments>
</file>

<file path=xl/sharedStrings.xml><?xml version="1.0" encoding="utf-8"?>
<sst xmlns="http://schemas.openxmlformats.org/spreadsheetml/2006/main" count="328" uniqueCount="205">
  <si>
    <t>타임스탬프</t>
  </si>
  <si>
    <t>테스트케이스 현황</t>
  </si>
  <si>
    <t>제목없는 질문</t>
  </si>
  <si>
    <t>분류</t>
  </si>
  <si>
    <t>개수</t>
  </si>
  <si>
    <t>비율</t>
  </si>
  <si>
    <t>Pass</t>
  </si>
  <si>
    <t>Fail</t>
  </si>
  <si>
    <t>N/A</t>
  </si>
  <si>
    <t>Block</t>
  </si>
  <si>
    <t>N/T</t>
  </si>
  <si>
    <t>Total</t>
  </si>
  <si>
    <t>Total(%)</t>
  </si>
  <si>
    <t>게임실행</t>
  </si>
  <si>
    <t>No</t>
  </si>
  <si>
    <t>대분류</t>
  </si>
  <si>
    <t>중분류</t>
  </si>
  <si>
    <t>소분류</t>
  </si>
  <si>
    <t>테스트 시나리오</t>
  </si>
  <si>
    <t>테스트 조건</t>
  </si>
  <si>
    <t>실행 순서</t>
  </si>
  <si>
    <t>Pass Result</t>
  </si>
  <si>
    <t>P/F</t>
  </si>
  <si>
    <t>실제 결과</t>
  </si>
  <si>
    <t>비고</t>
  </si>
  <si>
    <t>클라이언트를 실행한다</t>
  </si>
  <si>
    <t>Pass: 테스트 성공</t>
  </si>
  <si>
    <t>좁은창에서 제목표시줄 내용을 확인한다</t>
  </si>
  <si>
    <t>넓은창에서 제목표시줄을 내용을 확인한다</t>
  </si>
  <si>
    <t>윈도우를 최소화 후 복귀한다</t>
  </si>
  <si>
    <t>게임중 윈도우를 최소화 후 복귀한다</t>
  </si>
  <si>
    <t>닫기</t>
  </si>
  <si>
    <t>윈도우를 닫는다</t>
  </si>
  <si>
    <t>메뉴기능</t>
  </si>
  <si>
    <t>새게임을 실행한다</t>
  </si>
  <si>
    <t>초급레벨을 실행한다</t>
  </si>
  <si>
    <t>중급레벨을 실행한다</t>
  </si>
  <si>
    <t>고급레벨을 실행한다</t>
  </si>
  <si>
    <t>인게임기능</t>
  </si>
  <si>
    <t>초기화면</t>
    <phoneticPr fontId="9" type="noConversion"/>
  </si>
  <si>
    <r>
      <rPr>
        <sz val="9"/>
        <rFont val="돋움"/>
        <family val="3"/>
        <charset val="129"/>
      </rPr>
      <t>모드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선택</t>
    </r>
    <phoneticPr fontId="9" type="noConversion"/>
  </si>
  <si>
    <t>클래식모드</t>
    <phoneticPr fontId="9" type="noConversion"/>
  </si>
  <si>
    <t>다이나믹모드</t>
    <phoneticPr fontId="9" type="noConversion"/>
  </si>
  <si>
    <t>서바이벌모드</t>
    <phoneticPr fontId="9" type="noConversion"/>
  </si>
  <si>
    <r>
      <t>1</t>
    </r>
    <r>
      <rPr>
        <sz val="9"/>
        <rFont val="Verdana"/>
        <family val="2"/>
      </rPr>
      <t xml:space="preserve">. </t>
    </r>
    <r>
      <rPr>
        <sz val="9"/>
        <rFont val="돋움"/>
        <family val="3"/>
        <charset val="129"/>
      </rPr>
      <t>클래식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모드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아이콘을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터치한다</t>
    </r>
    <r>
      <rPr>
        <sz val="9"/>
        <rFont val="Verdana"/>
        <family val="2"/>
      </rPr>
      <t>.</t>
    </r>
    <phoneticPr fontId="9" type="noConversion"/>
  </si>
  <si>
    <r>
      <t>1</t>
    </r>
    <r>
      <rPr>
        <sz val="9"/>
        <rFont val="Verdana"/>
        <family val="2"/>
      </rPr>
      <t xml:space="preserve">. </t>
    </r>
    <r>
      <rPr>
        <sz val="9"/>
        <rFont val="돋움"/>
        <family val="3"/>
        <charset val="129"/>
      </rPr>
      <t>다이나믹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모드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아이콘을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터치한다</t>
    </r>
    <r>
      <rPr>
        <sz val="9"/>
        <rFont val="Verdana"/>
        <family val="2"/>
      </rPr>
      <t>.</t>
    </r>
    <phoneticPr fontId="9" type="noConversion"/>
  </si>
  <si>
    <t>Pass</t>
    <phoneticPr fontId="9" type="noConversion"/>
  </si>
  <si>
    <r>
      <t>1</t>
    </r>
    <r>
      <rPr>
        <sz val="9"/>
        <rFont val="Verdana"/>
        <family val="2"/>
      </rPr>
      <t xml:space="preserve">. </t>
    </r>
    <r>
      <rPr>
        <sz val="9"/>
        <rFont val="돋움"/>
        <family val="3"/>
        <charset val="129"/>
      </rPr>
      <t>서바이벌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모드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아이콘을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터치한다</t>
    </r>
    <r>
      <rPr>
        <sz val="9"/>
        <rFont val="Verdana"/>
        <family val="2"/>
      </rPr>
      <t>.</t>
    </r>
    <phoneticPr fontId="9" type="noConversion"/>
  </si>
  <si>
    <t>하단 메뉴 선택</t>
    <phoneticPr fontId="9" type="noConversion"/>
  </si>
  <si>
    <t>각 메뉴 아이콘</t>
    <phoneticPr fontId="9" type="noConversion"/>
  </si>
  <si>
    <r>
      <t>1</t>
    </r>
    <r>
      <rPr>
        <sz val="9"/>
        <rFont val="Verdana"/>
        <family val="2"/>
      </rPr>
      <t xml:space="preserve">. </t>
    </r>
    <r>
      <rPr>
        <sz val="9"/>
        <rFont val="돋움"/>
        <family val="3"/>
        <charset val="129"/>
      </rPr>
      <t>각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메뉴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아이콘을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터치한다</t>
    </r>
    <r>
      <rPr>
        <sz val="9"/>
        <rFont val="Verdana"/>
        <family val="2"/>
      </rPr>
      <t>.</t>
    </r>
    <phoneticPr fontId="9" type="noConversion"/>
  </si>
  <si>
    <r>
      <t xml:space="preserve">2. </t>
    </r>
    <r>
      <rPr>
        <sz val="9"/>
        <rFont val="돋움"/>
        <family val="3"/>
        <charset val="129"/>
      </rPr>
      <t>다이나믹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모드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게임화면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실행</t>
    </r>
    <phoneticPr fontId="9" type="noConversion"/>
  </si>
  <si>
    <r>
      <t xml:space="preserve">2. </t>
    </r>
    <r>
      <rPr>
        <sz val="9"/>
        <rFont val="돋움"/>
        <family val="3"/>
        <charset val="129"/>
      </rPr>
      <t>서바이벌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모드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게임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화면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실행</t>
    </r>
    <phoneticPr fontId="9" type="noConversion"/>
  </si>
  <si>
    <r>
      <t>2</t>
    </r>
    <r>
      <rPr>
        <sz val="9"/>
        <rFont val="Verdana"/>
        <family val="2"/>
      </rPr>
      <t xml:space="preserve">. </t>
    </r>
    <r>
      <rPr>
        <sz val="9"/>
        <rFont val="돋움"/>
        <family val="3"/>
        <charset val="129"/>
      </rPr>
      <t>각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메뉴화면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정상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실행</t>
    </r>
    <phoneticPr fontId="9" type="noConversion"/>
  </si>
  <si>
    <r>
      <t xml:space="preserve">1. </t>
    </r>
    <r>
      <rPr>
        <sz val="9"/>
        <rFont val="돋움"/>
        <family val="3"/>
        <charset val="129"/>
      </rPr>
      <t>화면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하단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위로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슬라이드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하단바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생성</t>
    </r>
    <phoneticPr fontId="9" type="noConversion"/>
  </si>
  <si>
    <r>
      <rPr>
        <sz val="9"/>
        <rFont val="Verdana"/>
        <family val="2"/>
      </rPr>
      <t xml:space="preserve">2. </t>
    </r>
    <r>
      <rPr>
        <sz val="9"/>
        <rFont val="돋움"/>
        <family val="3"/>
        <charset val="129"/>
      </rPr>
      <t>하단바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생성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뒤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뒤로가기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버튼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터치</t>
    </r>
    <phoneticPr fontId="9" type="noConversion"/>
  </si>
  <si>
    <r>
      <t xml:space="preserve">1. 1-19 </t>
    </r>
    <r>
      <rPr>
        <sz val="9"/>
        <rFont val="돋움"/>
        <family val="3"/>
        <charset val="129"/>
      </rPr>
      <t>모드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아이콘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터치</t>
    </r>
    <phoneticPr fontId="9" type="noConversion"/>
  </si>
  <si>
    <r>
      <t xml:space="preserve">2. </t>
    </r>
    <r>
      <rPr>
        <sz val="9"/>
        <rFont val="돋움"/>
        <family val="3"/>
        <charset val="129"/>
      </rPr>
      <t>랜덤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모드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아이콘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터치</t>
    </r>
    <phoneticPr fontId="9" type="noConversion"/>
  </si>
  <si>
    <r>
      <rPr>
        <sz val="9"/>
        <rFont val="돋움"/>
        <family val="3"/>
        <charset val="129"/>
      </rPr>
      <t>게임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영역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내의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보드에</t>
    </r>
    <r>
      <rPr>
        <sz val="9"/>
        <rFont val="Verdana"/>
        <family val="2"/>
      </rPr>
      <t xml:space="preserve"> 1-9</t>
    </r>
    <r>
      <rPr>
        <sz val="9"/>
        <rFont val="돋움"/>
        <family val="3"/>
        <charset val="129"/>
      </rPr>
      <t>까지의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숫자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배열</t>
    </r>
    <phoneticPr fontId="9" type="noConversion"/>
  </si>
  <si>
    <r>
      <t xml:space="preserve">1. </t>
    </r>
    <r>
      <rPr>
        <sz val="9"/>
        <rFont val="돋움"/>
        <family val="3"/>
        <charset val="129"/>
      </rPr>
      <t>다이나믹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모드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아이콘을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터치</t>
    </r>
    <phoneticPr fontId="9" type="noConversion"/>
  </si>
  <si>
    <r>
      <t xml:space="preserve">1. </t>
    </r>
    <r>
      <rPr>
        <sz val="9"/>
        <rFont val="돋움"/>
        <family val="3"/>
        <charset val="129"/>
      </rPr>
      <t>서바이벌</t>
    </r>
    <r>
      <rPr>
        <sz val="9"/>
        <rFont val="Verdana"/>
      </rPr>
      <t xml:space="preserve"> </t>
    </r>
    <r>
      <rPr>
        <sz val="9"/>
        <rFont val="돋움"/>
        <family val="3"/>
        <charset val="129"/>
      </rPr>
      <t>모드</t>
    </r>
    <r>
      <rPr>
        <sz val="9"/>
        <rFont val="Verdana"/>
      </rPr>
      <t xml:space="preserve"> </t>
    </r>
    <r>
      <rPr>
        <sz val="9"/>
        <rFont val="돋움"/>
        <family val="3"/>
        <charset val="129"/>
      </rPr>
      <t>아이콘을</t>
    </r>
    <r>
      <rPr>
        <sz val="9"/>
        <rFont val="Verdana"/>
      </rPr>
      <t xml:space="preserve"> </t>
    </r>
    <r>
      <rPr>
        <sz val="9"/>
        <rFont val="돋움"/>
        <family val="3"/>
        <charset val="129"/>
      </rPr>
      <t>터치</t>
    </r>
    <phoneticPr fontId="9" type="noConversion"/>
  </si>
  <si>
    <r>
      <t>2</t>
    </r>
    <r>
      <rPr>
        <sz val="9"/>
        <rFont val="Verdana"/>
        <family val="2"/>
      </rPr>
      <t xml:space="preserve">. </t>
    </r>
    <r>
      <rPr>
        <sz val="9"/>
        <rFont val="돋움"/>
        <family val="3"/>
        <charset val="129"/>
      </rPr>
      <t>게임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영역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내의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보드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하단부터</t>
    </r>
    <r>
      <rPr>
        <sz val="9"/>
        <rFont val="Verdana"/>
        <family val="2"/>
      </rPr>
      <t xml:space="preserve"> 1-9</t>
    </r>
    <r>
      <rPr>
        <sz val="9"/>
        <rFont val="돋움"/>
        <family val="3"/>
        <charset val="129"/>
      </rPr>
      <t>까지의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숫자배열</t>
    </r>
    <phoneticPr fontId="9" type="noConversion"/>
  </si>
  <si>
    <r>
      <t xml:space="preserve">2. </t>
    </r>
    <r>
      <rPr>
        <sz val="9"/>
        <rFont val="돋움"/>
        <family val="3"/>
        <charset val="129"/>
      </rPr>
      <t>게임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영역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내의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보드에</t>
    </r>
    <r>
      <rPr>
        <sz val="9"/>
        <rFont val="Verdana"/>
        <family val="2"/>
      </rPr>
      <t xml:space="preserve"> 1-9</t>
    </r>
    <r>
      <rPr>
        <sz val="9"/>
        <rFont val="돋움"/>
        <family val="3"/>
        <charset val="129"/>
      </rPr>
      <t>까지의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숫자배열이</t>
    </r>
    <r>
      <rPr>
        <sz val="9"/>
        <rFont val="Verdana"/>
        <family val="2"/>
      </rPr>
      <t xml:space="preserve"> 3</t>
    </r>
    <r>
      <rPr>
        <sz val="9"/>
        <rFont val="돋움"/>
        <family val="3"/>
        <charset val="129"/>
      </rPr>
      <t>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생성</t>
    </r>
    <phoneticPr fontId="9" type="noConversion"/>
  </si>
  <si>
    <t>순위표</t>
    <phoneticPr fontId="9" type="noConversion"/>
  </si>
  <si>
    <r>
      <t>2</t>
    </r>
    <r>
      <rPr>
        <sz val="9"/>
        <rFont val="Verdana"/>
        <family val="2"/>
      </rPr>
      <t xml:space="preserve">. </t>
    </r>
    <r>
      <rPr>
        <sz val="9"/>
        <rFont val="돋움"/>
        <family val="3"/>
        <charset val="129"/>
      </rPr>
      <t>각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모드의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아이콘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하단부에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최고기록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점수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생성</t>
    </r>
    <phoneticPr fontId="9" type="noConversion"/>
  </si>
  <si>
    <t>성취</t>
    <phoneticPr fontId="9" type="noConversion"/>
  </si>
  <si>
    <r>
      <rPr>
        <sz val="9"/>
        <rFont val="돋움"/>
        <family val="3"/>
        <charset val="129"/>
      </rPr>
      <t>성취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조건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달성시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흑백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아이콘이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컬러로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활성화</t>
    </r>
    <phoneticPr fontId="9" type="noConversion"/>
  </si>
  <si>
    <t>도움말</t>
    <phoneticPr fontId="9" type="noConversion"/>
  </si>
  <si>
    <r>
      <t xml:space="preserve">1. </t>
    </r>
    <r>
      <rPr>
        <sz val="9"/>
        <rFont val="돋움"/>
        <family val="3"/>
        <charset val="129"/>
      </rPr>
      <t>물음표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모양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아이콘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터치</t>
    </r>
    <phoneticPr fontId="9" type="noConversion"/>
  </si>
  <si>
    <r>
      <rPr>
        <sz val="9"/>
        <rFont val="돋움"/>
        <family val="3"/>
        <charset val="129"/>
      </rPr>
      <t>게임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듀토리얼</t>
    </r>
    <phoneticPr fontId="9" type="noConversion"/>
  </si>
  <si>
    <r>
      <t>2</t>
    </r>
    <r>
      <rPr>
        <sz val="9"/>
        <rFont val="Verdana"/>
        <family val="2"/>
      </rPr>
      <t xml:space="preserve">. </t>
    </r>
    <r>
      <rPr>
        <sz val="9"/>
        <rFont val="돋움"/>
        <family val="3"/>
        <charset val="129"/>
      </rPr>
      <t>같은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숫자찾기</t>
    </r>
    <phoneticPr fontId="9" type="noConversion"/>
  </si>
  <si>
    <r>
      <t>3</t>
    </r>
    <r>
      <rPr>
        <sz val="9"/>
        <rFont val="Verdana"/>
        <family val="2"/>
      </rPr>
      <t xml:space="preserve">. </t>
    </r>
    <r>
      <rPr>
        <sz val="9"/>
        <rFont val="돋움"/>
        <family val="3"/>
        <charset val="129"/>
      </rPr>
      <t>합계가</t>
    </r>
    <r>
      <rPr>
        <sz val="9"/>
        <rFont val="Verdana"/>
        <family val="2"/>
      </rPr>
      <t xml:space="preserve"> 10</t>
    </r>
    <r>
      <rPr>
        <sz val="9"/>
        <rFont val="돋움"/>
        <family val="3"/>
        <charset val="129"/>
      </rPr>
      <t>인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숫자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쌍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찾기</t>
    </r>
    <phoneticPr fontId="9" type="noConversion"/>
  </si>
  <si>
    <r>
      <t>4</t>
    </r>
    <r>
      <rPr>
        <sz val="9"/>
        <rFont val="Verdana"/>
        <family val="2"/>
      </rPr>
      <t xml:space="preserve">. </t>
    </r>
    <r>
      <rPr>
        <sz val="9"/>
        <rFont val="돋움"/>
        <family val="3"/>
        <charset val="129"/>
      </rPr>
      <t>빈칸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확인하기</t>
    </r>
    <phoneticPr fontId="9" type="noConversion"/>
  </si>
  <si>
    <r>
      <t>5</t>
    </r>
    <r>
      <rPr>
        <sz val="9"/>
        <rFont val="Verdana"/>
        <family val="2"/>
      </rPr>
      <t xml:space="preserve">. </t>
    </r>
    <r>
      <rPr>
        <sz val="9"/>
        <rFont val="돋움"/>
        <family val="3"/>
        <charset val="129"/>
      </rPr>
      <t>오른쪽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끝의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숫자와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다음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왼쪽에서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시작하는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숫자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쌍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찾기</t>
    </r>
    <phoneticPr fontId="9" type="noConversion"/>
  </si>
  <si>
    <r>
      <t xml:space="preserve">1. </t>
    </r>
    <r>
      <rPr>
        <sz val="9"/>
        <rFont val="돋움"/>
        <family val="3"/>
        <charset val="129"/>
      </rPr>
      <t>다운로드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첫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실행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시작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시에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실행</t>
    </r>
    <phoneticPr fontId="9" type="noConversion"/>
  </si>
  <si>
    <r>
      <rPr>
        <sz val="9"/>
        <rFont val="돋움"/>
        <family val="3"/>
        <charset val="129"/>
      </rPr>
      <t>가로와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세로로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위치한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같은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숫자쌍찾기</t>
    </r>
    <phoneticPr fontId="9" type="noConversion"/>
  </si>
  <si>
    <r>
      <rPr>
        <sz val="9"/>
        <rFont val="돋움"/>
        <family val="3"/>
        <charset val="129"/>
      </rPr>
      <t>가로와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세로로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위치하고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합계가</t>
    </r>
    <r>
      <rPr>
        <sz val="9"/>
        <rFont val="Verdana"/>
        <family val="2"/>
      </rPr>
      <t xml:space="preserve"> 10</t>
    </r>
    <r>
      <rPr>
        <sz val="9"/>
        <rFont val="돋움"/>
        <family val="3"/>
        <charset val="129"/>
      </rPr>
      <t>인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숫자쌍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찾기</t>
    </r>
    <phoneticPr fontId="9" type="noConversion"/>
  </si>
  <si>
    <r>
      <rPr>
        <sz val="9"/>
        <rFont val="돋움"/>
        <family val="3"/>
        <charset val="129"/>
      </rPr>
      <t>숫자사이의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빈칸이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있어도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가로열과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세로열이면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한쌍으로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처리</t>
    </r>
    <phoneticPr fontId="9" type="noConversion"/>
  </si>
  <si>
    <r>
      <rPr>
        <sz val="9"/>
        <rFont val="돋움"/>
        <family val="3"/>
        <charset val="129"/>
      </rPr>
      <t>오른쪽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끝의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숫자와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다음줄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왼쪽의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숫자쌍을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터치하여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삭제</t>
    </r>
    <phoneticPr fontId="9" type="noConversion"/>
  </si>
  <si>
    <r>
      <rPr>
        <sz val="9"/>
        <rFont val="돋움"/>
        <family val="3"/>
        <charset val="129"/>
      </rPr>
      <t>게임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초기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실행시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진행되는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듀토리얼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실행</t>
    </r>
    <phoneticPr fontId="9" type="noConversion"/>
  </si>
  <si>
    <t>SHOP</t>
    <phoneticPr fontId="9" type="noConversion"/>
  </si>
  <si>
    <r>
      <rPr>
        <sz val="9"/>
        <rFont val="Verdana"/>
        <family val="2"/>
      </rPr>
      <t xml:space="preserve">1. </t>
    </r>
    <r>
      <rPr>
        <sz val="9"/>
        <rFont val="돋움"/>
        <family val="3"/>
        <charset val="129"/>
      </rPr>
      <t>장바구니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모양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아이콘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터치</t>
    </r>
    <phoneticPr fontId="9" type="noConversion"/>
  </si>
  <si>
    <r>
      <t xml:space="preserve">1. </t>
    </r>
    <r>
      <rPr>
        <sz val="9"/>
        <rFont val="돋움"/>
        <family val="3"/>
        <charset val="129"/>
      </rPr>
      <t>메달모양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아이콘을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터치</t>
    </r>
    <phoneticPr fontId="9" type="noConversion"/>
  </si>
  <si>
    <r>
      <t xml:space="preserve">1. </t>
    </r>
    <r>
      <rPr>
        <sz val="9"/>
        <rFont val="돋움"/>
        <family val="3"/>
        <charset val="129"/>
      </rPr>
      <t>순위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계단모양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아이콘을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터치</t>
    </r>
    <phoneticPr fontId="9" type="noConversion"/>
  </si>
  <si>
    <r>
      <rPr>
        <sz val="9"/>
        <rFont val="Verdana"/>
        <family val="2"/>
      </rPr>
      <t xml:space="preserve">2. </t>
    </r>
    <r>
      <rPr>
        <sz val="9"/>
        <rFont val="돋움"/>
        <family val="3"/>
        <charset val="129"/>
      </rPr>
      <t>광고없음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결제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아이콘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터치</t>
    </r>
    <phoneticPr fontId="9" type="noConversion"/>
  </si>
  <si>
    <r>
      <t>3</t>
    </r>
    <r>
      <rPr>
        <sz val="9"/>
        <rFont val="Verdana"/>
        <family val="2"/>
      </rPr>
      <t xml:space="preserve">. </t>
    </r>
    <r>
      <rPr>
        <sz val="9"/>
        <rFont val="돋움"/>
        <family val="3"/>
        <charset val="129"/>
      </rPr>
      <t>구매창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생성</t>
    </r>
    <phoneticPr fontId="9" type="noConversion"/>
  </si>
  <si>
    <r>
      <rPr>
        <sz val="9"/>
        <rFont val="돋움"/>
        <family val="3"/>
        <charset val="129"/>
      </rPr>
      <t>하단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메뉴</t>
    </r>
    <phoneticPr fontId="9" type="noConversion"/>
  </si>
  <si>
    <r>
      <rPr>
        <sz val="9"/>
        <rFont val="돋움"/>
        <family val="3"/>
        <charset val="129"/>
      </rPr>
      <t>게임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메뉴</t>
    </r>
    <phoneticPr fontId="9" type="noConversion"/>
  </si>
  <si>
    <t>인게임기능</t>
    <phoneticPr fontId="9" type="noConversion"/>
  </si>
  <si>
    <t>HUD</t>
    <phoneticPr fontId="9" type="noConversion"/>
  </si>
  <si>
    <t>초시계</t>
    <phoneticPr fontId="9" type="noConversion"/>
  </si>
  <si>
    <r>
      <rPr>
        <sz val="9"/>
        <rFont val="돋움"/>
        <family val="3"/>
        <charset val="129"/>
      </rPr>
      <t>인게임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시작후</t>
    </r>
    <phoneticPr fontId="9" type="noConversion"/>
  </si>
  <si>
    <r>
      <rPr>
        <sz val="9"/>
        <rFont val="Verdana"/>
        <family val="2"/>
      </rPr>
      <t xml:space="preserve">1. </t>
    </r>
    <r>
      <rPr>
        <sz val="9"/>
        <rFont val="돋움"/>
        <family val="3"/>
        <charset val="129"/>
      </rPr>
      <t>게임실행시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자동으로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시작</t>
    </r>
    <phoneticPr fontId="9" type="noConversion"/>
  </si>
  <si>
    <r>
      <t>2</t>
    </r>
    <r>
      <rPr>
        <sz val="9"/>
        <rFont val="Verdana"/>
        <family val="2"/>
      </rPr>
      <t xml:space="preserve">. </t>
    </r>
    <r>
      <rPr>
        <sz val="9"/>
        <rFont val="돋움"/>
        <family val="3"/>
        <charset val="129"/>
      </rPr>
      <t>게임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실행시간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나타냄</t>
    </r>
    <phoneticPr fontId="9" type="noConversion"/>
  </si>
  <si>
    <t>점수표</t>
    <phoneticPr fontId="9" type="noConversion"/>
  </si>
  <si>
    <r>
      <t xml:space="preserve">1. </t>
    </r>
    <r>
      <rPr>
        <sz val="9"/>
        <rFont val="돋움"/>
        <family val="3"/>
        <charset val="129"/>
      </rPr>
      <t>게임영역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내의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보드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안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숫자쌍을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터치</t>
    </r>
    <phoneticPr fontId="9" type="noConversion"/>
  </si>
  <si>
    <r>
      <t>2</t>
    </r>
    <r>
      <rPr>
        <sz val="9"/>
        <rFont val="Verdana"/>
        <family val="2"/>
      </rPr>
      <t xml:space="preserve">. </t>
    </r>
    <r>
      <rPr>
        <sz val="9"/>
        <rFont val="돋움"/>
        <family val="3"/>
        <charset val="129"/>
      </rPr>
      <t>숫자쌍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삭제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점수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생성</t>
    </r>
    <phoneticPr fontId="9" type="noConversion"/>
  </si>
  <si>
    <t>게임기능</t>
    <phoneticPr fontId="9" type="noConversion"/>
  </si>
  <si>
    <t>일시정지</t>
    <phoneticPr fontId="9" type="noConversion"/>
  </si>
  <si>
    <r>
      <rPr>
        <sz val="9"/>
        <rFont val="Verdana"/>
        <family val="2"/>
      </rPr>
      <t xml:space="preserve">1. </t>
    </r>
    <r>
      <rPr>
        <sz val="9"/>
        <rFont val="돋움"/>
        <family val="3"/>
        <charset val="129"/>
      </rPr>
      <t>세로</t>
    </r>
    <r>
      <rPr>
        <sz val="9"/>
        <rFont val="Verdana"/>
        <family val="2"/>
      </rPr>
      <t xml:space="preserve"> 2</t>
    </r>
    <r>
      <rPr>
        <sz val="9"/>
        <rFont val="돋움"/>
        <family val="3"/>
        <charset val="129"/>
      </rPr>
      <t>줄로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아이콘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터치</t>
    </r>
    <phoneticPr fontId="9" type="noConversion"/>
  </si>
  <si>
    <r>
      <t>2</t>
    </r>
    <r>
      <rPr>
        <sz val="9"/>
        <rFont val="Verdana"/>
        <family val="2"/>
      </rPr>
      <t>. i</t>
    </r>
    <r>
      <rPr>
        <sz val="9"/>
        <rFont val="돋움"/>
        <family val="3"/>
        <charset val="129"/>
      </rPr>
      <t>모양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아이콘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터치</t>
    </r>
    <phoneticPr fontId="9" type="noConversion"/>
  </si>
  <si>
    <r>
      <t>4</t>
    </r>
    <r>
      <rPr>
        <sz val="9"/>
        <rFont val="Verdana"/>
        <family val="2"/>
      </rPr>
      <t xml:space="preserve">. </t>
    </r>
    <r>
      <rPr>
        <sz val="9"/>
        <rFont val="돋움"/>
        <family val="3"/>
        <charset val="129"/>
      </rPr>
      <t>집모양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아이콘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터치</t>
    </r>
    <phoneticPr fontId="9" type="noConversion"/>
  </si>
  <si>
    <r>
      <rPr>
        <sz val="9"/>
        <rFont val="돋움"/>
        <family val="3"/>
        <charset val="129"/>
      </rPr>
      <t>아이콘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생성</t>
    </r>
    <phoneticPr fontId="9" type="noConversion"/>
  </si>
  <si>
    <r>
      <rPr>
        <sz val="9"/>
        <rFont val="돋움"/>
        <family val="3"/>
        <charset val="129"/>
      </rPr>
      <t>게임으로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되돌아감</t>
    </r>
    <phoneticPr fontId="9" type="noConversion"/>
  </si>
  <si>
    <r>
      <t xml:space="preserve">3. </t>
    </r>
    <r>
      <rPr>
        <sz val="9"/>
        <rFont val="돋움"/>
        <family val="3"/>
        <charset val="129"/>
      </rPr>
      <t>화살표가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돌아가는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아이콘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터치</t>
    </r>
    <phoneticPr fontId="9" type="noConversion"/>
  </si>
  <si>
    <t>현재게임 종료하고 새 게임 시작</t>
    <phoneticPr fontId="9" type="noConversion"/>
  </si>
  <si>
    <r>
      <rPr>
        <sz val="9"/>
        <rFont val="돋움"/>
        <family val="3"/>
        <charset val="129"/>
      </rPr>
      <t>홈화면으로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돌아감</t>
    </r>
    <phoneticPr fontId="9" type="noConversion"/>
  </si>
  <si>
    <t>게임실행</t>
    <phoneticPr fontId="9" type="noConversion"/>
  </si>
  <si>
    <t>게임다운로드</t>
    <phoneticPr fontId="9" type="noConversion"/>
  </si>
  <si>
    <t>다운로드</t>
    <phoneticPr fontId="9" type="noConversion"/>
  </si>
  <si>
    <t>실행</t>
    <phoneticPr fontId="9" type="noConversion"/>
  </si>
  <si>
    <r>
      <rPr>
        <sz val="9"/>
        <rFont val="돋움"/>
        <family val="3"/>
        <charset val="129"/>
      </rPr>
      <t>게임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실행</t>
    </r>
    <phoneticPr fontId="9" type="noConversion"/>
  </si>
  <si>
    <r>
      <t xml:space="preserve">1. </t>
    </r>
    <r>
      <rPr>
        <sz val="9"/>
        <rFont val="돋움"/>
        <family val="3"/>
        <charset val="129"/>
      </rPr>
      <t>구글플레이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검색창에</t>
    </r>
    <r>
      <rPr>
        <sz val="9"/>
        <rFont val="Verdana"/>
        <family val="2"/>
      </rPr>
      <t xml:space="preserve"> numberzilla </t>
    </r>
    <r>
      <rPr>
        <sz val="9"/>
        <rFont val="돋움"/>
        <family val="3"/>
        <charset val="129"/>
      </rPr>
      <t>검색후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다운로드</t>
    </r>
    <phoneticPr fontId="9" type="noConversion"/>
  </si>
  <si>
    <r>
      <rPr>
        <sz val="9"/>
        <rFont val="돋움"/>
        <family val="3"/>
        <charset val="129"/>
      </rPr>
      <t>다운로드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핸드폰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바탕에</t>
    </r>
    <r>
      <rPr>
        <sz val="9"/>
        <rFont val="Verdana"/>
        <family val="2"/>
      </rPr>
      <t xml:space="preserve"> numberzilla </t>
    </r>
    <r>
      <rPr>
        <sz val="9"/>
        <rFont val="돋움"/>
        <family val="3"/>
        <charset val="129"/>
      </rPr>
      <t>아이콘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생성</t>
    </r>
    <phoneticPr fontId="9" type="noConversion"/>
  </si>
  <si>
    <r>
      <t xml:space="preserve">1. </t>
    </r>
    <r>
      <rPr>
        <sz val="9"/>
        <rFont val="돋움"/>
        <family val="3"/>
        <charset val="129"/>
      </rPr>
      <t>생성된</t>
    </r>
    <r>
      <rPr>
        <sz val="9"/>
        <rFont val="Verdana"/>
        <family val="2"/>
      </rPr>
      <t xml:space="preserve"> numberzilla </t>
    </r>
    <r>
      <rPr>
        <sz val="9"/>
        <rFont val="돋움"/>
        <family val="3"/>
        <charset val="129"/>
      </rPr>
      <t>아이콘을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터치한다</t>
    </r>
    <r>
      <rPr>
        <sz val="9"/>
        <rFont val="Verdana"/>
        <family val="2"/>
      </rPr>
      <t>.</t>
    </r>
    <phoneticPr fontId="9" type="noConversion"/>
  </si>
  <si>
    <t>Pass</t>
    <phoneticPr fontId="9" type="noConversion"/>
  </si>
  <si>
    <r>
      <rPr>
        <sz val="9"/>
        <rFont val="돋움"/>
        <family val="3"/>
        <charset val="129"/>
      </rPr>
      <t>아이콘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터치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정상실행</t>
    </r>
    <phoneticPr fontId="9" type="noConversion"/>
  </si>
  <si>
    <r>
      <rPr>
        <sz val="9"/>
        <rFont val="돋움"/>
        <family val="3"/>
        <charset val="129"/>
      </rPr>
      <t>핸드폰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바탕에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아이콘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생성됨</t>
    </r>
    <phoneticPr fontId="9" type="noConversion"/>
  </si>
  <si>
    <t>게임 정상구동</t>
    <phoneticPr fontId="9" type="noConversion"/>
  </si>
  <si>
    <t>클래식모드</t>
    <phoneticPr fontId="9" type="noConversion"/>
  </si>
  <si>
    <r>
      <t>1-19</t>
    </r>
    <r>
      <rPr>
        <sz val="9"/>
        <rFont val="돋움"/>
        <family val="3"/>
        <charset val="129"/>
      </rPr>
      <t>모드</t>
    </r>
    <phoneticPr fontId="9" type="noConversion"/>
  </si>
  <si>
    <r>
      <t xml:space="preserve">1. </t>
    </r>
    <r>
      <rPr>
        <sz val="9"/>
        <rFont val="돋움"/>
        <family val="3"/>
        <charset val="129"/>
      </rPr>
      <t>같은숫자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찾기</t>
    </r>
    <phoneticPr fontId="9" type="noConversion"/>
  </si>
  <si>
    <r>
      <t xml:space="preserve">2. </t>
    </r>
    <r>
      <rPr>
        <sz val="9"/>
        <rFont val="돋움"/>
        <family val="3"/>
        <charset val="129"/>
      </rPr>
      <t>합계가</t>
    </r>
    <r>
      <rPr>
        <sz val="9"/>
        <rFont val="Verdana"/>
        <family val="2"/>
      </rPr>
      <t xml:space="preserve"> 10</t>
    </r>
    <r>
      <rPr>
        <sz val="9"/>
        <rFont val="돋움"/>
        <family val="3"/>
        <charset val="129"/>
      </rPr>
      <t>인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숫자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쌍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찾기</t>
    </r>
    <phoneticPr fontId="9" type="noConversion"/>
  </si>
  <si>
    <r>
      <t>3</t>
    </r>
    <r>
      <rPr>
        <sz val="9"/>
        <rFont val="Verdana"/>
        <family val="2"/>
      </rPr>
      <t xml:space="preserve">. </t>
    </r>
    <r>
      <rPr>
        <sz val="9"/>
        <rFont val="돋움"/>
        <family val="3"/>
        <charset val="129"/>
      </rPr>
      <t>빈칸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확인하기</t>
    </r>
    <phoneticPr fontId="9" type="noConversion"/>
  </si>
  <si>
    <r>
      <t>4</t>
    </r>
    <r>
      <rPr>
        <sz val="9"/>
        <rFont val="Verdana"/>
        <family val="2"/>
      </rPr>
      <t xml:space="preserve">. </t>
    </r>
    <r>
      <rPr>
        <sz val="9"/>
        <rFont val="돋움"/>
        <family val="3"/>
        <charset val="129"/>
      </rPr>
      <t>오른쪽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끝의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숫자와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다음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왼쪽에서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시작하는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숫자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쌍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찾기</t>
    </r>
    <phoneticPr fontId="9" type="noConversion"/>
  </si>
  <si>
    <t>랜덤모드</t>
    <phoneticPr fontId="9" type="noConversion"/>
  </si>
  <si>
    <r>
      <t xml:space="preserve">1. </t>
    </r>
    <r>
      <rPr>
        <sz val="9"/>
        <rFont val="돋움"/>
        <family val="3"/>
        <charset val="129"/>
      </rPr>
      <t>같은숫자</t>
    </r>
    <r>
      <rPr>
        <sz val="9"/>
        <rFont val="Verdana"/>
      </rPr>
      <t xml:space="preserve"> </t>
    </r>
    <r>
      <rPr>
        <sz val="9"/>
        <rFont val="돋움"/>
        <family val="3"/>
        <charset val="129"/>
      </rPr>
      <t>찾기</t>
    </r>
    <phoneticPr fontId="9" type="noConversion"/>
  </si>
  <si>
    <r>
      <t xml:space="preserve">2. </t>
    </r>
    <r>
      <rPr>
        <sz val="9"/>
        <rFont val="돋움"/>
        <family val="3"/>
        <charset val="129"/>
      </rPr>
      <t>합계가</t>
    </r>
    <r>
      <rPr>
        <sz val="9"/>
        <rFont val="Verdana"/>
      </rPr>
      <t xml:space="preserve"> 10</t>
    </r>
    <r>
      <rPr>
        <sz val="9"/>
        <rFont val="돋움"/>
        <family val="3"/>
        <charset val="129"/>
      </rPr>
      <t>인</t>
    </r>
    <r>
      <rPr>
        <sz val="9"/>
        <rFont val="Verdana"/>
      </rPr>
      <t xml:space="preserve"> </t>
    </r>
    <r>
      <rPr>
        <sz val="9"/>
        <rFont val="돋움"/>
        <family val="3"/>
        <charset val="129"/>
      </rPr>
      <t>숫자</t>
    </r>
    <r>
      <rPr>
        <sz val="9"/>
        <rFont val="Verdana"/>
      </rPr>
      <t xml:space="preserve"> </t>
    </r>
    <r>
      <rPr>
        <sz val="9"/>
        <rFont val="돋움"/>
        <family val="3"/>
        <charset val="129"/>
      </rPr>
      <t>쌍</t>
    </r>
    <r>
      <rPr>
        <sz val="9"/>
        <rFont val="Verdana"/>
      </rPr>
      <t xml:space="preserve"> </t>
    </r>
    <r>
      <rPr>
        <sz val="9"/>
        <rFont val="돋움"/>
        <family val="3"/>
        <charset val="129"/>
      </rPr>
      <t>찾기</t>
    </r>
    <phoneticPr fontId="9" type="noConversion"/>
  </si>
  <si>
    <r>
      <t xml:space="preserve">3. </t>
    </r>
    <r>
      <rPr>
        <sz val="9"/>
        <rFont val="돋움"/>
        <family val="3"/>
        <charset val="129"/>
      </rPr>
      <t>빈칸</t>
    </r>
    <r>
      <rPr>
        <sz val="9"/>
        <rFont val="Verdana"/>
      </rPr>
      <t xml:space="preserve"> </t>
    </r>
    <r>
      <rPr>
        <sz val="9"/>
        <rFont val="돋움"/>
        <family val="3"/>
        <charset val="129"/>
      </rPr>
      <t>확인하기</t>
    </r>
    <phoneticPr fontId="9" type="noConversion"/>
  </si>
  <si>
    <r>
      <t xml:space="preserve">4. </t>
    </r>
    <r>
      <rPr>
        <sz val="9"/>
        <rFont val="돋움"/>
        <family val="3"/>
        <charset val="129"/>
      </rPr>
      <t>오른쪽</t>
    </r>
    <r>
      <rPr>
        <sz val="9"/>
        <rFont val="Verdana"/>
      </rPr>
      <t xml:space="preserve"> </t>
    </r>
    <r>
      <rPr>
        <sz val="9"/>
        <rFont val="돋움"/>
        <family val="3"/>
        <charset val="129"/>
      </rPr>
      <t>끝의</t>
    </r>
    <r>
      <rPr>
        <sz val="9"/>
        <rFont val="Verdana"/>
      </rPr>
      <t xml:space="preserve"> </t>
    </r>
    <r>
      <rPr>
        <sz val="9"/>
        <rFont val="돋움"/>
        <family val="3"/>
        <charset val="129"/>
      </rPr>
      <t>숫자와</t>
    </r>
    <r>
      <rPr>
        <sz val="9"/>
        <rFont val="Verdana"/>
      </rPr>
      <t xml:space="preserve"> </t>
    </r>
    <r>
      <rPr>
        <sz val="9"/>
        <rFont val="돋움"/>
        <family val="3"/>
        <charset val="129"/>
      </rPr>
      <t>다음</t>
    </r>
    <r>
      <rPr>
        <sz val="9"/>
        <rFont val="Verdana"/>
      </rPr>
      <t xml:space="preserve"> </t>
    </r>
    <r>
      <rPr>
        <sz val="9"/>
        <rFont val="돋움"/>
        <family val="3"/>
        <charset val="129"/>
      </rPr>
      <t>줄</t>
    </r>
    <r>
      <rPr>
        <sz val="9"/>
        <rFont val="Verdana"/>
      </rPr>
      <t xml:space="preserve"> </t>
    </r>
    <r>
      <rPr>
        <sz val="9"/>
        <rFont val="돋움"/>
        <family val="3"/>
        <charset val="129"/>
      </rPr>
      <t>왼쪽에서</t>
    </r>
    <r>
      <rPr>
        <sz val="9"/>
        <rFont val="Verdana"/>
      </rPr>
      <t xml:space="preserve"> </t>
    </r>
    <r>
      <rPr>
        <sz val="9"/>
        <rFont val="돋움"/>
        <family val="3"/>
        <charset val="129"/>
      </rPr>
      <t>시작하는</t>
    </r>
    <r>
      <rPr>
        <sz val="9"/>
        <rFont val="Verdana"/>
      </rPr>
      <t xml:space="preserve"> </t>
    </r>
    <r>
      <rPr>
        <sz val="9"/>
        <rFont val="돋움"/>
        <family val="3"/>
        <charset val="129"/>
      </rPr>
      <t>숫자</t>
    </r>
    <r>
      <rPr>
        <sz val="9"/>
        <rFont val="Verdana"/>
      </rPr>
      <t xml:space="preserve"> </t>
    </r>
    <r>
      <rPr>
        <sz val="9"/>
        <rFont val="돋움"/>
        <family val="3"/>
        <charset val="129"/>
      </rPr>
      <t>쌍</t>
    </r>
    <r>
      <rPr>
        <sz val="9"/>
        <rFont val="Verdana"/>
      </rPr>
      <t xml:space="preserve"> </t>
    </r>
    <r>
      <rPr>
        <sz val="9"/>
        <rFont val="돋움"/>
        <family val="3"/>
        <charset val="129"/>
      </rPr>
      <t>찾기</t>
    </r>
    <phoneticPr fontId="9" type="noConversion"/>
  </si>
  <si>
    <t>다이나믹모드</t>
    <phoneticPr fontId="9" type="noConversion"/>
  </si>
  <si>
    <t>서바이벌모드</t>
    <phoneticPr fontId="9" type="noConversion"/>
  </si>
  <si>
    <t>광고</t>
    <phoneticPr fontId="9" type="noConversion"/>
  </si>
  <si>
    <r>
      <rPr>
        <sz val="9"/>
        <rFont val="돋움"/>
        <family val="3"/>
        <charset val="129"/>
      </rPr>
      <t>같은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숫자쌍</t>
    </r>
    <r>
      <rPr>
        <sz val="9"/>
        <rFont val="Verdana"/>
        <family val="2"/>
      </rPr>
      <t xml:space="preserve"> 2</t>
    </r>
    <r>
      <rPr>
        <sz val="9"/>
        <rFont val="돋움"/>
        <family val="3"/>
        <charset val="129"/>
      </rPr>
      <t>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터치후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삭제</t>
    </r>
    <r>
      <rPr>
        <sz val="9"/>
        <rFont val="Verdana"/>
        <family val="2"/>
      </rPr>
      <t xml:space="preserve">, </t>
    </r>
    <r>
      <rPr>
        <sz val="9"/>
        <rFont val="돋움"/>
        <family val="3"/>
        <charset val="129"/>
      </rPr>
      <t>점수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생성</t>
    </r>
    <phoneticPr fontId="9" type="noConversion"/>
  </si>
  <si>
    <r>
      <rPr>
        <sz val="9"/>
        <rFont val="돋움"/>
        <family val="3"/>
        <charset val="129"/>
      </rPr>
      <t>합계가</t>
    </r>
    <r>
      <rPr>
        <sz val="9"/>
        <rFont val="Verdana"/>
        <family val="2"/>
      </rPr>
      <t xml:space="preserve"> 10</t>
    </r>
    <r>
      <rPr>
        <sz val="9"/>
        <rFont val="돋움"/>
        <family val="3"/>
        <charset val="129"/>
      </rPr>
      <t>인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숫자</t>
    </r>
    <r>
      <rPr>
        <sz val="9"/>
        <rFont val="Verdana"/>
        <family val="2"/>
      </rPr>
      <t xml:space="preserve"> 2</t>
    </r>
    <r>
      <rPr>
        <sz val="9"/>
        <rFont val="돋움"/>
        <family val="3"/>
        <charset val="129"/>
      </rPr>
      <t>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터치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삭제</t>
    </r>
    <r>
      <rPr>
        <sz val="9"/>
        <rFont val="Verdana"/>
        <family val="2"/>
      </rPr>
      <t xml:space="preserve">, </t>
    </r>
    <r>
      <rPr>
        <sz val="9"/>
        <rFont val="돋움"/>
        <family val="3"/>
        <charset val="129"/>
      </rPr>
      <t>점수생성</t>
    </r>
    <phoneticPr fontId="9" type="noConversion"/>
  </si>
  <si>
    <r>
      <rPr>
        <sz val="9"/>
        <rFont val="돋움"/>
        <family val="3"/>
        <charset val="129"/>
      </rPr>
      <t>사이에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빈칸이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있고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같은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숫자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쌍</t>
    </r>
    <r>
      <rPr>
        <sz val="9"/>
        <rFont val="Verdana"/>
        <family val="2"/>
      </rPr>
      <t xml:space="preserve"> 2</t>
    </r>
    <r>
      <rPr>
        <sz val="9"/>
        <rFont val="돋움"/>
        <family val="3"/>
        <charset val="129"/>
      </rPr>
      <t>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터치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삭제</t>
    </r>
    <r>
      <rPr>
        <sz val="9"/>
        <rFont val="Verdana"/>
        <family val="2"/>
      </rPr>
      <t xml:space="preserve">, </t>
    </r>
    <r>
      <rPr>
        <sz val="9"/>
        <rFont val="돋움"/>
        <family val="3"/>
        <charset val="129"/>
      </rPr>
      <t>점수생성</t>
    </r>
    <phoneticPr fontId="9" type="noConversion"/>
  </si>
  <si>
    <r>
      <rPr>
        <sz val="9"/>
        <rFont val="돋움"/>
        <family val="3"/>
        <charset val="129"/>
      </rPr>
      <t>사이에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빈칸이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있고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합계가</t>
    </r>
    <r>
      <rPr>
        <sz val="9"/>
        <rFont val="Verdana"/>
        <family val="2"/>
      </rPr>
      <t xml:space="preserve"> 10</t>
    </r>
    <r>
      <rPr>
        <sz val="9"/>
        <rFont val="돋움"/>
        <family val="3"/>
        <charset val="129"/>
      </rPr>
      <t>인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숫자</t>
    </r>
    <r>
      <rPr>
        <sz val="9"/>
        <rFont val="Verdana"/>
        <family val="2"/>
      </rPr>
      <t xml:space="preserve"> 2</t>
    </r>
    <r>
      <rPr>
        <sz val="9"/>
        <rFont val="돋움"/>
        <family val="3"/>
        <charset val="129"/>
      </rPr>
      <t>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터치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삭제</t>
    </r>
    <r>
      <rPr>
        <sz val="9"/>
        <rFont val="Verdana"/>
        <family val="2"/>
      </rPr>
      <t xml:space="preserve">, </t>
    </r>
    <r>
      <rPr>
        <sz val="9"/>
        <rFont val="돋움"/>
        <family val="3"/>
        <charset val="129"/>
      </rPr>
      <t>점수생성</t>
    </r>
    <phoneticPr fontId="9" type="noConversion"/>
  </si>
  <si>
    <r>
      <rPr>
        <sz val="10"/>
        <color rgb="FF000000"/>
        <rFont val="돋움"/>
        <family val="3"/>
        <charset val="129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숫자쌍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터치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점수생성</t>
    </r>
    <phoneticPr fontId="9" type="noConversion"/>
  </si>
  <si>
    <r>
      <rPr>
        <sz val="10"/>
        <color rgb="FF000000"/>
        <rFont val="돋움"/>
        <family val="3"/>
        <charset val="129"/>
      </rPr>
      <t>합계가</t>
    </r>
    <r>
      <rPr>
        <sz val="10"/>
        <color rgb="FF000000"/>
        <rFont val="Arial"/>
        <family val="2"/>
      </rPr>
      <t xml:space="preserve"> 10</t>
    </r>
    <r>
      <rPr>
        <sz val="10"/>
        <color rgb="FF000000"/>
        <rFont val="돋움"/>
        <family val="3"/>
        <charset val="129"/>
      </rPr>
      <t>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숫자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터치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점수생성</t>
    </r>
    <phoneticPr fontId="9" type="noConversion"/>
  </si>
  <si>
    <r>
      <rPr>
        <sz val="9"/>
        <rFont val="돋움"/>
        <family val="3"/>
        <charset val="129"/>
      </rPr>
      <t>같은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숫자쌍</t>
    </r>
    <r>
      <rPr>
        <sz val="9"/>
        <rFont val="Verdana"/>
        <family val="2"/>
      </rPr>
      <t xml:space="preserve"> 2</t>
    </r>
    <r>
      <rPr>
        <sz val="9"/>
        <rFont val="돋움"/>
        <family val="3"/>
        <charset val="129"/>
      </rPr>
      <t>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터치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삭제</t>
    </r>
    <r>
      <rPr>
        <sz val="9"/>
        <rFont val="Verdana"/>
        <family val="2"/>
      </rPr>
      <t xml:space="preserve">, </t>
    </r>
    <r>
      <rPr>
        <sz val="9"/>
        <rFont val="돋움"/>
        <family val="3"/>
        <charset val="129"/>
      </rPr>
      <t>점수생성</t>
    </r>
    <phoneticPr fontId="9" type="noConversion"/>
  </si>
  <si>
    <t>추가하기</t>
    <phoneticPr fontId="9" type="noConversion"/>
  </si>
  <si>
    <t>인게임 시작후</t>
    <phoneticPr fontId="9" type="noConversion"/>
  </si>
  <si>
    <t>힌트</t>
    <phoneticPr fontId="9" type="noConversion"/>
  </si>
  <si>
    <t>힌트 아이콘을 터치</t>
    <phoneticPr fontId="9" type="noConversion"/>
  </si>
  <si>
    <r>
      <rPr>
        <sz val="9"/>
        <rFont val="돋움"/>
        <family val="3"/>
        <charset val="129"/>
      </rPr>
      <t>개수가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유효함</t>
    </r>
    <phoneticPr fontId="9" type="noConversion"/>
  </si>
  <si>
    <r>
      <rPr>
        <sz val="9"/>
        <rFont val="돋움"/>
        <family val="3"/>
        <charset val="129"/>
      </rPr>
      <t>개수가</t>
    </r>
    <r>
      <rPr>
        <sz val="9"/>
        <rFont val="Verdana"/>
        <family val="2"/>
      </rPr>
      <t xml:space="preserve"> 0</t>
    </r>
    <r>
      <rPr>
        <sz val="9"/>
        <rFont val="돋움"/>
        <family val="3"/>
        <charset val="129"/>
      </rPr>
      <t>일때</t>
    </r>
    <phoneticPr fontId="9" type="noConversion"/>
  </si>
  <si>
    <r>
      <rPr>
        <sz val="9"/>
        <rFont val="돋움"/>
        <family val="3"/>
        <charset val="129"/>
      </rPr>
      <t>힌트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아이콘을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터치</t>
    </r>
    <phoneticPr fontId="9" type="noConversion"/>
  </si>
  <si>
    <r>
      <rPr>
        <sz val="9"/>
        <rFont val="돋움"/>
        <family val="3"/>
        <charset val="129"/>
      </rPr>
      <t>삭제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가능한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숫자가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게임보드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내에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표시</t>
    </r>
    <phoneticPr fontId="9" type="noConversion"/>
  </si>
  <si>
    <t>1. 힌트의 유료 구매화면 실행</t>
    <phoneticPr fontId="9" type="noConversion"/>
  </si>
  <si>
    <r>
      <rPr>
        <sz val="9"/>
        <rFont val="돋움"/>
        <family val="3"/>
        <charset val="129"/>
      </rPr>
      <t>인게임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시작후</t>
    </r>
    <phoneticPr fontId="9" type="noConversion"/>
  </si>
  <si>
    <r>
      <rPr>
        <sz val="9"/>
        <rFont val="돋움"/>
        <family val="3"/>
        <charset val="129"/>
      </rPr>
      <t>삭제할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숫자쌍이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없을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경우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추가하기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아이콘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터치</t>
    </r>
    <phoneticPr fontId="9" type="noConversion"/>
  </si>
  <si>
    <r>
      <rPr>
        <sz val="9"/>
        <rFont val="돋움"/>
        <family val="3"/>
        <charset val="129"/>
      </rPr>
      <t>랜덤한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숫자배열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생성</t>
    </r>
    <phoneticPr fontId="9" type="noConversion"/>
  </si>
  <si>
    <t>되돌리기</t>
    <phoneticPr fontId="9" type="noConversion"/>
  </si>
  <si>
    <r>
      <rPr>
        <sz val="9"/>
        <rFont val="돋움"/>
        <family val="3"/>
        <charset val="129"/>
      </rPr>
      <t>한쌍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이상의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숫자를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삭제한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후</t>
    </r>
    <phoneticPr fontId="9" type="noConversion"/>
  </si>
  <si>
    <r>
      <rPr>
        <sz val="9"/>
        <rFont val="돋움"/>
        <family val="3"/>
        <charset val="129"/>
      </rPr>
      <t>되돌리기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아이콘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터치</t>
    </r>
    <phoneticPr fontId="9" type="noConversion"/>
  </si>
  <si>
    <r>
      <rPr>
        <sz val="9"/>
        <rFont val="돋움"/>
        <family val="3"/>
        <charset val="129"/>
      </rPr>
      <t>바로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직전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삭제한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숫자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쌍이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되돌아옴</t>
    </r>
    <phoneticPr fontId="9" type="noConversion"/>
  </si>
  <si>
    <r>
      <t xml:space="preserve">1. </t>
    </r>
    <r>
      <rPr>
        <sz val="9"/>
        <rFont val="돋움"/>
        <family val="3"/>
        <charset val="129"/>
      </rPr>
      <t>되돌리기의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유료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구매화면</t>
    </r>
    <r>
      <rPr>
        <sz val="9"/>
        <rFont val="Verdana"/>
        <family val="2"/>
      </rPr>
      <t xml:space="preserve">  </t>
    </r>
    <r>
      <rPr>
        <sz val="9"/>
        <rFont val="돋움"/>
        <family val="3"/>
        <charset val="129"/>
      </rPr>
      <t>실행</t>
    </r>
    <phoneticPr fontId="9" type="noConversion"/>
  </si>
  <si>
    <r>
      <t xml:space="preserve">2. </t>
    </r>
    <r>
      <rPr>
        <sz val="9"/>
        <rFont val="돋움"/>
        <family val="3"/>
        <charset val="129"/>
      </rPr>
      <t>종료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버튼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터치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무료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되돌리기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제공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화면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실행</t>
    </r>
    <phoneticPr fontId="9" type="noConversion"/>
  </si>
  <si>
    <r>
      <rPr>
        <sz val="9"/>
        <rFont val="돋움"/>
        <family val="3"/>
        <charset val="129"/>
      </rPr>
      <t>각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메뉴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화면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정상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실행</t>
    </r>
    <phoneticPr fontId="9" type="noConversion"/>
  </si>
  <si>
    <r>
      <rPr>
        <sz val="9"/>
        <rFont val="돋움"/>
        <family val="3"/>
        <charset val="129"/>
      </rPr>
      <t>정상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종료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핸드폰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메인화면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실행</t>
    </r>
    <phoneticPr fontId="9" type="noConversion"/>
  </si>
  <si>
    <r>
      <rPr>
        <sz val="9"/>
        <rFont val="돋움"/>
        <family val="3"/>
        <charset val="129"/>
      </rPr>
      <t>게임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보드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내에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숫자배열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생성됨</t>
    </r>
    <phoneticPr fontId="9" type="noConversion"/>
  </si>
  <si>
    <r>
      <rPr>
        <sz val="9"/>
        <rFont val="돋움"/>
        <family val="3"/>
        <charset val="129"/>
      </rPr>
      <t>클리어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최고점수가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각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모드별로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기록</t>
    </r>
    <phoneticPr fontId="9" type="noConversion"/>
  </si>
  <si>
    <r>
      <rPr>
        <sz val="9"/>
        <rFont val="돋움"/>
        <family val="3"/>
        <charset val="129"/>
      </rPr>
      <t>아이콘이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흑백으로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비활성화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되어있음</t>
    </r>
    <phoneticPr fontId="9" type="noConversion"/>
  </si>
  <si>
    <r>
      <rPr>
        <sz val="9"/>
        <rFont val="돋움"/>
        <family val="3"/>
        <charset val="129"/>
      </rPr>
      <t>초기실행시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나타남</t>
    </r>
    <phoneticPr fontId="9" type="noConversion"/>
  </si>
  <si>
    <r>
      <rPr>
        <sz val="9"/>
        <rFont val="돋움"/>
        <family val="3"/>
        <charset val="129"/>
      </rPr>
      <t>듀토리얼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정상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실행</t>
    </r>
    <phoneticPr fontId="9" type="noConversion"/>
  </si>
  <si>
    <r>
      <t xml:space="preserve">2. </t>
    </r>
    <r>
      <rPr>
        <sz val="9"/>
        <rFont val="돋움"/>
        <family val="3"/>
        <charset val="129"/>
      </rPr>
      <t>종료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버튼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터치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무료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힌트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제공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화면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실행</t>
    </r>
    <phoneticPr fontId="9" type="noConversion"/>
  </si>
  <si>
    <r>
      <rPr>
        <sz val="10"/>
        <color rgb="FF000000"/>
        <rFont val="돋움"/>
        <family val="3"/>
        <charset val="129"/>
      </rPr>
      <t>메인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하단광고</t>
    </r>
    <phoneticPr fontId="9" type="noConversion"/>
  </si>
  <si>
    <r>
      <rPr>
        <sz val="10"/>
        <color rgb="FF000000"/>
        <rFont val="돋움"/>
        <family val="3"/>
        <charset val="129"/>
      </rPr>
      <t>메인화면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실행시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광고생성</t>
    </r>
    <phoneticPr fontId="9" type="noConversion"/>
  </si>
  <si>
    <r>
      <rPr>
        <sz val="10"/>
        <color rgb="FF000000"/>
        <rFont val="돋움"/>
        <family val="3"/>
        <charset val="129"/>
      </rPr>
      <t>메인화면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실행시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하단부에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광고생성</t>
    </r>
    <phoneticPr fontId="9" type="noConversion"/>
  </si>
  <si>
    <r>
      <rPr>
        <sz val="10"/>
        <color rgb="FF000000"/>
        <rFont val="돋움"/>
        <family val="3"/>
        <charset val="129"/>
      </rPr>
      <t>무료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힌트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광고</t>
    </r>
    <phoneticPr fontId="9" type="noConversion"/>
  </si>
  <si>
    <r>
      <rPr>
        <sz val="10"/>
        <color rgb="FF000000"/>
        <rFont val="돋움"/>
        <family val="3"/>
        <charset val="129"/>
      </rPr>
      <t>인게임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시작후</t>
    </r>
    <phoneticPr fontId="9" type="noConversion"/>
  </si>
  <si>
    <r>
      <rPr>
        <sz val="10"/>
        <color rgb="FF000000"/>
        <rFont val="돋움"/>
        <family val="3"/>
        <charset val="129"/>
      </rPr>
      <t>무료되돌리기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광고</t>
    </r>
    <phoneticPr fontId="9" type="noConversion"/>
  </si>
  <si>
    <t>무료힌트 화면내에 AD무료 버튼 터치</t>
    <phoneticPr fontId="9" type="noConversion"/>
  </si>
  <si>
    <r>
      <rPr>
        <sz val="10"/>
        <color rgb="FF000000"/>
        <rFont val="돋움"/>
        <family val="3"/>
        <charset val="129"/>
      </rPr>
      <t>광고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힌트가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phoneticPr fontId="9" type="noConversion"/>
  </si>
  <si>
    <r>
      <rPr>
        <sz val="10"/>
        <color rgb="FF000000"/>
        <rFont val="돋움"/>
        <family val="3"/>
        <charset val="129"/>
      </rPr>
      <t>무료되돌리기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내에서</t>
    </r>
    <r>
      <rPr>
        <sz val="10"/>
        <color rgb="FF000000"/>
        <rFont val="Arial"/>
        <family val="2"/>
      </rPr>
      <t xml:space="preserve"> AD</t>
    </r>
    <r>
      <rPr>
        <sz val="10"/>
        <color rgb="FF000000"/>
        <rFont val="돋움"/>
        <family val="3"/>
        <charset val="129"/>
      </rPr>
      <t>무료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터치</t>
    </r>
    <phoneticPr fontId="9" type="noConversion"/>
  </si>
  <si>
    <r>
      <rPr>
        <sz val="10"/>
        <color rgb="FF000000"/>
        <rFont val="돋움"/>
        <family val="3"/>
        <charset val="129"/>
      </rPr>
      <t>광고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되돌리기가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phoneticPr fontId="9" type="noConversion"/>
  </si>
  <si>
    <r>
      <t xml:space="preserve">1. </t>
    </r>
    <r>
      <rPr>
        <sz val="9"/>
        <rFont val="돋움"/>
        <family val="3"/>
        <charset val="129"/>
      </rPr>
      <t>클래식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모드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아이콘을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터치한다</t>
    </r>
    <r>
      <rPr>
        <sz val="9"/>
        <rFont val="Verdana"/>
        <family val="2"/>
      </rPr>
      <t>.</t>
    </r>
    <phoneticPr fontId="9" type="noConversion"/>
  </si>
  <si>
    <r>
      <t xml:space="preserve">2. 1-19 </t>
    </r>
    <r>
      <rPr>
        <sz val="9"/>
        <rFont val="돋움"/>
        <family val="3"/>
        <charset val="129"/>
      </rPr>
      <t>선택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게임화면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실행</t>
    </r>
    <phoneticPr fontId="9" type="noConversion"/>
  </si>
  <si>
    <r>
      <t xml:space="preserve">2. </t>
    </r>
    <r>
      <rPr>
        <sz val="9"/>
        <rFont val="돋움"/>
        <family val="3"/>
        <charset val="129"/>
      </rPr>
      <t>랜덤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선택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게임화면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실행</t>
    </r>
    <phoneticPr fontId="9" type="noConversion"/>
  </si>
  <si>
    <r>
      <rPr>
        <sz val="10"/>
        <color rgb="FF000000"/>
        <rFont val="돋움"/>
        <family val="3"/>
        <charset val="129"/>
      </rPr>
      <t>메인화면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실행시</t>
    </r>
    <phoneticPr fontId="9" type="noConversion"/>
  </si>
  <si>
    <r>
      <rPr>
        <sz val="9"/>
        <rFont val="돋움"/>
        <family val="3"/>
        <charset val="129"/>
      </rPr>
      <t>구매창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생성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화면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실행</t>
    </r>
    <phoneticPr fontId="9" type="noConversion"/>
  </si>
  <si>
    <r>
      <rPr>
        <sz val="9"/>
        <rFont val="돋움"/>
        <family val="3"/>
        <charset val="129"/>
      </rPr>
      <t>게임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진행한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시간만큼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시간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나타남</t>
    </r>
    <phoneticPr fontId="9" type="noConversion"/>
  </si>
  <si>
    <r>
      <rPr>
        <sz val="9"/>
        <rFont val="돋움"/>
        <family val="3"/>
        <charset val="129"/>
      </rPr>
      <t>없앤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숫자쌍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만큼의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점수가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생성됨</t>
    </r>
    <phoneticPr fontId="9" type="noConversion"/>
  </si>
  <si>
    <r>
      <rPr>
        <sz val="9"/>
        <rFont val="돋움"/>
        <family val="3"/>
        <charset val="129"/>
      </rPr>
      <t>게임이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정지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아이콘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화면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생성</t>
    </r>
    <phoneticPr fontId="9" type="noConversion"/>
  </si>
  <si>
    <r>
      <rPr>
        <sz val="9"/>
        <rFont val="돋움"/>
        <family val="3"/>
        <charset val="129"/>
      </rPr>
      <t>게임보드로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되돌아감</t>
    </r>
    <phoneticPr fontId="9" type="noConversion"/>
  </si>
  <si>
    <r>
      <rPr>
        <sz val="9"/>
        <rFont val="돋움"/>
        <family val="3"/>
        <charset val="129"/>
      </rPr>
      <t>새게임을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시작할지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여부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묻는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화면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생성</t>
    </r>
    <phoneticPr fontId="9" type="noConversion"/>
  </si>
  <si>
    <r>
      <rPr>
        <sz val="9"/>
        <rFont val="돋움"/>
        <family val="3"/>
        <charset val="129"/>
      </rPr>
      <t>게임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메인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화면으로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돌아감</t>
    </r>
    <phoneticPr fontId="9" type="noConversion"/>
  </si>
  <si>
    <r>
      <rPr>
        <sz val="9"/>
        <rFont val="돋움"/>
        <family val="3"/>
        <charset val="129"/>
      </rPr>
      <t>숫자쌍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정상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삭제되고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점수가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생성됨</t>
    </r>
    <phoneticPr fontId="9" type="noConversion"/>
  </si>
  <si>
    <r>
      <rPr>
        <sz val="9"/>
        <rFont val="돋움"/>
        <family val="3"/>
        <charset val="129"/>
      </rPr>
      <t>힌트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정상표시됨</t>
    </r>
    <phoneticPr fontId="9" type="noConversion"/>
  </si>
  <si>
    <r>
      <rPr>
        <sz val="9"/>
        <rFont val="돋움"/>
        <family val="3"/>
        <charset val="129"/>
      </rPr>
      <t>광고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출력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힌트를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제공받음</t>
    </r>
    <phoneticPr fontId="9" type="noConversion"/>
  </si>
  <si>
    <r>
      <rPr>
        <sz val="9"/>
        <rFont val="돋움"/>
        <family val="3"/>
        <charset val="129"/>
      </rPr>
      <t>숫자배열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생성됨</t>
    </r>
    <phoneticPr fontId="9" type="noConversion"/>
  </si>
  <si>
    <r>
      <rPr>
        <sz val="9"/>
        <rFont val="돋움"/>
        <family val="3"/>
        <charset val="129"/>
      </rPr>
      <t>비활성화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되돌리기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아이콘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터치</t>
    </r>
    <phoneticPr fontId="9" type="noConversion"/>
  </si>
  <si>
    <r>
      <rPr>
        <sz val="9"/>
        <rFont val="돋움"/>
        <family val="3"/>
        <charset val="129"/>
      </rPr>
      <t>유료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구매화면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실행</t>
    </r>
    <phoneticPr fontId="9" type="noConversion"/>
  </si>
  <si>
    <t>폭탄</t>
    <phoneticPr fontId="9" type="noConversion"/>
  </si>
  <si>
    <r>
      <rPr>
        <sz val="9"/>
        <rFont val="돋움"/>
        <family val="3"/>
        <charset val="129"/>
      </rPr>
      <t>인게임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시작후</t>
    </r>
    <phoneticPr fontId="9" type="noConversion"/>
  </si>
  <si>
    <t>2. 삭제할 숫자 선택</t>
    <phoneticPr fontId="9" type="noConversion"/>
  </si>
  <si>
    <t>1. 폭탄모양 아이콘 터치</t>
    <phoneticPr fontId="9" type="noConversion"/>
  </si>
  <si>
    <r>
      <t>1.</t>
    </r>
    <r>
      <rPr>
        <sz val="9"/>
        <rFont val="돋움"/>
        <family val="3"/>
        <charset val="129"/>
      </rPr>
      <t>선택한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숫자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주변</t>
    </r>
    <r>
      <rPr>
        <sz val="9"/>
        <rFont val="Verdana"/>
        <family val="2"/>
      </rPr>
      <t xml:space="preserve"> 3x3</t>
    </r>
    <r>
      <rPr>
        <sz val="9"/>
        <rFont val="돋움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정사각형이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붉은색으로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 xml:space="preserve">활성화
</t>
    </r>
    <r>
      <rPr>
        <sz val="9"/>
        <rFont val="Verdana"/>
        <family val="2"/>
      </rPr>
      <t>2.</t>
    </r>
    <r>
      <rPr>
        <sz val="9"/>
        <rFont val="돋움"/>
        <family val="3"/>
        <charset val="129"/>
      </rPr>
      <t>폭파하기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버튼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터치하면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선택된</t>
    </r>
    <r>
      <rPr>
        <sz val="9"/>
        <rFont val="Verdana"/>
        <family val="2"/>
      </rPr>
      <t xml:space="preserve"> 3x3</t>
    </r>
    <r>
      <rPr>
        <sz val="9"/>
        <rFont val="돋움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사각형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내의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숫자가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삭제</t>
    </r>
    <phoneticPr fontId="9" type="noConversion"/>
  </si>
  <si>
    <t>Pass</t>
    <phoneticPr fontId="9" type="noConversion"/>
  </si>
  <si>
    <r>
      <t xml:space="preserve">5. </t>
    </r>
    <r>
      <rPr>
        <sz val="9"/>
        <rFont val="돋움"/>
        <family val="3"/>
        <charset val="129"/>
      </rPr>
      <t>보드내의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숫자가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최대수량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도달</t>
    </r>
    <phoneticPr fontId="9" type="noConversion"/>
  </si>
  <si>
    <r>
      <rPr>
        <sz val="9"/>
        <rFont val="돋움"/>
        <family val="3"/>
        <charset val="129"/>
      </rPr>
      <t>추가하기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버튼이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비활성화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처리됨</t>
    </r>
    <phoneticPr fontId="9" type="noConversion"/>
  </si>
  <si>
    <r>
      <t xml:space="preserve">6. </t>
    </r>
    <r>
      <rPr>
        <sz val="9"/>
        <rFont val="돋움"/>
        <family val="3"/>
        <charset val="129"/>
      </rPr>
      <t>숫자섞기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버튼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생성</t>
    </r>
    <r>
      <rPr>
        <sz val="9"/>
        <rFont val="Verdana"/>
        <family val="2"/>
      </rPr>
      <t xml:space="preserve">, </t>
    </r>
    <r>
      <rPr>
        <sz val="9"/>
        <rFont val="돋움"/>
        <family val="3"/>
        <charset val="129"/>
      </rPr>
      <t>터치</t>
    </r>
    <phoneticPr fontId="9" type="noConversion"/>
  </si>
  <si>
    <t>광고 시청 후 보드 내의 숫자가 랜덤으로 정렬됨</t>
    <phoneticPr fontId="9" type="noConversion"/>
  </si>
  <si>
    <r>
      <rPr>
        <sz val="9"/>
        <rFont val="돋움"/>
        <family val="3"/>
        <charset val="129"/>
      </rPr>
      <t>모드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시작후</t>
    </r>
    <phoneticPr fontId="9" type="noConversion"/>
  </si>
  <si>
    <t>모드 시작후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</si>
</sst>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b/>
      <sz val="10"/>
      <name val="Arial"/>
    </font>
    <font>
      <b/>
      <sz val="9"/>
      <name val="굴림"/>
      <family val="3"/>
      <charset val="129"/>
    </font>
    <font>
      <sz val="9"/>
      <name val="Arial"/>
    </font>
    <font>
      <sz val="10"/>
      <name val="Arial"/>
    </font>
    <font>
      <b/>
      <sz val="9"/>
      <color rgb="FFFFFFFF"/>
      <name val="굴림"/>
      <family val="3"/>
      <charset val="129"/>
    </font>
    <font>
      <sz val="9"/>
      <name val="굴림"/>
      <family val="3"/>
      <charset val="129"/>
    </font>
    <font>
      <b/>
      <sz val="9"/>
      <name val="Verdana"/>
    </font>
    <font>
      <sz val="9"/>
      <name val="Verdana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9"/>
      <name val="Verdana"/>
      <family val="2"/>
    </font>
    <font>
      <sz val="10"/>
      <name val="돋움"/>
      <family val="3"/>
      <charset val="129"/>
    </font>
    <font>
      <sz val="1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</fills>
  <borders count="23">
    <border>
      <left/>
      <right/>
      <top/>
      <bottom/>
      <diagonal/>
    </border>
    <border>
      <left/>
      <right/>
      <top/>
      <bottom style="thin">
        <color rgb="FFF3F3F3"/>
      </bottom>
      <diagonal/>
    </border>
    <border>
      <left style="thin">
        <color rgb="FFF3F3F3"/>
      </left>
      <right style="thin">
        <color rgb="FFF3F3F3"/>
      </right>
      <top style="thin">
        <color rgb="FFF3F3F3"/>
      </top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F3F3F3"/>
      </right>
      <top style="thin">
        <color rgb="FFF3F3F3"/>
      </top>
      <bottom style="thin">
        <color rgb="FFF3F3F3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4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6" borderId="2" xfId="0" applyFont="1" applyFill="1" applyBorder="1" applyAlignment="1">
      <alignment horizontal="center" vertical="center" wrapText="1"/>
    </xf>
    <xf numFmtId="9" fontId="6" fillId="0" borderId="0" xfId="0" applyNumberFormat="1" applyFont="1" applyAlignment="1">
      <alignment wrapText="1"/>
    </xf>
    <xf numFmtId="0" fontId="7" fillId="6" borderId="3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8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6" fillId="7" borderId="0" xfId="0" applyFont="1" applyFill="1" applyAlignment="1">
      <alignment wrapText="1"/>
    </xf>
    <xf numFmtId="9" fontId="6" fillId="7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6" fillId="8" borderId="0" xfId="0" applyFont="1" applyFill="1" applyAlignment="1">
      <alignment wrapText="1"/>
    </xf>
    <xf numFmtId="10" fontId="6" fillId="8" borderId="0" xfId="0" applyNumberFormat="1" applyFont="1" applyFill="1" applyAlignment="1">
      <alignment wrapText="1"/>
    </xf>
    <xf numFmtId="0" fontId="6" fillId="7" borderId="0" xfId="0" applyFont="1" applyFill="1" applyAlignment="1">
      <alignment wrapText="1"/>
    </xf>
    <xf numFmtId="0" fontId="6" fillId="8" borderId="0" xfId="0" applyFont="1" applyFill="1" applyAlignment="1">
      <alignment wrapText="1"/>
    </xf>
    <xf numFmtId="0" fontId="11" fillId="0" borderId="4" xfId="0" applyFont="1" applyBorder="1" applyAlignment="1">
      <alignment wrapText="1"/>
    </xf>
    <xf numFmtId="0" fontId="10" fillId="0" borderId="4" xfId="0" applyFont="1" applyBorder="1" applyAlignment="1">
      <alignment horizontal="left" wrapText="1"/>
    </xf>
    <xf numFmtId="0" fontId="11" fillId="0" borderId="4" xfId="0" applyFont="1" applyBorder="1" applyAlignment="1">
      <alignment horizontal="left" wrapText="1"/>
    </xf>
    <xf numFmtId="0" fontId="11" fillId="0" borderId="4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wrapText="1"/>
    </xf>
    <xf numFmtId="0" fontId="11" fillId="0" borderId="4" xfId="0" applyFont="1" applyBorder="1" applyAlignment="1">
      <alignment horizontal="left" vertical="top" wrapText="1"/>
    </xf>
    <xf numFmtId="0" fontId="10" fillId="0" borderId="1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wrapText="1"/>
    </xf>
    <xf numFmtId="0" fontId="8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0" fillId="0" borderId="5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5" fillId="0" borderId="18" xfId="0" applyFont="1" applyBorder="1" applyAlignment="1">
      <alignment wrapText="1"/>
    </xf>
    <xf numFmtId="0" fontId="8" fillId="0" borderId="5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0" fillId="0" borderId="10" xfId="0" applyFont="1" applyBorder="1" applyAlignment="1">
      <alignment wrapText="1"/>
    </xf>
    <xf numFmtId="0" fontId="14" fillId="0" borderId="10" xfId="0" applyFont="1" applyBorder="1" applyAlignment="1">
      <alignment wrapText="1"/>
    </xf>
    <xf numFmtId="0" fontId="15" fillId="0" borderId="10" xfId="0" applyFont="1" applyBorder="1" applyAlignment="1">
      <alignment wrapText="1"/>
    </xf>
    <xf numFmtId="0" fontId="8" fillId="0" borderId="22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11" fillId="0" borderId="7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1" fillId="0" borderId="5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wrapText="1"/>
    </xf>
    <xf numFmtId="0" fontId="11" fillId="0" borderId="8" xfId="0" applyFont="1" applyBorder="1" applyAlignment="1">
      <alignment horizontal="left" wrapText="1"/>
    </xf>
    <xf numFmtId="0" fontId="11" fillId="0" borderId="8" xfId="0" applyFont="1" applyBorder="1" applyAlignment="1">
      <alignment horizontal="left" wrapText="1"/>
    </xf>
    <xf numFmtId="0" fontId="11" fillId="0" borderId="8" xfId="0" applyFont="1" applyBorder="1" applyAlignment="1">
      <alignment wrapText="1"/>
    </xf>
    <xf numFmtId="0" fontId="11" fillId="0" borderId="18" xfId="0" applyFont="1" applyBorder="1" applyAlignment="1">
      <alignment wrapText="1"/>
    </xf>
    <xf numFmtId="0" fontId="8" fillId="0" borderId="8" xfId="0" applyFont="1" applyBorder="1" applyAlignment="1">
      <alignment horizontal="left" vertical="center" wrapText="1"/>
    </xf>
  </cellXfs>
  <cellStyles count="1">
    <cellStyle name="표준" xfId="0" builtinId="0"/>
  </cellStyles>
  <dxfs count="28">
    <dxf>
      <font>
        <color rgb="FF000000"/>
      </font>
      <fill>
        <patternFill patternType="solid">
          <fgColor rgb="FFEFEFEF"/>
          <bgColor rgb="FFEFEFEF"/>
        </patternFill>
      </fill>
    </dxf>
    <dxf>
      <font>
        <color rgb="FFFF9900"/>
      </font>
      <fill>
        <patternFill patternType="solid">
          <fgColor rgb="FFFCE5CD"/>
          <bgColor rgb="FFFCE5CD"/>
        </patternFill>
      </fill>
    </dxf>
    <dxf>
      <font>
        <color rgb="FF9900FF"/>
      </font>
      <fill>
        <patternFill patternType="solid">
          <fgColor rgb="FFD9D2E9"/>
          <bgColor rgb="FFD9D2E9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0000FF"/>
      </font>
      <fill>
        <patternFill patternType="solid">
          <fgColor rgb="FFCFE2F3"/>
          <bgColor rgb="FFCFE2F3"/>
        </patternFill>
      </fill>
    </dxf>
    <dxf>
      <fill>
        <patternFill patternType="solid">
          <fgColor rgb="FFF3F3F3"/>
          <bgColor rgb="FFF3F3F3"/>
        </patternFill>
      </fill>
    </dxf>
    <dxf>
      <font>
        <color rgb="FF000000"/>
      </font>
      <fill>
        <patternFill patternType="solid">
          <fgColor rgb="FFEFEFEF"/>
          <bgColor rgb="FFEFEFEF"/>
        </patternFill>
      </fill>
    </dxf>
    <dxf>
      <font>
        <color rgb="FF000000"/>
      </font>
      <fill>
        <patternFill patternType="solid">
          <fgColor rgb="FFEFEFEF"/>
          <bgColor rgb="FFEFEFEF"/>
        </patternFill>
      </fill>
    </dxf>
    <dxf>
      <font>
        <color rgb="FF000000"/>
      </font>
      <fill>
        <patternFill patternType="solid">
          <fgColor rgb="FFEFEFEF"/>
          <bgColor rgb="FFEFEFEF"/>
        </patternFill>
      </fill>
    </dxf>
    <dxf>
      <font>
        <color rgb="FF783F04"/>
      </font>
      <fill>
        <patternFill patternType="solid">
          <fgColor rgb="FFFCE5CD"/>
          <bgColor rgb="FFFCE5CD"/>
        </patternFill>
      </fill>
    </dxf>
    <dxf>
      <font>
        <color rgb="FFFF9900"/>
      </font>
      <fill>
        <patternFill patternType="solid">
          <fgColor rgb="FFFCE5CD"/>
          <bgColor rgb="FFFCE5CD"/>
        </patternFill>
      </fill>
    </dxf>
    <dxf>
      <font>
        <color rgb="FFFF9900"/>
      </font>
      <fill>
        <patternFill patternType="solid">
          <fgColor rgb="FFFCE5CD"/>
          <bgColor rgb="FFFCE5CD"/>
        </patternFill>
      </fill>
    </dxf>
    <dxf>
      <font>
        <color rgb="FFFF9900"/>
      </font>
      <fill>
        <patternFill patternType="solid">
          <fgColor rgb="FFFCE5CD"/>
          <bgColor rgb="FFFCE5CD"/>
        </patternFill>
      </fill>
    </dxf>
    <dxf>
      <font>
        <color rgb="FF20124D"/>
      </font>
      <fill>
        <patternFill patternType="solid">
          <fgColor rgb="FFD9D2E9"/>
          <bgColor rgb="FFD9D2E9"/>
        </patternFill>
      </fill>
    </dxf>
    <dxf>
      <font>
        <color rgb="FF9900FF"/>
      </font>
      <fill>
        <patternFill patternType="solid">
          <fgColor rgb="FFD9D2E9"/>
          <bgColor rgb="FFD9D2E9"/>
        </patternFill>
      </fill>
    </dxf>
    <dxf>
      <font>
        <color rgb="FF9900FF"/>
      </font>
      <fill>
        <patternFill patternType="solid">
          <fgColor rgb="FFD9D2E9"/>
          <bgColor rgb="FFD9D2E9"/>
        </patternFill>
      </fill>
    </dxf>
    <dxf>
      <font>
        <color rgb="FF9900FF"/>
      </font>
      <fill>
        <patternFill patternType="solid">
          <fgColor rgb="FFD9D2E9"/>
          <bgColor rgb="FFD9D2E9"/>
        </patternFill>
      </fill>
    </dxf>
    <dxf>
      <font>
        <color rgb="FF660000"/>
      </font>
      <fill>
        <patternFill patternType="solid">
          <fgColor rgb="FFF4CCCC"/>
          <bgColor rgb="FFF4CC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073763"/>
      </font>
      <fill>
        <patternFill patternType="solid">
          <fgColor rgb="FFCFE2F3"/>
          <bgColor rgb="FFCFE2F3"/>
        </patternFill>
      </fill>
    </dxf>
    <dxf>
      <font>
        <color rgb="FF0000FF"/>
      </font>
      <fill>
        <patternFill patternType="solid">
          <fgColor rgb="FFCFE2F3"/>
          <bgColor rgb="FFCFE2F3"/>
        </patternFill>
      </fill>
    </dxf>
    <dxf>
      <font>
        <color rgb="FF0000FF"/>
      </font>
      <fill>
        <patternFill patternType="solid">
          <fgColor rgb="FFCFE2F3"/>
          <bgColor rgb="FFCFE2F3"/>
        </patternFill>
      </fill>
    </dxf>
    <dxf>
      <font>
        <color rgb="FF0000FF"/>
      </font>
      <fill>
        <patternFill patternType="solid">
          <fgColor rgb="FFCFE2F3"/>
          <bgColor rgb="FFCFE2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L71"/>
  <sheetViews>
    <sheetView tabSelected="1" workbookViewId="0">
      <pane ySplit="2" topLeftCell="A15" activePane="bottomLeft" state="frozen"/>
      <selection pane="bottomLeft" activeCell="H27" sqref="H27"/>
    </sheetView>
  </sheetViews>
  <sheetFormatPr defaultColWidth="14.42578125" defaultRowHeight="12.75" customHeight="1" x14ac:dyDescent="0.2"/>
  <cols>
    <col min="1" max="1" width="4.42578125" customWidth="1"/>
    <col min="5" max="5" width="28.7109375" hidden="1" customWidth="1"/>
    <col min="7" max="7" width="36.42578125" customWidth="1"/>
    <col min="8" max="8" width="52.28515625" customWidth="1"/>
    <col min="9" max="9" width="5.85546875" customWidth="1"/>
    <col min="10" max="10" width="31" customWidth="1"/>
    <col min="11" max="11" width="18.42578125" customWidth="1"/>
    <col min="12" max="12" width="17.28515625" hidden="1" customWidth="1"/>
  </cols>
  <sheetData>
    <row r="1" spans="1:12" ht="12.75" customHeight="1" x14ac:dyDescent="0.2">
      <c r="A1" s="73"/>
      <c r="B1" s="74"/>
      <c r="C1" s="74"/>
      <c r="D1" s="74"/>
      <c r="E1" s="74"/>
      <c r="F1" s="74"/>
      <c r="G1" s="74"/>
      <c r="H1" s="74"/>
      <c r="I1" s="74"/>
      <c r="J1" s="74"/>
      <c r="K1" s="74"/>
      <c r="L1" s="2"/>
    </row>
    <row r="2" spans="1:12" ht="12.75" customHeight="1" x14ac:dyDescent="0.2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8"/>
    </row>
    <row r="3" spans="1:12" ht="12.75" customHeight="1" x14ac:dyDescent="0.2">
      <c r="A3" s="9">
        <f t="shared" ref="A3:A60" si="0">ROW()-2</f>
        <v>1</v>
      </c>
      <c r="B3" s="63" t="s">
        <v>109</v>
      </c>
      <c r="C3" s="63" t="s">
        <v>109</v>
      </c>
      <c r="D3" s="30" t="s">
        <v>108</v>
      </c>
      <c r="E3" s="11" t="s">
        <v>25</v>
      </c>
      <c r="F3" s="12"/>
      <c r="G3" s="89" t="s">
        <v>112</v>
      </c>
      <c r="H3" s="25" t="s">
        <v>113</v>
      </c>
      <c r="I3" s="10" t="s">
        <v>6</v>
      </c>
      <c r="J3" s="25" t="s">
        <v>117</v>
      </c>
      <c r="K3" s="13" t="s">
        <v>26</v>
      </c>
      <c r="L3" s="14" t="str">
        <f>IF(B3="",L2,B3)</f>
        <v>다운로드</v>
      </c>
    </row>
    <row r="4" spans="1:12" s="42" customFormat="1" ht="12.75" customHeight="1" x14ac:dyDescent="0.2">
      <c r="A4" s="10">
        <v>2</v>
      </c>
      <c r="B4" s="66"/>
      <c r="C4" s="66"/>
      <c r="D4" s="41"/>
      <c r="E4" s="11"/>
      <c r="F4" s="13"/>
      <c r="G4" s="90"/>
      <c r="H4" s="25"/>
      <c r="I4" s="10"/>
      <c r="J4" s="25"/>
      <c r="K4" s="13"/>
      <c r="L4" s="14"/>
    </row>
    <row r="5" spans="1:12" s="40" customFormat="1" ht="12.75" customHeight="1" x14ac:dyDescent="0.2">
      <c r="A5" s="10">
        <v>3</v>
      </c>
      <c r="B5" s="77" t="s">
        <v>111</v>
      </c>
      <c r="C5" s="64" t="s">
        <v>110</v>
      </c>
      <c r="D5" s="39" t="s">
        <v>107</v>
      </c>
      <c r="E5" s="11"/>
      <c r="F5" s="13"/>
      <c r="G5" s="25" t="s">
        <v>114</v>
      </c>
      <c r="H5" s="13"/>
      <c r="I5" s="28" t="s">
        <v>115</v>
      </c>
      <c r="J5" s="25" t="s">
        <v>116</v>
      </c>
      <c r="K5" s="25"/>
      <c r="L5" s="14"/>
    </row>
    <row r="6" spans="1:12" ht="12.75" customHeight="1" x14ac:dyDescent="0.2">
      <c r="A6" s="10">
        <v>4</v>
      </c>
      <c r="B6" s="77"/>
      <c r="C6" s="64"/>
      <c r="D6" s="67" t="s">
        <v>69</v>
      </c>
      <c r="E6" s="11"/>
      <c r="F6" s="13"/>
      <c r="G6" s="25" t="s">
        <v>74</v>
      </c>
      <c r="H6" s="35" t="s">
        <v>70</v>
      </c>
      <c r="I6" s="28" t="s">
        <v>46</v>
      </c>
      <c r="J6" s="25" t="s">
        <v>75</v>
      </c>
      <c r="K6" s="13"/>
      <c r="L6" s="14"/>
    </row>
    <row r="7" spans="1:12" ht="12.75" customHeight="1" x14ac:dyDescent="0.2">
      <c r="A7" s="10">
        <v>5</v>
      </c>
      <c r="B7" s="77"/>
      <c r="C7" s="64"/>
      <c r="D7" s="77"/>
      <c r="E7" s="11"/>
      <c r="F7" s="13"/>
      <c r="G7" s="25"/>
      <c r="H7" s="25" t="s">
        <v>71</v>
      </c>
      <c r="I7" s="28" t="s">
        <v>46</v>
      </c>
      <c r="J7" s="25" t="s">
        <v>76</v>
      </c>
      <c r="K7" s="13"/>
      <c r="L7" s="14"/>
    </row>
    <row r="8" spans="1:12" ht="12.75" customHeight="1" x14ac:dyDescent="0.2">
      <c r="A8" s="10">
        <v>5</v>
      </c>
      <c r="B8" s="77"/>
      <c r="C8" s="64"/>
      <c r="D8" s="77"/>
      <c r="E8" s="11"/>
      <c r="F8" s="13"/>
      <c r="G8" s="25"/>
      <c r="H8" s="25" t="s">
        <v>72</v>
      </c>
      <c r="I8" s="28" t="s">
        <v>46</v>
      </c>
      <c r="J8" s="25" t="s">
        <v>77</v>
      </c>
      <c r="K8" s="13"/>
      <c r="L8" s="14"/>
    </row>
    <row r="9" spans="1:12" ht="12.75" customHeight="1" x14ac:dyDescent="0.2">
      <c r="A9" s="10">
        <v>6</v>
      </c>
      <c r="B9" s="77"/>
      <c r="C9" s="65"/>
      <c r="D9" s="79"/>
      <c r="E9" s="11"/>
      <c r="F9" s="13"/>
      <c r="G9" s="25"/>
      <c r="H9" s="25" t="s">
        <v>73</v>
      </c>
      <c r="I9" s="28" t="s">
        <v>46</v>
      </c>
      <c r="J9" s="25" t="s">
        <v>78</v>
      </c>
      <c r="K9" s="13"/>
      <c r="L9" s="14"/>
    </row>
    <row r="10" spans="1:12" ht="12.75" customHeight="1" x14ac:dyDescent="0.2">
      <c r="A10" s="9">
        <v>7</v>
      </c>
      <c r="B10" s="77"/>
      <c r="C10" s="63" t="s">
        <v>39</v>
      </c>
      <c r="D10" s="67" t="s">
        <v>40</v>
      </c>
      <c r="E10" s="15" t="s">
        <v>27</v>
      </c>
      <c r="F10" s="26" t="s">
        <v>41</v>
      </c>
      <c r="G10" s="27" t="s">
        <v>44</v>
      </c>
      <c r="H10" s="27" t="s">
        <v>177</v>
      </c>
      <c r="I10" s="28" t="s">
        <v>46</v>
      </c>
      <c r="J10" s="26" t="s">
        <v>118</v>
      </c>
      <c r="K10" s="16"/>
      <c r="L10" s="14" t="str">
        <f>IF(B10="",L3,B10)</f>
        <v>다운로드</v>
      </c>
    </row>
    <row r="11" spans="1:12" s="40" customFormat="1" ht="12.75" customHeight="1" x14ac:dyDescent="0.2">
      <c r="A11" s="10">
        <v>8</v>
      </c>
      <c r="B11" s="77"/>
      <c r="C11" s="64"/>
      <c r="D11" s="77"/>
      <c r="E11" s="15"/>
      <c r="F11" s="26" t="s">
        <v>41</v>
      </c>
      <c r="G11" s="27" t="s">
        <v>176</v>
      </c>
      <c r="H11" s="27" t="s">
        <v>178</v>
      </c>
      <c r="I11" s="28" t="s">
        <v>115</v>
      </c>
      <c r="J11" s="26" t="s">
        <v>118</v>
      </c>
      <c r="K11" s="17"/>
      <c r="L11" s="14"/>
    </row>
    <row r="12" spans="1:12" ht="12.75" customHeight="1" x14ac:dyDescent="0.2">
      <c r="A12" s="9">
        <v>9</v>
      </c>
      <c r="B12" s="77"/>
      <c r="C12" s="75"/>
      <c r="D12" s="77"/>
      <c r="E12" s="15" t="s">
        <v>28</v>
      </c>
      <c r="F12" s="26" t="s">
        <v>42</v>
      </c>
      <c r="G12" s="27" t="s">
        <v>45</v>
      </c>
      <c r="H12" s="27" t="s">
        <v>51</v>
      </c>
      <c r="I12" s="28" t="s">
        <v>46</v>
      </c>
      <c r="J12" s="17"/>
      <c r="K12" s="27"/>
      <c r="L12" s="14" t="str">
        <f>IF(B12="",L10,B12)</f>
        <v>다운로드</v>
      </c>
    </row>
    <row r="13" spans="1:12" ht="12.75" customHeight="1" x14ac:dyDescent="0.2">
      <c r="A13" s="9">
        <f t="shared" si="0"/>
        <v>11</v>
      </c>
      <c r="B13" s="77"/>
      <c r="C13" s="75"/>
      <c r="D13" s="78"/>
      <c r="E13" s="15" t="s">
        <v>29</v>
      </c>
      <c r="F13" s="26" t="s">
        <v>43</v>
      </c>
      <c r="G13" s="27" t="s">
        <v>47</v>
      </c>
      <c r="H13" s="27" t="s">
        <v>52</v>
      </c>
      <c r="I13" s="28" t="s">
        <v>46</v>
      </c>
      <c r="J13" s="17"/>
      <c r="K13" s="16"/>
      <c r="L13" s="14" t="str">
        <f t="shared" ref="L13:L60" si="1">IF(B13="",L12,B13)</f>
        <v>다운로드</v>
      </c>
    </row>
    <row r="14" spans="1:12" ht="12.75" customHeight="1" x14ac:dyDescent="0.2">
      <c r="A14" s="9">
        <f t="shared" si="0"/>
        <v>12</v>
      </c>
      <c r="B14" s="77"/>
      <c r="C14" s="75"/>
      <c r="D14" s="29" t="s">
        <v>48</v>
      </c>
      <c r="E14" s="15" t="s">
        <v>30</v>
      </c>
      <c r="F14" s="26" t="s">
        <v>49</v>
      </c>
      <c r="G14" s="27" t="s">
        <v>50</v>
      </c>
      <c r="H14" s="27" t="s">
        <v>53</v>
      </c>
      <c r="I14" s="28" t="s">
        <v>46</v>
      </c>
      <c r="J14" s="27" t="s">
        <v>158</v>
      </c>
      <c r="K14" s="16"/>
      <c r="L14" s="14" t="str">
        <f t="shared" si="1"/>
        <v>다운로드</v>
      </c>
    </row>
    <row r="15" spans="1:12" ht="12.75" customHeight="1" x14ac:dyDescent="0.2">
      <c r="A15" s="9">
        <f t="shared" si="0"/>
        <v>13</v>
      </c>
      <c r="B15" s="79"/>
      <c r="C15" s="76"/>
      <c r="D15" s="10" t="s">
        <v>31</v>
      </c>
      <c r="E15" s="15" t="s">
        <v>32</v>
      </c>
      <c r="F15" s="17"/>
      <c r="G15" s="27" t="s">
        <v>54</v>
      </c>
      <c r="H15" s="27" t="s">
        <v>55</v>
      </c>
      <c r="I15" s="10" t="s">
        <v>6</v>
      </c>
      <c r="J15" s="27" t="s">
        <v>159</v>
      </c>
      <c r="K15" s="17"/>
      <c r="L15" s="14" t="str">
        <f t="shared" si="1"/>
        <v>다운로드</v>
      </c>
    </row>
    <row r="16" spans="1:12" ht="12.75" customHeight="1" x14ac:dyDescent="0.2">
      <c r="A16" s="9">
        <f t="shared" si="0"/>
        <v>14</v>
      </c>
      <c r="B16" s="80" t="s">
        <v>33</v>
      </c>
      <c r="C16" s="67" t="s">
        <v>87</v>
      </c>
      <c r="D16" s="63" t="s">
        <v>41</v>
      </c>
      <c r="E16" s="15" t="s">
        <v>34</v>
      </c>
      <c r="F16" s="17"/>
      <c r="G16" s="27" t="s">
        <v>56</v>
      </c>
      <c r="H16" s="27" t="s">
        <v>58</v>
      </c>
      <c r="I16" s="10" t="s">
        <v>6</v>
      </c>
      <c r="J16" s="27" t="s">
        <v>160</v>
      </c>
      <c r="K16" s="16"/>
      <c r="L16" s="14" t="str">
        <f t="shared" si="1"/>
        <v>메뉴기능</v>
      </c>
    </row>
    <row r="17" spans="1:12" ht="12.75" customHeight="1" x14ac:dyDescent="0.2">
      <c r="A17" s="9">
        <f t="shared" si="0"/>
        <v>15</v>
      </c>
      <c r="B17" s="68"/>
      <c r="C17" s="68"/>
      <c r="D17" s="65"/>
      <c r="E17" s="15" t="s">
        <v>35</v>
      </c>
      <c r="F17" s="17"/>
      <c r="G17" s="27" t="s">
        <v>57</v>
      </c>
      <c r="H17" s="27" t="s">
        <v>58</v>
      </c>
      <c r="I17" s="10" t="s">
        <v>6</v>
      </c>
      <c r="J17" s="27" t="s">
        <v>160</v>
      </c>
      <c r="K17" s="17"/>
      <c r="L17" s="14" t="str">
        <f t="shared" si="1"/>
        <v>메뉴기능</v>
      </c>
    </row>
    <row r="18" spans="1:12" ht="12.75" customHeight="1" x14ac:dyDescent="0.2">
      <c r="A18" s="9">
        <f t="shared" si="0"/>
        <v>16</v>
      </c>
      <c r="B18" s="68"/>
      <c r="C18" s="68"/>
      <c r="D18" s="30" t="s">
        <v>42</v>
      </c>
      <c r="E18" s="15" t="s">
        <v>36</v>
      </c>
      <c r="F18" s="17"/>
      <c r="G18" s="27" t="s">
        <v>59</v>
      </c>
      <c r="H18" s="27" t="s">
        <v>62</v>
      </c>
      <c r="I18" s="10" t="s">
        <v>6</v>
      </c>
      <c r="J18" s="17"/>
      <c r="K18" s="17"/>
      <c r="L18" s="14" t="str">
        <f t="shared" si="1"/>
        <v>메뉴기능</v>
      </c>
    </row>
    <row r="19" spans="1:12" ht="12.75" customHeight="1" x14ac:dyDescent="0.2">
      <c r="A19" s="9">
        <f t="shared" si="0"/>
        <v>17</v>
      </c>
      <c r="B19" s="68"/>
      <c r="C19" s="69"/>
      <c r="D19" s="32" t="s">
        <v>43</v>
      </c>
      <c r="E19" s="15" t="s">
        <v>37</v>
      </c>
      <c r="F19" s="17"/>
      <c r="G19" s="27" t="s">
        <v>60</v>
      </c>
      <c r="H19" s="27" t="s">
        <v>61</v>
      </c>
      <c r="I19" s="10" t="s">
        <v>6</v>
      </c>
      <c r="J19" s="17"/>
      <c r="K19" s="17"/>
      <c r="L19" s="14" t="str">
        <f t="shared" si="1"/>
        <v>메뉴기능</v>
      </c>
    </row>
    <row r="20" spans="1:12" ht="12.75" customHeight="1" x14ac:dyDescent="0.2">
      <c r="A20" s="9">
        <f t="shared" si="0"/>
        <v>18</v>
      </c>
      <c r="B20" s="68"/>
      <c r="C20" s="70" t="s">
        <v>86</v>
      </c>
      <c r="D20" s="33" t="s">
        <v>63</v>
      </c>
      <c r="E20" s="31"/>
      <c r="F20" s="17"/>
      <c r="G20" s="27" t="s">
        <v>83</v>
      </c>
      <c r="H20" s="27" t="s">
        <v>64</v>
      </c>
      <c r="I20" s="10" t="s">
        <v>6</v>
      </c>
      <c r="J20" s="27" t="s">
        <v>161</v>
      </c>
      <c r="K20" s="17"/>
      <c r="L20" s="14" t="str">
        <f t="shared" si="1"/>
        <v>메뉴기능</v>
      </c>
    </row>
    <row r="21" spans="1:12" ht="12.75" customHeight="1" x14ac:dyDescent="0.2">
      <c r="A21" s="9">
        <f t="shared" si="0"/>
        <v>19</v>
      </c>
      <c r="B21" s="68"/>
      <c r="C21" s="71"/>
      <c r="D21" s="34" t="s">
        <v>65</v>
      </c>
      <c r="E21" s="31"/>
      <c r="F21" s="17"/>
      <c r="G21" s="27" t="s">
        <v>82</v>
      </c>
      <c r="H21" s="27" t="s">
        <v>66</v>
      </c>
      <c r="I21" s="10" t="s">
        <v>6</v>
      </c>
      <c r="J21" s="27" t="s">
        <v>162</v>
      </c>
      <c r="K21" s="27" t="s">
        <v>163</v>
      </c>
      <c r="L21" s="14" t="str">
        <f t="shared" si="1"/>
        <v>메뉴기능</v>
      </c>
    </row>
    <row r="22" spans="1:12" ht="12.75" customHeight="1" x14ac:dyDescent="0.2">
      <c r="A22" s="9">
        <f t="shared" si="0"/>
        <v>20</v>
      </c>
      <c r="B22" s="68"/>
      <c r="C22" s="71"/>
      <c r="D22" s="34" t="s">
        <v>67</v>
      </c>
      <c r="E22" s="31"/>
      <c r="F22" s="17"/>
      <c r="G22" s="27" t="s">
        <v>68</v>
      </c>
      <c r="H22" s="27" t="s">
        <v>79</v>
      </c>
      <c r="I22" s="10" t="s">
        <v>6</v>
      </c>
      <c r="J22" s="27" t="s">
        <v>164</v>
      </c>
      <c r="K22" s="17"/>
      <c r="L22" s="14" t="str">
        <f t="shared" si="1"/>
        <v>메뉴기능</v>
      </c>
    </row>
    <row r="23" spans="1:12" ht="12.75" customHeight="1" x14ac:dyDescent="0.2">
      <c r="A23" s="9">
        <f t="shared" si="0"/>
        <v>21</v>
      </c>
      <c r="B23" s="68"/>
      <c r="C23" s="71"/>
      <c r="D23" s="81" t="s">
        <v>80</v>
      </c>
      <c r="E23" s="31"/>
      <c r="F23" s="17"/>
      <c r="G23" s="27" t="s">
        <v>81</v>
      </c>
      <c r="H23" s="27" t="s">
        <v>84</v>
      </c>
      <c r="I23" s="10" t="s">
        <v>6</v>
      </c>
      <c r="J23" s="27" t="s">
        <v>180</v>
      </c>
      <c r="K23" s="17"/>
      <c r="L23" s="14" t="str">
        <f t="shared" si="1"/>
        <v>메뉴기능</v>
      </c>
    </row>
    <row r="24" spans="1:12" ht="12.75" customHeight="1" x14ac:dyDescent="0.2">
      <c r="A24" s="9">
        <f t="shared" si="0"/>
        <v>22</v>
      </c>
      <c r="B24" s="69"/>
      <c r="C24" s="72"/>
      <c r="D24" s="82"/>
      <c r="E24" s="31"/>
      <c r="F24" s="17"/>
      <c r="G24" s="16"/>
      <c r="H24" s="27" t="s">
        <v>85</v>
      </c>
      <c r="I24" s="10" t="s">
        <v>6</v>
      </c>
      <c r="J24" s="17"/>
      <c r="K24" s="17"/>
      <c r="L24" s="14" t="str">
        <f t="shared" si="1"/>
        <v>메뉴기능</v>
      </c>
    </row>
    <row r="25" spans="1:12" ht="12.75" customHeight="1" x14ac:dyDescent="0.2">
      <c r="A25" s="9">
        <f t="shared" si="0"/>
        <v>23</v>
      </c>
      <c r="B25" s="55" t="s">
        <v>88</v>
      </c>
      <c r="C25" s="83" t="s">
        <v>89</v>
      </c>
      <c r="D25" s="36" t="s">
        <v>90</v>
      </c>
      <c r="E25" s="15"/>
      <c r="F25" s="27" t="s">
        <v>91</v>
      </c>
      <c r="G25" s="27" t="s">
        <v>92</v>
      </c>
      <c r="H25" s="27" t="s">
        <v>93</v>
      </c>
      <c r="I25" s="10" t="s">
        <v>6</v>
      </c>
      <c r="J25" s="27" t="s">
        <v>181</v>
      </c>
      <c r="K25" s="17"/>
      <c r="L25" s="14" t="str">
        <f>IF(B39="",L24,B39)</f>
        <v>메뉴기능</v>
      </c>
    </row>
    <row r="26" spans="1:12" ht="12.75" customHeight="1" x14ac:dyDescent="0.2">
      <c r="A26" s="9">
        <f t="shared" si="0"/>
        <v>24</v>
      </c>
      <c r="B26" s="56"/>
      <c r="C26" s="84"/>
      <c r="D26" s="37" t="s">
        <v>94</v>
      </c>
      <c r="E26" s="15"/>
      <c r="F26" s="27" t="s">
        <v>91</v>
      </c>
      <c r="G26" s="27" t="s">
        <v>95</v>
      </c>
      <c r="H26" s="27" t="s">
        <v>96</v>
      </c>
      <c r="I26" s="10" t="s">
        <v>6</v>
      </c>
      <c r="J26" s="27" t="s">
        <v>182</v>
      </c>
      <c r="K26" s="17"/>
      <c r="L26" s="14" t="str">
        <f t="shared" si="1"/>
        <v>메뉴기능</v>
      </c>
    </row>
    <row r="27" spans="1:12" ht="12.75" customHeight="1" x14ac:dyDescent="0.2">
      <c r="A27" s="9">
        <f t="shared" si="0"/>
        <v>25</v>
      </c>
      <c r="B27" s="56"/>
      <c r="C27" s="58" t="s">
        <v>97</v>
      </c>
      <c r="D27" s="63" t="s">
        <v>98</v>
      </c>
      <c r="E27" s="15"/>
      <c r="F27" s="16"/>
      <c r="G27" s="27" t="s">
        <v>99</v>
      </c>
      <c r="H27" s="27" t="s">
        <v>102</v>
      </c>
      <c r="I27" s="10" t="s">
        <v>6</v>
      </c>
      <c r="J27" s="27" t="s">
        <v>183</v>
      </c>
      <c r="K27" s="17"/>
      <c r="L27" s="14" t="str">
        <f t="shared" si="1"/>
        <v>메뉴기능</v>
      </c>
    </row>
    <row r="28" spans="1:12" ht="12.75" customHeight="1" x14ac:dyDescent="0.2">
      <c r="A28" s="9">
        <f t="shared" si="0"/>
        <v>26</v>
      </c>
      <c r="B28" s="56"/>
      <c r="C28" s="59"/>
      <c r="D28" s="64"/>
      <c r="E28" s="15"/>
      <c r="F28" s="16"/>
      <c r="G28" s="27" t="s">
        <v>100</v>
      </c>
      <c r="H28" s="27" t="s">
        <v>103</v>
      </c>
      <c r="I28" s="10" t="s">
        <v>6</v>
      </c>
      <c r="J28" s="27" t="s">
        <v>184</v>
      </c>
      <c r="K28" s="17"/>
      <c r="L28" s="14" t="str">
        <f t="shared" si="1"/>
        <v>메뉴기능</v>
      </c>
    </row>
    <row r="29" spans="1:12" ht="12.75" customHeight="1" x14ac:dyDescent="0.2">
      <c r="A29" s="9">
        <f t="shared" si="0"/>
        <v>27</v>
      </c>
      <c r="B29" s="56"/>
      <c r="C29" s="59"/>
      <c r="D29" s="64"/>
      <c r="E29" s="15"/>
      <c r="F29" s="16"/>
      <c r="G29" s="27" t="s">
        <v>104</v>
      </c>
      <c r="H29" s="26" t="s">
        <v>105</v>
      </c>
      <c r="I29" s="10" t="s">
        <v>6</v>
      </c>
      <c r="J29" s="27" t="s">
        <v>185</v>
      </c>
      <c r="K29" s="17"/>
      <c r="L29" s="14" t="str">
        <f t="shared" si="1"/>
        <v>메뉴기능</v>
      </c>
    </row>
    <row r="30" spans="1:12" ht="12.75" customHeight="1" x14ac:dyDescent="0.2">
      <c r="A30" s="9">
        <f t="shared" si="0"/>
        <v>28</v>
      </c>
      <c r="B30" s="56"/>
      <c r="C30" s="59"/>
      <c r="D30" s="65"/>
      <c r="E30" s="15"/>
      <c r="F30" s="16"/>
      <c r="G30" s="27" t="s">
        <v>101</v>
      </c>
      <c r="H30" s="27" t="s">
        <v>106</v>
      </c>
      <c r="I30" s="10" t="s">
        <v>6</v>
      </c>
      <c r="J30" s="27" t="s">
        <v>186</v>
      </c>
      <c r="K30" s="17"/>
      <c r="L30" s="14" t="str">
        <f t="shared" si="1"/>
        <v>메뉴기능</v>
      </c>
    </row>
    <row r="31" spans="1:12" ht="12.75" customHeight="1" x14ac:dyDescent="0.2">
      <c r="A31" s="9">
        <f t="shared" si="0"/>
        <v>29</v>
      </c>
      <c r="B31" s="56"/>
      <c r="C31" s="59"/>
      <c r="D31" s="63" t="s">
        <v>119</v>
      </c>
      <c r="E31" s="15"/>
      <c r="F31" s="27" t="s">
        <v>120</v>
      </c>
      <c r="G31" s="27" t="s">
        <v>121</v>
      </c>
      <c r="H31" s="27" t="s">
        <v>133</v>
      </c>
      <c r="I31" s="10" t="s">
        <v>6</v>
      </c>
      <c r="J31" s="27" t="s">
        <v>187</v>
      </c>
      <c r="K31" s="16"/>
      <c r="L31" s="14" t="str">
        <f t="shared" si="1"/>
        <v>메뉴기능</v>
      </c>
    </row>
    <row r="32" spans="1:12" ht="12.75" customHeight="1" x14ac:dyDescent="0.2">
      <c r="A32" s="9">
        <f t="shared" si="0"/>
        <v>30</v>
      </c>
      <c r="B32" s="56"/>
      <c r="C32" s="59"/>
      <c r="D32" s="64"/>
      <c r="E32" s="15"/>
      <c r="F32" s="27" t="s">
        <v>120</v>
      </c>
      <c r="G32" s="27" t="s">
        <v>122</v>
      </c>
      <c r="H32" s="27" t="s">
        <v>134</v>
      </c>
      <c r="I32" s="10" t="s">
        <v>6</v>
      </c>
      <c r="J32" s="27"/>
      <c r="K32" s="17"/>
      <c r="L32" s="14" t="str">
        <f t="shared" si="1"/>
        <v>메뉴기능</v>
      </c>
    </row>
    <row r="33" spans="1:12" ht="12.75" customHeight="1" x14ac:dyDescent="0.2">
      <c r="A33" s="9">
        <f t="shared" si="0"/>
        <v>31</v>
      </c>
      <c r="B33" s="56"/>
      <c r="C33" s="59"/>
      <c r="D33" s="64"/>
      <c r="E33" s="15"/>
      <c r="F33" s="27" t="s">
        <v>120</v>
      </c>
      <c r="G33" s="27" t="s">
        <v>123</v>
      </c>
      <c r="H33" s="27" t="s">
        <v>135</v>
      </c>
      <c r="I33" s="10" t="s">
        <v>6</v>
      </c>
      <c r="J33" s="27"/>
      <c r="K33" s="17"/>
      <c r="L33" s="14" t="str">
        <f t="shared" si="1"/>
        <v>메뉴기능</v>
      </c>
    </row>
    <row r="34" spans="1:12" s="40" customFormat="1" ht="12.75" customHeight="1" x14ac:dyDescent="0.2">
      <c r="A34" s="10">
        <v>32</v>
      </c>
      <c r="B34" s="56"/>
      <c r="C34" s="59"/>
      <c r="D34" s="64"/>
      <c r="E34" s="15"/>
      <c r="F34" s="27" t="s">
        <v>120</v>
      </c>
      <c r="G34" s="27"/>
      <c r="H34" s="27" t="s">
        <v>136</v>
      </c>
      <c r="I34" s="10" t="s">
        <v>6</v>
      </c>
      <c r="J34" s="17"/>
      <c r="K34" s="17"/>
      <c r="L34" s="14"/>
    </row>
    <row r="35" spans="1:12" ht="12.75" customHeight="1" x14ac:dyDescent="0.2">
      <c r="A35" s="9">
        <f t="shared" si="0"/>
        <v>33</v>
      </c>
      <c r="B35" s="56"/>
      <c r="C35" s="59"/>
      <c r="D35" s="64"/>
      <c r="E35" s="15"/>
      <c r="F35" s="27" t="s">
        <v>120</v>
      </c>
      <c r="G35" s="89" t="s">
        <v>124</v>
      </c>
      <c r="H35" s="44" t="s">
        <v>137</v>
      </c>
      <c r="I35" s="10" t="s">
        <v>6</v>
      </c>
      <c r="J35" s="17"/>
      <c r="K35" s="17"/>
      <c r="L35" s="14" t="str">
        <f>IF(B35="",L33,B35)</f>
        <v>메뉴기능</v>
      </c>
    </row>
    <row r="36" spans="1:12" s="40" customFormat="1" ht="12.75" customHeight="1" x14ac:dyDescent="0.2">
      <c r="A36" s="10">
        <v>34</v>
      </c>
      <c r="B36" s="56"/>
      <c r="C36" s="59"/>
      <c r="D36" s="64"/>
      <c r="E36" s="15"/>
      <c r="F36" s="27" t="s">
        <v>120</v>
      </c>
      <c r="G36" s="90"/>
      <c r="H36" s="43" t="s">
        <v>138</v>
      </c>
      <c r="I36" s="10" t="s">
        <v>6</v>
      </c>
      <c r="J36" s="17"/>
      <c r="K36" s="17"/>
      <c r="L36" s="14"/>
    </row>
    <row r="37" spans="1:12" ht="12.75" customHeight="1" x14ac:dyDescent="0.2">
      <c r="A37" s="9">
        <f t="shared" si="0"/>
        <v>35</v>
      </c>
      <c r="B37" s="56"/>
      <c r="C37" s="59"/>
      <c r="D37" s="64"/>
      <c r="E37" s="15"/>
      <c r="F37" s="26" t="s">
        <v>125</v>
      </c>
      <c r="G37" s="27" t="s">
        <v>126</v>
      </c>
      <c r="H37" s="27" t="s">
        <v>139</v>
      </c>
      <c r="I37" s="10" t="s">
        <v>6</v>
      </c>
      <c r="J37" s="17"/>
      <c r="K37" s="17"/>
      <c r="L37" s="14" t="str">
        <f>IF(B37="",L35,B37)</f>
        <v>메뉴기능</v>
      </c>
    </row>
    <row r="38" spans="1:12" s="40" customFormat="1" ht="12.75" customHeight="1" x14ac:dyDescent="0.2">
      <c r="A38" s="10">
        <v>36</v>
      </c>
      <c r="B38" s="56"/>
      <c r="C38" s="59"/>
      <c r="D38" s="64"/>
      <c r="E38" s="15"/>
      <c r="F38" s="26" t="s">
        <v>125</v>
      </c>
      <c r="G38" s="27" t="s">
        <v>127</v>
      </c>
      <c r="H38" s="27" t="s">
        <v>134</v>
      </c>
      <c r="I38" s="10" t="s">
        <v>6</v>
      </c>
      <c r="J38" s="17"/>
      <c r="K38" s="17"/>
      <c r="L38" s="14"/>
    </row>
    <row r="39" spans="1:12" ht="12.75" customHeight="1" x14ac:dyDescent="0.2">
      <c r="A39" s="9">
        <f t="shared" si="0"/>
        <v>37</v>
      </c>
      <c r="B39" s="56"/>
      <c r="C39" s="59"/>
      <c r="D39" s="64"/>
      <c r="E39" s="15"/>
      <c r="F39" s="26" t="s">
        <v>125</v>
      </c>
      <c r="G39" s="27" t="s">
        <v>128</v>
      </c>
      <c r="H39" s="27" t="s">
        <v>135</v>
      </c>
      <c r="I39" s="10" t="s">
        <v>6</v>
      </c>
      <c r="J39" s="17"/>
      <c r="K39" s="17"/>
      <c r="L39" s="14" t="e">
        <f>IF(#REF!="",L37,#REF!)</f>
        <v>#REF!</v>
      </c>
    </row>
    <row r="40" spans="1:12" s="40" customFormat="1" ht="12.75" customHeight="1" x14ac:dyDescent="0.2">
      <c r="A40" s="10">
        <v>38</v>
      </c>
      <c r="B40" s="56"/>
      <c r="C40" s="59"/>
      <c r="D40" s="64"/>
      <c r="E40" s="15"/>
      <c r="F40" s="26" t="s">
        <v>125</v>
      </c>
      <c r="G40" s="27"/>
      <c r="H40" s="27" t="s">
        <v>136</v>
      </c>
      <c r="I40" s="10" t="s">
        <v>6</v>
      </c>
      <c r="J40" s="17"/>
      <c r="K40" s="17"/>
      <c r="L40" s="14"/>
    </row>
    <row r="41" spans="1:12" ht="12.75" customHeight="1" x14ac:dyDescent="0.2">
      <c r="A41" s="9">
        <f t="shared" si="0"/>
        <v>39</v>
      </c>
      <c r="B41" s="56"/>
      <c r="C41" s="59"/>
      <c r="D41" s="64"/>
      <c r="E41" s="15"/>
      <c r="F41" s="26" t="s">
        <v>125</v>
      </c>
      <c r="G41" s="89" t="s">
        <v>129</v>
      </c>
      <c r="H41" s="27" t="s">
        <v>133</v>
      </c>
      <c r="I41" s="10" t="s">
        <v>6</v>
      </c>
      <c r="J41" s="17"/>
      <c r="K41" s="17"/>
      <c r="L41" s="14" t="e">
        <f>IF(B41="",L39,B41)</f>
        <v>#REF!</v>
      </c>
    </row>
    <row r="42" spans="1:12" s="40" customFormat="1" ht="12.75" customHeight="1" x14ac:dyDescent="0.2">
      <c r="A42" s="10">
        <v>40</v>
      </c>
      <c r="B42" s="56"/>
      <c r="C42" s="59"/>
      <c r="D42" s="65"/>
      <c r="E42" s="15"/>
      <c r="F42" s="26" t="s">
        <v>125</v>
      </c>
      <c r="G42" s="90"/>
      <c r="H42" s="27" t="s">
        <v>134</v>
      </c>
      <c r="I42" s="10" t="s">
        <v>6</v>
      </c>
      <c r="J42" s="17"/>
      <c r="K42" s="17"/>
      <c r="L42" s="14"/>
    </row>
    <row r="43" spans="1:12" ht="12.75" customHeight="1" x14ac:dyDescent="0.2">
      <c r="A43" s="9">
        <f t="shared" si="0"/>
        <v>41</v>
      </c>
      <c r="B43" s="56"/>
      <c r="C43" s="59"/>
      <c r="D43" s="63" t="s">
        <v>130</v>
      </c>
      <c r="E43" s="15"/>
      <c r="F43" s="27" t="s">
        <v>203</v>
      </c>
      <c r="G43" s="27" t="s">
        <v>126</v>
      </c>
      <c r="H43" s="27" t="s">
        <v>139</v>
      </c>
      <c r="I43" s="10" t="s">
        <v>6</v>
      </c>
      <c r="J43" s="17"/>
      <c r="K43" s="17"/>
      <c r="L43" s="14" t="e">
        <f>IF(B43="",L41,B43)</f>
        <v>#REF!</v>
      </c>
    </row>
    <row r="44" spans="1:12" ht="12.75" customHeight="1" x14ac:dyDescent="0.2">
      <c r="A44" s="9">
        <f t="shared" si="0"/>
        <v>42</v>
      </c>
      <c r="B44" s="56"/>
      <c r="C44" s="59"/>
      <c r="D44" s="64"/>
      <c r="E44" s="15"/>
      <c r="F44" s="26" t="s">
        <v>204</v>
      </c>
      <c r="G44" s="27" t="s">
        <v>127</v>
      </c>
      <c r="H44" s="27" t="s">
        <v>134</v>
      </c>
      <c r="I44" s="10" t="s">
        <v>6</v>
      </c>
      <c r="J44" s="17"/>
      <c r="K44" s="17"/>
      <c r="L44" s="14" t="e">
        <f t="shared" si="1"/>
        <v>#REF!</v>
      </c>
    </row>
    <row r="45" spans="1:12" ht="12.75" customHeight="1" x14ac:dyDescent="0.2">
      <c r="A45" s="9">
        <f t="shared" si="0"/>
        <v>43</v>
      </c>
      <c r="B45" s="56"/>
      <c r="C45" s="59"/>
      <c r="D45" s="64"/>
      <c r="E45" s="15"/>
      <c r="F45" s="27" t="s">
        <v>203</v>
      </c>
      <c r="G45" s="27" t="s">
        <v>128</v>
      </c>
      <c r="H45" s="27" t="s">
        <v>135</v>
      </c>
      <c r="I45" s="10" t="s">
        <v>6</v>
      </c>
      <c r="J45" s="17"/>
      <c r="K45" s="17"/>
      <c r="L45" s="14" t="e">
        <f t="shared" si="1"/>
        <v>#REF!</v>
      </c>
    </row>
    <row r="46" spans="1:12" s="40" customFormat="1" ht="12.75" customHeight="1" x14ac:dyDescent="0.2">
      <c r="A46" s="10">
        <v>44</v>
      </c>
      <c r="B46" s="56"/>
      <c r="C46" s="59"/>
      <c r="D46" s="64"/>
      <c r="E46" s="15"/>
      <c r="F46" s="27" t="s">
        <v>203</v>
      </c>
      <c r="G46" s="27"/>
      <c r="H46" s="27" t="s">
        <v>136</v>
      </c>
      <c r="I46" s="10" t="s">
        <v>6</v>
      </c>
      <c r="J46" s="17"/>
      <c r="K46" s="17"/>
      <c r="L46" s="14"/>
    </row>
    <row r="47" spans="1:12" ht="12.75" customHeight="1" x14ac:dyDescent="0.2">
      <c r="A47" s="9">
        <f t="shared" si="0"/>
        <v>45</v>
      </c>
      <c r="B47" s="56"/>
      <c r="C47" s="59"/>
      <c r="D47" s="64"/>
      <c r="E47" s="15"/>
      <c r="F47" s="87" t="s">
        <v>203</v>
      </c>
      <c r="G47" s="89" t="s">
        <v>129</v>
      </c>
      <c r="H47" s="27" t="s">
        <v>133</v>
      </c>
      <c r="I47" s="10" t="s">
        <v>6</v>
      </c>
      <c r="J47" s="17"/>
      <c r="K47" s="17"/>
      <c r="L47" s="14" t="e">
        <f>IF(B47="",L45,B47)</f>
        <v>#REF!</v>
      </c>
    </row>
    <row r="48" spans="1:12" s="40" customFormat="1" ht="12.75" customHeight="1" x14ac:dyDescent="0.2">
      <c r="A48" s="10">
        <v>46</v>
      </c>
      <c r="B48" s="56"/>
      <c r="C48" s="59"/>
      <c r="D48" s="64"/>
      <c r="E48" s="15"/>
      <c r="F48" s="94"/>
      <c r="G48" s="90"/>
      <c r="H48" s="27" t="s">
        <v>134</v>
      </c>
      <c r="I48" s="10" t="s">
        <v>6</v>
      </c>
      <c r="J48" s="17"/>
      <c r="K48" s="17"/>
      <c r="L48" s="14"/>
    </row>
    <row r="49" spans="1:12" s="42" customFormat="1" ht="12.75" customHeight="1" x14ac:dyDescent="0.2">
      <c r="A49" s="10">
        <v>47</v>
      </c>
      <c r="B49" s="56"/>
      <c r="C49" s="59"/>
      <c r="D49" s="64"/>
      <c r="E49" s="15"/>
      <c r="F49" s="91" t="s">
        <v>203</v>
      </c>
      <c r="G49" s="93" t="s">
        <v>199</v>
      </c>
      <c r="H49" s="27" t="s">
        <v>200</v>
      </c>
      <c r="I49" s="28" t="s">
        <v>198</v>
      </c>
      <c r="J49" s="17"/>
      <c r="K49" s="17"/>
      <c r="L49" s="14"/>
    </row>
    <row r="50" spans="1:12" s="42" customFormat="1" ht="12.75" customHeight="1" x14ac:dyDescent="0.2">
      <c r="A50" s="10">
        <v>48</v>
      </c>
      <c r="B50" s="56"/>
      <c r="C50" s="59"/>
      <c r="D50" s="65"/>
      <c r="E50" s="15"/>
      <c r="F50" s="91" t="s">
        <v>203</v>
      </c>
      <c r="G50" s="92" t="s">
        <v>201</v>
      </c>
      <c r="H50" s="26" t="s">
        <v>202</v>
      </c>
      <c r="I50" s="28" t="s">
        <v>198</v>
      </c>
      <c r="J50" s="17"/>
      <c r="K50" s="17"/>
      <c r="L50" s="14"/>
    </row>
    <row r="51" spans="1:12" ht="12.75" customHeight="1" x14ac:dyDescent="0.2">
      <c r="A51" s="9">
        <f t="shared" si="0"/>
        <v>49</v>
      </c>
      <c r="B51" s="56"/>
      <c r="C51" s="59"/>
      <c r="D51" s="63" t="s">
        <v>131</v>
      </c>
      <c r="E51" s="15"/>
      <c r="F51" s="17"/>
      <c r="G51" s="27" t="s">
        <v>126</v>
      </c>
      <c r="H51" s="27" t="s">
        <v>139</v>
      </c>
      <c r="I51" s="10" t="s">
        <v>6</v>
      </c>
      <c r="J51" s="17"/>
      <c r="K51" s="17"/>
      <c r="L51" s="14" t="e">
        <f>IF(B51="",L47,B51)</f>
        <v>#REF!</v>
      </c>
    </row>
    <row r="52" spans="1:12" ht="12.75" customHeight="1" x14ac:dyDescent="0.2">
      <c r="A52" s="9">
        <f t="shared" si="0"/>
        <v>50</v>
      </c>
      <c r="B52" s="56"/>
      <c r="C52" s="59"/>
      <c r="D52" s="64"/>
      <c r="E52" s="15"/>
      <c r="F52" s="17"/>
      <c r="G52" s="27" t="s">
        <v>127</v>
      </c>
      <c r="H52" s="27" t="s">
        <v>134</v>
      </c>
      <c r="I52" s="10" t="s">
        <v>6</v>
      </c>
      <c r="J52" s="17"/>
      <c r="K52" s="17"/>
      <c r="L52" s="14" t="e">
        <f t="shared" si="1"/>
        <v>#REF!</v>
      </c>
    </row>
    <row r="53" spans="1:12" ht="12.75" customHeight="1" x14ac:dyDescent="0.2">
      <c r="A53" s="9">
        <f t="shared" si="0"/>
        <v>51</v>
      </c>
      <c r="B53" s="56"/>
      <c r="C53" s="59"/>
      <c r="D53" s="64"/>
      <c r="E53" s="15"/>
      <c r="F53" s="16"/>
      <c r="G53" s="27" t="s">
        <v>128</v>
      </c>
      <c r="H53" s="27" t="s">
        <v>135</v>
      </c>
      <c r="I53" s="10" t="s">
        <v>6</v>
      </c>
      <c r="J53" s="17"/>
      <c r="K53" s="17"/>
      <c r="L53" s="14" t="e">
        <f t="shared" si="1"/>
        <v>#REF!</v>
      </c>
    </row>
    <row r="54" spans="1:12" s="40" customFormat="1" ht="12.75" customHeight="1" x14ac:dyDescent="0.2">
      <c r="A54" s="10">
        <v>52</v>
      </c>
      <c r="B54" s="56"/>
      <c r="C54" s="59"/>
      <c r="D54" s="64"/>
      <c r="E54" s="15"/>
      <c r="F54" s="17"/>
      <c r="G54" s="27"/>
      <c r="H54" s="27" t="s">
        <v>136</v>
      </c>
      <c r="I54" s="10" t="s">
        <v>6</v>
      </c>
      <c r="J54" s="17"/>
      <c r="K54" s="17"/>
      <c r="L54" s="14"/>
    </row>
    <row r="55" spans="1:12" ht="12.75" customHeight="1" x14ac:dyDescent="0.2">
      <c r="A55" s="9">
        <v>53</v>
      </c>
      <c r="B55" s="56"/>
      <c r="C55" s="59"/>
      <c r="D55" s="64"/>
      <c r="E55" s="15"/>
      <c r="F55" s="17"/>
      <c r="G55" s="89" t="s">
        <v>129</v>
      </c>
      <c r="H55" s="27" t="s">
        <v>133</v>
      </c>
      <c r="I55" s="10" t="s">
        <v>6</v>
      </c>
      <c r="J55" s="17"/>
      <c r="K55" s="17"/>
      <c r="L55" s="14" t="e">
        <f>IF(B55="",L53,B55)</f>
        <v>#REF!</v>
      </c>
    </row>
    <row r="56" spans="1:12" s="40" customFormat="1" ht="12.75" customHeight="1" x14ac:dyDescent="0.2">
      <c r="A56" s="10">
        <v>54</v>
      </c>
      <c r="B56" s="56"/>
      <c r="C56" s="59"/>
      <c r="D56" s="66"/>
      <c r="E56" s="15"/>
      <c r="F56" s="27"/>
      <c r="G56" s="90"/>
      <c r="H56" s="27" t="s">
        <v>134</v>
      </c>
      <c r="I56" s="10" t="s">
        <v>6</v>
      </c>
      <c r="J56" s="17"/>
      <c r="K56" s="17"/>
      <c r="L56" s="14"/>
    </row>
    <row r="57" spans="1:12" ht="12.75" customHeight="1" x14ac:dyDescent="0.2">
      <c r="A57" s="9">
        <f t="shared" si="0"/>
        <v>55</v>
      </c>
      <c r="B57" s="56"/>
      <c r="C57" s="59"/>
      <c r="D57" s="58" t="s">
        <v>142</v>
      </c>
      <c r="E57" s="15"/>
      <c r="F57" s="26" t="s">
        <v>141</v>
      </c>
      <c r="G57" s="26" t="s">
        <v>143</v>
      </c>
      <c r="H57" s="27" t="s">
        <v>147</v>
      </c>
      <c r="I57" s="10" t="s">
        <v>6</v>
      </c>
      <c r="J57" s="27" t="s">
        <v>188</v>
      </c>
      <c r="K57" s="17"/>
      <c r="L57" s="14" t="e">
        <f>IF(B57="",L55,B57)</f>
        <v>#REF!</v>
      </c>
    </row>
    <row r="58" spans="1:12" ht="12.75" customHeight="1" x14ac:dyDescent="0.2">
      <c r="A58" s="9">
        <f t="shared" si="0"/>
        <v>56</v>
      </c>
      <c r="B58" s="56"/>
      <c r="C58" s="59"/>
      <c r="D58" s="59"/>
      <c r="E58" s="15"/>
      <c r="F58" s="27" t="s">
        <v>144</v>
      </c>
      <c r="G58" s="27" t="s">
        <v>146</v>
      </c>
      <c r="H58" s="27" t="s">
        <v>147</v>
      </c>
      <c r="I58" s="10" t="s">
        <v>6</v>
      </c>
      <c r="J58" s="17"/>
      <c r="K58" s="17"/>
      <c r="L58" s="14" t="e">
        <f t="shared" si="1"/>
        <v>#REF!</v>
      </c>
    </row>
    <row r="59" spans="1:12" ht="12.75" customHeight="1" x14ac:dyDescent="0.2">
      <c r="A59" s="9">
        <f t="shared" si="0"/>
        <v>57</v>
      </c>
      <c r="B59" s="56"/>
      <c r="C59" s="59"/>
      <c r="D59" s="59"/>
      <c r="E59" s="15"/>
      <c r="F59" s="27" t="s">
        <v>145</v>
      </c>
      <c r="G59" s="27" t="s">
        <v>146</v>
      </c>
      <c r="H59" s="26" t="s">
        <v>148</v>
      </c>
      <c r="I59" s="10" t="s">
        <v>6</v>
      </c>
      <c r="J59" s="17"/>
      <c r="K59" s="17"/>
      <c r="L59" s="14" t="e">
        <f t="shared" si="1"/>
        <v>#REF!</v>
      </c>
    </row>
    <row r="60" spans="1:12" ht="12.75" customHeight="1" x14ac:dyDescent="0.2">
      <c r="A60" s="9">
        <f t="shared" si="0"/>
        <v>58</v>
      </c>
      <c r="B60" s="56"/>
      <c r="C60" s="59"/>
      <c r="D60" s="60"/>
      <c r="E60" s="61"/>
      <c r="F60" s="16"/>
      <c r="G60" s="16"/>
      <c r="H60" s="27" t="s">
        <v>165</v>
      </c>
      <c r="I60" s="10" t="s">
        <v>6</v>
      </c>
      <c r="J60" s="27" t="s">
        <v>189</v>
      </c>
      <c r="K60" s="17"/>
      <c r="L60" s="14" t="e">
        <f t="shared" si="1"/>
        <v>#REF!</v>
      </c>
    </row>
    <row r="61" spans="1:12" s="40" customFormat="1" ht="12.75" customHeight="1" x14ac:dyDescent="0.2">
      <c r="A61" s="10">
        <v>59</v>
      </c>
      <c r="B61" s="56"/>
      <c r="C61" s="59"/>
      <c r="D61" s="58" t="s">
        <v>140</v>
      </c>
      <c r="E61" s="62"/>
      <c r="F61" s="87" t="s">
        <v>149</v>
      </c>
      <c r="G61" s="89" t="s">
        <v>150</v>
      </c>
      <c r="H61" s="27" t="s">
        <v>151</v>
      </c>
      <c r="I61" s="10" t="s">
        <v>6</v>
      </c>
      <c r="J61" s="27" t="s">
        <v>190</v>
      </c>
      <c r="K61" s="17"/>
      <c r="L61" s="14"/>
    </row>
    <row r="62" spans="1:12" s="42" customFormat="1" ht="12.75" customHeight="1" x14ac:dyDescent="0.2">
      <c r="A62" s="10">
        <v>60</v>
      </c>
      <c r="B62" s="56"/>
      <c r="C62" s="59"/>
      <c r="D62" s="60"/>
      <c r="E62" s="62"/>
      <c r="F62" s="88"/>
      <c r="G62" s="90"/>
      <c r="H62" s="46"/>
      <c r="I62" s="10"/>
      <c r="J62" s="27"/>
      <c r="K62" s="17"/>
      <c r="L62" s="14"/>
    </row>
    <row r="63" spans="1:12" s="42" customFormat="1" ht="12.75" customHeight="1" x14ac:dyDescent="0.2">
      <c r="A63" s="10">
        <v>61</v>
      </c>
      <c r="B63" s="56"/>
      <c r="C63" s="59"/>
      <c r="D63" s="58" t="s">
        <v>193</v>
      </c>
      <c r="E63" s="62"/>
      <c r="F63" s="27" t="s">
        <v>194</v>
      </c>
      <c r="G63" s="26" t="s">
        <v>196</v>
      </c>
      <c r="H63" s="87" t="s">
        <v>197</v>
      </c>
      <c r="I63" s="28" t="s">
        <v>198</v>
      </c>
      <c r="J63" s="27"/>
      <c r="K63" s="17"/>
      <c r="L63" s="14"/>
    </row>
    <row r="64" spans="1:12" s="42" customFormat="1" ht="12.75" customHeight="1" x14ac:dyDescent="0.2">
      <c r="A64" s="10">
        <v>62</v>
      </c>
      <c r="B64" s="56"/>
      <c r="C64" s="59"/>
      <c r="D64" s="60"/>
      <c r="E64" s="62"/>
      <c r="F64" s="27"/>
      <c r="G64" s="26" t="s">
        <v>195</v>
      </c>
      <c r="H64" s="88"/>
      <c r="I64" s="28" t="s">
        <v>198</v>
      </c>
      <c r="J64" s="27"/>
      <c r="K64" s="17"/>
      <c r="L64" s="14"/>
    </row>
    <row r="65" spans="1:12" s="40" customFormat="1" ht="12.75" customHeight="1" x14ac:dyDescent="0.2">
      <c r="A65" s="10">
        <v>63</v>
      </c>
      <c r="B65" s="56"/>
      <c r="C65" s="59"/>
      <c r="D65" s="58" t="s">
        <v>152</v>
      </c>
      <c r="E65" s="62"/>
      <c r="F65" s="27" t="s">
        <v>153</v>
      </c>
      <c r="G65" s="27" t="s">
        <v>154</v>
      </c>
      <c r="H65" s="27" t="s">
        <v>155</v>
      </c>
      <c r="I65" s="10" t="s">
        <v>6</v>
      </c>
      <c r="J65" s="17"/>
      <c r="K65" s="17"/>
      <c r="L65" s="14"/>
    </row>
    <row r="66" spans="1:12" s="40" customFormat="1" ht="12.75" customHeight="1" x14ac:dyDescent="0.2">
      <c r="A66" s="10">
        <v>64</v>
      </c>
      <c r="B66" s="56"/>
      <c r="C66" s="59"/>
      <c r="D66" s="59"/>
      <c r="E66" s="62"/>
      <c r="F66" s="27" t="s">
        <v>144</v>
      </c>
      <c r="G66" s="27" t="s">
        <v>154</v>
      </c>
      <c r="H66" s="27" t="s">
        <v>155</v>
      </c>
      <c r="I66" s="10" t="s">
        <v>6</v>
      </c>
      <c r="J66" s="17"/>
      <c r="K66" s="17"/>
      <c r="L66" s="14"/>
    </row>
    <row r="67" spans="1:12" s="40" customFormat="1" ht="12.75" customHeight="1" x14ac:dyDescent="0.2">
      <c r="A67" s="10">
        <v>65</v>
      </c>
      <c r="B67" s="56"/>
      <c r="C67" s="59"/>
      <c r="D67" s="59"/>
      <c r="E67" s="62"/>
      <c r="F67" s="27" t="s">
        <v>145</v>
      </c>
      <c r="G67" s="27" t="s">
        <v>191</v>
      </c>
      <c r="H67" s="27" t="s">
        <v>156</v>
      </c>
      <c r="I67" s="10" t="s">
        <v>6</v>
      </c>
      <c r="J67" s="27" t="s">
        <v>192</v>
      </c>
      <c r="K67" s="17"/>
      <c r="L67" s="14"/>
    </row>
    <row r="68" spans="1:12" s="40" customFormat="1" ht="12.75" customHeight="1" x14ac:dyDescent="0.2">
      <c r="A68" s="38">
        <v>66</v>
      </c>
      <c r="B68" s="56"/>
      <c r="C68" s="59"/>
      <c r="D68" s="59"/>
      <c r="E68" s="62"/>
      <c r="F68" s="45"/>
      <c r="G68" s="45"/>
      <c r="H68" s="46" t="s">
        <v>157</v>
      </c>
      <c r="I68" s="38" t="s">
        <v>6</v>
      </c>
      <c r="J68" s="45"/>
      <c r="K68" s="45"/>
      <c r="L68" s="14"/>
    </row>
    <row r="69" spans="1:12" ht="12.75" customHeight="1" x14ac:dyDescent="0.2">
      <c r="A69" s="51">
        <v>67</v>
      </c>
      <c r="B69" s="56"/>
      <c r="C69" s="52" t="s">
        <v>132</v>
      </c>
      <c r="D69" s="49" t="s">
        <v>166</v>
      </c>
      <c r="E69" s="47"/>
      <c r="F69" s="49" t="s">
        <v>179</v>
      </c>
      <c r="G69" s="49" t="s">
        <v>167</v>
      </c>
      <c r="H69" s="49" t="s">
        <v>168</v>
      </c>
      <c r="I69" s="38" t="s">
        <v>6</v>
      </c>
      <c r="J69" s="47"/>
      <c r="K69" s="47"/>
    </row>
    <row r="70" spans="1:12" ht="12.75" customHeight="1" x14ac:dyDescent="0.2">
      <c r="A70" s="51">
        <v>68</v>
      </c>
      <c r="B70" s="56"/>
      <c r="C70" s="53"/>
      <c r="D70" s="49" t="s">
        <v>169</v>
      </c>
      <c r="E70" s="47"/>
      <c r="F70" s="49" t="s">
        <v>170</v>
      </c>
      <c r="G70" s="48" t="s">
        <v>172</v>
      </c>
      <c r="H70" s="49" t="s">
        <v>173</v>
      </c>
      <c r="I70" s="38" t="s">
        <v>6</v>
      </c>
      <c r="J70" s="47"/>
      <c r="K70" s="47"/>
    </row>
    <row r="71" spans="1:12" ht="12.75" customHeight="1" x14ac:dyDescent="0.2">
      <c r="A71" s="51">
        <v>69</v>
      </c>
      <c r="B71" s="57"/>
      <c r="C71" s="54"/>
      <c r="D71" s="49" t="s">
        <v>171</v>
      </c>
      <c r="E71" s="47"/>
      <c r="F71" s="49" t="s">
        <v>170</v>
      </c>
      <c r="G71" s="49" t="s">
        <v>174</v>
      </c>
      <c r="H71" s="49" t="s">
        <v>175</v>
      </c>
      <c r="I71" s="50" t="s">
        <v>6</v>
      </c>
      <c r="J71" s="47"/>
      <c r="K71" s="47"/>
    </row>
  </sheetData>
  <mergeCells count="35">
    <mergeCell ref="G41:G42"/>
    <mergeCell ref="G35:G36"/>
    <mergeCell ref="G55:G56"/>
    <mergeCell ref="G61:G62"/>
    <mergeCell ref="D61:D62"/>
    <mergeCell ref="F61:F62"/>
    <mergeCell ref="H63:H64"/>
    <mergeCell ref="G47:G48"/>
    <mergeCell ref="F47:F48"/>
    <mergeCell ref="D43:D50"/>
    <mergeCell ref="A1:K1"/>
    <mergeCell ref="C10:C15"/>
    <mergeCell ref="D10:D13"/>
    <mergeCell ref="D16:D17"/>
    <mergeCell ref="D6:D9"/>
    <mergeCell ref="B16:B24"/>
    <mergeCell ref="C5:C9"/>
    <mergeCell ref="B5:B15"/>
    <mergeCell ref="D23:D24"/>
    <mergeCell ref="G3:G4"/>
    <mergeCell ref="B3:B4"/>
    <mergeCell ref="C3:C4"/>
    <mergeCell ref="E60:E68"/>
    <mergeCell ref="D31:D42"/>
    <mergeCell ref="D51:D56"/>
    <mergeCell ref="C16:C19"/>
    <mergeCell ref="C20:C24"/>
    <mergeCell ref="C25:C26"/>
    <mergeCell ref="D27:D30"/>
    <mergeCell ref="D63:D64"/>
    <mergeCell ref="C69:C71"/>
    <mergeCell ref="B25:B71"/>
    <mergeCell ref="D57:D60"/>
    <mergeCell ref="D65:D68"/>
    <mergeCell ref="C27:C68"/>
  </mergeCells>
  <phoneticPr fontId="9" type="noConversion"/>
  <conditionalFormatting sqref="A2:G2">
    <cfRule type="containsBlanks" dxfId="27" priority="19">
      <formula>LEN(TRIM(A2))=0</formula>
    </cfRule>
  </conditionalFormatting>
  <conditionalFormatting sqref="I2:I68">
    <cfRule type="containsBlanks" dxfId="26" priority="20">
      <formula>LEN(TRIM(I2))=0</formula>
    </cfRule>
  </conditionalFormatting>
  <conditionalFormatting sqref="J2:L2">
    <cfRule type="containsBlanks" dxfId="25" priority="21">
      <formula>LEN(TRIM(J2))=0</formula>
    </cfRule>
  </conditionalFormatting>
  <conditionalFormatting sqref="A2:G2">
    <cfRule type="containsText" dxfId="24" priority="22" operator="containsText" text="Pass">
      <formula>NOT(ISERROR(SEARCH(("Pass"),(A2))))</formula>
    </cfRule>
  </conditionalFormatting>
  <conditionalFormatting sqref="I3:I68">
    <cfRule type="containsText" dxfId="23" priority="23" operator="containsText" text="Pass">
      <formula>NOT(ISERROR(SEARCH(("Pass"),(I3))))</formula>
    </cfRule>
  </conditionalFormatting>
  <conditionalFormatting sqref="J2:L2">
    <cfRule type="containsText" dxfId="22" priority="24" operator="containsText" text="Pass">
      <formula>NOT(ISERROR(SEARCH(("Pass"),(J2))))</formula>
    </cfRule>
  </conditionalFormatting>
  <conditionalFormatting sqref="I2">
    <cfRule type="containsText" dxfId="21" priority="25" operator="containsText" text="Pass">
      <formula>NOT(ISERROR(SEARCH(("Pass"),(I2))))</formula>
    </cfRule>
  </conditionalFormatting>
  <conditionalFormatting sqref="A2:G2">
    <cfRule type="containsText" dxfId="20" priority="26" operator="containsText" text="Fail">
      <formula>NOT(ISERROR(SEARCH(("Fail"),(A2))))</formula>
    </cfRule>
  </conditionalFormatting>
  <conditionalFormatting sqref="I3:I68">
    <cfRule type="containsText" dxfId="19" priority="27" operator="containsText" text="Fail">
      <formula>NOT(ISERROR(SEARCH(("Fail"),(I3))))</formula>
    </cfRule>
  </conditionalFormatting>
  <conditionalFormatting sqref="J2:L2">
    <cfRule type="containsText" dxfId="18" priority="28" operator="containsText" text="Fail">
      <formula>NOT(ISERROR(SEARCH(("Fail"),(J2))))</formula>
    </cfRule>
  </conditionalFormatting>
  <conditionalFormatting sqref="I2">
    <cfRule type="containsText" dxfId="17" priority="29" operator="containsText" text="Fail">
      <formula>NOT(ISERROR(SEARCH(("Fail"),(I2))))</formula>
    </cfRule>
  </conditionalFormatting>
  <conditionalFormatting sqref="A2:G2">
    <cfRule type="containsText" dxfId="16" priority="30" operator="containsText" text="Block">
      <formula>NOT(ISERROR(SEARCH(("Block"),(A2))))</formula>
    </cfRule>
  </conditionalFormatting>
  <conditionalFormatting sqref="I3:I68">
    <cfRule type="containsText" dxfId="15" priority="31" operator="containsText" text="Block">
      <formula>NOT(ISERROR(SEARCH(("Block"),(I3))))</formula>
    </cfRule>
  </conditionalFormatting>
  <conditionalFormatting sqref="J2:L2">
    <cfRule type="containsText" dxfId="14" priority="32" operator="containsText" text="Block">
      <formula>NOT(ISERROR(SEARCH(("Block"),(J2))))</formula>
    </cfRule>
  </conditionalFormatting>
  <conditionalFormatting sqref="I2">
    <cfRule type="containsText" dxfId="13" priority="33" operator="containsText" text="Block">
      <formula>NOT(ISERROR(SEARCH(("Block"),(I2))))</formula>
    </cfRule>
  </conditionalFormatting>
  <conditionalFormatting sqref="A2:G2">
    <cfRule type="containsText" dxfId="12" priority="34" operator="containsText" text="N/A">
      <formula>NOT(ISERROR(SEARCH(("N/A"),(A2))))</formula>
    </cfRule>
  </conditionalFormatting>
  <conditionalFormatting sqref="I3:I68">
    <cfRule type="containsText" dxfId="11" priority="35" operator="containsText" text="N/A">
      <formula>NOT(ISERROR(SEARCH(("N/A"),(I3))))</formula>
    </cfRule>
  </conditionalFormatting>
  <conditionalFormatting sqref="J2:L2">
    <cfRule type="containsText" dxfId="10" priority="36" operator="containsText" text="N/A">
      <formula>NOT(ISERROR(SEARCH(("N/A"),(J2))))</formula>
    </cfRule>
  </conditionalFormatting>
  <conditionalFormatting sqref="I2">
    <cfRule type="containsText" dxfId="9" priority="37" operator="containsText" text="N/A">
      <formula>NOT(ISERROR(SEARCH(("N/A"),(I2))))</formula>
    </cfRule>
  </conditionalFormatting>
  <conditionalFormatting sqref="A2:G2">
    <cfRule type="containsText" dxfId="8" priority="38" operator="containsText" text="N/T">
      <formula>NOT(ISERROR(SEARCH(("N/T"),(A2))))</formula>
    </cfRule>
  </conditionalFormatting>
  <conditionalFormatting sqref="I2:I68">
    <cfRule type="containsText" dxfId="7" priority="39" operator="containsText" text="N/T">
      <formula>NOT(ISERROR(SEARCH(("N/T"),(I2))))</formula>
    </cfRule>
  </conditionalFormatting>
  <conditionalFormatting sqref="J2:L2">
    <cfRule type="containsText" dxfId="6" priority="40" operator="containsText" text="N/T">
      <formula>NOT(ISERROR(SEARCH(("N/T"),(J2))))</formula>
    </cfRule>
  </conditionalFormatting>
  <conditionalFormatting sqref="I69:I71">
    <cfRule type="containsBlanks" dxfId="5" priority="1">
      <formula>LEN(TRIM(I69))=0</formula>
    </cfRule>
  </conditionalFormatting>
  <conditionalFormatting sqref="I69:I71">
    <cfRule type="containsText" dxfId="4" priority="2" operator="containsText" text="Pass">
      <formula>NOT(ISERROR(SEARCH(("Pass"),(I69))))</formula>
    </cfRule>
  </conditionalFormatting>
  <conditionalFormatting sqref="I69:I71">
    <cfRule type="containsText" dxfId="3" priority="3" operator="containsText" text="Fail">
      <formula>NOT(ISERROR(SEARCH(("Fail"),(I69))))</formula>
    </cfRule>
  </conditionalFormatting>
  <conditionalFormatting sqref="I69:I71">
    <cfRule type="containsText" dxfId="2" priority="4" operator="containsText" text="Block">
      <formula>NOT(ISERROR(SEARCH(("Block"),(I69))))</formula>
    </cfRule>
  </conditionalFormatting>
  <conditionalFormatting sqref="I69:I71">
    <cfRule type="containsText" dxfId="1" priority="5" operator="containsText" text="N/A">
      <formula>NOT(ISERROR(SEARCH(("N/A"),(I69))))</formula>
    </cfRule>
  </conditionalFormatting>
  <conditionalFormatting sqref="I69:I71">
    <cfRule type="containsText" dxfId="0" priority="6" operator="containsText" text="N/T">
      <formula>NOT(ISERROR(SEARCH(("N/T"),(I69))))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"/>
  <sheetViews>
    <sheetView workbookViewId="0">
      <selection sqref="A1:J1"/>
    </sheetView>
  </sheetViews>
  <sheetFormatPr defaultColWidth="14.42578125" defaultRowHeight="12.75" customHeight="1" x14ac:dyDescent="0.2"/>
  <cols>
    <col min="1" max="1" width="17.28515625" customWidth="1"/>
    <col min="2" max="10" width="7.28515625" customWidth="1"/>
  </cols>
  <sheetData>
    <row r="1" spans="1:10" ht="12.75" customHeight="1" x14ac:dyDescent="0.2">
      <c r="A1" s="85" t="s">
        <v>1</v>
      </c>
      <c r="B1" s="86"/>
      <c r="C1" s="86"/>
      <c r="D1" s="86"/>
      <c r="E1" s="86"/>
      <c r="F1" s="86"/>
      <c r="G1" s="86"/>
      <c r="H1" s="86"/>
      <c r="I1" s="86"/>
      <c r="J1" s="86"/>
    </row>
    <row r="2" spans="1:10" ht="12.75" customHeight="1" x14ac:dyDescent="0.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</row>
    <row r="3" spans="1:10" ht="12.75" customHeight="1" x14ac:dyDescent="0.2">
      <c r="A3" s="4" t="s">
        <v>13</v>
      </c>
      <c r="B3" s="5">
        <f>COUNTIF(TestCase!L:L,A3)</f>
        <v>0</v>
      </c>
      <c r="C3" s="7">
        <f t="shared" ref="C3:C5" si="0">IFERROR(B3/$B$6,0)</f>
        <v>0</v>
      </c>
      <c r="D3" s="5" t="e">
        <f t="array" ref="D3">COUNTIF(IF(SEARCH(D$2,TestCase!$I:$I),TestCase!$L:$L),$A3)</f>
        <v>#VALUE!</v>
      </c>
      <c r="E3" s="5" t="e">
        <f t="array" ref="E3">COUNTIF(IF(SEARCH(E$2,TestCase!$I:$I),TestCase!$L:$L),$A3)</f>
        <v>#VALUE!</v>
      </c>
      <c r="F3" s="5" t="e">
        <f t="array" ref="F3">COUNTIF(IF(SEARCH(F$2,TestCase!$I:$I),TestCase!$L:$L),$A3)</f>
        <v>#VALUE!</v>
      </c>
      <c r="G3" s="5" t="e">
        <f t="array" ref="G3">COUNTIF(IF(SEARCH(G$2,TestCase!$I:$I),TestCase!$L:$L),$A3)</f>
        <v>#VALUE!</v>
      </c>
      <c r="H3" s="5" t="e">
        <f t="array" ref="H3">COUNTIF(IF(SEARCH(H$2,TestCase!$I:$I),TestCase!$L:$L),$A3)</f>
        <v>#VALUE!</v>
      </c>
      <c r="I3" s="18" t="e">
        <f t="shared" ref="I3:I5" si="1">SUM(D3:H3)</f>
        <v>#VALUE!</v>
      </c>
      <c r="J3" s="19" t="e">
        <f t="shared" ref="J3:J5" si="2">I3/B3</f>
        <v>#VALUE!</v>
      </c>
    </row>
    <row r="4" spans="1:10" ht="12.75" customHeight="1" x14ac:dyDescent="0.2">
      <c r="A4" s="4" t="s">
        <v>33</v>
      </c>
      <c r="B4" s="5">
        <f>COUNTIF(TestCase!L:L,A4)</f>
        <v>20</v>
      </c>
      <c r="C4" s="7">
        <f t="shared" si="0"/>
        <v>1</v>
      </c>
      <c r="D4" s="5" t="e">
        <f t="array" ref="D4">COUNTIF(IF(SEARCH(D$2,TestCase!$I:$I),TestCase!$L:$L),$A4)</f>
        <v>#VALUE!</v>
      </c>
      <c r="E4" s="5" t="e">
        <f t="array" ref="E4">COUNTIF(IF(SEARCH(E$2,TestCase!$I:$I),TestCase!$L:$L),$A4)</f>
        <v>#VALUE!</v>
      </c>
      <c r="F4" s="5" t="e">
        <f t="array" ref="F4">COUNTIF(IF(SEARCH(F$2,TestCase!$I:$I),TestCase!$L:$L),$A4)</f>
        <v>#VALUE!</v>
      </c>
      <c r="G4" s="5" t="e">
        <f t="array" ref="G4">COUNTIF(IF(SEARCH(G$2,TestCase!$I:$I),TestCase!$L:$L),$A4)</f>
        <v>#VALUE!</v>
      </c>
      <c r="H4" s="5" t="e">
        <f t="array" ref="H4">COUNTIF(IF(SEARCH(H$2,TestCase!$I:$I),TestCase!$L:$L),$A4)</f>
        <v>#VALUE!</v>
      </c>
      <c r="I4" s="18" t="e">
        <f t="shared" si="1"/>
        <v>#VALUE!</v>
      </c>
      <c r="J4" s="19" t="e">
        <f t="shared" si="2"/>
        <v>#VALUE!</v>
      </c>
    </row>
    <row r="5" spans="1:10" ht="12.75" customHeight="1" x14ac:dyDescent="0.2">
      <c r="A5" s="4" t="s">
        <v>38</v>
      </c>
      <c r="B5" s="5">
        <f>COUNTIF(TestCase!L:L,A5)</f>
        <v>0</v>
      </c>
      <c r="C5" s="7">
        <f t="shared" si="0"/>
        <v>0</v>
      </c>
      <c r="D5" s="5" t="e">
        <f t="array" ref="D5">COUNTIF(IF(SEARCH(D$2,TestCase!$I:$I),TestCase!$L:$L),$A5)</f>
        <v>#VALUE!</v>
      </c>
      <c r="E5" s="5" t="e">
        <f t="array" ref="E5">COUNTIF(IF(SEARCH(E$2,TestCase!$I:$I),TestCase!$L:$L),$A5)</f>
        <v>#VALUE!</v>
      </c>
      <c r="F5" s="5" t="e">
        <f t="array" ref="F5">COUNTIF(IF(SEARCH(F$2,TestCase!$I:$I),TestCase!$L:$L),$A5)</f>
        <v>#VALUE!</v>
      </c>
      <c r="G5" s="5" t="e">
        <f t="array" ref="G5">COUNTIF(IF(SEARCH(G$2,TestCase!$I:$I),TestCase!$L:$L),$A5)</f>
        <v>#VALUE!</v>
      </c>
      <c r="H5" s="5" t="e">
        <f t="array" ref="H5">COUNTIF(IF(SEARCH(H$2,TestCase!$I:$I),TestCase!$L:$L),$A5)</f>
        <v>#VALUE!</v>
      </c>
      <c r="I5" s="18" t="e">
        <f t="shared" si="1"/>
        <v>#VALUE!</v>
      </c>
      <c r="J5" s="19" t="e">
        <f t="shared" si="2"/>
        <v>#VALUE!</v>
      </c>
    </row>
    <row r="6" spans="1:10" ht="12.75" customHeight="1" x14ac:dyDescent="0.2">
      <c r="A6" s="20" t="s">
        <v>11</v>
      </c>
      <c r="B6" s="21">
        <f t="shared" ref="B6:H6" si="3">SUM(B3:B5)</f>
        <v>20</v>
      </c>
      <c r="C6" s="22">
        <f t="shared" si="3"/>
        <v>1</v>
      </c>
      <c r="D6" s="18" t="e">
        <f t="shared" si="3"/>
        <v>#VALUE!</v>
      </c>
      <c r="E6" s="18" t="e">
        <f t="shared" si="3"/>
        <v>#VALUE!</v>
      </c>
      <c r="F6" s="18" t="e">
        <f t="shared" si="3"/>
        <v>#VALUE!</v>
      </c>
      <c r="G6" s="18" t="e">
        <f t="shared" si="3"/>
        <v>#VALUE!</v>
      </c>
      <c r="H6" s="18" t="e">
        <f t="shared" si="3"/>
        <v>#VALUE!</v>
      </c>
      <c r="I6" s="18" t="e">
        <f>SUM(I3:I5)</f>
        <v>#VALUE!</v>
      </c>
      <c r="J6" s="23"/>
    </row>
    <row r="7" spans="1:10" ht="12.75" customHeight="1" x14ac:dyDescent="0.2">
      <c r="A7" s="20" t="s">
        <v>12</v>
      </c>
      <c r="B7" s="24"/>
      <c r="C7" s="24"/>
      <c r="D7" s="19" t="e">
        <f t="shared" ref="D7:I7" si="4">D6/$B6</f>
        <v>#VALUE!</v>
      </c>
      <c r="E7" s="19" t="e">
        <f t="shared" si="4"/>
        <v>#VALUE!</v>
      </c>
      <c r="F7" s="19" t="e">
        <f t="shared" si="4"/>
        <v>#VALUE!</v>
      </c>
      <c r="G7" s="19" t="e">
        <f t="shared" si="4"/>
        <v>#VALUE!</v>
      </c>
      <c r="H7" s="19" t="e">
        <f t="shared" si="4"/>
        <v>#VALUE!</v>
      </c>
      <c r="I7" s="19" t="e">
        <f t="shared" si="4"/>
        <v>#VALUE!</v>
      </c>
      <c r="J7" s="23"/>
    </row>
  </sheetData>
  <mergeCells count="1">
    <mergeCell ref="A1:J1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 x14ac:dyDescent="0.2"/>
  <cols>
    <col min="1" max="21" width="17.28515625" customWidth="1"/>
  </cols>
  <sheetData>
    <row r="1" spans="1:2" ht="12.75" customHeight="1" x14ac:dyDescent="0.2">
      <c r="A1" s="1" t="s">
        <v>0</v>
      </c>
      <c r="B1" s="1" t="s">
        <v>2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TestCase</vt:lpstr>
      <vt:lpstr>TC MAP</vt:lpstr>
      <vt:lpstr>양식 응답 시트1</vt:lpstr>
      <vt:lpstr>TestCase!머릿글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</cp:lastModifiedBy>
  <dcterms:modified xsi:type="dcterms:W3CDTF">2020-06-15T01:49:00Z</dcterms:modified>
</cp:coreProperties>
</file>