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D:\may cu\Quotation\2026\t07.26\excel file\"/>
    </mc:Choice>
  </mc:AlternateContent>
  <bookViews>
    <workbookView xWindow="0" yWindow="0" windowWidth="20400" windowHeight="7650"/>
  </bookViews>
  <sheets>
    <sheet name="BG mau" sheetId="3" r:id="rId1"/>
  </sheets>
  <definedNames>
    <definedName name="_xlnm.Print_Area" localSheetId="0">'BG mau'!$A$1:$I$53</definedName>
  </definedName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I10" i="3" l="1"/>
  <c r="D18" i="3" l="1"/>
  <c r="D19" i="3"/>
  <c r="D20" i="3" l="1"/>
  <c r="I19" i="3" l="1"/>
  <c r="I20" i="3"/>
  <c r="I18" i="3" l="1"/>
  <c r="I21" i="3" s="1"/>
  <c r="I23" i="3" s="1"/>
  <c r="I25" i="3" s="1"/>
  <c r="I26" i="3" l="1"/>
  <c r="I27" i="3" s="1"/>
  <c r="I28" i="3" l="1"/>
  <c r="I29" i="3" s="1"/>
</calcChain>
</file>

<file path=xl/sharedStrings.xml><?xml version="1.0" encoding="utf-8"?>
<sst xmlns="http://schemas.openxmlformats.org/spreadsheetml/2006/main" count="70" uniqueCount="68">
  <si>
    <t xml:space="preserve">        BẢNG BÁO GIÁ</t>
  </si>
  <si>
    <t>MST:</t>
  </si>
  <si>
    <t>TT</t>
  </si>
  <si>
    <t>ĐVT</t>
  </si>
  <si>
    <t>SL</t>
  </si>
  <si>
    <t xml:space="preserve">* Bảo hành 12 tháng cho những sản phẩm mới, theo tiêu chuẩn nhà sản xuất. </t>
  </si>
  <si>
    <t>* Báo giá có hiệu lực trong vòng 5 ngày kể từ ngày phát hành</t>
  </si>
  <si>
    <t>* CÔNG TY CỔ PHẦN NỘI THẤT ĐÔNG SÀI GÒN</t>
  </si>
  <si>
    <t>Xác nhận đặt hàng</t>
  </si>
  <si>
    <t>Duyệt báo giá</t>
  </si>
  <si>
    <t>Người báo giá</t>
  </si>
  <si>
    <t xml:space="preserve">                   (Đại diện bên mua hàng)</t>
  </si>
  <si>
    <t>MÃ SẢN PHẨM</t>
  </si>
  <si>
    <t>HÌNH ẢNH</t>
  </si>
  <si>
    <t>CHI TIẾT SẢN PHẨM</t>
  </si>
  <si>
    <t>Ngày báo giá:</t>
  </si>
  <si>
    <t>Rất hân hạnh được phục vụ quý khách!</t>
  </si>
  <si>
    <t>MÀU SẮC</t>
  </si>
  <si>
    <t xml:space="preserve"> </t>
  </si>
  <si>
    <r>
      <t xml:space="preserve">* </t>
    </r>
    <r>
      <rPr>
        <b/>
        <i/>
        <u/>
        <sz val="12"/>
        <color rgb="FFFF0000"/>
        <rFont val="Times New Roman"/>
        <family val="1"/>
      </rPr>
      <t>Thông tin chuyển khoản:</t>
    </r>
  </si>
  <si>
    <t>Tổng cộng</t>
  </si>
  <si>
    <t>Còn lại thanh toán ngay sau khi giao hàng</t>
  </si>
  <si>
    <t>Thanh toán tạm ứng 50%</t>
  </si>
  <si>
    <r>
      <rPr>
        <b/>
        <sz val="11"/>
        <rFont val="Times New Roman"/>
        <family val="1"/>
      </rPr>
      <t xml:space="preserve">Trụ sở chính : </t>
    </r>
    <r>
      <rPr>
        <sz val="11"/>
        <rFont val="Times New Roman"/>
        <family val="1"/>
      </rPr>
      <t>số</t>
    </r>
    <r>
      <rPr>
        <b/>
        <i/>
        <sz val="11"/>
        <rFont val="Times New Roman"/>
        <family val="1"/>
      </rPr>
      <t xml:space="preserve"> </t>
    </r>
    <r>
      <rPr>
        <sz val="11"/>
        <rFont val="Times New Roman"/>
        <family val="1"/>
      </rPr>
      <t>389 – 391 Điện Biên Phủ, Phường 25, Quận Bình Thạnh,TP Hồ Chí Minh</t>
    </r>
  </si>
  <si>
    <t xml:space="preserve">Công ty Cổ Phần nội thất Đông Sài Gòn hân hạnh gửi tới Quý khách hàng bảng báo giá nội thất văn phòng như sau: </t>
  </si>
  <si>
    <t>ĐƠN GIÁ</t>
  </si>
  <si>
    <t>THÀNH TIỀN</t>
  </si>
  <si>
    <t>* Ghi chú :</t>
  </si>
  <si>
    <t>cái</t>
  </si>
  <si>
    <t>Công Ty:</t>
  </si>
  <si>
    <t xml:space="preserve">Địa chỉ giao hàng: </t>
  </si>
  <si>
    <t>NỘI THẤT HÒA PHÁT - NỘI THẤT THE ONE - TOF</t>
  </si>
  <si>
    <t>NPP - CÔNG TY CỔ PHẦN NỘI THẤT ĐÔNG SÀI GÒN</t>
  </si>
  <si>
    <r>
      <t xml:space="preserve">* Vận Chuyển Và Lắp Đặt Miễn Phí tại TPHCM .Với Đơn Hàng 5 Triệu Trở Lên </t>
    </r>
    <r>
      <rPr>
        <b/>
        <i/>
        <sz val="11"/>
        <rFont val="Times New Roman"/>
        <family val="1"/>
      </rPr>
      <t>( Trừ những tuyến Bình Chánh, Hóc Môn, Nhà Bè,Củ Chi)</t>
    </r>
  </si>
  <si>
    <t>Mr Long-0988.273.475 -  028.35111226</t>
  </si>
  <si>
    <t>Long Nguyễn</t>
  </si>
  <si>
    <t>Phone:0988.273.475</t>
  </si>
  <si>
    <t xml:space="preserve">Kính gửi : </t>
  </si>
  <si>
    <t>Chiết khấu</t>
  </si>
  <si>
    <t>Giá trị còn lại</t>
  </si>
  <si>
    <t>Phí vận chuyển và lắp đặt</t>
  </si>
  <si>
    <t>* Hóa đơn GTGT điện tử được phát hành trong vòng 2 ngày làm việc từ thời điểm giao hàng. Quý khách vui lòng thanh toán đầy đủ vào thời điểm nhận hàng.</t>
  </si>
  <si>
    <t>*Hàng đã giao không đổi trả (trừ trường hợp sai mẫu),hàng khách đã đặt không được hủy trả trừ trường hợp hàng hóa gặp sự cố không thể khắc phục được (do lỗi kỹ thuật của nhà sản xuất)</t>
  </si>
  <si>
    <t xml:space="preserve">* Sản phẩm trên là sản phẩm mới 100%.
</t>
  </si>
  <si>
    <t>* Thời gian giao hàng: - ngày kể từ ngày khách hàng thực hiện đặt cọc.</t>
  </si>
  <si>
    <t>* Trong trường hợp giao theo giờ giấc yêu cầu, giao ngoài giờ hành chính, giao hàng vào tòa nhà phải xuống hầm hoặc đoạn đường xe cấm tải hẻm nhỏ xe không vào được, Quý Khách vui lòng cộng thêm phí thuê ba gác giao hộ
*Trong trường hợp Quý khách không thanh toán đầy đủ tiền hàng đã thỏa thuận, hàng hoá vẫn thuộc quyền sở hữu của Công Ty CP nội thất DSG.</t>
  </si>
  <si>
    <t>Tổng cộng (gồm phí vận chuyển và lắp đặt)</t>
  </si>
  <si>
    <t>Tổng thanh toán cuối cùng (gồm VAT)</t>
  </si>
  <si>
    <r>
      <rPr>
        <b/>
        <sz val="11"/>
        <color theme="1"/>
        <rFont val="Calibri"/>
        <family val="2"/>
      </rPr>
      <t xml:space="preserve">Điện thoại bàn:     </t>
    </r>
    <r>
      <rPr>
        <sz val="11"/>
        <color theme="1"/>
        <rFont val="Calibri"/>
        <family val="2"/>
      </rPr>
      <t xml:space="preserve"> 028.3929.3111</t>
    </r>
  </si>
  <si>
    <t>Sản phẩm sản xuất/cung cấp bởi nội thất The One (Hòa Phát)</t>
  </si>
  <si>
    <t>Hàng có sẵn - giao hàng sau 1-2 ngày kể từ thởi điềm xác nhận đơn hàng.</t>
  </si>
  <si>
    <t>* Mọi chi tiết xin liên hệ: 0988.273.475  Mr Long_ Email: hailong.dsg@gmail.com</t>
  </si>
  <si>
    <t>Hòa Phát phường Thạnh Mỹ Tây : số 389 – 391 Điện Biên Phủ, Phường Thạnh Mỹ Tây, tp. HCM</t>
  </si>
  <si>
    <t>Chi Nhánh Tại Hà Nội :Tầng 4, Tòa Nhà NH-BIDV, 104-106 Phố Tân Mai p. Tân Mai,TP.Hà Nội</t>
  </si>
  <si>
    <t>Hòa Phát Bình Dương (cũ) : số 19 Đường Vĩnh Phú 30, Phường Bình Hòa, tp. HCM</t>
  </si>
  <si>
    <t>Hàng đặt sản xuất  -   ngày làm việc</t>
  </si>
  <si>
    <t>Thuế giá trị gia tăng (VAT) 8%</t>
  </si>
  <si>
    <t>* Số tài khoản : 1106.5028.7939 tại Ngân hàng Thương mại Cổ phần Công Thương Việt Nam (Vietinbank)- CN 7 – TP.HCM</t>
  </si>
  <si>
    <r>
      <rPr>
        <b/>
        <sz val="11"/>
        <rFont val="Times New Roman"/>
        <family val="1"/>
      </rPr>
      <t>Email:</t>
    </r>
    <r>
      <rPr>
        <sz val="11"/>
        <rFont val="Times New Roman"/>
        <family val="1"/>
      </rPr>
      <t xml:space="preserve">     hailong.dsg@gmail.com</t>
    </r>
  </si>
  <si>
    <t xml:space="preserve">* Số tài khoản: 83719199 tại Ngân Hàng Thương Mại Cổ phần Á Châu (ACB)– PGD Văn Thánh – Tp.HCM       </t>
  </si>
  <si>
    <t xml:space="preserve"> giao hàng kiện (chưa lắp ráp) tại chành xe ở tp. HCM - chành xe:</t>
  </si>
  <si>
    <t>Phí vận chuyển đến chành xe ở tp. HCM</t>
  </si>
  <si>
    <t xml:space="preserve">Địa chỉ thuế: </t>
  </si>
  <si>
    <t>SĐT</t>
  </si>
  <si>
    <t>Mr Long</t>
  </si>
  <si>
    <r>
      <rPr>
        <b/>
        <sz val="11"/>
        <rFont val="Times New Roman"/>
        <family val="1"/>
      </rPr>
      <t xml:space="preserve"> Người gửi:</t>
    </r>
    <r>
      <rPr>
        <sz val="11"/>
        <rFont val="Times New Roman"/>
        <family val="1"/>
      </rPr>
      <t xml:space="preserve"> </t>
    </r>
  </si>
  <si>
    <t>0988273475</t>
  </si>
  <si>
    <r>
      <rPr>
        <b/>
        <u/>
        <sz val="11"/>
        <rFont val="Times New Roman"/>
        <family val="1"/>
      </rPr>
      <t xml:space="preserve">Điện thoại:   </t>
    </r>
    <r>
      <rPr>
        <b/>
        <sz val="11"/>
        <rFont val="Times New Roman"/>
        <family val="1"/>
      </rPr>
      <t xml:space="preserve">     </t>
    </r>
    <r>
      <rPr>
        <sz val="11"/>
        <rFont val="Times New Roman"/>
        <family val="1"/>
      </rPr>
      <t xml:space="preserve">                                                           </t>
    </r>
    <r>
      <rPr>
        <b/>
        <u/>
        <sz val="11"/>
        <rFont val="Times New Roman"/>
        <family val="1"/>
      </rPr>
      <t>Email:</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</si>
</sst>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3">
    <numFmt numFmtId="43" formatCode="_(* #,##0.00_);_(* \(#,##0.00\);_(* &quot;-&quot;??_);_(@_)"/>
    <numFmt numFmtId="164" formatCode="_(* #,##0_);_(* \(#,##0\);_(* &quot;-&quot;??_);_(@_)"/>
    <numFmt numFmtId="165" formatCode="[$-F400]h:mm:ss\ AM/PM"/>
  </numFmts>
  <fonts count="36" x14ac:knownFonts="1">
    <font>
      <sz val="11"/>
      <color theme="1"/>
      <name val="Calibri"/>
      <family val="2"/>
      <scheme val="minor"/>
    </font>
    <font>
      <sz val="11"/>
      <color theme="1"/>
      <name val="Calibri"/>
      <family val="2"/>
      <scheme val="minor"/>
    </font>
    <font>
      <sz val="11"/>
      <color theme="1"/>
      <name val="Times New Roman"/>
      <family val="1"/>
    </font>
    <font>
      <b/>
      <sz val="11"/>
      <color theme="1"/>
      <name val="Calibri"/>
      <family val="2"/>
      <scheme val="minor"/>
    </font>
    <font>
      <sz val="10"/>
      <name val="Arial"/>
      <family val="2"/>
    </font>
    <font>
      <sz val="18"/>
      <name val="Times New Roman"/>
      <family val="1"/>
    </font>
    <font>
      <sz val="12"/>
      <name val="Times New Roman"/>
      <family val="1"/>
    </font>
    <font>
      <b/>
      <sz val="11"/>
      <name val="Times New Roman"/>
      <family val="1"/>
    </font>
    <font>
      <u/>
      <sz val="11"/>
      <color theme="10"/>
      <name val="Calibri"/>
      <family val="2"/>
    </font>
    <font>
      <sz val="12"/>
      <color rgb="FFFF0000"/>
      <name val="VNI-Times"/>
    </font>
    <font>
      <sz val="12"/>
      <color rgb="FFFF0000"/>
      <name val="Times New Roman"/>
      <family val="1"/>
      <charset val="163"/>
    </font>
    <font>
      <sz val="11"/>
      <name val="Times New Roman"/>
      <family val="1"/>
    </font>
    <font>
      <b/>
      <sz val="11"/>
      <color theme="1"/>
      <name val="Times New Roman"/>
      <family val="1"/>
    </font>
    <font>
      <b/>
      <i/>
      <sz val="12"/>
      <name val="Times New Roman"/>
      <family val="1"/>
    </font>
    <font>
      <i/>
      <sz val="12"/>
      <name val="Times New Roman"/>
      <family val="1"/>
    </font>
    <font>
      <b/>
      <i/>
      <sz val="12"/>
      <color rgb="FFFF0000"/>
      <name val="Times New Roman"/>
      <family val="1"/>
    </font>
    <font>
      <i/>
      <sz val="12"/>
      <color rgb="FFFF0000"/>
      <name val="Times New Roman"/>
      <family val="1"/>
    </font>
    <font>
      <i/>
      <sz val="12"/>
      <color theme="1"/>
      <name val="Times New Roman"/>
      <family val="1"/>
    </font>
    <font>
      <b/>
      <sz val="12"/>
      <name val="Times New Roman"/>
      <family val="1"/>
    </font>
    <font>
      <b/>
      <i/>
      <sz val="11"/>
      <name val="Times New Roman"/>
      <family val="1"/>
    </font>
    <font>
      <b/>
      <sz val="11"/>
      <color theme="3" tint="-0.249977111117893"/>
      <name val="Times New Roman"/>
      <family val="1"/>
    </font>
    <font>
      <b/>
      <i/>
      <u/>
      <sz val="12"/>
      <color rgb="FFFF0000"/>
      <name val="Times New Roman"/>
      <family val="1"/>
    </font>
    <font>
      <b/>
      <sz val="18"/>
      <color rgb="FF0070C0"/>
      <name val="Times New Roman"/>
      <family val="1"/>
    </font>
    <font>
      <i/>
      <sz val="11"/>
      <color theme="1"/>
      <name val="Times New Roman"/>
      <family val="1"/>
    </font>
    <font>
      <i/>
      <sz val="11"/>
      <name val="Times New Roman"/>
      <family val="1"/>
    </font>
    <font>
      <b/>
      <sz val="20"/>
      <name val="Times New Roman"/>
      <family val="1"/>
    </font>
    <font>
      <sz val="12"/>
      <color theme="1"/>
      <name val="Times New Roman"/>
      <family val="1"/>
    </font>
    <font>
      <b/>
      <i/>
      <sz val="11"/>
      <color rgb="FFFF0000"/>
      <name val="Times New Roman"/>
      <family val="1"/>
    </font>
    <font>
      <b/>
      <sz val="10"/>
      <name val="Times New Roman"/>
      <family val="1"/>
    </font>
    <font>
      <sz val="10"/>
      <color theme="1"/>
      <name val=".VnTime"/>
      <family val="2"/>
    </font>
    <font>
      <sz val="11"/>
      <color theme="1"/>
      <name val="Calibri"/>
      <family val="2"/>
    </font>
    <font>
      <b/>
      <sz val="11"/>
      <color theme="1"/>
      <name val="Calibri"/>
      <family val="2"/>
    </font>
    <font>
      <b/>
      <u/>
      <sz val="11"/>
      <name val="Times New Roman"/>
      <family val="1"/>
    </font>
    <font>
      <sz val="9"/>
      <name val="Times New Roman"/>
      <family val="1"/>
    </font>
    <font>
      <b/>
      <sz val="9"/>
      <color rgb="FFFF0000"/>
      <name val="Times New Roman"/>
      <family val="1"/>
    </font>
    <font>
      <b/>
      <sz val="9"/>
      <name val="Times New Roman"/>
      <family val="1"/>
    </font>
  </fonts>
  <fills count="5">
    <fill>
      <patternFill patternType="none"/>
    </fill>
    <fill>
      <patternFill patternType="gray125"/>
    </fill>
    <fill>
      <patternFill patternType="solid">
        <fgColor theme="0"/>
        <bgColor indexed="64"/>
      </patternFill>
    </fill>
    <fill>
      <patternFill patternType="solid">
        <fgColor indexed="9"/>
        <bgColor indexed="64"/>
      </patternFill>
    </fill>
    <fill>
      <patternFill patternType="solid">
        <fgColor theme="4" tint="0.39997558519241921"/>
        <bgColor indexed="64"/>
      </patternFill>
    </fill>
  </fills>
  <borders count="5">
    <border>
      <left/>
      <right/>
      <top/>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s>
  <cellStyleXfs count="21">
    <xf numFmtId="0" fontId="0" fillId="0" borderId="0"/>
    <xf numFmtId="43" fontId="1" fillId="0" borderId="0" applyFont="0" applyFill="0" applyBorder="0" applyAlignment="0" applyProtection="0"/>
    <xf numFmtId="0" fontId="4" fillId="0" borderId="0"/>
    <xf numFmtId="0" fontId="8" fillId="0" borderId="0" applyNumberFormat="0" applyFill="0" applyBorder="0" applyAlignment="0" applyProtection="0">
      <alignment vertical="top"/>
      <protection locked="0"/>
    </xf>
    <xf numFmtId="0" fontId="29" fillId="0" borderId="0"/>
    <xf numFmtId="43" fontId="29" fillId="0" borderId="0" applyFont="0" applyFill="0" applyBorder="0" applyAlignment="0" applyProtection="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cellStyleXfs>
  <cellXfs count="137">
    <xf numFmtId="0" fontId="0" fillId="0" borderId="0" xfId="0"/>
    <xf numFmtId="0" fontId="0" fillId="0" borderId="0" xfId="0" applyFont="1"/>
    <xf numFmtId="4" fontId="7" fillId="0" borderId="0" xfId="2" applyNumberFormat="1" applyFont="1" applyBorder="1" applyAlignment="1">
      <alignment horizontal="center" vertical="center" wrapText="1"/>
    </xf>
    <xf numFmtId="4" fontId="11" fillId="0" borderId="0" xfId="2" applyNumberFormat="1" applyFont="1" applyAlignment="1">
      <alignment horizontal="center" wrapText="1"/>
    </xf>
    <xf numFmtId="4" fontId="11" fillId="0" borderId="0" xfId="2" applyNumberFormat="1" applyFont="1" applyBorder="1" applyAlignment="1">
      <alignment horizontal="center" vertical="center" wrapText="1"/>
    </xf>
    <xf numFmtId="4" fontId="7" fillId="0" borderId="0" xfId="2" applyNumberFormat="1" applyFont="1" applyBorder="1" applyAlignment="1">
      <alignment horizontal="center" wrapText="1"/>
    </xf>
    <xf numFmtId="0" fontId="3" fillId="0" borderId="0" xfId="0" applyFont="1"/>
    <xf numFmtId="4" fontId="7" fillId="0" borderId="0" xfId="2" applyNumberFormat="1" applyFont="1" applyAlignment="1">
      <alignment horizontal="center" wrapText="1"/>
    </xf>
    <xf numFmtId="0" fontId="14" fillId="0" borderId="0" xfId="2" applyFont="1"/>
    <xf numFmtId="0" fontId="16" fillId="0" borderId="0" xfId="2" applyFont="1"/>
    <xf numFmtId="0" fontId="17" fillId="0" borderId="0" xfId="2" applyFont="1"/>
    <xf numFmtId="0" fontId="11" fillId="0" borderId="0" xfId="2" applyFont="1"/>
    <xf numFmtId="0" fontId="11" fillId="0" borderId="2" xfId="2" applyNumberFormat="1" applyFont="1" applyBorder="1" applyAlignment="1">
      <alignment horizontal="center" vertical="center" wrapText="1"/>
    </xf>
    <xf numFmtId="0" fontId="6" fillId="0" borderId="0" xfId="2" applyFont="1" applyAlignment="1">
      <alignment horizontal="center" vertical="center" wrapText="1"/>
    </xf>
    <xf numFmtId="0" fontId="0" fillId="0" borderId="0" xfId="0" applyFont="1" applyAlignment="1">
      <alignment horizontal="left"/>
    </xf>
    <xf numFmtId="3" fontId="6" fillId="0" borderId="0" xfId="2" applyNumberFormat="1" applyFont="1" applyAlignment="1">
      <alignment horizontal="center" vertical="center" wrapText="1"/>
    </xf>
    <xf numFmtId="3" fontId="0" fillId="0" borderId="0" xfId="0" applyNumberFormat="1" applyFont="1"/>
    <xf numFmtId="164" fontId="16" fillId="0" borderId="0" xfId="2" applyNumberFormat="1" applyFont="1" applyBorder="1" applyAlignment="1">
      <alignment horizontal="center" vertical="center" wrapText="1"/>
    </xf>
    <xf numFmtId="164" fontId="6" fillId="0" borderId="0" xfId="2" applyNumberFormat="1" applyFont="1" applyAlignment="1">
      <alignment vertical="center" wrapText="1"/>
    </xf>
    <xf numFmtId="164" fontId="0" fillId="0" borderId="0" xfId="0" applyNumberFormat="1" applyFont="1"/>
    <xf numFmtId="0" fontId="0" fillId="0" borderId="2" xfId="0" applyBorder="1" applyAlignment="1">
      <alignment vertical="center" wrapText="1"/>
    </xf>
    <xf numFmtId="49" fontId="18" fillId="0" borderId="0" xfId="2" applyNumberFormat="1" applyFont="1" applyAlignment="1">
      <alignment horizontal="left" vertical="center" wrapText="1"/>
    </xf>
    <xf numFmtId="49" fontId="0" fillId="0" borderId="0" xfId="0" applyNumberFormat="1" applyAlignment="1">
      <alignment horizontal="left"/>
    </xf>
    <xf numFmtId="164" fontId="7" fillId="0" borderId="2" xfId="1" applyNumberFormat="1" applyFont="1" applyBorder="1" applyAlignment="1">
      <alignment horizontal="center" vertical="center" wrapText="1"/>
    </xf>
    <xf numFmtId="164" fontId="18" fillId="0" borderId="0" xfId="1" applyNumberFormat="1" applyFont="1" applyAlignment="1">
      <alignment horizontal="center" vertical="center" wrapText="1"/>
    </xf>
    <xf numFmtId="164" fontId="0" fillId="0" borderId="0" xfId="1" applyNumberFormat="1" applyFont="1"/>
    <xf numFmtId="0" fontId="15" fillId="0" borderId="0" xfId="2" applyFont="1" applyBorder="1" applyAlignment="1">
      <alignment vertical="center"/>
    </xf>
    <xf numFmtId="0" fontId="16" fillId="0" borderId="0" xfId="2" applyFont="1" applyBorder="1" applyAlignment="1">
      <alignment horizontal="left" vertical="center"/>
    </xf>
    <xf numFmtId="0" fontId="16" fillId="0" borderId="0" xfId="2" applyFont="1" applyAlignment="1">
      <alignment vertical="center"/>
    </xf>
    <xf numFmtId="3" fontId="16" fillId="0" borderId="0" xfId="2" applyNumberFormat="1" applyFont="1" applyBorder="1" applyAlignment="1">
      <alignment horizontal="center" vertical="center"/>
    </xf>
    <xf numFmtId="164" fontId="16" fillId="0" borderId="0" xfId="1" applyNumberFormat="1" applyFont="1" applyBorder="1" applyAlignment="1">
      <alignment vertical="center"/>
    </xf>
    <xf numFmtId="0" fontId="0" fillId="0" borderId="0" xfId="0" applyAlignment="1">
      <alignment horizontal="left"/>
    </xf>
    <xf numFmtId="0" fontId="13" fillId="0" borderId="0" xfId="2" applyFont="1" applyFill="1"/>
    <xf numFmtId="0" fontId="0" fillId="0" borderId="0" xfId="0" applyFill="1"/>
    <xf numFmtId="1" fontId="7" fillId="0" borderId="2" xfId="2" applyNumberFormat="1" applyFont="1" applyFill="1" applyBorder="1" applyAlignment="1">
      <alignment horizontal="center" vertical="center" wrapText="1"/>
    </xf>
    <xf numFmtId="1" fontId="11" fillId="0" borderId="2" xfId="2" applyNumberFormat="1" applyFont="1" applyFill="1" applyBorder="1" applyAlignment="1">
      <alignment horizontal="center" vertical="center" wrapText="1"/>
    </xf>
    <xf numFmtId="0" fontId="12" fillId="0" borderId="2" xfId="0" applyFont="1" applyFill="1" applyBorder="1" applyAlignment="1">
      <alignment horizontal="center" vertical="center" wrapText="1"/>
    </xf>
    <xf numFmtId="0" fontId="12" fillId="0" borderId="2" xfId="0" applyFont="1" applyFill="1" applyBorder="1" applyAlignment="1">
      <alignment vertical="center" wrapText="1"/>
    </xf>
    <xf numFmtId="1" fontId="18" fillId="0" borderId="0" xfId="2" applyNumberFormat="1" applyFont="1" applyFill="1" applyAlignment="1">
      <alignment horizontal="center" vertical="center" wrapText="1"/>
    </xf>
    <xf numFmtId="1" fontId="0" fillId="0" borderId="0" xfId="0" applyNumberFormat="1" applyFill="1"/>
    <xf numFmtId="0" fontId="18" fillId="0" borderId="0" xfId="2" applyFont="1" applyAlignment="1">
      <alignment horizontal="center" vertical="center" wrapText="1"/>
    </xf>
    <xf numFmtId="0" fontId="6" fillId="0" borderId="0" xfId="2" applyFont="1" applyAlignment="1">
      <alignment horizontal="left" vertical="center" wrapText="1"/>
    </xf>
    <xf numFmtId="0" fontId="23" fillId="0" borderId="0" xfId="2" applyFont="1" applyBorder="1" applyAlignment="1">
      <alignment horizontal="left" vertical="center" wrapText="1"/>
    </xf>
    <xf numFmtId="164" fontId="23" fillId="0" borderId="0" xfId="2" applyNumberFormat="1" applyFont="1" applyBorder="1" applyAlignment="1">
      <alignment horizontal="left" vertical="center" wrapText="1"/>
    </xf>
    <xf numFmtId="3" fontId="23" fillId="0" borderId="0" xfId="2" applyNumberFormat="1" applyFont="1" applyBorder="1" applyAlignment="1">
      <alignment horizontal="left" vertical="center" wrapText="1"/>
    </xf>
    <xf numFmtId="164" fontId="23" fillId="0" borderId="0" xfId="1" applyNumberFormat="1" applyFont="1" applyBorder="1" applyAlignment="1">
      <alignment horizontal="left" vertical="center" wrapText="1"/>
    </xf>
    <xf numFmtId="1" fontId="23" fillId="0" borderId="0" xfId="2" applyNumberFormat="1" applyFont="1" applyFill="1" applyBorder="1" applyAlignment="1">
      <alignment horizontal="left" vertical="center"/>
    </xf>
    <xf numFmtId="49" fontId="23" fillId="0" borderId="0" xfId="2" applyNumberFormat="1" applyFont="1" applyBorder="1" applyAlignment="1">
      <alignment horizontal="left" vertical="center" wrapText="1"/>
    </xf>
    <xf numFmtId="1" fontId="24" fillId="0" borderId="0" xfId="2" applyNumberFormat="1" applyFont="1" applyFill="1" applyBorder="1" applyAlignment="1">
      <alignment horizontal="left" vertical="center"/>
    </xf>
    <xf numFmtId="49" fontId="24" fillId="0" borderId="0" xfId="2" applyNumberFormat="1" applyFont="1" applyBorder="1" applyAlignment="1">
      <alignment horizontal="left" vertical="center" wrapText="1"/>
    </xf>
    <xf numFmtId="0" fontId="24" fillId="0" borderId="0" xfId="2" applyFont="1" applyBorder="1" applyAlignment="1">
      <alignment horizontal="left" vertical="center" wrapText="1"/>
    </xf>
    <xf numFmtId="164" fontId="24" fillId="0" borderId="0" xfId="2" applyNumberFormat="1" applyFont="1" applyBorder="1" applyAlignment="1">
      <alignment horizontal="left" vertical="center" wrapText="1"/>
    </xf>
    <xf numFmtId="3" fontId="24" fillId="0" borderId="0" xfId="2" applyNumberFormat="1" applyFont="1" applyBorder="1" applyAlignment="1">
      <alignment horizontal="left" vertical="center" wrapText="1"/>
    </xf>
    <xf numFmtId="164" fontId="24" fillId="0" borderId="0" xfId="1" applyNumberFormat="1" applyFont="1" applyBorder="1" applyAlignment="1">
      <alignment horizontal="left" vertical="center" wrapText="1"/>
    </xf>
    <xf numFmtId="1" fontId="19" fillId="0" borderId="0" xfId="2" applyNumberFormat="1" applyFont="1" applyFill="1" applyBorder="1" applyAlignment="1">
      <alignment horizontal="left" vertical="center"/>
    </xf>
    <xf numFmtId="49" fontId="19" fillId="0" borderId="0" xfId="2" applyNumberFormat="1" applyFont="1" applyFill="1" applyBorder="1" applyAlignment="1">
      <alignment horizontal="left" vertical="center" wrapText="1"/>
    </xf>
    <xf numFmtId="0" fontId="19" fillId="0" borderId="0" xfId="2" applyFont="1" applyFill="1" applyBorder="1" applyAlignment="1">
      <alignment horizontal="left" vertical="center" wrapText="1"/>
    </xf>
    <xf numFmtId="0" fontId="24" fillId="0" borderId="0" xfId="2" applyFont="1" applyFill="1" applyBorder="1" applyAlignment="1">
      <alignment horizontal="left" vertical="center" wrapText="1"/>
    </xf>
    <xf numFmtId="164" fontId="24" fillId="0" borderId="0" xfId="2" applyNumberFormat="1" applyFont="1" applyFill="1" applyBorder="1" applyAlignment="1">
      <alignment horizontal="left" vertical="center" wrapText="1"/>
    </xf>
    <xf numFmtId="3" fontId="24" fillId="0" borderId="0" xfId="2" applyNumberFormat="1" applyFont="1" applyFill="1" applyBorder="1" applyAlignment="1">
      <alignment horizontal="left" vertical="center" wrapText="1"/>
    </xf>
    <xf numFmtId="164" fontId="19" fillId="0" borderId="0" xfId="1" applyNumberFormat="1" applyFont="1" applyFill="1" applyBorder="1" applyAlignment="1">
      <alignment horizontal="left" vertical="center" wrapText="1"/>
    </xf>
    <xf numFmtId="1" fontId="19" fillId="0" borderId="0" xfId="2" applyNumberFormat="1" applyFont="1" applyFill="1" applyBorder="1" applyAlignment="1">
      <alignment vertical="center"/>
    </xf>
    <xf numFmtId="49" fontId="27" fillId="0" borderId="0" xfId="2" applyNumberFormat="1" applyFont="1" applyBorder="1" applyAlignment="1">
      <alignment horizontal="left" vertical="center"/>
    </xf>
    <xf numFmtId="1" fontId="28" fillId="4" borderId="2" xfId="2" applyNumberFormat="1" applyFont="1" applyFill="1" applyBorder="1" applyAlignment="1">
      <alignment horizontal="center" vertical="center" wrapText="1"/>
    </xf>
    <xf numFmtId="49" fontId="28" fillId="4" borderId="2" xfId="2" applyNumberFormat="1" applyFont="1" applyFill="1" applyBorder="1" applyAlignment="1">
      <alignment horizontal="left" vertical="center" wrapText="1"/>
    </xf>
    <xf numFmtId="4" fontId="28" fillId="4" borderId="2" xfId="2" applyNumberFormat="1" applyFont="1" applyFill="1" applyBorder="1" applyAlignment="1">
      <alignment horizontal="center" vertical="center" wrapText="1"/>
    </xf>
    <xf numFmtId="0" fontId="28" fillId="4" borderId="2" xfId="2" applyNumberFormat="1" applyFont="1" applyFill="1" applyBorder="1" applyAlignment="1">
      <alignment horizontal="center" vertical="center" wrapText="1"/>
    </xf>
    <xf numFmtId="164" fontId="28" fillId="4" borderId="2" xfId="2" applyNumberFormat="1" applyFont="1" applyFill="1" applyBorder="1" applyAlignment="1">
      <alignment horizontal="center" vertical="center" wrapText="1"/>
    </xf>
    <xf numFmtId="3" fontId="28" fillId="4" borderId="2" xfId="2" applyNumberFormat="1" applyFont="1" applyFill="1" applyBorder="1" applyAlignment="1">
      <alignment horizontal="center" vertical="center" wrapText="1"/>
    </xf>
    <xf numFmtId="164" fontId="28" fillId="4" borderId="2" xfId="1" applyNumberFormat="1" applyFont="1" applyFill="1" applyBorder="1" applyAlignment="1">
      <alignment horizontal="center" vertical="center" wrapText="1"/>
    </xf>
    <xf numFmtId="164" fontId="11" fillId="0" borderId="2" xfId="1" applyNumberFormat="1" applyFont="1" applyBorder="1" applyAlignment="1">
      <alignment horizontal="center" vertical="center" wrapText="1"/>
    </xf>
    <xf numFmtId="0" fontId="11" fillId="2" borderId="0" xfId="0" applyFont="1" applyFill="1" applyBorder="1"/>
    <xf numFmtId="3" fontId="7" fillId="2" borderId="0" xfId="0" applyNumberFormat="1" applyFont="1" applyFill="1" applyBorder="1" applyAlignment="1"/>
    <xf numFmtId="164" fontId="7" fillId="2" borderId="0" xfId="1" applyNumberFormat="1" applyFont="1" applyFill="1" applyBorder="1" applyAlignment="1"/>
    <xf numFmtId="0" fontId="6" fillId="2" borderId="0" xfId="0" applyFont="1" applyFill="1" applyBorder="1" applyAlignment="1">
      <alignment horizontal="left"/>
    </xf>
    <xf numFmtId="0" fontId="9" fillId="2" borderId="0" xfId="3" applyFont="1" applyFill="1" applyBorder="1" applyAlignment="1" applyProtection="1"/>
    <xf numFmtId="164" fontId="10" fillId="2" borderId="0" xfId="0" applyNumberFormat="1" applyFont="1" applyFill="1" applyBorder="1"/>
    <xf numFmtId="3" fontId="9" fillId="2" borderId="0" xfId="3" applyNumberFormat="1" applyFont="1" applyFill="1" applyBorder="1" applyAlignment="1" applyProtection="1"/>
    <xf numFmtId="164" fontId="9" fillId="2" borderId="0" xfId="1" applyNumberFormat="1" applyFont="1" applyFill="1" applyBorder="1" applyAlignment="1" applyProtection="1"/>
    <xf numFmtId="0" fontId="23" fillId="0" borderId="0" xfId="2" applyFont="1" applyBorder="1" applyAlignment="1">
      <alignment horizontal="left" vertical="center" wrapText="1"/>
    </xf>
    <xf numFmtId="1" fontId="7" fillId="0" borderId="2" xfId="2" applyNumberFormat="1" applyFont="1" applyFill="1" applyBorder="1" applyAlignment="1">
      <alignment vertical="center" wrapText="1"/>
    </xf>
    <xf numFmtId="1" fontId="11" fillId="0" borderId="2" xfId="2" applyNumberFormat="1" applyFont="1" applyFill="1" applyBorder="1" applyAlignment="1">
      <alignment horizontal="right" vertical="center" wrapText="1"/>
    </xf>
    <xf numFmtId="164" fontId="11" fillId="0" borderId="2" xfId="2" applyNumberFormat="1" applyFont="1" applyBorder="1" applyAlignment="1">
      <alignment horizontal="center" vertical="center" wrapText="1"/>
    </xf>
    <xf numFmtId="3" fontId="11" fillId="0" borderId="2" xfId="2" applyNumberFormat="1" applyFont="1" applyBorder="1" applyAlignment="1">
      <alignment horizontal="center" vertical="center" wrapText="1"/>
    </xf>
    <xf numFmtId="4" fontId="33" fillId="0" borderId="2" xfId="2" applyNumberFormat="1" applyFont="1" applyBorder="1" applyAlignment="1">
      <alignment horizontal="left" vertical="center" wrapText="1"/>
    </xf>
    <xf numFmtId="49" fontId="34" fillId="0" borderId="2" xfId="2" applyNumberFormat="1" applyFont="1" applyBorder="1" applyAlignment="1">
      <alignment horizontal="center" vertical="center" wrapText="1"/>
    </xf>
    <xf numFmtId="1" fontId="34" fillId="0" borderId="2" xfId="2" applyNumberFormat="1" applyFont="1" applyFill="1" applyBorder="1" applyAlignment="1">
      <alignment horizontal="center" vertical="center" wrapText="1"/>
    </xf>
    <xf numFmtId="4" fontId="33" fillId="0" borderId="2" xfId="2" applyNumberFormat="1" applyFont="1" applyBorder="1" applyAlignment="1">
      <alignment horizontal="center" vertical="top" wrapText="1"/>
    </xf>
    <xf numFmtId="1" fontId="35" fillId="0" borderId="2" xfId="2" applyNumberFormat="1" applyFont="1" applyFill="1" applyBorder="1" applyAlignment="1">
      <alignment horizontal="center" vertical="top" wrapText="1"/>
    </xf>
    <xf numFmtId="14" fontId="11" fillId="3" borderId="2" xfId="1" applyNumberFormat="1" applyFont="1" applyFill="1" applyBorder="1" applyAlignment="1">
      <alignment vertical="center"/>
    </xf>
    <xf numFmtId="0" fontId="11" fillId="2" borderId="2" xfId="0" applyFont="1" applyFill="1" applyBorder="1" applyAlignment="1">
      <alignment vertical="center" wrapText="1"/>
    </xf>
    <xf numFmtId="0" fontId="11" fillId="0" borderId="2" xfId="0" quotePrefix="1" applyFont="1" applyBorder="1" applyAlignment="1">
      <alignment vertical="center" wrapText="1"/>
    </xf>
    <xf numFmtId="0" fontId="7" fillId="0" borderId="2" xfId="0" applyFont="1" applyBorder="1" applyAlignment="1">
      <alignment horizontal="left" vertical="center" wrapText="1"/>
    </xf>
    <xf numFmtId="165" fontId="30" fillId="0" borderId="2" xfId="3" applyNumberFormat="1" applyFont="1" applyBorder="1" applyAlignment="1" applyProtection="1">
      <alignment horizontal="center" vertical="center" wrapText="1"/>
    </xf>
    <xf numFmtId="0" fontId="11" fillId="0" borderId="2" xfId="0" applyFont="1" applyBorder="1" applyAlignment="1">
      <alignment horizontal="center" vertical="center" wrapText="1"/>
    </xf>
    <xf numFmtId="165" fontId="7" fillId="0" borderId="2" xfId="0" applyNumberFormat="1" applyFont="1" applyBorder="1" applyAlignment="1">
      <alignment horizontal="left" vertical="center" wrapText="1"/>
    </xf>
    <xf numFmtId="0" fontId="11" fillId="0" borderId="2" xfId="0" applyFont="1" applyBorder="1" applyAlignment="1">
      <alignment horizontal="left" vertical="center" wrapText="1"/>
    </xf>
    <xf numFmtId="0" fontId="7" fillId="0" borderId="4" xfId="0" applyFont="1" applyBorder="1" applyAlignment="1">
      <alignment horizontal="center" vertical="center" wrapText="1"/>
    </xf>
    <xf numFmtId="0" fontId="7" fillId="0" borderId="3" xfId="0" applyFont="1" applyBorder="1" applyAlignment="1">
      <alignment horizontal="center" vertical="center" wrapText="1"/>
    </xf>
    <xf numFmtId="0" fontId="7" fillId="0" borderId="1" xfId="0" applyFont="1" applyBorder="1" applyAlignment="1">
      <alignment horizontal="center" vertical="center" wrapText="1"/>
    </xf>
    <xf numFmtId="0" fontId="7" fillId="0" borderId="4" xfId="0" applyFont="1" applyBorder="1" applyAlignment="1">
      <alignment horizontal="left" vertical="center" wrapText="1"/>
    </xf>
    <xf numFmtId="0" fontId="7" fillId="0" borderId="3" xfId="0" applyFont="1" applyBorder="1" applyAlignment="1">
      <alignment horizontal="left" vertical="center" wrapText="1"/>
    </xf>
    <xf numFmtId="0" fontId="7" fillId="0" borderId="1" xfId="0" applyFont="1" applyBorder="1" applyAlignment="1">
      <alignment horizontal="left" vertical="center" wrapText="1"/>
    </xf>
    <xf numFmtId="0" fontId="22" fillId="2" borderId="0" xfId="2" applyFont="1" applyFill="1" applyBorder="1" applyAlignment="1">
      <alignment horizontal="left" wrapText="1"/>
    </xf>
    <xf numFmtId="0" fontId="18" fillId="0" borderId="0" xfId="2" applyFont="1" applyAlignment="1">
      <alignment horizontal="center" vertical="center" wrapText="1"/>
    </xf>
    <xf numFmtId="0" fontId="6" fillId="0" borderId="0" xfId="2" applyFont="1" applyAlignment="1">
      <alignment horizontal="left" vertical="center" wrapText="1"/>
    </xf>
    <xf numFmtId="0" fontId="19" fillId="0" borderId="0" xfId="2" applyFont="1" applyAlignment="1">
      <alignment horizontal="left" vertical="center"/>
    </xf>
    <xf numFmtId="0" fontId="2" fillId="0" borderId="4" xfId="0" applyFont="1" applyBorder="1" applyAlignment="1">
      <alignment horizontal="right" vertical="center" wrapText="1"/>
    </xf>
    <xf numFmtId="0" fontId="2" fillId="0" borderId="3" xfId="0" applyFont="1" applyBorder="1" applyAlignment="1">
      <alignment horizontal="right" vertical="center" wrapText="1"/>
    </xf>
    <xf numFmtId="0" fontId="2" fillId="0" borderId="1" xfId="0" applyFont="1" applyBorder="1" applyAlignment="1">
      <alignment horizontal="right" vertical="center" wrapText="1"/>
    </xf>
    <xf numFmtId="0" fontId="2" fillId="0" borderId="2" xfId="0" applyFont="1" applyBorder="1" applyAlignment="1">
      <alignment horizontal="right" vertical="center" wrapText="1"/>
    </xf>
    <xf numFmtId="0" fontId="23" fillId="0" borderId="0" xfId="2" applyFont="1" applyBorder="1" applyAlignment="1">
      <alignment horizontal="left" vertical="top" wrapText="1"/>
    </xf>
    <xf numFmtId="0" fontId="23" fillId="0" borderId="0" xfId="2" applyFont="1" applyBorder="1" applyAlignment="1">
      <alignment horizontal="left" vertical="center" wrapText="1"/>
    </xf>
    <xf numFmtId="3" fontId="24" fillId="3" borderId="0" xfId="0" applyNumberFormat="1" applyFont="1" applyFill="1" applyBorder="1" applyAlignment="1">
      <alignment horizontal="left" vertical="center" wrapText="1"/>
    </xf>
    <xf numFmtId="0" fontId="13" fillId="0" borderId="0" xfId="2" applyFont="1" applyFill="1" applyBorder="1" applyAlignment="1">
      <alignment horizontal="left" vertical="center" wrapText="1"/>
    </xf>
    <xf numFmtId="0" fontId="26" fillId="2" borderId="2" xfId="2" applyFont="1" applyFill="1" applyBorder="1" applyAlignment="1">
      <alignment vertical="center" wrapText="1"/>
    </xf>
    <xf numFmtId="0" fontId="24" fillId="0" borderId="0" xfId="2" applyFont="1" applyBorder="1" applyAlignment="1">
      <alignment horizontal="left" vertical="center" wrapText="1"/>
    </xf>
    <xf numFmtId="0" fontId="11" fillId="0" borderId="4" xfId="2" applyNumberFormat="1" applyFont="1" applyBorder="1" applyAlignment="1">
      <alignment horizontal="right" vertical="center" wrapText="1"/>
    </xf>
    <xf numFmtId="0" fontId="11" fillId="0" borderId="3" xfId="2" applyNumberFormat="1" applyFont="1" applyBorder="1" applyAlignment="1">
      <alignment horizontal="right" vertical="center" wrapText="1"/>
    </xf>
    <xf numFmtId="0" fontId="11" fillId="0" borderId="1" xfId="2" applyNumberFormat="1" applyFont="1" applyBorder="1" applyAlignment="1">
      <alignment horizontal="right" vertical="center" wrapText="1"/>
    </xf>
    <xf numFmtId="0" fontId="7" fillId="0" borderId="4" xfId="2" applyNumberFormat="1" applyFont="1" applyBorder="1" applyAlignment="1">
      <alignment horizontal="right" vertical="center" wrapText="1"/>
    </xf>
    <xf numFmtId="0" fontId="7" fillId="0" borderId="3" xfId="2" applyNumberFormat="1" applyFont="1" applyBorder="1" applyAlignment="1">
      <alignment horizontal="right" vertical="center" wrapText="1"/>
    </xf>
    <xf numFmtId="0" fontId="7" fillId="0" borderId="1" xfId="2" applyNumberFormat="1" applyFont="1" applyBorder="1" applyAlignment="1">
      <alignment horizontal="right" vertical="center" wrapText="1"/>
    </xf>
    <xf numFmtId="3" fontId="24" fillId="3" borderId="0" xfId="0" applyNumberFormat="1" applyFont="1" applyFill="1" applyBorder="1" applyAlignment="1">
      <alignment horizontal="center" vertical="center" wrapText="1"/>
    </xf>
    <xf numFmtId="1" fontId="24" fillId="0" borderId="0" xfId="2" applyNumberFormat="1" applyFont="1" applyFill="1" applyBorder="1" applyAlignment="1">
      <alignment horizontal="left" vertical="center" wrapText="1"/>
    </xf>
    <xf numFmtId="1" fontId="23" fillId="0" borderId="0" xfId="2" applyNumberFormat="1" applyFont="1" applyFill="1" applyBorder="1" applyAlignment="1">
      <alignment horizontal="left" vertical="center" wrapText="1"/>
    </xf>
    <xf numFmtId="0" fontId="12" fillId="0" borderId="4" xfId="0" applyFont="1" applyBorder="1" applyAlignment="1">
      <alignment horizontal="right" vertical="center" wrapText="1"/>
    </xf>
    <xf numFmtId="0" fontId="12" fillId="0" borderId="3" xfId="0" applyFont="1" applyBorder="1" applyAlignment="1">
      <alignment horizontal="right" vertical="center" wrapText="1"/>
    </xf>
    <xf numFmtId="0" fontId="12" fillId="0" borderId="1" xfId="0" applyFont="1" applyBorder="1" applyAlignment="1">
      <alignment horizontal="right" vertical="center" wrapText="1"/>
    </xf>
    <xf numFmtId="0" fontId="12" fillId="0" borderId="2" xfId="0" applyFont="1" applyBorder="1" applyAlignment="1">
      <alignment horizontal="right" vertical="center" wrapText="1"/>
    </xf>
    <xf numFmtId="0" fontId="20" fillId="0" borderId="0" xfId="0" applyFont="1" applyBorder="1" applyAlignment="1">
      <alignment horizontal="right" vertical="center" wrapText="1"/>
    </xf>
    <xf numFmtId="0" fontId="25" fillId="0" borderId="0" xfId="0" applyFont="1" applyBorder="1" applyAlignment="1">
      <alignment horizontal="center" vertical="center" wrapText="1"/>
    </xf>
    <xf numFmtId="14" fontId="7" fillId="3" borderId="2" xfId="0" applyNumberFormat="1" applyFont="1" applyFill="1" applyBorder="1" applyAlignment="1">
      <alignment horizontal="left" vertical="center"/>
    </xf>
    <xf numFmtId="0" fontId="11" fillId="2" borderId="2" xfId="0" applyFont="1" applyFill="1" applyBorder="1" applyAlignment="1">
      <alignment horizontal="left" vertical="center" wrapText="1"/>
    </xf>
    <xf numFmtId="0" fontId="19" fillId="2" borderId="0" xfId="0" applyFont="1" applyFill="1" applyBorder="1" applyAlignment="1">
      <alignment vertical="top"/>
    </xf>
    <xf numFmtId="0" fontId="11" fillId="2" borderId="0" xfId="0" applyFont="1" applyFill="1" applyBorder="1" applyAlignment="1">
      <alignment horizontal="left"/>
    </xf>
    <xf numFmtId="1" fontId="5" fillId="2" borderId="0" xfId="2" applyNumberFormat="1" applyFont="1" applyFill="1" applyBorder="1" applyAlignment="1">
      <alignment horizontal="center" vertical="center"/>
    </xf>
  </cellXfs>
  <cellStyles count="21">
    <cellStyle name="Comma" xfId="1" builtinId="3"/>
    <cellStyle name="Comma 2" xfId="5"/>
    <cellStyle name="Hyperlink" xfId="3" builtinId="8"/>
    <cellStyle name="Normal" xfId="0" builtinId="0"/>
    <cellStyle name="Normal 2" xfId="4"/>
    <cellStyle name="Normal 28" xfId="6"/>
    <cellStyle name="Normal 3" xfId="2"/>
    <cellStyle name="Normal 30" xfId="7"/>
    <cellStyle name="Normal 31" xfId="8"/>
    <cellStyle name="Normal 33" xfId="9"/>
    <cellStyle name="Normal 34" xfId="10"/>
    <cellStyle name="Normal 35" xfId="11"/>
    <cellStyle name="Normal 37" xfId="12"/>
    <cellStyle name="Normal 38" xfId="13"/>
    <cellStyle name="Normal 39" xfId="14"/>
    <cellStyle name="Normal 41" xfId="15"/>
    <cellStyle name="Normal 43" xfId="16"/>
    <cellStyle name="Normal 49" xfId="18"/>
    <cellStyle name="Normal 50" xfId="17"/>
    <cellStyle name="Normal 51" xfId="19"/>
    <cellStyle name="Normal 53" xfId="2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calcChain" Target="calcChain.xml"/><Relationship Id="rId4"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image" Target="../media/image13.png"/><Relationship Id="rId18" Type="http://schemas.openxmlformats.org/officeDocument/2006/relationships/image" Target="../media/image18.png"/><Relationship Id="rId26" Type="http://schemas.openxmlformats.org/officeDocument/2006/relationships/image" Target="../media/image26.png"/><Relationship Id="rId3" Type="http://schemas.openxmlformats.org/officeDocument/2006/relationships/image" Target="../media/image3.jpeg"/><Relationship Id="rId21" Type="http://schemas.openxmlformats.org/officeDocument/2006/relationships/image" Target="../media/image21.png"/><Relationship Id="rId7" Type="http://schemas.openxmlformats.org/officeDocument/2006/relationships/image" Target="../media/image7.png"/><Relationship Id="rId12" Type="http://schemas.openxmlformats.org/officeDocument/2006/relationships/image" Target="../media/image12.png"/><Relationship Id="rId17" Type="http://schemas.openxmlformats.org/officeDocument/2006/relationships/image" Target="../media/image17.png"/><Relationship Id="rId25" Type="http://schemas.openxmlformats.org/officeDocument/2006/relationships/image" Target="../media/image25.png"/><Relationship Id="rId2" Type="http://schemas.openxmlformats.org/officeDocument/2006/relationships/image" Target="../media/image2.jpeg"/><Relationship Id="rId16" Type="http://schemas.openxmlformats.org/officeDocument/2006/relationships/image" Target="../media/image16.png"/><Relationship Id="rId20" Type="http://schemas.openxmlformats.org/officeDocument/2006/relationships/image" Target="../media/image20.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24" Type="http://schemas.openxmlformats.org/officeDocument/2006/relationships/image" Target="../media/image24.png"/><Relationship Id="rId5" Type="http://schemas.openxmlformats.org/officeDocument/2006/relationships/image" Target="../media/image5.png"/><Relationship Id="rId15" Type="http://schemas.openxmlformats.org/officeDocument/2006/relationships/image" Target="../media/image15.png"/><Relationship Id="rId23" Type="http://schemas.openxmlformats.org/officeDocument/2006/relationships/image" Target="../media/image23.png"/><Relationship Id="rId10" Type="http://schemas.openxmlformats.org/officeDocument/2006/relationships/image" Target="../media/image10.png"/><Relationship Id="rId19" Type="http://schemas.openxmlformats.org/officeDocument/2006/relationships/image" Target="../media/image19.png"/><Relationship Id="rId4" Type="http://schemas.openxmlformats.org/officeDocument/2006/relationships/image" Target="../media/image4.png"/><Relationship Id="rId9" Type="http://schemas.openxmlformats.org/officeDocument/2006/relationships/image" Target="../media/image9.png"/><Relationship Id="rId14" Type="http://schemas.openxmlformats.org/officeDocument/2006/relationships/image" Target="../media/image14.png"/><Relationship Id="rId22" Type="http://schemas.openxmlformats.org/officeDocument/2006/relationships/image" Target="../media/image22.png"/></Relationships>
</file>

<file path=xl/drawings/drawing1.xml><?xml version="1.0" encoding="utf-8"?>
<xdr:wsDr xmlns:xdr="http://schemas.openxmlformats.org/drawingml/2006/spreadsheetDrawing" xmlns:a="http://schemas.openxmlformats.org/drawingml/2006/main">
  <xdr:twoCellAnchor editAs="oneCell">
    <xdr:from>
      <xdr:col>0</xdr:col>
      <xdr:colOff>76200</xdr:colOff>
      <xdr:row>8</xdr:row>
      <xdr:rowOff>0</xdr:rowOff>
    </xdr:from>
    <xdr:to>
      <xdr:col>1</xdr:col>
      <xdr:colOff>762000</xdr:colOff>
      <xdr:row>8</xdr:row>
      <xdr:rowOff>0</xdr:rowOff>
    </xdr:to>
    <xdr:pic>
      <xdr:nvPicPr>
        <xdr:cNvPr id="2" name="Picture 4" descr="logo"/>
        <xdr:cNvPicPr>
          <a:picLocks noChangeAspect="1" noChangeArrowheads="1"/>
        </xdr:cNvPicPr>
      </xdr:nvPicPr>
      <xdr:blipFill>
        <a:blip xmlns:r="http://schemas.openxmlformats.org/officeDocument/2006/relationships" r:embed="rId1"/>
        <a:srcRect/>
        <a:stretch>
          <a:fillRect/>
        </a:stretch>
      </xdr:blipFill>
      <xdr:spPr bwMode="auto">
        <a:xfrm>
          <a:off x="76200" y="1866900"/>
          <a:ext cx="1019175" cy="0"/>
        </a:xfrm>
        <a:prstGeom prst="rect">
          <a:avLst/>
        </a:prstGeom>
        <a:noFill/>
        <a:ln w="9525">
          <a:noFill/>
          <a:miter lim="800000"/>
          <a:headEnd/>
          <a:tailEnd/>
        </a:ln>
      </xdr:spPr>
    </xdr:pic>
    <xdr:clientData/>
  </xdr:twoCellAnchor>
  <xdr:twoCellAnchor editAs="oneCell">
    <xdr:from>
      <xdr:col>9</xdr:col>
      <xdr:colOff>0</xdr:colOff>
      <xdr:row>30</xdr:row>
      <xdr:rowOff>0</xdr:rowOff>
    </xdr:from>
    <xdr:to>
      <xdr:col>9</xdr:col>
      <xdr:colOff>0</xdr:colOff>
      <xdr:row>30</xdr:row>
      <xdr:rowOff>0</xdr:rowOff>
    </xdr:to>
    <xdr:pic>
      <xdr:nvPicPr>
        <xdr:cNvPr id="3" name="Picture 9" descr="402_G_1278873930507.jpg"/>
        <xdr:cNvPicPr>
          <a:picLocks noChangeAspect="1"/>
        </xdr:cNvPicPr>
      </xdr:nvPicPr>
      <xdr:blipFill>
        <a:blip xmlns:r="http://schemas.openxmlformats.org/officeDocument/2006/relationships" r:embed="rId2"/>
        <a:srcRect/>
        <a:stretch>
          <a:fillRect/>
        </a:stretch>
      </xdr:blipFill>
      <xdr:spPr bwMode="auto">
        <a:xfrm>
          <a:off x="8686800" y="11458575"/>
          <a:ext cx="0" cy="0"/>
        </a:xfrm>
        <a:prstGeom prst="rect">
          <a:avLst/>
        </a:prstGeom>
        <a:noFill/>
        <a:ln w="9525">
          <a:noFill/>
          <a:miter lim="800000"/>
          <a:headEnd/>
          <a:tailEnd/>
        </a:ln>
      </xdr:spPr>
    </xdr:pic>
    <xdr:clientData/>
  </xdr:twoCellAnchor>
  <xdr:twoCellAnchor editAs="oneCell">
    <xdr:from>
      <xdr:col>0</xdr:col>
      <xdr:colOff>85725</xdr:colOff>
      <xdr:row>8</xdr:row>
      <xdr:rowOff>0</xdr:rowOff>
    </xdr:from>
    <xdr:to>
      <xdr:col>1</xdr:col>
      <xdr:colOff>762000</xdr:colOff>
      <xdr:row>8</xdr:row>
      <xdr:rowOff>0</xdr:rowOff>
    </xdr:to>
    <xdr:pic>
      <xdr:nvPicPr>
        <xdr:cNvPr id="4" name="Picture 4" descr="logo"/>
        <xdr:cNvPicPr>
          <a:picLocks noChangeAspect="1" noChangeArrowheads="1"/>
        </xdr:cNvPicPr>
      </xdr:nvPicPr>
      <xdr:blipFill>
        <a:blip xmlns:r="http://schemas.openxmlformats.org/officeDocument/2006/relationships" r:embed="rId1"/>
        <a:srcRect/>
        <a:stretch>
          <a:fillRect/>
        </a:stretch>
      </xdr:blipFill>
      <xdr:spPr bwMode="auto">
        <a:xfrm>
          <a:off x="85725" y="1866900"/>
          <a:ext cx="1009650" cy="0"/>
        </a:xfrm>
        <a:prstGeom prst="rect">
          <a:avLst/>
        </a:prstGeom>
        <a:noFill/>
        <a:ln w="9525">
          <a:noFill/>
          <a:miter lim="800000"/>
          <a:headEnd/>
          <a:tailEnd/>
        </a:ln>
      </xdr:spPr>
    </xdr:pic>
    <xdr:clientData/>
  </xdr:twoCellAnchor>
  <xdr:twoCellAnchor editAs="oneCell">
    <xdr:from>
      <xdr:col>0</xdr:col>
      <xdr:colOff>76200</xdr:colOff>
      <xdr:row>8</xdr:row>
      <xdr:rowOff>0</xdr:rowOff>
    </xdr:from>
    <xdr:to>
      <xdr:col>1</xdr:col>
      <xdr:colOff>762000</xdr:colOff>
      <xdr:row>8</xdr:row>
      <xdr:rowOff>0</xdr:rowOff>
    </xdr:to>
    <xdr:pic>
      <xdr:nvPicPr>
        <xdr:cNvPr id="5" name="Picture 4" descr="logo"/>
        <xdr:cNvPicPr>
          <a:picLocks noChangeAspect="1" noChangeArrowheads="1"/>
        </xdr:cNvPicPr>
      </xdr:nvPicPr>
      <xdr:blipFill>
        <a:blip xmlns:r="http://schemas.openxmlformats.org/officeDocument/2006/relationships" r:embed="rId1"/>
        <a:srcRect/>
        <a:stretch>
          <a:fillRect/>
        </a:stretch>
      </xdr:blipFill>
      <xdr:spPr bwMode="auto">
        <a:xfrm>
          <a:off x="76200" y="1866900"/>
          <a:ext cx="1019175" cy="0"/>
        </a:xfrm>
        <a:prstGeom prst="rect">
          <a:avLst/>
        </a:prstGeom>
        <a:noFill/>
        <a:ln w="9525">
          <a:noFill/>
          <a:miter lim="800000"/>
          <a:headEnd/>
          <a:tailEnd/>
        </a:ln>
      </xdr:spPr>
    </xdr:pic>
    <xdr:clientData/>
  </xdr:twoCellAnchor>
  <xdr:twoCellAnchor editAs="oneCell">
    <xdr:from>
      <xdr:col>0</xdr:col>
      <xdr:colOff>85725</xdr:colOff>
      <xdr:row>8</xdr:row>
      <xdr:rowOff>0</xdr:rowOff>
    </xdr:from>
    <xdr:to>
      <xdr:col>1</xdr:col>
      <xdr:colOff>762000</xdr:colOff>
      <xdr:row>8</xdr:row>
      <xdr:rowOff>0</xdr:rowOff>
    </xdr:to>
    <xdr:pic>
      <xdr:nvPicPr>
        <xdr:cNvPr id="6" name="Picture 4" descr="logo"/>
        <xdr:cNvPicPr>
          <a:picLocks noChangeAspect="1" noChangeArrowheads="1"/>
        </xdr:cNvPicPr>
      </xdr:nvPicPr>
      <xdr:blipFill>
        <a:blip xmlns:r="http://schemas.openxmlformats.org/officeDocument/2006/relationships" r:embed="rId1"/>
        <a:srcRect/>
        <a:stretch>
          <a:fillRect/>
        </a:stretch>
      </xdr:blipFill>
      <xdr:spPr bwMode="auto">
        <a:xfrm>
          <a:off x="85725" y="1866900"/>
          <a:ext cx="1009650" cy="0"/>
        </a:xfrm>
        <a:prstGeom prst="rect">
          <a:avLst/>
        </a:prstGeom>
        <a:noFill/>
        <a:ln w="9525">
          <a:noFill/>
          <a:miter lim="800000"/>
          <a:headEnd/>
          <a:tailEnd/>
        </a:ln>
      </xdr:spPr>
    </xdr:pic>
    <xdr:clientData/>
  </xdr:twoCellAnchor>
  <xdr:twoCellAnchor editAs="oneCell">
    <xdr:from>
      <xdr:col>1</xdr:col>
      <xdr:colOff>0</xdr:colOff>
      <xdr:row>22</xdr:row>
      <xdr:rowOff>0</xdr:rowOff>
    </xdr:from>
    <xdr:to>
      <xdr:col>1</xdr:col>
      <xdr:colOff>304800</xdr:colOff>
      <xdr:row>23</xdr:row>
      <xdr:rowOff>38639</xdr:rowOff>
    </xdr:to>
    <xdr:sp macro="" textlink="">
      <xdr:nvSpPr>
        <xdr:cNvPr id="8" name="AutoShape 9" descr="Image result for SG130"/>
        <xdr:cNvSpPr>
          <a:spLocks noChangeAspect="1" noChangeArrowheads="1"/>
        </xdr:cNvSpPr>
      </xdr:nvSpPr>
      <xdr:spPr bwMode="auto">
        <a:xfrm>
          <a:off x="333375" y="10772775"/>
          <a:ext cx="304800" cy="304800"/>
        </a:xfrm>
        <a:prstGeom prst="rect">
          <a:avLst/>
        </a:prstGeom>
        <a:noFill/>
        <a:ln w="9525">
          <a:noFill/>
          <a:miter lim="800000"/>
          <a:headEnd/>
          <a:tailEnd/>
        </a:ln>
      </xdr:spPr>
    </xdr:sp>
    <xdr:clientData/>
  </xdr:twoCellAnchor>
  <xdr:twoCellAnchor editAs="oneCell">
    <xdr:from>
      <xdr:col>1</xdr:col>
      <xdr:colOff>0</xdr:colOff>
      <xdr:row>22</xdr:row>
      <xdr:rowOff>0</xdr:rowOff>
    </xdr:from>
    <xdr:to>
      <xdr:col>1</xdr:col>
      <xdr:colOff>304800</xdr:colOff>
      <xdr:row>23</xdr:row>
      <xdr:rowOff>38639</xdr:rowOff>
    </xdr:to>
    <xdr:sp macro="" textlink="">
      <xdr:nvSpPr>
        <xdr:cNvPr id="9" name="AutoShape 9" descr="Image result for SG130"/>
        <xdr:cNvSpPr>
          <a:spLocks noChangeAspect="1" noChangeArrowheads="1"/>
        </xdr:cNvSpPr>
      </xdr:nvSpPr>
      <xdr:spPr bwMode="auto">
        <a:xfrm>
          <a:off x="333375" y="10772775"/>
          <a:ext cx="304800" cy="304800"/>
        </a:xfrm>
        <a:prstGeom prst="rect">
          <a:avLst/>
        </a:prstGeom>
        <a:noFill/>
        <a:ln w="9525">
          <a:noFill/>
          <a:miter lim="800000"/>
          <a:headEnd/>
          <a:tailEnd/>
        </a:ln>
      </xdr:spPr>
    </xdr:sp>
    <xdr:clientData/>
  </xdr:twoCellAnchor>
  <xdr:twoCellAnchor editAs="oneCell">
    <xdr:from>
      <xdr:col>2</xdr:col>
      <xdr:colOff>76200</xdr:colOff>
      <xdr:row>27</xdr:row>
      <xdr:rowOff>0</xdr:rowOff>
    </xdr:from>
    <xdr:to>
      <xdr:col>2</xdr:col>
      <xdr:colOff>1305824</xdr:colOff>
      <xdr:row>27</xdr:row>
      <xdr:rowOff>0</xdr:rowOff>
    </xdr:to>
    <xdr:pic>
      <xdr:nvPicPr>
        <xdr:cNvPr id="10" name="Picture 14" descr="http://hoaphatsaigon.com/upload/sanpham/large/1443-ghe-bang-cho-dsg6-3m-1.jpg"/>
        <xdr:cNvPicPr>
          <a:picLocks noChangeAspect="1" noChangeArrowheads="1"/>
        </xdr:cNvPicPr>
      </xdr:nvPicPr>
      <xdr:blipFill>
        <a:blip xmlns:r="http://schemas.openxmlformats.org/officeDocument/2006/relationships" r:embed="rId3"/>
        <a:srcRect/>
        <a:stretch>
          <a:fillRect/>
        </a:stretch>
      </xdr:blipFill>
      <xdr:spPr bwMode="auto">
        <a:xfrm>
          <a:off x="1752600" y="10772775"/>
          <a:ext cx="1228725" cy="0"/>
        </a:xfrm>
        <a:prstGeom prst="rect">
          <a:avLst/>
        </a:prstGeom>
        <a:noFill/>
        <a:ln w="9525">
          <a:noFill/>
          <a:miter lim="800000"/>
          <a:headEnd/>
          <a:tailEnd/>
        </a:ln>
      </xdr:spPr>
    </xdr:pic>
    <xdr:clientData/>
  </xdr:twoCellAnchor>
  <xdr:twoCellAnchor editAs="oneCell">
    <xdr:from>
      <xdr:col>1</xdr:col>
      <xdr:colOff>0</xdr:colOff>
      <xdr:row>22</xdr:row>
      <xdr:rowOff>0</xdr:rowOff>
    </xdr:from>
    <xdr:to>
      <xdr:col>1</xdr:col>
      <xdr:colOff>304800</xdr:colOff>
      <xdr:row>23</xdr:row>
      <xdr:rowOff>38639</xdr:rowOff>
    </xdr:to>
    <xdr:sp macro="" textlink="">
      <xdr:nvSpPr>
        <xdr:cNvPr id="11" name="AutoShape 9" descr="Image result for SG130"/>
        <xdr:cNvSpPr>
          <a:spLocks noChangeAspect="1" noChangeArrowheads="1"/>
        </xdr:cNvSpPr>
      </xdr:nvSpPr>
      <xdr:spPr bwMode="auto">
        <a:xfrm>
          <a:off x="333375" y="10772775"/>
          <a:ext cx="304800" cy="304800"/>
        </a:xfrm>
        <a:prstGeom prst="rect">
          <a:avLst/>
        </a:prstGeom>
        <a:noFill/>
        <a:ln w="9525">
          <a:noFill/>
          <a:miter lim="800000"/>
          <a:headEnd/>
          <a:tailEnd/>
        </a:ln>
      </xdr:spPr>
    </xdr:sp>
    <xdr:clientData/>
  </xdr:twoCellAnchor>
  <xdr:twoCellAnchor editAs="oneCell">
    <xdr:from>
      <xdr:col>1</xdr:col>
      <xdr:colOff>0</xdr:colOff>
      <xdr:row>22</xdr:row>
      <xdr:rowOff>0</xdr:rowOff>
    </xdr:from>
    <xdr:to>
      <xdr:col>1</xdr:col>
      <xdr:colOff>304800</xdr:colOff>
      <xdr:row>23</xdr:row>
      <xdr:rowOff>38639</xdr:rowOff>
    </xdr:to>
    <xdr:sp macro="" textlink="">
      <xdr:nvSpPr>
        <xdr:cNvPr id="12" name="AutoShape 9" descr="Image result for SG130"/>
        <xdr:cNvSpPr>
          <a:spLocks noChangeAspect="1" noChangeArrowheads="1"/>
        </xdr:cNvSpPr>
      </xdr:nvSpPr>
      <xdr:spPr bwMode="auto">
        <a:xfrm>
          <a:off x="333375" y="10772775"/>
          <a:ext cx="304800" cy="304800"/>
        </a:xfrm>
        <a:prstGeom prst="rect">
          <a:avLst/>
        </a:prstGeom>
        <a:noFill/>
        <a:ln w="9525">
          <a:noFill/>
          <a:miter lim="800000"/>
          <a:headEnd/>
          <a:tailEnd/>
        </a:ln>
      </xdr:spPr>
    </xdr:sp>
    <xdr:clientData/>
  </xdr:twoCellAnchor>
  <xdr:twoCellAnchor editAs="oneCell">
    <xdr:from>
      <xdr:col>1</xdr:col>
      <xdr:colOff>341463</xdr:colOff>
      <xdr:row>0</xdr:row>
      <xdr:rowOff>71887</xdr:rowOff>
    </xdr:from>
    <xdr:to>
      <xdr:col>2</xdr:col>
      <xdr:colOff>688159</xdr:colOff>
      <xdr:row>5</xdr:row>
      <xdr:rowOff>152879</xdr:rowOff>
    </xdr:to>
    <xdr:pic>
      <xdr:nvPicPr>
        <xdr:cNvPr id="13" name="Picture 12"/>
        <xdr:cNvPicPr>
          <a:picLocks noChangeAspect="1"/>
        </xdr:cNvPicPr>
      </xdr:nvPicPr>
      <xdr:blipFill>
        <a:blip xmlns:r="http://schemas.openxmlformats.org/officeDocument/2006/relationships" r:embed="rId4"/>
        <a:stretch>
          <a:fillRect/>
        </a:stretch>
      </xdr:blipFill>
      <xdr:spPr>
        <a:xfrm>
          <a:off x="673939" y="71887"/>
          <a:ext cx="1335140" cy="1213209"/>
        </a:xfrm>
        <a:prstGeom prst="rect">
          <a:avLst/>
        </a:prstGeom>
      </xdr:spPr>
    </xdr:pic>
    <xdr:clientData/>
  </xdr:twoCellAnchor>
  <xdr:twoCellAnchor editAs="oneCell">
    <xdr:from>
      <xdr:col>1</xdr:col>
      <xdr:colOff>53915</xdr:colOff>
      <xdr:row>4</xdr:row>
      <xdr:rowOff>80872</xdr:rowOff>
    </xdr:from>
    <xdr:to>
      <xdr:col>1</xdr:col>
      <xdr:colOff>822078</xdr:colOff>
      <xdr:row>6</xdr:row>
      <xdr:rowOff>130541</xdr:rowOff>
    </xdr:to>
    <xdr:pic>
      <xdr:nvPicPr>
        <xdr:cNvPr id="14" name="Picture 13"/>
        <xdr:cNvPicPr>
          <a:picLocks noChangeAspect="1"/>
        </xdr:cNvPicPr>
      </xdr:nvPicPr>
      <xdr:blipFill>
        <a:blip xmlns:r="http://schemas.openxmlformats.org/officeDocument/2006/relationships" r:embed="rId5"/>
        <a:stretch>
          <a:fillRect/>
        </a:stretch>
      </xdr:blipFill>
      <xdr:spPr>
        <a:xfrm>
          <a:off x="386391" y="1015400"/>
          <a:ext cx="768163" cy="445047"/>
        </a:xfrm>
        <a:prstGeom prst="rect">
          <a:avLst/>
        </a:prstGeom>
      </xdr:spPr>
    </xdr:pic>
    <xdr:clientData/>
  </xdr:twoCellAnchor>
  <xdr:twoCellAnchor editAs="oneCell">
    <xdr:from>
      <xdr:col>2</xdr:col>
      <xdr:colOff>152760</xdr:colOff>
      <xdr:row>4</xdr:row>
      <xdr:rowOff>98844</xdr:rowOff>
    </xdr:from>
    <xdr:to>
      <xdr:col>2</xdr:col>
      <xdr:colOff>902633</xdr:colOff>
      <xdr:row>6</xdr:row>
      <xdr:rowOff>154609</xdr:rowOff>
    </xdr:to>
    <xdr:pic>
      <xdr:nvPicPr>
        <xdr:cNvPr id="17" name="Picture 16"/>
        <xdr:cNvPicPr>
          <a:picLocks noChangeAspect="1"/>
        </xdr:cNvPicPr>
      </xdr:nvPicPr>
      <xdr:blipFill>
        <a:blip xmlns:r="http://schemas.openxmlformats.org/officeDocument/2006/relationships" r:embed="rId6"/>
        <a:stretch>
          <a:fillRect/>
        </a:stretch>
      </xdr:blipFill>
      <xdr:spPr>
        <a:xfrm>
          <a:off x="1617453" y="1033372"/>
          <a:ext cx="749873" cy="451143"/>
        </a:xfrm>
        <a:prstGeom prst="rect">
          <a:avLst/>
        </a:prstGeom>
      </xdr:spPr>
    </xdr:pic>
    <xdr:clientData/>
  </xdr:twoCellAnchor>
  <xdr:twoCellAnchor editAs="oneCell">
    <xdr:from>
      <xdr:col>1</xdr:col>
      <xdr:colOff>26957</xdr:colOff>
      <xdr:row>0</xdr:row>
      <xdr:rowOff>89860</xdr:rowOff>
    </xdr:from>
    <xdr:to>
      <xdr:col>2</xdr:col>
      <xdr:colOff>152758</xdr:colOff>
      <xdr:row>5</xdr:row>
      <xdr:rowOff>83031</xdr:rowOff>
    </xdr:to>
    <xdr:pic>
      <xdr:nvPicPr>
        <xdr:cNvPr id="20" name="Picture 19"/>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359433" y="89860"/>
          <a:ext cx="1114245" cy="1125388"/>
        </a:xfrm>
        <a:prstGeom prst="rect">
          <a:avLst/>
        </a:prstGeom>
      </xdr:spPr>
    </xdr:pic>
    <xdr:clientData/>
  </xdr:twoCellAnchor>
  <xdr:twoCellAnchor editAs="oneCell">
    <xdr:from>
      <xdr:col>7</xdr:col>
      <xdr:colOff>323491</xdr:colOff>
      <xdr:row>46</xdr:row>
      <xdr:rowOff>197688</xdr:rowOff>
    </xdr:from>
    <xdr:to>
      <xdr:col>8</xdr:col>
      <xdr:colOff>872918</xdr:colOff>
      <xdr:row>49</xdr:row>
      <xdr:rowOff>152759</xdr:rowOff>
    </xdr:to>
    <xdr:pic>
      <xdr:nvPicPr>
        <xdr:cNvPr id="21" name="Picture 20"/>
        <xdr:cNvPicPr>
          <a:picLocks noChangeAspect="1" noChangeArrowheads="1"/>
        </xdr:cNvPicPr>
      </xdr:nvPicPr>
      <xdr:blipFill>
        <a:blip xmlns:r="http://schemas.openxmlformats.org/officeDocument/2006/relationships" r:embed="rId8" cstate="print">
          <a:extLst>
            <a:ext uri="{28A0092B-C50C-407E-A947-70E740481C1C}">
              <a14:useLocalDpi xmlns:a14="http://schemas.microsoft.com/office/drawing/2010/main" val="0"/>
            </a:ext>
          </a:extLst>
        </a:blip>
        <a:srcRect/>
        <a:stretch>
          <a:fillRect/>
        </a:stretch>
      </xdr:blipFill>
      <xdr:spPr bwMode="auto">
        <a:xfrm>
          <a:off x="7062878" y="14413301"/>
          <a:ext cx="1403083" cy="54813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611043</xdr:colOff>
      <xdr:row>39</xdr:row>
      <xdr:rowOff>80875</xdr:rowOff>
    </xdr:from>
    <xdr:to>
      <xdr:col>8</xdr:col>
      <xdr:colOff>727853</xdr:colOff>
      <xdr:row>42</xdr:row>
      <xdr:rowOff>420541</xdr:rowOff>
    </xdr:to>
    <xdr:pic>
      <xdr:nvPicPr>
        <xdr:cNvPr id="22" name="Picture 21"/>
        <xdr:cNvPicPr>
          <a:picLocks noChangeAspect="1" noChangeArrowheads="1"/>
        </xdr:cNvPicPr>
      </xdr:nvPicPr>
      <xdr:blipFill>
        <a:blip xmlns:r="http://schemas.openxmlformats.org/officeDocument/2006/relationships" r:embed="rId9" cstate="print">
          <a:extLst>
            <a:ext uri="{28A0092B-C50C-407E-A947-70E740481C1C}">
              <a14:useLocalDpi xmlns:a14="http://schemas.microsoft.com/office/drawing/2010/main" val="0"/>
            </a:ext>
          </a:extLst>
        </a:blip>
        <a:srcRect/>
        <a:stretch>
          <a:fillRect/>
        </a:stretch>
      </xdr:blipFill>
      <xdr:spPr bwMode="auto">
        <a:xfrm>
          <a:off x="7404345" y="12391488"/>
          <a:ext cx="970466" cy="112143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12</xdr:col>
      <xdr:colOff>395376</xdr:colOff>
      <xdr:row>26</xdr:row>
      <xdr:rowOff>125802</xdr:rowOff>
    </xdr:from>
    <xdr:to>
      <xdr:col>15</xdr:col>
      <xdr:colOff>0</xdr:colOff>
      <xdr:row>29</xdr:row>
      <xdr:rowOff>191435</xdr:rowOff>
    </xdr:to>
    <xdr:pic>
      <xdr:nvPicPr>
        <xdr:cNvPr id="18" name="Picture 17"/>
        <xdr:cNvPicPr>
          <a:picLocks noChangeAspect="1" noChangeArrowheads="1"/>
        </xdr:cNvPicPr>
      </xdr:nvPicPr>
      <xdr:blipFill>
        <a:blip xmlns:r="http://schemas.openxmlformats.org/officeDocument/2006/relationships" r:embed="rId10" cstate="print">
          <a:extLst>
            <a:ext uri="{28A0092B-C50C-407E-A947-70E740481C1C}">
              <a14:useLocalDpi xmlns:a14="http://schemas.microsoft.com/office/drawing/2010/main" val="0"/>
            </a:ext>
          </a:extLst>
        </a:blip>
        <a:srcRect/>
        <a:stretch>
          <a:fillRect/>
        </a:stretch>
      </xdr:blipFill>
      <xdr:spPr bwMode="auto">
        <a:xfrm>
          <a:off x="10944763" y="9129623"/>
          <a:ext cx="1437737" cy="73957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18</xdr:col>
      <xdr:colOff>548137</xdr:colOff>
      <xdr:row>19</xdr:row>
      <xdr:rowOff>413350</xdr:rowOff>
    </xdr:from>
    <xdr:to>
      <xdr:col>21</xdr:col>
      <xdr:colOff>134789</xdr:colOff>
      <xdr:row>20</xdr:row>
      <xdr:rowOff>93637</xdr:rowOff>
    </xdr:to>
    <xdr:pic>
      <xdr:nvPicPr>
        <xdr:cNvPr id="19" name="Picture 18"/>
        <xdr:cNvPicPr>
          <a:picLocks noChangeAspect="1" noChangeArrowheads="1"/>
        </xdr:cNvPicPr>
      </xdr:nvPicPr>
      <xdr:blipFill>
        <a:blip xmlns:r="http://schemas.openxmlformats.org/officeDocument/2006/relationships" r:embed="rId11" cstate="print">
          <a:extLst>
            <a:ext uri="{28A0092B-C50C-407E-A947-70E740481C1C}">
              <a14:useLocalDpi xmlns:a14="http://schemas.microsoft.com/office/drawing/2010/main" val="0"/>
            </a:ext>
          </a:extLst>
        </a:blip>
        <a:srcRect/>
        <a:stretch>
          <a:fillRect/>
        </a:stretch>
      </xdr:blipFill>
      <xdr:spPr bwMode="auto">
        <a:xfrm>
          <a:off x="14763750" y="6703444"/>
          <a:ext cx="1419765" cy="85743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18</xdr:col>
      <xdr:colOff>431320</xdr:colOff>
      <xdr:row>23</xdr:row>
      <xdr:rowOff>1</xdr:rowOff>
    </xdr:from>
    <xdr:to>
      <xdr:col>21</xdr:col>
      <xdr:colOff>26957</xdr:colOff>
      <xdr:row>26</xdr:row>
      <xdr:rowOff>114052</xdr:rowOff>
    </xdr:to>
    <xdr:pic>
      <xdr:nvPicPr>
        <xdr:cNvPr id="23" name="Picture 22"/>
        <xdr:cNvPicPr>
          <a:picLocks noChangeAspect="1" noChangeArrowheads="1"/>
        </xdr:cNvPicPr>
      </xdr:nvPicPr>
      <xdr:blipFill>
        <a:blip xmlns:r="http://schemas.openxmlformats.org/officeDocument/2006/relationships" r:embed="rId12" cstate="print">
          <a:extLst>
            <a:ext uri="{28A0092B-C50C-407E-A947-70E740481C1C}">
              <a14:useLocalDpi xmlns:a14="http://schemas.microsoft.com/office/drawing/2010/main" val="0"/>
            </a:ext>
          </a:extLst>
        </a:blip>
        <a:srcRect/>
        <a:stretch>
          <a:fillRect/>
        </a:stretch>
      </xdr:blipFill>
      <xdr:spPr bwMode="auto">
        <a:xfrm>
          <a:off x="14646933" y="8275968"/>
          <a:ext cx="1428750" cy="84190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15</xdr:col>
      <xdr:colOff>0</xdr:colOff>
      <xdr:row>23</xdr:row>
      <xdr:rowOff>0</xdr:rowOff>
    </xdr:from>
    <xdr:to>
      <xdr:col>17</xdr:col>
      <xdr:colOff>197688</xdr:colOff>
      <xdr:row>26</xdr:row>
      <xdr:rowOff>136102</xdr:rowOff>
    </xdr:to>
    <xdr:pic>
      <xdr:nvPicPr>
        <xdr:cNvPr id="24" name="Picture 23"/>
        <xdr:cNvPicPr>
          <a:picLocks noChangeAspect="1" noChangeArrowheads="1"/>
        </xdr:cNvPicPr>
      </xdr:nvPicPr>
      <xdr:blipFill>
        <a:blip xmlns:r="http://schemas.openxmlformats.org/officeDocument/2006/relationships" r:embed="rId13" cstate="print">
          <a:extLst>
            <a:ext uri="{28A0092B-C50C-407E-A947-70E740481C1C}">
              <a14:useLocalDpi xmlns:a14="http://schemas.microsoft.com/office/drawing/2010/main" val="0"/>
            </a:ext>
          </a:extLst>
        </a:blip>
        <a:srcRect/>
        <a:stretch>
          <a:fillRect/>
        </a:stretch>
      </xdr:blipFill>
      <xdr:spPr bwMode="auto">
        <a:xfrm>
          <a:off x="12382500" y="8275967"/>
          <a:ext cx="1419764" cy="86395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368420</xdr:colOff>
      <xdr:row>19</xdr:row>
      <xdr:rowOff>1006415</xdr:rowOff>
    </xdr:from>
    <xdr:to>
      <xdr:col>16</xdr:col>
      <xdr:colOff>575096</xdr:colOff>
      <xdr:row>22</xdr:row>
      <xdr:rowOff>211095</xdr:rowOff>
    </xdr:to>
    <xdr:pic>
      <xdr:nvPicPr>
        <xdr:cNvPr id="25" name="Picture 24"/>
        <xdr:cNvPicPr>
          <a:picLocks noChangeAspect="1" noChangeArrowheads="1"/>
        </xdr:cNvPicPr>
      </xdr:nvPicPr>
      <xdr:blipFill>
        <a:blip xmlns:r="http://schemas.openxmlformats.org/officeDocument/2006/relationships" r:embed="rId14" cstate="print">
          <a:extLst>
            <a:ext uri="{28A0092B-C50C-407E-A947-70E740481C1C}">
              <a14:useLocalDpi xmlns:a14="http://schemas.microsoft.com/office/drawing/2010/main" val="0"/>
            </a:ext>
          </a:extLst>
        </a:blip>
        <a:srcRect/>
        <a:stretch>
          <a:fillRect/>
        </a:stretch>
      </xdr:blipFill>
      <xdr:spPr bwMode="auto">
        <a:xfrm>
          <a:off x="12139882" y="7296509"/>
          <a:ext cx="1428751" cy="92097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21</xdr:col>
      <xdr:colOff>161746</xdr:colOff>
      <xdr:row>17</xdr:row>
      <xdr:rowOff>664953</xdr:rowOff>
    </xdr:from>
    <xdr:to>
      <xdr:col>23</xdr:col>
      <xdr:colOff>368421</xdr:colOff>
      <xdr:row>18</xdr:row>
      <xdr:rowOff>341346</xdr:rowOff>
    </xdr:to>
    <xdr:pic>
      <xdr:nvPicPr>
        <xdr:cNvPr id="26" name="Picture 25"/>
        <xdr:cNvPicPr>
          <a:picLocks noChangeAspect="1" noChangeArrowheads="1"/>
        </xdr:cNvPicPr>
      </xdr:nvPicPr>
      <xdr:blipFill>
        <a:blip xmlns:r="http://schemas.openxmlformats.org/officeDocument/2006/relationships" r:embed="rId15" cstate="print">
          <a:extLst>
            <a:ext uri="{28A0092B-C50C-407E-A947-70E740481C1C}">
              <a14:useLocalDpi xmlns:a14="http://schemas.microsoft.com/office/drawing/2010/main" val="0"/>
            </a:ext>
          </a:extLst>
        </a:blip>
        <a:srcRect/>
        <a:stretch>
          <a:fillRect/>
        </a:stretch>
      </xdr:blipFill>
      <xdr:spPr bwMode="auto">
        <a:xfrm>
          <a:off x="16210472" y="4663656"/>
          <a:ext cx="1428750" cy="84455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15</xdr:col>
      <xdr:colOff>161745</xdr:colOff>
      <xdr:row>19</xdr:row>
      <xdr:rowOff>1105259</xdr:rowOff>
    </xdr:from>
    <xdr:to>
      <xdr:col>17</xdr:col>
      <xdr:colOff>367819</xdr:colOff>
      <xdr:row>23</xdr:row>
      <xdr:rowOff>8986</xdr:rowOff>
    </xdr:to>
    <xdr:pic>
      <xdr:nvPicPr>
        <xdr:cNvPr id="27" name="Picture 26"/>
        <xdr:cNvPicPr>
          <a:picLocks noChangeAspect="1" noChangeArrowheads="1"/>
        </xdr:cNvPicPr>
      </xdr:nvPicPr>
      <xdr:blipFill>
        <a:blip xmlns:r="http://schemas.openxmlformats.org/officeDocument/2006/relationships" r:embed="rId16" cstate="print">
          <a:extLst>
            <a:ext uri="{28A0092B-C50C-407E-A947-70E740481C1C}">
              <a14:useLocalDpi xmlns:a14="http://schemas.microsoft.com/office/drawing/2010/main" val="0"/>
            </a:ext>
          </a:extLst>
        </a:blip>
        <a:srcRect/>
        <a:stretch>
          <a:fillRect/>
        </a:stretch>
      </xdr:blipFill>
      <xdr:spPr bwMode="auto">
        <a:xfrm>
          <a:off x="12544245" y="7395353"/>
          <a:ext cx="1428150" cy="889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19</xdr:col>
      <xdr:colOff>251604</xdr:colOff>
      <xdr:row>18</xdr:row>
      <xdr:rowOff>260590</xdr:rowOff>
    </xdr:from>
    <xdr:to>
      <xdr:col>21</xdr:col>
      <xdr:colOff>17971</xdr:colOff>
      <xdr:row>18</xdr:row>
      <xdr:rowOff>890768</xdr:rowOff>
    </xdr:to>
    <xdr:pic>
      <xdr:nvPicPr>
        <xdr:cNvPr id="28" name="Picture 27"/>
        <xdr:cNvPicPr>
          <a:picLocks noChangeAspect="1" noChangeArrowheads="1"/>
        </xdr:cNvPicPr>
      </xdr:nvPicPr>
      <xdr:blipFill>
        <a:blip xmlns:r="http://schemas.openxmlformats.org/officeDocument/2006/relationships" r:embed="rId17" cstate="print">
          <a:extLst>
            <a:ext uri="{28A0092B-C50C-407E-A947-70E740481C1C}">
              <a14:useLocalDpi xmlns:a14="http://schemas.microsoft.com/office/drawing/2010/main" val="0"/>
            </a:ext>
          </a:extLst>
        </a:blip>
        <a:srcRect/>
        <a:stretch>
          <a:fillRect/>
        </a:stretch>
      </xdr:blipFill>
      <xdr:spPr bwMode="auto">
        <a:xfrm>
          <a:off x="15078255" y="5427453"/>
          <a:ext cx="988443" cy="63017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16</xdr:col>
      <xdr:colOff>368420</xdr:colOff>
      <xdr:row>17</xdr:row>
      <xdr:rowOff>566109</xdr:rowOff>
    </xdr:from>
    <xdr:to>
      <xdr:col>18</xdr:col>
      <xdr:colOff>566108</xdr:colOff>
      <xdr:row>18</xdr:row>
      <xdr:rowOff>282587</xdr:rowOff>
    </xdr:to>
    <xdr:pic>
      <xdr:nvPicPr>
        <xdr:cNvPr id="29" name="Picture 28"/>
        <xdr:cNvPicPr>
          <a:picLocks noChangeAspect="1" noChangeArrowheads="1"/>
        </xdr:cNvPicPr>
      </xdr:nvPicPr>
      <xdr:blipFill>
        <a:blip xmlns:r="http://schemas.openxmlformats.org/officeDocument/2006/relationships" r:embed="rId18" cstate="print">
          <a:extLst>
            <a:ext uri="{28A0092B-C50C-407E-A947-70E740481C1C}">
              <a14:useLocalDpi xmlns:a14="http://schemas.microsoft.com/office/drawing/2010/main" val="0"/>
            </a:ext>
          </a:extLst>
        </a:blip>
        <a:srcRect/>
        <a:stretch>
          <a:fillRect/>
        </a:stretch>
      </xdr:blipFill>
      <xdr:spPr bwMode="auto">
        <a:xfrm>
          <a:off x="13361958" y="4564812"/>
          <a:ext cx="1419764" cy="88463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22</xdr:col>
      <xdr:colOff>467264</xdr:colOff>
      <xdr:row>18</xdr:row>
      <xdr:rowOff>602051</xdr:rowOff>
    </xdr:from>
    <xdr:to>
      <xdr:col>24</xdr:col>
      <xdr:colOff>224646</xdr:colOff>
      <xdr:row>19</xdr:row>
      <xdr:rowOff>159549</xdr:rowOff>
    </xdr:to>
    <xdr:pic>
      <xdr:nvPicPr>
        <xdr:cNvPr id="30" name="Picture 29"/>
        <xdr:cNvPicPr>
          <a:picLocks noChangeAspect="1" noChangeArrowheads="1"/>
        </xdr:cNvPicPr>
      </xdr:nvPicPr>
      <xdr:blipFill>
        <a:blip xmlns:r="http://schemas.openxmlformats.org/officeDocument/2006/relationships" r:embed="rId19">
          <a:extLst>
            <a:ext uri="{28A0092B-C50C-407E-A947-70E740481C1C}">
              <a14:useLocalDpi xmlns:a14="http://schemas.microsoft.com/office/drawing/2010/main" val="0"/>
            </a:ext>
          </a:extLst>
        </a:blip>
        <a:srcRect/>
        <a:stretch>
          <a:fillRect/>
        </a:stretch>
      </xdr:blipFill>
      <xdr:spPr bwMode="auto">
        <a:xfrm>
          <a:off x="17127028" y="5768914"/>
          <a:ext cx="979458" cy="68072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19</xdr:col>
      <xdr:colOff>323491</xdr:colOff>
      <xdr:row>16</xdr:row>
      <xdr:rowOff>179716</xdr:rowOff>
    </xdr:from>
    <xdr:to>
      <xdr:col>21</xdr:col>
      <xdr:colOff>84527</xdr:colOff>
      <xdr:row>17</xdr:row>
      <xdr:rowOff>844670</xdr:rowOff>
    </xdr:to>
    <xdr:pic>
      <xdr:nvPicPr>
        <xdr:cNvPr id="31" name="Picture 30"/>
        <xdr:cNvPicPr>
          <a:picLocks noChangeAspect="1" noChangeArrowheads="1"/>
        </xdr:cNvPicPr>
      </xdr:nvPicPr>
      <xdr:blipFill>
        <a:blip xmlns:r="http://schemas.openxmlformats.org/officeDocument/2006/relationships" r:embed="rId20" cstate="print">
          <a:extLst>
            <a:ext uri="{28A0092B-C50C-407E-A947-70E740481C1C}">
              <a14:useLocalDpi xmlns:a14="http://schemas.microsoft.com/office/drawing/2010/main" val="0"/>
            </a:ext>
          </a:extLst>
        </a:blip>
        <a:srcRect/>
        <a:stretch>
          <a:fillRect/>
        </a:stretch>
      </xdr:blipFill>
      <xdr:spPr bwMode="auto">
        <a:xfrm>
          <a:off x="15150142" y="3836957"/>
          <a:ext cx="983112" cy="100641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16</xdr:col>
      <xdr:colOff>476250</xdr:colOff>
      <xdr:row>18</xdr:row>
      <xdr:rowOff>557122</xdr:rowOff>
    </xdr:from>
    <xdr:to>
      <xdr:col>18</xdr:col>
      <xdr:colOff>233631</xdr:colOff>
      <xdr:row>19</xdr:row>
      <xdr:rowOff>405014</xdr:rowOff>
    </xdr:to>
    <xdr:pic>
      <xdr:nvPicPr>
        <xdr:cNvPr id="32" name="Picture 31"/>
        <xdr:cNvPicPr>
          <a:picLocks noChangeAspect="1" noChangeArrowheads="1"/>
        </xdr:cNvPicPr>
      </xdr:nvPicPr>
      <xdr:blipFill>
        <a:blip xmlns:r="http://schemas.openxmlformats.org/officeDocument/2006/relationships" r:embed="rId21" cstate="print">
          <a:extLst>
            <a:ext uri="{28A0092B-C50C-407E-A947-70E740481C1C}">
              <a14:useLocalDpi xmlns:a14="http://schemas.microsoft.com/office/drawing/2010/main" val="0"/>
            </a:ext>
          </a:extLst>
        </a:blip>
        <a:srcRect/>
        <a:stretch>
          <a:fillRect/>
        </a:stretch>
      </xdr:blipFill>
      <xdr:spPr bwMode="auto">
        <a:xfrm>
          <a:off x="13469788" y="5723985"/>
          <a:ext cx="979457" cy="97112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188702</xdr:colOff>
      <xdr:row>18</xdr:row>
      <xdr:rowOff>116816</xdr:rowOff>
    </xdr:from>
    <xdr:to>
      <xdr:col>15</xdr:col>
      <xdr:colOff>584079</xdr:colOff>
      <xdr:row>19</xdr:row>
      <xdr:rowOff>107065</xdr:rowOff>
    </xdr:to>
    <xdr:pic>
      <xdr:nvPicPr>
        <xdr:cNvPr id="33" name="Picture 32"/>
        <xdr:cNvPicPr>
          <a:picLocks noChangeAspect="1" noChangeArrowheads="1"/>
        </xdr:cNvPicPr>
      </xdr:nvPicPr>
      <xdr:blipFill>
        <a:blip xmlns:r="http://schemas.openxmlformats.org/officeDocument/2006/relationships" r:embed="rId22" cstate="print">
          <a:extLst>
            <a:ext uri="{28A0092B-C50C-407E-A947-70E740481C1C}">
              <a14:useLocalDpi xmlns:a14="http://schemas.microsoft.com/office/drawing/2010/main" val="0"/>
            </a:ext>
          </a:extLst>
        </a:blip>
        <a:srcRect/>
        <a:stretch>
          <a:fillRect/>
        </a:stretch>
      </xdr:blipFill>
      <xdr:spPr bwMode="auto">
        <a:xfrm>
          <a:off x="11960164" y="5283679"/>
          <a:ext cx="1006414" cy="111348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278562</xdr:colOff>
      <xdr:row>16</xdr:row>
      <xdr:rowOff>251603</xdr:rowOff>
    </xdr:from>
    <xdr:to>
      <xdr:col>16</xdr:col>
      <xdr:colOff>35943</xdr:colOff>
      <xdr:row>17</xdr:row>
      <xdr:rowOff>966995</xdr:rowOff>
    </xdr:to>
    <xdr:pic>
      <xdr:nvPicPr>
        <xdr:cNvPr id="34" name="Picture 33"/>
        <xdr:cNvPicPr>
          <a:picLocks noChangeAspect="1" noChangeArrowheads="1"/>
        </xdr:cNvPicPr>
      </xdr:nvPicPr>
      <xdr:blipFill>
        <a:blip xmlns:r="http://schemas.openxmlformats.org/officeDocument/2006/relationships" r:embed="rId23">
          <a:extLst>
            <a:ext uri="{28A0092B-C50C-407E-A947-70E740481C1C}">
              <a14:useLocalDpi xmlns:a14="http://schemas.microsoft.com/office/drawing/2010/main" val="0"/>
            </a:ext>
          </a:extLst>
        </a:blip>
        <a:srcRect/>
        <a:stretch>
          <a:fillRect/>
        </a:stretch>
      </xdr:blipFill>
      <xdr:spPr bwMode="auto">
        <a:xfrm>
          <a:off x="12050024" y="3908844"/>
          <a:ext cx="979456" cy="105685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12</xdr:col>
      <xdr:colOff>350448</xdr:colOff>
      <xdr:row>19</xdr:row>
      <xdr:rowOff>305518</xdr:rowOff>
    </xdr:from>
    <xdr:to>
      <xdr:col>13</xdr:col>
      <xdr:colOff>566108</xdr:colOff>
      <xdr:row>19</xdr:row>
      <xdr:rowOff>1174879</xdr:rowOff>
    </xdr:to>
    <xdr:pic>
      <xdr:nvPicPr>
        <xdr:cNvPr id="35" name="Picture 34"/>
        <xdr:cNvPicPr>
          <a:picLocks noChangeAspect="1" noChangeArrowheads="1"/>
        </xdr:cNvPicPr>
      </xdr:nvPicPr>
      <xdr:blipFill>
        <a:blip xmlns:r="http://schemas.openxmlformats.org/officeDocument/2006/relationships" r:embed="rId24" cstate="print">
          <a:extLst>
            <a:ext uri="{28A0092B-C50C-407E-A947-70E740481C1C}">
              <a14:useLocalDpi xmlns:a14="http://schemas.microsoft.com/office/drawing/2010/main" val="0"/>
            </a:ext>
          </a:extLst>
        </a:blip>
        <a:srcRect/>
        <a:stretch>
          <a:fillRect/>
        </a:stretch>
      </xdr:blipFill>
      <xdr:spPr bwMode="auto">
        <a:xfrm>
          <a:off x="10899835" y="6595612"/>
          <a:ext cx="826698" cy="86936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12</xdr:col>
      <xdr:colOff>521180</xdr:colOff>
      <xdr:row>15</xdr:row>
      <xdr:rowOff>134788</xdr:rowOff>
    </xdr:from>
    <xdr:to>
      <xdr:col>14</xdr:col>
      <xdr:colOff>278561</xdr:colOff>
      <xdr:row>17</xdr:row>
      <xdr:rowOff>575611</xdr:rowOff>
    </xdr:to>
    <xdr:pic>
      <xdr:nvPicPr>
        <xdr:cNvPr id="36" name="Picture 35"/>
        <xdr:cNvPicPr>
          <a:picLocks noChangeAspect="1"/>
        </xdr:cNvPicPr>
      </xdr:nvPicPr>
      <xdr:blipFill>
        <a:blip xmlns:r="http://schemas.openxmlformats.org/officeDocument/2006/relationships" r:embed="rId25"/>
        <a:stretch>
          <a:fillRect/>
        </a:stretch>
      </xdr:blipFill>
      <xdr:spPr>
        <a:xfrm>
          <a:off x="11070567" y="3486510"/>
          <a:ext cx="979457" cy="1087804"/>
        </a:xfrm>
        <a:prstGeom prst="rect">
          <a:avLst/>
        </a:prstGeom>
      </xdr:spPr>
    </xdr:pic>
    <xdr:clientData/>
  </xdr:twoCellAnchor>
  <xdr:twoCellAnchor editAs="oneCell">
    <xdr:from>
      <xdr:col>12</xdr:col>
      <xdr:colOff>143774</xdr:colOff>
      <xdr:row>18</xdr:row>
      <xdr:rowOff>17971</xdr:rowOff>
    </xdr:from>
    <xdr:to>
      <xdr:col>13</xdr:col>
      <xdr:colOff>512194</xdr:colOff>
      <xdr:row>18</xdr:row>
      <xdr:rowOff>1041726</xdr:rowOff>
    </xdr:to>
    <xdr:pic>
      <xdr:nvPicPr>
        <xdr:cNvPr id="37" name="Picture 36"/>
        <xdr:cNvPicPr>
          <a:picLocks noChangeAspect="1"/>
        </xdr:cNvPicPr>
      </xdr:nvPicPr>
      <xdr:blipFill>
        <a:blip xmlns:r="http://schemas.openxmlformats.org/officeDocument/2006/relationships" r:embed="rId26"/>
        <a:stretch>
          <a:fillRect/>
        </a:stretch>
      </xdr:blipFill>
      <xdr:spPr>
        <a:xfrm>
          <a:off x="10693161" y="5184834"/>
          <a:ext cx="979458" cy="1023755"/>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tel:028.3929.3111"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pageSetUpPr fitToPage="1"/>
  </sheetPr>
  <dimension ref="A1:M55"/>
  <sheetViews>
    <sheetView tabSelected="1" topLeftCell="A7" zoomScale="106" zoomScaleNormal="106" workbookViewId="0">
      <selection activeCell="M6" sqref="M6"/>
    </sheetView>
  </sheetViews>
  <sheetFormatPr defaultRowHeight="15" x14ac:dyDescent="0.25"/>
  <cols>
    <col min="1" max="1" width="5" style="39" customWidth="1"/>
    <col min="2" max="2" width="14.85546875" style="22" customWidth="1"/>
    <col min="3" max="3" width="22.42578125" customWidth="1"/>
    <col min="4" max="4" width="33.85546875" style="14" customWidth="1"/>
    <col min="5" max="5" width="14.7109375" style="14" customWidth="1"/>
    <col min="6" max="6" width="6.7109375" style="1" customWidth="1"/>
    <col min="7" max="7" width="5.28515625" style="19" customWidth="1"/>
    <col min="8" max="8" width="12.85546875" style="16" customWidth="1"/>
    <col min="9" max="9" width="15" style="25" customWidth="1"/>
  </cols>
  <sheetData>
    <row r="1" spans="1:13" ht="21" customHeight="1" x14ac:dyDescent="0.3">
      <c r="D1" s="103" t="s">
        <v>31</v>
      </c>
      <c r="E1" s="103"/>
      <c r="F1" s="103"/>
      <c r="G1" s="103"/>
      <c r="H1" s="103"/>
      <c r="I1" s="103"/>
    </row>
    <row r="2" spans="1:13" ht="21" customHeight="1" x14ac:dyDescent="0.3">
      <c r="A2" s="136"/>
      <c r="B2" s="136"/>
      <c r="C2" s="136"/>
      <c r="D2" s="103" t="s">
        <v>32</v>
      </c>
      <c r="E2" s="103"/>
      <c r="F2" s="103"/>
      <c r="G2" s="103"/>
      <c r="H2" s="103"/>
      <c r="I2" s="103"/>
    </row>
    <row r="3" spans="1:13" ht="15.75" customHeight="1" x14ac:dyDescent="0.25">
      <c r="A3" s="136"/>
      <c r="B3" s="136"/>
      <c r="C3" s="136"/>
      <c r="D3" s="134" t="s">
        <v>23</v>
      </c>
      <c r="E3" s="134"/>
      <c r="F3" s="134"/>
      <c r="G3" s="134"/>
      <c r="H3" s="134"/>
      <c r="I3" s="134"/>
    </row>
    <row r="4" spans="1:13" ht="15.75" customHeight="1" x14ac:dyDescent="0.25">
      <c r="A4" s="136"/>
      <c r="B4" s="136"/>
      <c r="C4" s="136"/>
      <c r="D4" s="135" t="s">
        <v>52</v>
      </c>
      <c r="E4" s="135"/>
      <c r="F4" s="135"/>
      <c r="G4" s="135"/>
      <c r="H4" s="135"/>
      <c r="I4" s="135"/>
    </row>
    <row r="5" spans="1:13" ht="15.75" customHeight="1" x14ac:dyDescent="0.25">
      <c r="A5" s="136"/>
      <c r="B5" s="136"/>
      <c r="C5" s="136"/>
      <c r="D5" s="71" t="s">
        <v>54</v>
      </c>
      <c r="E5" s="72"/>
      <c r="F5" s="72"/>
      <c r="G5" s="72"/>
      <c r="H5" s="72"/>
      <c r="I5" s="73"/>
    </row>
    <row r="6" spans="1:13" ht="16.5" x14ac:dyDescent="0.25">
      <c r="A6" s="136"/>
      <c r="B6" s="136"/>
      <c r="C6" s="136"/>
      <c r="D6" s="71" t="s">
        <v>53</v>
      </c>
      <c r="E6" s="74"/>
      <c r="F6" s="75"/>
      <c r="G6" s="76"/>
      <c r="H6" s="77"/>
      <c r="I6" s="78"/>
    </row>
    <row r="7" spans="1:13" ht="18" customHeight="1" x14ac:dyDescent="0.25">
      <c r="A7" s="136"/>
      <c r="B7" s="136"/>
      <c r="C7" s="136"/>
      <c r="D7" s="135" t="s">
        <v>34</v>
      </c>
      <c r="E7" s="135"/>
      <c r="F7" s="135"/>
      <c r="G7" s="135"/>
      <c r="H7" s="135"/>
      <c r="I7" s="135"/>
    </row>
    <row r="8" spans="1:13" ht="25.5" customHeight="1" x14ac:dyDescent="0.25">
      <c r="A8" s="130"/>
      <c r="B8" s="130"/>
      <c r="C8" s="130"/>
      <c r="D8" s="130"/>
      <c r="E8" s="130"/>
      <c r="F8" s="130"/>
      <c r="G8" s="130"/>
      <c r="H8" s="130"/>
      <c r="I8" s="130"/>
      <c r="M8" t="s">
        <v>60</v>
      </c>
    </row>
    <row r="9" spans="1:13" ht="25.5" customHeight="1" x14ac:dyDescent="0.25">
      <c r="A9" s="131" t="s">
        <v>0</v>
      </c>
      <c r="B9" s="131"/>
      <c r="C9" s="131"/>
      <c r="D9" s="131"/>
      <c r="E9" s="131"/>
      <c r="F9" s="131"/>
      <c r="G9" s="131"/>
      <c r="H9" s="131"/>
      <c r="I9" s="131"/>
      <c r="M9" t="s">
        <v>61</v>
      </c>
    </row>
    <row r="10" spans="1:13" ht="15.75" customHeight="1" x14ac:dyDescent="0.25">
      <c r="A10" s="92" t="s">
        <v>37</v>
      </c>
      <c r="B10" s="92"/>
      <c r="C10" s="92"/>
      <c r="D10" s="92"/>
      <c r="E10" s="92"/>
      <c r="F10" s="92"/>
      <c r="G10" s="132" t="s">
        <v>15</v>
      </c>
      <c r="H10" s="132"/>
      <c r="I10" s="89">
        <f ca="1">TODAY()</f>
        <v>46216</v>
      </c>
    </row>
    <row r="11" spans="1:13" ht="15" customHeight="1" x14ac:dyDescent="0.25">
      <c r="A11" s="92" t="s">
        <v>29</v>
      </c>
      <c r="B11" s="92"/>
      <c r="C11" s="92"/>
      <c r="D11" s="92"/>
      <c r="E11" s="92"/>
      <c r="F11" s="92"/>
      <c r="G11" s="133" t="s">
        <v>65</v>
      </c>
      <c r="H11" s="133"/>
      <c r="I11" s="90" t="s">
        <v>64</v>
      </c>
    </row>
    <row r="12" spans="1:13" ht="15" customHeight="1" x14ac:dyDescent="0.25">
      <c r="A12" s="92" t="s">
        <v>62</v>
      </c>
      <c r="B12" s="92"/>
      <c r="C12" s="92"/>
      <c r="D12" s="92"/>
      <c r="E12" s="92"/>
      <c r="F12" s="92"/>
      <c r="G12" s="92" t="s">
        <v>63</v>
      </c>
      <c r="H12" s="92"/>
      <c r="I12" s="91" t="s">
        <v>66</v>
      </c>
    </row>
    <row r="13" spans="1:13" ht="15" customHeight="1" x14ac:dyDescent="0.25">
      <c r="A13" s="100" t="s">
        <v>30</v>
      </c>
      <c r="B13" s="101"/>
      <c r="C13" s="101"/>
      <c r="D13" s="101"/>
      <c r="E13" s="101"/>
      <c r="F13" s="102"/>
      <c r="G13" s="97"/>
      <c r="H13" s="98"/>
      <c r="I13" s="99"/>
      <c r="M13" t="s">
        <v>49</v>
      </c>
    </row>
    <row r="14" spans="1:13" ht="15" customHeight="1" x14ac:dyDescent="0.25">
      <c r="A14" s="95" t="s">
        <v>1</v>
      </c>
      <c r="B14" s="95"/>
      <c r="C14" s="95"/>
      <c r="D14" s="95"/>
      <c r="E14" s="95"/>
      <c r="F14" s="95"/>
      <c r="G14" s="93" t="s">
        <v>48</v>
      </c>
      <c r="H14" s="93"/>
      <c r="I14" s="93"/>
      <c r="M14" t="s">
        <v>50</v>
      </c>
    </row>
    <row r="15" spans="1:13" ht="15" customHeight="1" x14ac:dyDescent="0.25">
      <c r="A15" s="96" t="s">
        <v>67</v>
      </c>
      <c r="B15" s="96"/>
      <c r="C15" s="96"/>
      <c r="D15" s="96"/>
      <c r="E15" s="96"/>
      <c r="F15" s="96"/>
      <c r="G15" s="94" t="s">
        <v>58</v>
      </c>
      <c r="H15" s="94"/>
      <c r="I15" s="94"/>
      <c r="M15" t="s">
        <v>55</v>
      </c>
    </row>
    <row r="16" spans="1:13" ht="24" customHeight="1" x14ac:dyDescent="0.25">
      <c r="A16" s="115" t="s">
        <v>24</v>
      </c>
      <c r="B16" s="115"/>
      <c r="C16" s="115"/>
      <c r="D16" s="115"/>
      <c r="E16" s="115"/>
      <c r="F16" s="115"/>
      <c r="G16" s="115"/>
      <c r="H16" s="115"/>
      <c r="I16" s="115"/>
    </row>
    <row r="17" spans="1:12" ht="27" customHeight="1" x14ac:dyDescent="0.25">
      <c r="A17" s="63" t="s">
        <v>2</v>
      </c>
      <c r="B17" s="64" t="s">
        <v>12</v>
      </c>
      <c r="C17" s="65" t="s">
        <v>13</v>
      </c>
      <c r="D17" s="65" t="s">
        <v>14</v>
      </c>
      <c r="E17" s="65" t="s">
        <v>17</v>
      </c>
      <c r="F17" s="66" t="s">
        <v>3</v>
      </c>
      <c r="G17" s="67" t="s">
        <v>4</v>
      </c>
      <c r="H17" s="68" t="s">
        <v>25</v>
      </c>
      <c r="I17" s="69" t="s">
        <v>26</v>
      </c>
      <c r="J17" s="2"/>
      <c r="K17" s="1"/>
      <c r="L17" s="3"/>
    </row>
    <row r="18" spans="1:12" ht="92.25" customHeight="1" x14ac:dyDescent="0.25">
      <c r="A18" s="34">
        <v>1</v>
      </c>
      <c r="B18" s="85"/>
      <c r="C18" s="20"/>
      <c r="D18" s="84" t="e">
        <f>VLOOKUP(B18,#REF!,3,0)</f>
        <v>#REF!</v>
      </c>
      <c r="E18" s="87"/>
      <c r="F18" s="12" t="s">
        <v>28</v>
      </c>
      <c r="G18" s="82"/>
      <c r="H18" s="83"/>
      <c r="I18" s="23">
        <f>H18*G18</f>
        <v>0</v>
      </c>
      <c r="J18" s="4"/>
      <c r="K18" s="1"/>
      <c r="L18" s="3"/>
    </row>
    <row r="19" spans="1:12" ht="88.5" customHeight="1" x14ac:dyDescent="0.25">
      <c r="A19" s="34">
        <v>2</v>
      </c>
      <c r="B19" s="86"/>
      <c r="C19" s="80"/>
      <c r="D19" s="84" t="e">
        <f>VLOOKUP(B19,#REF!,3,0)</f>
        <v>#REF!</v>
      </c>
      <c r="E19" s="88"/>
      <c r="F19" s="12" t="s">
        <v>28</v>
      </c>
      <c r="G19" s="81"/>
      <c r="H19" s="83"/>
      <c r="I19" s="23">
        <f t="shared" ref="I19:I20" si="0">H19*G19</f>
        <v>0</v>
      </c>
      <c r="J19" s="4"/>
      <c r="K19" s="1"/>
      <c r="L19" s="3"/>
    </row>
    <row r="20" spans="1:12" ht="93" customHeight="1" x14ac:dyDescent="0.25">
      <c r="A20" s="34">
        <v>3</v>
      </c>
      <c r="B20" s="85"/>
      <c r="C20" s="20"/>
      <c r="D20" s="84" t="e">
        <f>VLOOKUP(B20,#REF!,3,0)</f>
        <v>#REF!</v>
      </c>
      <c r="E20" s="87"/>
      <c r="F20" s="12" t="s">
        <v>28</v>
      </c>
      <c r="G20" s="82"/>
      <c r="H20" s="83"/>
      <c r="I20" s="23">
        <f t="shared" si="0"/>
        <v>0</v>
      </c>
      <c r="J20" s="4"/>
      <c r="K20" s="1"/>
      <c r="L20" s="3"/>
    </row>
    <row r="21" spans="1:12" ht="21" customHeight="1" x14ac:dyDescent="0.25">
      <c r="A21" s="35"/>
      <c r="B21" s="120" t="s">
        <v>20</v>
      </c>
      <c r="C21" s="121"/>
      <c r="D21" s="121"/>
      <c r="E21" s="121"/>
      <c r="F21" s="121"/>
      <c r="G21" s="121"/>
      <c r="H21" s="122"/>
      <c r="I21" s="23">
        <f>SUM(I18:I20)</f>
        <v>0</v>
      </c>
      <c r="J21" s="4"/>
      <c r="K21" s="1"/>
      <c r="L21" s="3"/>
    </row>
    <row r="22" spans="1:12" ht="21" customHeight="1" x14ac:dyDescent="0.25">
      <c r="A22" s="35"/>
      <c r="B22" s="117" t="s">
        <v>38</v>
      </c>
      <c r="C22" s="118"/>
      <c r="D22" s="118"/>
      <c r="E22" s="118"/>
      <c r="F22" s="118"/>
      <c r="G22" s="118"/>
      <c r="H22" s="119"/>
      <c r="I22" s="23"/>
      <c r="J22" s="4"/>
      <c r="K22" s="1"/>
      <c r="L22" s="3"/>
    </row>
    <row r="23" spans="1:12" ht="21" customHeight="1" x14ac:dyDescent="0.25">
      <c r="A23" s="35"/>
      <c r="B23" s="120" t="s">
        <v>39</v>
      </c>
      <c r="C23" s="121"/>
      <c r="D23" s="121"/>
      <c r="E23" s="121"/>
      <c r="F23" s="121"/>
      <c r="G23" s="121"/>
      <c r="H23" s="122"/>
      <c r="I23" s="23">
        <f>I21-I22</f>
        <v>0</v>
      </c>
      <c r="J23" s="4"/>
      <c r="K23" s="1"/>
      <c r="L23" s="3"/>
    </row>
    <row r="24" spans="1:12" ht="18" customHeight="1" x14ac:dyDescent="0.25">
      <c r="A24" s="37"/>
      <c r="B24" s="107" t="s">
        <v>40</v>
      </c>
      <c r="C24" s="108"/>
      <c r="D24" s="108"/>
      <c r="E24" s="108"/>
      <c r="F24" s="108"/>
      <c r="G24" s="108"/>
      <c r="H24" s="109"/>
      <c r="I24" s="70">
        <v>0</v>
      </c>
      <c r="J24" s="5"/>
      <c r="K24" s="6"/>
      <c r="L24" s="7"/>
    </row>
    <row r="25" spans="1:12" ht="18" customHeight="1" x14ac:dyDescent="0.25">
      <c r="A25" s="37"/>
      <c r="B25" s="126" t="s">
        <v>46</v>
      </c>
      <c r="C25" s="127"/>
      <c r="D25" s="127"/>
      <c r="E25" s="127"/>
      <c r="F25" s="127"/>
      <c r="G25" s="127"/>
      <c r="H25" s="128"/>
      <c r="I25" s="23">
        <f>I23+I24</f>
        <v>0</v>
      </c>
      <c r="J25" s="5"/>
      <c r="K25" s="6"/>
      <c r="L25" s="7"/>
    </row>
    <row r="26" spans="1:12" ht="21.75" customHeight="1" x14ac:dyDescent="0.25">
      <c r="A26" s="36"/>
      <c r="B26" s="107" t="s">
        <v>56</v>
      </c>
      <c r="C26" s="108"/>
      <c r="D26" s="108"/>
      <c r="E26" s="108"/>
      <c r="F26" s="108"/>
      <c r="G26" s="108"/>
      <c r="H26" s="109"/>
      <c r="I26" s="70">
        <f>I25*8%</f>
        <v>0</v>
      </c>
      <c r="J26" s="5"/>
      <c r="K26" s="6"/>
      <c r="L26" s="7"/>
    </row>
    <row r="27" spans="1:12" ht="18" customHeight="1" x14ac:dyDescent="0.25">
      <c r="A27" s="37"/>
      <c r="B27" s="126" t="s">
        <v>47</v>
      </c>
      <c r="C27" s="127"/>
      <c r="D27" s="127"/>
      <c r="E27" s="127"/>
      <c r="F27" s="127"/>
      <c r="G27" s="127"/>
      <c r="H27" s="128"/>
      <c r="I27" s="23">
        <f>I25+I26</f>
        <v>0</v>
      </c>
      <c r="J27" s="5"/>
      <c r="K27" s="6"/>
      <c r="L27" s="7"/>
    </row>
    <row r="28" spans="1:12" ht="18" customHeight="1" x14ac:dyDescent="0.25">
      <c r="A28" s="37"/>
      <c r="B28" s="110" t="s">
        <v>22</v>
      </c>
      <c r="C28" s="110"/>
      <c r="D28" s="110"/>
      <c r="E28" s="110"/>
      <c r="F28" s="110"/>
      <c r="G28" s="110"/>
      <c r="H28" s="110"/>
      <c r="I28" s="70">
        <f>I27*50%</f>
        <v>0</v>
      </c>
      <c r="J28" s="5"/>
      <c r="K28" s="6"/>
      <c r="L28" s="7"/>
    </row>
    <row r="29" spans="1:12" ht="18" customHeight="1" x14ac:dyDescent="0.25">
      <c r="A29" s="37"/>
      <c r="B29" s="129" t="s">
        <v>21</v>
      </c>
      <c r="C29" s="129"/>
      <c r="D29" s="129"/>
      <c r="E29" s="129"/>
      <c r="F29" s="129"/>
      <c r="G29" s="129"/>
      <c r="H29" s="129"/>
      <c r="I29" s="23">
        <f>I27-I28</f>
        <v>0</v>
      </c>
      <c r="J29" s="5"/>
      <c r="K29" s="6"/>
      <c r="L29" s="7"/>
    </row>
    <row r="30" spans="1:12" ht="15.75" x14ac:dyDescent="0.25">
      <c r="A30" s="61" t="s">
        <v>27</v>
      </c>
      <c r="B30" s="62"/>
      <c r="C30" s="26"/>
      <c r="D30" s="27"/>
      <c r="E30" s="27"/>
      <c r="F30" s="28"/>
      <c r="G30" s="17"/>
      <c r="H30" s="29"/>
      <c r="I30" s="30"/>
      <c r="J30" s="9"/>
      <c r="K30" s="9"/>
      <c r="L30" s="9"/>
    </row>
    <row r="31" spans="1:12" ht="15.75" customHeight="1" x14ac:dyDescent="0.25">
      <c r="A31" s="111" t="s">
        <v>43</v>
      </c>
      <c r="B31" s="111"/>
      <c r="C31" s="111"/>
      <c r="D31" s="111"/>
      <c r="E31" s="111"/>
      <c r="F31" s="111"/>
      <c r="G31" s="111"/>
      <c r="H31" s="111"/>
      <c r="I31" s="111"/>
      <c r="J31" s="10"/>
      <c r="K31" s="10"/>
      <c r="L31" s="10"/>
    </row>
    <row r="32" spans="1:12" ht="15.75" x14ac:dyDescent="0.25">
      <c r="A32" s="112" t="s">
        <v>5</v>
      </c>
      <c r="B32" s="112"/>
      <c r="C32" s="112"/>
      <c r="D32" s="112"/>
      <c r="E32" s="42"/>
      <c r="F32" s="42"/>
      <c r="G32" s="43"/>
      <c r="H32" s="44"/>
      <c r="I32" s="45"/>
      <c r="J32" s="10"/>
      <c r="K32" s="10"/>
      <c r="L32" s="10"/>
    </row>
    <row r="33" spans="1:12" ht="15.75" x14ac:dyDescent="0.25">
      <c r="A33" s="46" t="s">
        <v>6</v>
      </c>
      <c r="B33" s="47"/>
      <c r="C33" s="42"/>
      <c r="D33" s="42"/>
      <c r="E33" s="42"/>
      <c r="F33" s="42"/>
      <c r="G33" s="43"/>
      <c r="H33" s="44"/>
      <c r="I33" s="45"/>
      <c r="J33" s="10"/>
      <c r="K33" s="10"/>
      <c r="L33" s="10"/>
    </row>
    <row r="34" spans="1:12" ht="15.75" x14ac:dyDescent="0.25">
      <c r="A34" s="46" t="s">
        <v>44</v>
      </c>
      <c r="B34" s="47"/>
      <c r="C34" s="79"/>
      <c r="D34" s="79"/>
      <c r="E34" s="79"/>
      <c r="F34" s="79"/>
      <c r="G34" s="43"/>
      <c r="H34" s="44"/>
      <c r="I34" s="45"/>
      <c r="J34" s="10"/>
      <c r="K34" s="10"/>
      <c r="L34" s="10"/>
    </row>
    <row r="35" spans="1:12" ht="28.5" customHeight="1" x14ac:dyDescent="0.25">
      <c r="A35" s="125" t="s">
        <v>41</v>
      </c>
      <c r="B35" s="125"/>
      <c r="C35" s="125"/>
      <c r="D35" s="125"/>
      <c r="E35" s="125"/>
      <c r="F35" s="125"/>
      <c r="G35" s="125"/>
      <c r="H35" s="125"/>
      <c r="I35" s="125"/>
      <c r="J35" s="10"/>
      <c r="K35" s="10"/>
      <c r="L35" s="10"/>
    </row>
    <row r="36" spans="1:12" ht="32.25" customHeight="1" x14ac:dyDescent="0.25">
      <c r="A36" s="124" t="s">
        <v>42</v>
      </c>
      <c r="B36" s="124"/>
      <c r="C36" s="124"/>
      <c r="D36" s="124"/>
      <c r="E36" s="124"/>
      <c r="F36" s="124"/>
      <c r="G36" s="124"/>
      <c r="H36" s="124"/>
      <c r="I36" s="124"/>
      <c r="J36" s="8"/>
      <c r="K36" s="8"/>
      <c r="L36" s="8"/>
    </row>
    <row r="37" spans="1:12" ht="15.75" x14ac:dyDescent="0.25">
      <c r="A37" s="48" t="s">
        <v>33</v>
      </c>
      <c r="B37" s="49"/>
      <c r="C37" s="50"/>
      <c r="D37" s="50"/>
      <c r="E37" s="50"/>
      <c r="F37" s="50"/>
      <c r="G37" s="51"/>
      <c r="H37" s="52"/>
      <c r="I37" s="53"/>
      <c r="J37" s="8"/>
      <c r="K37" s="8"/>
      <c r="L37" s="8"/>
    </row>
    <row r="38" spans="1:12" ht="48.75" customHeight="1" x14ac:dyDescent="0.25">
      <c r="A38" s="113" t="s">
        <v>45</v>
      </c>
      <c r="B38" s="113"/>
      <c r="C38" s="113"/>
      <c r="D38" s="113"/>
      <c r="E38" s="113"/>
      <c r="F38" s="113"/>
      <c r="G38" s="113"/>
      <c r="H38" s="113"/>
      <c r="I38" s="113"/>
      <c r="J38" s="8"/>
      <c r="K38" s="8"/>
      <c r="L38" s="8"/>
    </row>
    <row r="39" spans="1:12" ht="4.5" customHeight="1" x14ac:dyDescent="0.25">
      <c r="A39" s="123"/>
      <c r="B39" s="123"/>
      <c r="C39" s="123"/>
      <c r="D39" s="123"/>
      <c r="E39" s="123"/>
      <c r="F39" s="123"/>
      <c r="G39" s="123"/>
      <c r="H39" s="123"/>
      <c r="I39" s="123"/>
      <c r="J39" s="8"/>
      <c r="K39" s="8"/>
      <c r="L39" s="8"/>
    </row>
    <row r="40" spans="1:12" s="33" customFormat="1" ht="15.75" x14ac:dyDescent="0.25">
      <c r="A40" s="114" t="s">
        <v>19</v>
      </c>
      <c r="B40" s="114"/>
      <c r="C40" s="114"/>
      <c r="D40" s="114"/>
      <c r="E40" s="114"/>
      <c r="F40" s="114"/>
      <c r="G40" s="114"/>
      <c r="H40" s="114"/>
      <c r="I40" s="114"/>
      <c r="J40" s="32"/>
      <c r="K40" s="32"/>
      <c r="L40" s="32"/>
    </row>
    <row r="41" spans="1:12" ht="15.75" x14ac:dyDescent="0.25">
      <c r="A41" s="54" t="s">
        <v>7</v>
      </c>
      <c r="B41" s="49"/>
      <c r="C41" s="50"/>
      <c r="D41" s="50"/>
      <c r="E41" s="50"/>
      <c r="F41" s="50"/>
      <c r="G41" s="51"/>
      <c r="H41" s="52"/>
      <c r="I41" s="53"/>
      <c r="J41" s="8"/>
      <c r="K41" s="8"/>
      <c r="L41" s="8"/>
    </row>
    <row r="42" spans="1:12" ht="30.75" customHeight="1" x14ac:dyDescent="0.25">
      <c r="A42" s="116" t="s">
        <v>59</v>
      </c>
      <c r="B42" s="116"/>
      <c r="C42" s="116"/>
      <c r="D42" s="116"/>
      <c r="E42" s="116"/>
      <c r="F42" s="116"/>
      <c r="G42" s="116"/>
      <c r="H42" s="116"/>
      <c r="I42" s="116"/>
      <c r="J42" s="8"/>
      <c r="K42" s="8"/>
      <c r="L42" s="8"/>
    </row>
    <row r="43" spans="1:12" ht="38.25" customHeight="1" x14ac:dyDescent="0.25">
      <c r="A43" s="116" t="s">
        <v>57</v>
      </c>
      <c r="B43" s="116"/>
      <c r="C43" s="116"/>
      <c r="D43" s="116"/>
      <c r="E43" s="116"/>
      <c r="F43" s="116"/>
      <c r="G43" s="116"/>
      <c r="H43" s="116"/>
      <c r="I43" s="116"/>
      <c r="J43" s="8"/>
      <c r="K43" s="8"/>
      <c r="L43" s="8"/>
    </row>
    <row r="44" spans="1:12" s="33" customFormat="1" ht="15.75" x14ac:dyDescent="0.25">
      <c r="A44" s="54" t="s">
        <v>51</v>
      </c>
      <c r="B44" s="55"/>
      <c r="C44" s="56"/>
      <c r="D44" s="57"/>
      <c r="E44" s="57"/>
      <c r="F44" s="57"/>
      <c r="G44" s="58"/>
      <c r="H44" s="59"/>
      <c r="I44" s="60"/>
      <c r="J44" s="32"/>
      <c r="K44" s="32"/>
      <c r="L44" s="32"/>
    </row>
    <row r="45" spans="1:12" x14ac:dyDescent="0.25">
      <c r="A45" s="106" t="s">
        <v>16</v>
      </c>
      <c r="B45" s="106"/>
      <c r="C45" s="106"/>
      <c r="D45" s="106"/>
      <c r="E45" s="106"/>
      <c r="F45" s="106"/>
      <c r="G45" s="106"/>
      <c r="H45" s="106"/>
      <c r="I45" s="106"/>
      <c r="J45" s="11"/>
      <c r="K45" s="11"/>
      <c r="L45" s="11"/>
    </row>
    <row r="46" spans="1:12" ht="15.75" x14ac:dyDescent="0.25">
      <c r="A46" s="104" t="s">
        <v>8</v>
      </c>
      <c r="B46" s="104"/>
      <c r="C46" s="104"/>
      <c r="D46" s="104" t="s">
        <v>9</v>
      </c>
      <c r="E46" s="104"/>
      <c r="F46" s="104"/>
      <c r="G46" s="18"/>
      <c r="H46" s="104" t="s">
        <v>10</v>
      </c>
      <c r="I46" s="104"/>
      <c r="J46" s="11"/>
      <c r="K46" s="11"/>
      <c r="L46" s="11"/>
    </row>
    <row r="47" spans="1:12" ht="15.75" x14ac:dyDescent="0.25">
      <c r="A47" s="38"/>
      <c r="B47" s="105" t="s">
        <v>11</v>
      </c>
      <c r="C47" s="105"/>
      <c r="D47" s="105"/>
      <c r="E47" s="41"/>
      <c r="F47" s="13"/>
      <c r="G47" s="18"/>
      <c r="H47" s="104"/>
      <c r="I47" s="104"/>
      <c r="J47" s="11"/>
      <c r="K47" s="11"/>
      <c r="L47" s="11"/>
    </row>
    <row r="48" spans="1:12" ht="15.75" x14ac:dyDescent="0.25">
      <c r="A48" s="38"/>
      <c r="B48" s="21"/>
      <c r="C48" s="40"/>
      <c r="D48" s="41"/>
      <c r="E48" s="41"/>
      <c r="F48" s="13"/>
      <c r="G48" s="18"/>
      <c r="H48" s="104"/>
      <c r="I48" s="104"/>
      <c r="J48" s="11"/>
      <c r="K48" s="11"/>
      <c r="L48" s="11"/>
    </row>
    <row r="49" spans="1:12" ht="15.75" x14ac:dyDescent="0.25">
      <c r="A49" s="38"/>
      <c r="B49" s="21"/>
      <c r="C49" s="40"/>
      <c r="D49" s="41"/>
      <c r="E49" s="41"/>
      <c r="F49" s="13"/>
      <c r="G49" s="18"/>
      <c r="H49" s="104"/>
      <c r="I49" s="104"/>
      <c r="J49" s="11"/>
      <c r="K49" s="11"/>
      <c r="L49" s="11"/>
    </row>
    <row r="50" spans="1:12" ht="15.75" x14ac:dyDescent="0.25">
      <c r="A50" s="38"/>
      <c r="B50" s="21"/>
      <c r="C50" s="40"/>
      <c r="D50" s="41"/>
      <c r="E50" s="41"/>
      <c r="F50" s="13"/>
      <c r="G50" s="18"/>
      <c r="H50" s="104"/>
      <c r="I50" s="104"/>
      <c r="J50" s="11"/>
      <c r="K50" s="11"/>
      <c r="L50" s="11"/>
    </row>
    <row r="51" spans="1:12" ht="15.75" x14ac:dyDescent="0.25">
      <c r="A51" s="38"/>
      <c r="B51" s="21"/>
      <c r="C51" s="40"/>
      <c r="D51" s="41"/>
      <c r="E51" s="41"/>
      <c r="F51" s="13"/>
      <c r="G51" s="18"/>
      <c r="H51" s="15"/>
      <c r="I51" s="24"/>
      <c r="J51" s="11"/>
      <c r="K51" s="11"/>
      <c r="L51" s="11"/>
    </row>
    <row r="52" spans="1:12" ht="15.75" x14ac:dyDescent="0.25">
      <c r="A52" s="38"/>
      <c r="B52" s="21"/>
      <c r="C52" s="40"/>
      <c r="D52" s="41"/>
      <c r="E52" s="41"/>
      <c r="F52" s="13"/>
      <c r="G52" s="18"/>
      <c r="H52" s="104" t="s">
        <v>35</v>
      </c>
      <c r="I52" s="104"/>
      <c r="J52" s="11"/>
      <c r="K52" s="11"/>
      <c r="L52" s="11"/>
    </row>
    <row r="53" spans="1:12" ht="15.75" x14ac:dyDescent="0.25">
      <c r="A53" s="38"/>
      <c r="B53" s="21"/>
      <c r="C53" s="40"/>
      <c r="D53" s="41"/>
      <c r="E53" s="41"/>
      <c r="F53" s="13"/>
      <c r="G53" s="18"/>
      <c r="H53" s="104" t="s">
        <v>36</v>
      </c>
      <c r="I53" s="104"/>
      <c r="J53" s="11"/>
      <c r="K53" s="11"/>
      <c r="L53" s="11"/>
    </row>
    <row r="55" spans="1:12" x14ac:dyDescent="0.25">
      <c r="E55" s="31" t="s">
        <v>18</v>
      </c>
    </row>
  </sheetData>
  <mergeCells count="47">
    <mergeCell ref="A8:I8"/>
    <mergeCell ref="A9:I9"/>
    <mergeCell ref="G10:H10"/>
    <mergeCell ref="G11:H11"/>
    <mergeCell ref="D2:I2"/>
    <mergeCell ref="D3:I3"/>
    <mergeCell ref="D7:I7"/>
    <mergeCell ref="D4:I4"/>
    <mergeCell ref="A2:C7"/>
    <mergeCell ref="B21:H21"/>
    <mergeCell ref="B24:H24"/>
    <mergeCell ref="B27:H27"/>
    <mergeCell ref="B29:H29"/>
    <mergeCell ref="A42:I42"/>
    <mergeCell ref="A43:I43"/>
    <mergeCell ref="B22:H22"/>
    <mergeCell ref="B23:H23"/>
    <mergeCell ref="A39:I39"/>
    <mergeCell ref="A36:I36"/>
    <mergeCell ref="A35:I35"/>
    <mergeCell ref="B25:H25"/>
    <mergeCell ref="D1:I1"/>
    <mergeCell ref="H53:I53"/>
    <mergeCell ref="A46:C46"/>
    <mergeCell ref="D46:F46"/>
    <mergeCell ref="H46:I46"/>
    <mergeCell ref="B47:D47"/>
    <mergeCell ref="H47:I50"/>
    <mergeCell ref="H52:I52"/>
    <mergeCell ref="A45:I45"/>
    <mergeCell ref="B26:H26"/>
    <mergeCell ref="B28:H28"/>
    <mergeCell ref="A31:I31"/>
    <mergeCell ref="A32:D32"/>
    <mergeCell ref="A38:I38"/>
    <mergeCell ref="A40:I40"/>
    <mergeCell ref="A16:I16"/>
    <mergeCell ref="G12:H12"/>
    <mergeCell ref="G14:I14"/>
    <mergeCell ref="G15:I15"/>
    <mergeCell ref="A10:F10"/>
    <mergeCell ref="A11:F11"/>
    <mergeCell ref="A12:F12"/>
    <mergeCell ref="A14:F14"/>
    <mergeCell ref="A15:F15"/>
    <mergeCell ref="G13:I13"/>
    <mergeCell ref="A13:F13"/>
  </mergeCells>
  <hyperlinks>
    <hyperlink ref="G14" r:id="rId1" display="Tel:028.3929.3111"/>
  </hyperlinks>
  <pageMargins left="0.30599999999999999" right="0.33" top="0.218" bottom="0.24" header="0.43" footer="0.37"/>
  <pageSetup fitToHeight="0" orientation="landscape" r:id="rId2"/>
  <drawing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vt:i4>
      </vt:variant>
      <vt:variant>
        <vt:lpstr>Named Ranges</vt:lpstr>
      </vt:variant>
      <vt:variant>
        <vt:i4>1</vt:i4>
      </vt:variant>
    </vt:vector>
  </HeadingPairs>
  <TitlesOfParts>
    <vt:vector size="2" baseType="lpstr">
      <vt:lpstr>BG mau</vt:lpstr>
      <vt:lpstr>'BG mau'!Print_Area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KIM CUC</dc:creator>
  <cp:lastModifiedBy>Windows 10</cp:lastModifiedBy>
  <cp:lastPrinted>2026-06-29T02:58:31Z</cp:lastPrinted>
  <dcterms:created xsi:type="dcterms:W3CDTF">2021-05-10T01:54:15Z</dcterms:created>
  <dcterms:modified xsi:type="dcterms:W3CDTF">2026-07-13T03:48:07Z</dcterms:modified>
</cp:coreProperties>
</file>