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/>
  <bookViews>
    <workbookView xWindow="2685" yWindow="0" windowWidth="20730" windowHeight="11175" activeTab="5"/>
  </bookViews>
  <sheets>
    <sheet name="Classes" sheetId="1" r:id="rId1"/>
    <sheet name="Loan" sheetId="2" r:id="rId2"/>
    <sheet name="Pivot Table" sheetId="6" r:id="rId3"/>
    <sheet name="Sales" sheetId="3" r:id="rId4"/>
    <sheet name="Statitics" sheetId="4" r:id="rId5"/>
    <sheet name="Result" sheetId="7" r:id="rId6"/>
  </sheets>
  <definedNames>
    <definedName name="_xlnm.Criteria" localSheetId="4">Statitics!$A$1:$B$2</definedName>
    <definedName name="_xlnm.Extract" localSheetId="4">Statitics!$A$5:$E$5</definedName>
  </definedNames>
  <calcPr calcId="144525" concurrentCalc="0"/>
  <pivotCaches>
    <pivotCache cacheId="0" r:id="rId7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32" i="4"/>
  <c r="B31" i="4"/>
  <c r="B8" i="2"/>
</calcChain>
</file>

<file path=xl/sharedStrings.xml><?xml version="1.0" encoding="utf-8"?>
<sst xmlns="http://schemas.openxmlformats.org/spreadsheetml/2006/main" count="263" uniqueCount="96">
  <si>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</si>
  <si>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</si>
  <si>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</si>
  <si>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</si>
  <si>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</si>
  <si>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</si>
  <si>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</si>
  <si>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</si>
  <si>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</si>
  <si>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</si>
  <si>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</si>
  <si>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</si>
  <si>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</si>
  <si>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</si>
  <si>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</si>
  <si>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</si>
  <si>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</si>
  <si>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</si>
  <si>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</si>
  <si>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</si>
  <si>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</si>
  <si>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</si>
  <si>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</si>
  <si>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</si>
  <si>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</si>
  <si>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</si>
  <si>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</si>
  <si>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</si>
  <si>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</si>
  <si>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</si>
  <si>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</si>
  <si>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</si>
  <si>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</si>
  <si>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</si>
  <si>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</si>
  <si>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</si>
  <si>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</si>
  <si>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</si>
  <si>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</si>
  <si>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 500</t>
  </si>
  <si>
    <t xml:space="preserve">The number of records in January </t>
  </si>
  <si>
    <t xml:space="preserve">The highest order amount </t>
  </si>
  <si>
    <t xml:space="preserve">The lowest order amount </t>
  </si>
  <si>
    <t>Row Labels</t>
  </si>
  <si>
    <t>Grand Total</t>
  </si>
  <si>
    <t>Sum of Order Amount</t>
  </si>
  <si>
    <t>Column Labels</t>
  </si>
  <si>
    <t>2. Working with sheet Classes:</t>
  </si>
  <si>
    <t>a</t>
  </si>
  <si>
    <t>Correct</t>
  </si>
  <si>
    <t>b</t>
  </si>
  <si>
    <t>c</t>
  </si>
  <si>
    <t>d</t>
  </si>
  <si>
    <t>e</t>
  </si>
  <si>
    <t>g</t>
  </si>
  <si>
    <t>h</t>
  </si>
  <si>
    <t>3. Working with sheet Loan</t>
  </si>
  <si>
    <t>i</t>
  </si>
  <si>
    <t>f</t>
  </si>
  <si>
    <t>j1</t>
  </si>
  <si>
    <t>j2</t>
  </si>
  <si>
    <t>4. Working with sheet Sales</t>
  </si>
  <si>
    <t>Wrong</t>
  </si>
  <si>
    <t>Set row height of all to 18pt</t>
  </si>
  <si>
    <t>Format the data in range A5:G10 as a table named “enroll”</t>
  </si>
  <si>
    <t>Apply Table style light 12</t>
  </si>
  <si>
    <t>Create a chart for each class to show trend over the years and put in Trend column</t>
  </si>
  <si>
    <t>Add symbol VND to all values in B3 and B6</t>
  </si>
  <si>
    <t>Fill in B6 with the payment should be paid every month (compare your result with the below picture)</t>
  </si>
  <si>
    <t>a2</t>
  </si>
  <si>
    <t>a1</t>
  </si>
  <si>
    <t>Header: your name on the centre part</t>
  </si>
  <si>
    <t>Footer: page number on the right part and “Final exam”on the left part</t>
  </si>
  <si>
    <t>b1</t>
  </si>
  <si>
    <t>b2</t>
  </si>
  <si>
    <t>b3</t>
  </si>
  <si>
    <t>Paper size: A4</t>
  </si>
  <si>
    <t>Orientation: Landscape</t>
  </si>
  <si>
    <t>Print Scale: Fit All Columns on One Page</t>
  </si>
  <si>
    <t>c1</t>
  </si>
  <si>
    <t>c2</t>
  </si>
  <si>
    <t>Using Table Style Light 17</t>
  </si>
  <si>
    <t>Table name: sales</t>
  </si>
  <si>
    <t>Use White-Green color scale.</t>
  </si>
  <si>
    <t>Sort the table in such way that the Order Amount ascends</t>
  </si>
  <si>
    <t>Create a new sheet “Statistics”</t>
  </si>
  <si>
    <t>Using Advanced filter to filter all records for South region and those have Order Amount greater than $500, then put the
result in cell A5 in sheet Statistics.</t>
  </si>
  <si>
    <t>Put “The number of records in January” in A30, then use COUNTIF to count the number of records in January and put the result in B30.</t>
  </si>
  <si>
    <t>Put “The highest order amount” and “The lowest order amount” in A31, A32, the find the highest and lowest Order Amount of all and put them in B31, B32 respectively.</t>
  </si>
  <si>
    <t>Pivot Tables to see sum of Order Amount for 4 regions (East, North, South, West) as in the picture.</t>
  </si>
  <si>
    <t>Pivot chart using style 3-D Clustered Cylinder and compare your result with the below picture</t>
  </si>
  <si>
    <t>1. For the workbook</t>
  </si>
  <si>
    <t>Title: final exam</t>
  </si>
  <si>
    <t>Author: your actual full name.</t>
  </si>
  <si>
    <t>Save the workbook into a file named by your full name. E.g: Nguyen_Mai_Huong.xlsx</t>
  </si>
  <si>
    <t>Trần Thanh Thảo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</si>
</sst>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₫&quot;#,##0.00_);[Red]\(&quot;₫&quot;#,##0.00\)"/>
    <numFmt numFmtId="165" formatCode="_(&quot;₫&quot;* #,##0_);_(&quot;₫&quot;* \(#,##0\);_(&quot;₫&quot;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NewRomanPSM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</cellStyleXfs>
  <cellXfs count="19">
    <xf numFmtId="0" fontId="0" fillId="0" borderId="0" xfId="0"/>
    <xf numFmtId="9" fontId="0" fillId="0" borderId="0" xfId="1" applyFont="1"/>
    <xf numFmtId="165" fontId="0" fillId="0" borderId="0" xfId="2" applyFont="1"/>
    <xf numFmtId="164" fontId="0" fillId="0" borderId="0" xfId="0" applyNumberFormat="1"/>
    <xf numFmtId="0" fontId="2" fillId="0" borderId="1" xfId="0" applyFont="1" applyBorder="1"/>
    <xf numFmtId="0" fontId="0" fillId="2" borderId="2" xfId="0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7" fillId="5" borderId="4" xfId="5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3" borderId="4" xfId="3" applyBorder="1" applyAlignment="1">
      <alignment horizontal="center" vertical="center"/>
    </xf>
    <xf numFmtId="0" fontId="6" fillId="4" borderId="4" xfId="4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6">
    <cellStyle name="Bad" xfId="4" builtinId="27"/>
    <cellStyle name="Calculation" xfId="5" builtinId="22"/>
    <cellStyle name="Currency [0]" xfId="2" builtinId="7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5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  <c:pt idx="4">
                  <c:v>9090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5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  <c:pt idx="4">
                  <c:v>9160</c:v>
                </c:pt>
              </c:numCache>
            </c:numRef>
          </c:val>
        </c:ser>
        <c:ser>
          <c:idx val="2"/>
          <c:order val="2"/>
          <c:tx>
            <c:strRef>
              <c:f>'Pivot Table'!$D$4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5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  <c:pt idx="4">
                  <c:v>5315</c:v>
                </c:pt>
              </c:numCache>
            </c:numRef>
          </c:val>
        </c:ser>
        <c:ser>
          <c:idx val="3"/>
          <c:order val="3"/>
          <c:tx>
            <c:strRef>
              <c:f>'Pivot Table'!$E$4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'Pivot Table'!$E$5:$E$9</c:f>
              <c:numCache>
                <c:formatCode>General</c:formatCode>
                <c:ptCount val="5"/>
                <c:pt idx="0">
                  <c:v>4340</c:v>
                </c:pt>
                <c:pt idx="1">
                  <c:v>3160</c:v>
                </c:pt>
                <c:pt idx="2">
                  <c:v>10875</c:v>
                </c:pt>
                <c:pt idx="3">
                  <c:v>5190</c:v>
                </c:pt>
                <c:pt idx="4">
                  <c:v>23565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781952"/>
        <c:axId val="236783488"/>
        <c:axId val="0"/>
      </c:bar3DChart>
      <c:catAx>
        <c:axId val="2367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83488"/>
        <c:crosses val="autoZero"/>
        <c:auto val="1"/>
        <c:lblAlgn val="ctr"/>
        <c:lblOffset val="100"/>
        <c:noMultiLvlLbl val="0"/>
      </c:catAx>
      <c:valAx>
        <c:axId val="236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0</xdr:rowOff>
    </xdr:from>
    <xdr:to>
      <xdr:col>11</xdr:col>
      <xdr:colOff>431800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30.404880902781" createdVersion="4" refreshedVersion="4" minRefreshableVersion="3" recordCount="39">
  <cacheSource type="worksheet">
    <worksheetSource name="sales"/>
  </cacheSource>
  <cacheFields count="5">
    <cacheField name="Salesperson" numFmtId="0">
      <sharedItems/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Walters, Chris"/>
    <x v="0"/>
    <n v="40028"/>
    <n v="25"/>
    <x v="0"/>
  </r>
  <r>
    <s v="Walters, Chris"/>
    <x v="0"/>
    <n v="54393"/>
    <n v="105"/>
    <x v="0"/>
  </r>
  <r>
    <s v="Dumlao, Richard"/>
    <x v="1"/>
    <n v="87543"/>
    <n v="125"/>
    <x v="1"/>
  </r>
  <r>
    <s v="Post, Melissa"/>
    <x v="2"/>
    <n v="78532"/>
    <n v="150"/>
    <x v="2"/>
  </r>
  <r>
    <s v="Walters, Chris"/>
    <x v="0"/>
    <n v="55667"/>
    <n v="155"/>
    <x v="2"/>
  </r>
  <r>
    <s v="Walters, Chris"/>
    <x v="0"/>
    <n v="55667"/>
    <n v="225"/>
    <x v="0"/>
  </r>
  <r>
    <s v="Walters, Chris"/>
    <x v="0"/>
    <n v="54393"/>
    <n v="225"/>
    <x v="1"/>
  </r>
  <r>
    <s v="Davis, William"/>
    <x v="0"/>
    <n v="55223"/>
    <n v="235"/>
    <x v="2"/>
  </r>
  <r>
    <s v="Davis, William"/>
    <x v="0"/>
    <n v="27589"/>
    <n v="250"/>
    <x v="0"/>
  </r>
  <r>
    <s v="Walters, Chris"/>
    <x v="0"/>
    <n v="27589"/>
    <n v="255"/>
    <x v="1"/>
  </r>
  <r>
    <s v="Thompson, Shannon"/>
    <x v="3"/>
    <n v="91041"/>
    <n v="265"/>
    <x v="0"/>
  </r>
  <r>
    <s v="Thompson, Shannon"/>
    <x v="3"/>
    <n v="91987"/>
    <n v="300"/>
    <x v="1"/>
  </r>
  <r>
    <s v="Flores, Tia"/>
    <x v="0"/>
    <n v="41400"/>
    <n v="305"/>
    <x v="0"/>
  </r>
  <r>
    <s v="Albertson, Kathy"/>
    <x v="2"/>
    <n v="74830"/>
    <n v="350"/>
    <x v="1"/>
  </r>
  <r>
    <s v="Post, Melissa"/>
    <x v="2"/>
    <n v="78532"/>
    <n v="350"/>
    <x v="1"/>
  </r>
  <r>
    <s v="Thompson, Shannon"/>
    <x v="3"/>
    <n v="91987"/>
    <n v="375"/>
    <x v="2"/>
  </r>
  <r>
    <s v="Brennan, Michael"/>
    <x v="1"/>
    <n v="82853"/>
    <n v="400"/>
    <x v="0"/>
  </r>
  <r>
    <s v="Brennan, Michael"/>
    <x v="1"/>
    <n v="72949"/>
    <n v="400"/>
    <x v="1"/>
  </r>
  <r>
    <s v="Dumlao, Richard"/>
    <x v="1"/>
    <n v="67275"/>
    <n v="400"/>
    <x v="0"/>
  </r>
  <r>
    <s v="Flores, Tia"/>
    <x v="0"/>
    <n v="30974"/>
    <n v="425"/>
    <x v="1"/>
  </r>
  <r>
    <s v="Post, Melissa"/>
    <x v="2"/>
    <n v="65532"/>
    <n v="425"/>
    <x v="2"/>
  </r>
  <r>
    <s v="Flores, Tia"/>
    <x v="0"/>
    <n v="41400"/>
    <n v="435"/>
    <x v="2"/>
  </r>
  <r>
    <s v="Albertson, Kathy"/>
    <x v="2"/>
    <n v="90099"/>
    <n v="500"/>
    <x v="2"/>
  </r>
  <r>
    <s v="Brennan, Michael"/>
    <x v="1"/>
    <n v="82853"/>
    <n v="550"/>
    <x v="2"/>
  </r>
  <r>
    <s v="Flores, Tia"/>
    <x v="0"/>
    <n v="30974"/>
    <n v="550"/>
    <x v="2"/>
  </r>
  <r>
    <s v="Davis, William"/>
    <x v="0"/>
    <n v="50192"/>
    <n v="600"/>
    <x v="1"/>
  </r>
  <r>
    <s v="Post, Melissa"/>
    <x v="2"/>
    <n v="78532"/>
    <n v="765"/>
    <x v="0"/>
  </r>
  <r>
    <s v="Walters, Chris"/>
    <x v="0"/>
    <n v="55667"/>
    <n v="785"/>
    <x v="1"/>
  </r>
  <r>
    <s v="Brennan, Michael"/>
    <x v="1"/>
    <n v="72949"/>
    <n v="850"/>
    <x v="0"/>
  </r>
  <r>
    <s v="Davis, William"/>
    <x v="0"/>
    <n v="10354"/>
    <n v="850"/>
    <x v="0"/>
  </r>
  <r>
    <s v="Albertson, Kathy"/>
    <x v="2"/>
    <n v="74830"/>
    <n v="875"/>
    <x v="2"/>
  </r>
  <r>
    <s v="Thompson, Shannon"/>
    <x v="3"/>
    <n v="91987"/>
    <n v="875"/>
    <x v="0"/>
  </r>
  <r>
    <s v="Albertson, Kathy"/>
    <x v="2"/>
    <n v="29386"/>
    <n v="925"/>
    <x v="0"/>
  </r>
  <r>
    <s v="Dumlao, Richard"/>
    <x v="1"/>
    <n v="41828"/>
    <n v="965"/>
    <x v="2"/>
  </r>
  <r>
    <s v="Thompson, Shannon"/>
    <x v="3"/>
    <n v="91041"/>
    <n v="1345"/>
    <x v="2"/>
  </r>
  <r>
    <s v="Flores, Tia"/>
    <x v="0"/>
    <n v="30974"/>
    <n v="1350"/>
    <x v="0"/>
  </r>
  <r>
    <s v="Brennan, Michael"/>
    <x v="1"/>
    <n v="90044"/>
    <n v="1500"/>
    <x v="0"/>
  </r>
  <r>
    <s v="Flores, Tia"/>
    <x v="0"/>
    <n v="97446"/>
    <n v="1500"/>
    <x v="1"/>
  </r>
  <r>
    <s v="Walters, Chris"/>
    <x v="0"/>
    <n v="54393"/>
    <n v="2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/>
  <pivotFields count="5"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5" sqref="C15"/>
    </sheetView>
  </sheetViews>
  <sheetFormatPr defaultColWidth="8.85546875" defaultRowHeight="15"/>
  <cols>
    <col min="1" max="1" width="15" customWidth="1"/>
    <col min="3" max="3" width="92.7109375" bestFit="1" customWidth="1"/>
  </cols>
  <sheetData>
    <row r="1" spans="1:7" ht="18" customHeight="1">
      <c r="A1" t="s">
        <v>0</v>
      </c>
    </row>
    <row r="2" spans="1:7" ht="18" customHeight="1">
      <c r="A2" t="s">
        <v>1</v>
      </c>
    </row>
    <row r="3" spans="1:7" ht="18" customHeight="1"/>
    <row r="4" spans="1:7" ht="18" customHeight="1"/>
    <row r="5" spans="1:7" ht="18" customHeight="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  <row r="11" spans="1:7" ht="18" customHeight="1"/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Classes!B6:F6</xm:f>
              <xm:sqref>G6</xm:sqref>
            </x14:sparkline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8" sqref="F8"/>
    </sheetView>
  </sheetViews>
  <sheetFormatPr defaultColWidth="8.85546875" defaultRowHeight="15"/>
  <cols>
    <col min="1" max="1" width="21" customWidth="1"/>
    <col min="2" max="2" width="19.140625" customWidth="1"/>
  </cols>
  <sheetData>
    <row r="3" spans="1:2">
      <c r="A3" s="10" t="s">
        <v>38</v>
      </c>
      <c r="B3" s="10"/>
    </row>
    <row r="5" spans="1:2">
      <c r="A5" t="s">
        <v>14</v>
      </c>
      <c r="B5" s="2">
        <v>1500000000</v>
      </c>
    </row>
    <row r="6" spans="1:2">
      <c r="A6" t="s">
        <v>15</v>
      </c>
      <c r="B6">
        <v>5</v>
      </c>
    </row>
    <row r="7" spans="1:2">
      <c r="A7" t="s">
        <v>16</v>
      </c>
      <c r="B7" s="1">
        <v>0.06</v>
      </c>
    </row>
    <row r="8" spans="1:2">
      <c r="A8" t="s">
        <v>17</v>
      </c>
      <c r="B8" s="3">
        <f>PMT(B7/12,B6*12,-B5)</f>
        <v>28999202.29414187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opLeftCell="A10" workbookViewId="0">
      <selection activeCell="D4" sqref="D4"/>
    </sheetView>
  </sheetViews>
  <sheetFormatPr defaultColWidth="11.42578125" defaultRowHeight="15"/>
  <cols>
    <col min="1" max="1" width="17.85546875" customWidth="1"/>
    <col min="2" max="2" width="14.85546875" customWidth="1"/>
    <col min="3" max="3" width="8.85546875" bestFit="1" customWidth="1"/>
    <col min="4" max="4" width="6.5703125" bestFit="1" customWidth="1"/>
    <col min="5" max="5" width="11.28515625" bestFit="1" customWidth="1"/>
  </cols>
  <sheetData>
    <row r="3" spans="1:5">
      <c r="A3" s="7" t="s">
        <v>45</v>
      </c>
      <c r="B3" s="7" t="s">
        <v>46</v>
      </c>
    </row>
    <row r="4" spans="1:5">
      <c r="A4" s="7" t="s">
        <v>43</v>
      </c>
      <c r="B4" t="s">
        <v>25</v>
      </c>
      <c r="C4" t="s">
        <v>26</v>
      </c>
      <c r="D4" t="s">
        <v>27</v>
      </c>
      <c r="E4" t="s">
        <v>44</v>
      </c>
    </row>
    <row r="5" spans="1:5">
      <c r="A5" s="8" t="s">
        <v>24</v>
      </c>
      <c r="B5" s="9">
        <v>1690</v>
      </c>
      <c r="C5" s="9">
        <v>1950</v>
      </c>
      <c r="D5" s="9">
        <v>700</v>
      </c>
      <c r="E5" s="9">
        <v>4340</v>
      </c>
    </row>
    <row r="6" spans="1:5">
      <c r="A6" s="8" t="s">
        <v>36</v>
      </c>
      <c r="B6" s="9">
        <v>1140</v>
      </c>
      <c r="C6" s="9">
        <v>1720</v>
      </c>
      <c r="D6" s="9">
        <v>300</v>
      </c>
      <c r="E6" s="9">
        <v>3160</v>
      </c>
    </row>
    <row r="7" spans="1:5">
      <c r="A7" s="8" t="s">
        <v>31</v>
      </c>
      <c r="B7" s="9">
        <v>3110</v>
      </c>
      <c r="C7" s="9">
        <v>3975</v>
      </c>
      <c r="D7" s="9">
        <v>3790</v>
      </c>
      <c r="E7" s="9">
        <v>10875</v>
      </c>
    </row>
    <row r="8" spans="1:5">
      <c r="A8" s="8" t="s">
        <v>29</v>
      </c>
      <c r="B8" s="9">
        <v>3150</v>
      </c>
      <c r="C8" s="9">
        <v>1515</v>
      </c>
      <c r="D8" s="9">
        <v>525</v>
      </c>
      <c r="E8" s="9">
        <v>5190</v>
      </c>
    </row>
    <row r="9" spans="1:5">
      <c r="A9" s="8" t="s">
        <v>44</v>
      </c>
      <c r="B9" s="9">
        <v>9090</v>
      </c>
      <c r="C9" s="9">
        <v>9160</v>
      </c>
      <c r="D9" s="9">
        <v>5315</v>
      </c>
      <c r="E9" s="9">
        <v>23565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0"/>
  <sheetViews>
    <sheetView view="pageLayout" topLeftCell="A4" zoomScale="115" zoomScalePageLayoutView="115" workbookViewId="0">
      <selection activeCell="F17" sqref="F17"/>
    </sheetView>
  </sheetViews>
  <sheetFormatPr defaultColWidth="11.42578125" defaultRowHeight="15"/>
  <cols>
    <col min="1" max="1" width="19.28515625" bestFit="1" customWidth="1"/>
    <col min="4" max="4" width="13.2851562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phoneticPr fontId="3" type="noConversion"/>
  <conditionalFormatting sqref="B4"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9">
    <cfRule type="colorScale" priority="1">
      <colorScale>
        <cfvo type="min"/>
        <cfvo type="max"/>
        <color rgb="FF63BE7B"/>
        <color rgb="FFFCFCFF"/>
      </colorScale>
    </cfRule>
  </conditionalFormatting>
  <pageMargins left="0.75000000000000011" right="0.75000000000000011" top="1" bottom="1" header="0.5" footer="0.5"/>
  <pageSetup paperSize="9" scale="77" orientation="landscape" horizontalDpi="300" verticalDpi="300" r:id="rId1"/>
  <headerFooter>
    <oddHeader>&amp;CTrần Thanh Thảo Vy</oddHeader>
    <oddFooter>&amp;LFinal exam</oddFooter>
  </headerFooter>
  <tableParts count="1">
    <tablePart r:id="rId2"/>
  </tableParts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B32" sqref="B32"/>
    </sheetView>
  </sheetViews>
  <sheetFormatPr defaultColWidth="11.42578125" defaultRowHeight="15"/>
  <cols>
    <col min="1" max="1" width="35.140625" bestFit="1" customWidth="1"/>
  </cols>
  <sheetData>
    <row r="1" spans="1:5" ht="15.95" thickBot="1">
      <c r="A1" s="4" t="s">
        <v>19</v>
      </c>
      <c r="B1" s="4" t="s">
        <v>21</v>
      </c>
    </row>
    <row r="2" spans="1:5">
      <c r="A2" s="5" t="s">
        <v>31</v>
      </c>
      <c r="B2" t="s">
        <v>39</v>
      </c>
    </row>
    <row r="5" spans="1: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ht="17.100000000000001">
      <c r="A30" s="6" t="s">
        <v>40</v>
      </c>
      <c r="B30">
        <f>COUNTIF(sales[[#All],[Order Amount]],January)</f>
        <v>0</v>
      </c>
    </row>
    <row r="31" spans="1:2" ht="17.100000000000001">
      <c r="A31" s="6" t="s">
        <v>41</v>
      </c>
      <c r="B31">
        <f>MAX(sales[Order Amount])</f>
        <v>2600</v>
      </c>
    </row>
    <row r="32" spans="1:2" ht="17.100000000000001">
      <c r="A32" s="6" t="s">
        <v>42</v>
      </c>
      <c r="B32">
        <f>MIN(sales[Order Amount])</f>
        <v>25</v>
      </c>
    </row>
  </sheetData>
  <conditionalFormatting sqref="B1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6" zoomScale="130" zoomScaleNormal="130" workbookViewId="0">
      <selection activeCell="B12" sqref="B12"/>
    </sheetView>
  </sheetViews>
  <sheetFormatPr defaultRowHeight="15"/>
  <cols>
    <col min="1" max="1" width="9.140625" style="14"/>
    <col min="2" max="2" width="92.7109375" style="15" bestFit="1" customWidth="1"/>
    <col min="3" max="3" width="9.140625" style="14"/>
  </cols>
  <sheetData>
    <row r="1" spans="1:3" ht="26.25">
      <c r="B1" s="18" t="s">
        <v>95</v>
      </c>
    </row>
    <row r="2" spans="1:3">
      <c r="A2" s="11" t="s">
        <v>91</v>
      </c>
      <c r="B2" s="11"/>
      <c r="C2" s="11"/>
    </row>
    <row r="3" spans="1:3">
      <c r="A3" s="12" t="s">
        <v>70</v>
      </c>
      <c r="B3" s="13" t="s">
        <v>92</v>
      </c>
      <c r="C3" s="16" t="s">
        <v>49</v>
      </c>
    </row>
    <row r="4" spans="1:3">
      <c r="A4" s="12" t="s">
        <v>69</v>
      </c>
      <c r="B4" s="13" t="s">
        <v>93</v>
      </c>
      <c r="C4" s="16" t="s">
        <v>49</v>
      </c>
    </row>
    <row r="5" spans="1:3">
      <c r="A5" s="12" t="s">
        <v>50</v>
      </c>
      <c r="B5" s="13" t="s">
        <v>94</v>
      </c>
      <c r="C5" s="16" t="s">
        <v>49</v>
      </c>
    </row>
    <row r="6" spans="1:3">
      <c r="A6" s="11" t="s">
        <v>47</v>
      </c>
      <c r="B6" s="11"/>
      <c r="C6" s="11"/>
    </row>
    <row r="7" spans="1:3">
      <c r="A7" s="12" t="s">
        <v>48</v>
      </c>
      <c r="B7" s="13" t="s">
        <v>63</v>
      </c>
      <c r="C7" s="16" t="s">
        <v>49</v>
      </c>
    </row>
    <row r="8" spans="1:3">
      <c r="A8" s="12" t="s">
        <v>50</v>
      </c>
      <c r="B8" s="13" t="s">
        <v>64</v>
      </c>
      <c r="C8" s="16" t="s">
        <v>49</v>
      </c>
    </row>
    <row r="9" spans="1:3">
      <c r="A9" s="12" t="s">
        <v>51</v>
      </c>
      <c r="B9" s="13" t="s">
        <v>65</v>
      </c>
      <c r="C9" s="16" t="s">
        <v>49</v>
      </c>
    </row>
    <row r="10" spans="1:3">
      <c r="A10" s="12" t="s">
        <v>52</v>
      </c>
      <c r="B10" s="13" t="s">
        <v>66</v>
      </c>
      <c r="C10" s="16" t="s">
        <v>49</v>
      </c>
    </row>
    <row r="11" spans="1:3">
      <c r="A11" s="11" t="s">
        <v>56</v>
      </c>
      <c r="B11" s="11"/>
      <c r="C11" s="11"/>
    </row>
    <row r="12" spans="1:3">
      <c r="A12" s="12" t="s">
        <v>48</v>
      </c>
      <c r="B12" s="13" t="s">
        <v>67</v>
      </c>
      <c r="C12" s="16" t="s">
        <v>49</v>
      </c>
    </row>
    <row r="13" spans="1:3">
      <c r="A13" s="12" t="s">
        <v>50</v>
      </c>
      <c r="B13" s="13" t="s">
        <v>68</v>
      </c>
      <c r="C13" s="17" t="s">
        <v>62</v>
      </c>
    </row>
    <row r="14" spans="1:3">
      <c r="A14" s="11" t="s">
        <v>61</v>
      </c>
      <c r="B14" s="11"/>
      <c r="C14" s="11"/>
    </row>
    <row r="15" spans="1:3">
      <c r="A15" s="12" t="s">
        <v>70</v>
      </c>
      <c r="B15" s="13" t="s">
        <v>71</v>
      </c>
      <c r="C15" s="16" t="s">
        <v>49</v>
      </c>
    </row>
    <row r="16" spans="1:3">
      <c r="A16" s="12" t="s">
        <v>69</v>
      </c>
      <c r="B16" s="13" t="s">
        <v>72</v>
      </c>
      <c r="C16" s="16" t="s">
        <v>49</v>
      </c>
    </row>
    <row r="17" spans="1:3">
      <c r="A17" s="12" t="s">
        <v>73</v>
      </c>
      <c r="B17" s="13" t="s">
        <v>76</v>
      </c>
      <c r="C17" s="16" t="s">
        <v>49</v>
      </c>
    </row>
    <row r="18" spans="1:3">
      <c r="A18" s="12" t="s">
        <v>74</v>
      </c>
      <c r="B18" s="13" t="s">
        <v>77</v>
      </c>
      <c r="C18" s="16" t="s">
        <v>49</v>
      </c>
    </row>
    <row r="19" spans="1:3">
      <c r="A19" s="12" t="s">
        <v>75</v>
      </c>
      <c r="B19" s="13" t="s">
        <v>78</v>
      </c>
      <c r="C19" s="16" t="s">
        <v>49</v>
      </c>
    </row>
    <row r="20" spans="1:3">
      <c r="A20" s="12" t="s">
        <v>79</v>
      </c>
      <c r="B20" s="13" t="s">
        <v>81</v>
      </c>
      <c r="C20" s="16" t="s">
        <v>49</v>
      </c>
    </row>
    <row r="21" spans="1:3">
      <c r="A21" s="12" t="s">
        <v>80</v>
      </c>
      <c r="B21" s="13" t="s">
        <v>82</v>
      </c>
      <c r="C21" s="16" t="s">
        <v>49</v>
      </c>
    </row>
    <row r="22" spans="1:3">
      <c r="A22" s="12" t="s">
        <v>52</v>
      </c>
      <c r="B22" s="13" t="s">
        <v>83</v>
      </c>
      <c r="C22" s="16" t="s">
        <v>49</v>
      </c>
    </row>
    <row r="23" spans="1:3">
      <c r="A23" s="12" t="s">
        <v>53</v>
      </c>
      <c r="B23" s="13" t="s">
        <v>84</v>
      </c>
      <c r="C23" s="16" t="s">
        <v>49</v>
      </c>
    </row>
    <row r="24" spans="1:3">
      <c r="A24" s="12" t="s">
        <v>58</v>
      </c>
      <c r="B24" s="13" t="s">
        <v>85</v>
      </c>
      <c r="C24" s="16" t="s">
        <v>49</v>
      </c>
    </row>
    <row r="25" spans="1:3" ht="45">
      <c r="A25" s="12" t="s">
        <v>54</v>
      </c>
      <c r="B25" s="13" t="s">
        <v>86</v>
      </c>
      <c r="C25" s="16" t="s">
        <v>49</v>
      </c>
    </row>
    <row r="26" spans="1:3" ht="30">
      <c r="A26" s="12" t="s">
        <v>55</v>
      </c>
      <c r="B26" s="13" t="s">
        <v>87</v>
      </c>
      <c r="C26" s="17" t="s">
        <v>62</v>
      </c>
    </row>
    <row r="27" spans="1:3" ht="30">
      <c r="A27" s="12" t="s">
        <v>57</v>
      </c>
      <c r="B27" s="13" t="s">
        <v>88</v>
      </c>
      <c r="C27" s="16" t="s">
        <v>49</v>
      </c>
    </row>
    <row r="28" spans="1:3">
      <c r="A28" s="12" t="s">
        <v>59</v>
      </c>
      <c r="B28" s="13" t="s">
        <v>89</v>
      </c>
      <c r="C28" s="16" t="s">
        <v>49</v>
      </c>
    </row>
    <row r="29" spans="1:3">
      <c r="A29" s="12" t="s">
        <v>60</v>
      </c>
      <c r="B29" s="13" t="s">
        <v>90</v>
      </c>
      <c r="C29" s="16" t="s">
        <v>49</v>
      </c>
    </row>
  </sheetData>
  <mergeCells count="4">
    <mergeCell ref="A6:C6"/>
    <mergeCell ref="A11:C11"/>
    <mergeCell ref="A14:C14"/>
    <mergeCell ref="A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Classes</vt:lpstr>
      <vt:lpstr>Loan</vt:lpstr>
      <vt:lpstr>Pivot Table</vt:lpstr>
      <vt:lpstr>Sales</vt:lpstr>
      <vt:lpstr>Statitics</vt:lpstr>
      <vt:lpstr>Result</vt:lpstr>
      <vt:lpstr>Statitics!Criteria</vt:lpstr>
      <vt:lpstr>Statitics!Extract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 </dc:title>
  <dc:subject/>
  <dc:creator>Trần Thanh Thảo Vy </dc:creator>
  <cp:keywords/>
  <dc:description/>
  <cp:lastModifiedBy>HaiLong</cp:lastModifiedBy>
  <dcterms:created xsi:type="dcterms:W3CDTF">2020-04-07T09:23:48Z</dcterms:created>
  <dcterms:modified xsi:type="dcterms:W3CDTF">2020-04-14T15:57:32Z</dcterms:modified>
  <cp:category/>
</cp:coreProperties>
</file>