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-120" yWindow="-120" windowWidth="20730" windowHeight="11160" activeTab="2"/>
  </bookViews>
  <sheets>
    <sheet name="Classes" sheetId="1" r:id="rId1"/>
    <sheet name="Loan" sheetId="2" r:id="rId2"/>
    <sheet name="Sales" sheetId="3" r:id="rId3"/>
    <sheet name="Statistics" sheetId="4" r:id="rId4"/>
    <sheet name="Pivot" sheetId="5" r:id="rId5"/>
  </sheets>
  <definedNames>
    <definedName name="_xlnm._FilterDatabase" localSheetId="2" hidden="1">Sales!$A$1:$E$40</definedName>
    <definedName name="_xlnm.Extract" localSheetId="2">Sales!$H$1:$L$1</definedName>
  </definedNam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4" l="1"/>
  <c r="B31" i="4"/>
  <c r="B30" i="4"/>
  <c r="B6" i="2"/>
  <c r="B12" i="2"/>
  <c r="B11" i="2"/>
  <c r="B10" i="2"/>
</calcChain>
</file>

<file path=xl/sharedStrings.xml><?xml version="1.0" encoding="utf-8"?>
<sst xmlns="http://schemas.openxmlformats.org/spreadsheetml/2006/main" count="217" uniqueCount="48">
  <si>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</si>
  <si>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</si>
  <si>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</si>
  <si>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</si>
  <si>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</si>
  <si>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</si>
  <si>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</si>
  <si>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</si>
  <si>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</si>
  <si>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</si>
  <si>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</si>
  <si>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</si>
  <si>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</si>
  <si>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</si>
  <si>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</si>
  <si>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</si>
  <si>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</si>
  <si>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</si>
  <si>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</si>
  <si>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</si>
  <si>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</si>
  <si>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</si>
  <si>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</si>
  <si>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</si>
  <si>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</si>
  <si>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</si>
  <si>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</si>
  <si>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</si>
  <si>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</si>
  <si>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</si>
  <si>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</si>
  <si>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</si>
  <si>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</si>
  <si>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</si>
  <si>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</si>
  <si>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</si>
  <si>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</si>
  <si>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</si>
  <si>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</si>
  <si>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</si>
  <si>
    <t>The number of records</t>
  </si>
  <si>
    <t>The highest order amount</t>
  </si>
  <si>
    <t>The lowest order amount</t>
  </si>
  <si>
    <t>(All)</t>
  </si>
  <si>
    <t>Row Labels</t>
  </si>
  <si>
    <t>Grand Total</t>
  </si>
  <si>
    <t>Sum of Order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</si>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</sst>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_);_(&quot;$&quot;* \(#,##0.0\);_(&quot;$&quot;* &quot;-&quot;??_);_(@_)"/>
    <numFmt numFmtId="167" formatCode="_(* #,##0_);_(* \(#,##0\);_(* &quot;-&quot;??_);_(@_)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2" fillId="0" borderId="1" xfId="0" applyFont="1" applyBorder="1"/>
    <xf numFmtId="167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0"/>
          <c:w val="0.99722222222222223"/>
          <c:h val="1"/>
        </c:manualLayout>
      </c:layout>
      <c:lineChart>
        <c:grouping val="standard"/>
        <c:varyColors val="0"/>
        <c:ser>
          <c:idx val="0"/>
          <c:order val="0"/>
          <c:spPr>
            <a:ln w="31750" cap="sq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Classes!$B$6:$F$6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50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D1-44F8-9753-D0095AAB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29888"/>
        <c:axId val="192065536"/>
      </c:lineChart>
      <c:catAx>
        <c:axId val="164229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065536"/>
        <c:crosses val="autoZero"/>
        <c:auto val="1"/>
        <c:lblAlgn val="ctr"/>
        <c:lblOffset val="100"/>
        <c:noMultiLvlLbl val="0"/>
      </c:catAx>
      <c:valAx>
        <c:axId val="192065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2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592592592592587E-3"/>
          <c:w val="1"/>
          <c:h val="0.99074074074074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Classes!$B$7:$F$7</c:f>
              <c:numCache>
                <c:formatCode>General</c:formatCode>
                <c:ptCount val="5"/>
                <c:pt idx="0">
                  <c:v>56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  <c:pt idx="4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D7-4C05-B896-8BFDE4A7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83168"/>
        <c:axId val="225384704"/>
      </c:lineChart>
      <c:catAx>
        <c:axId val="225383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384704"/>
        <c:crosses val="autoZero"/>
        <c:auto val="1"/>
        <c:lblAlgn val="ctr"/>
        <c:lblOffset val="100"/>
        <c:noMultiLvlLbl val="0"/>
      </c:catAx>
      <c:valAx>
        <c:axId val="22538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53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Classes!$B$8:$F$8</c:f>
              <c:numCache>
                <c:formatCode>General</c:formatCode>
                <c:ptCount val="5"/>
                <c:pt idx="0">
                  <c:v>50</c:v>
                </c:pt>
                <c:pt idx="1">
                  <c:v>62</c:v>
                </c:pt>
                <c:pt idx="2">
                  <c:v>65</c:v>
                </c:pt>
                <c:pt idx="3">
                  <c:v>61</c:v>
                </c:pt>
                <c:pt idx="4">
                  <c:v>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12-4CE4-82FF-F929538E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94048"/>
        <c:axId val="225395840"/>
      </c:lineChart>
      <c:catAx>
        <c:axId val="22539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395840"/>
        <c:crosses val="autoZero"/>
        <c:auto val="1"/>
        <c:lblAlgn val="ctr"/>
        <c:lblOffset val="100"/>
        <c:noMultiLvlLbl val="0"/>
      </c:catAx>
      <c:valAx>
        <c:axId val="225395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53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1.3888888888888888E-2"/>
          <c:w val="0.99722222222222223"/>
          <c:h val="0.98148148148148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Classes!$B$9:$F$9</c:f>
              <c:numCache>
                <c:formatCode>General</c:formatCode>
                <c:ptCount val="5"/>
                <c:pt idx="0">
                  <c:v>85</c:v>
                </c:pt>
                <c:pt idx="1">
                  <c:v>88</c:v>
                </c:pt>
                <c:pt idx="2">
                  <c:v>90</c:v>
                </c:pt>
                <c:pt idx="3">
                  <c:v>88</c:v>
                </c:pt>
                <c:pt idx="4">
                  <c:v>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6E-4B7A-BF4D-0CF03AC2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20032"/>
        <c:axId val="225421568"/>
      </c:lineChart>
      <c:catAx>
        <c:axId val="225420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421568"/>
        <c:crosses val="autoZero"/>
        <c:auto val="1"/>
        <c:lblAlgn val="ctr"/>
        <c:lblOffset val="100"/>
        <c:noMultiLvlLbl val="0"/>
      </c:catAx>
      <c:valAx>
        <c:axId val="22542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54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Classes!$B$10:$F$10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87-4569-9106-57F3C213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31936"/>
        <c:axId val="225433472"/>
      </c:lineChart>
      <c:catAx>
        <c:axId val="225431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433472"/>
        <c:crosses val="autoZero"/>
        <c:auto val="1"/>
        <c:lblAlgn val="ctr"/>
        <c:lblOffset val="100"/>
        <c:noMultiLvlLbl val="0"/>
      </c:catAx>
      <c:valAx>
        <c:axId val="225433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543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[Nguyen_Thi_Giang_Octoberrr.xlsx]Pivot!PivotTable16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1690</c:v>
                </c:pt>
                <c:pt idx="1">
                  <c:v>1140</c:v>
                </c:pt>
                <c:pt idx="2">
                  <c:v>3110</c:v>
                </c:pt>
                <c:pt idx="3">
                  <c:v>3150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D5-4201-9B39-2D092CDBD3A6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1950</c:v>
                </c:pt>
                <c:pt idx="1">
                  <c:v>1720</c:v>
                </c:pt>
                <c:pt idx="2">
                  <c:v>3975</c:v>
                </c:pt>
                <c:pt idx="3">
                  <c:v>1515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D5-4201-9B39-2D092CDBD3A6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Pivot!$D$5:$D$9</c:f>
              <c:numCache>
                <c:formatCode>General</c:formatCode>
                <c:ptCount val="4"/>
                <c:pt idx="0">
                  <c:v>700</c:v>
                </c:pt>
                <c:pt idx="1">
                  <c:v>300</c:v>
                </c:pt>
                <c:pt idx="2">
                  <c:v>3790</c:v>
                </c:pt>
                <c:pt idx="3">
                  <c:v>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D5-4201-9B39-2D092CDB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133120"/>
        <c:axId val="292134912"/>
      </c:barChart>
      <c:catAx>
        <c:axId val="2921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92134912"/>
        <c:crosses val="autoZero"/>
        <c:auto val="1"/>
        <c:lblAlgn val="ctr"/>
        <c:lblOffset val="100"/>
        <c:noMultiLvlLbl val="0"/>
      </c:catAx>
      <c:valAx>
        <c:axId val="292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921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5</xdr:row>
      <xdr:rowOff>14287</xdr:rowOff>
    </xdr:from>
    <xdr:to>
      <xdr:col>7</xdr:col>
      <xdr:colOff>14286</xdr:colOff>
      <xdr:row>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538C4B8-1713-4D69-9E4C-8034877A5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6</xdr:row>
      <xdr:rowOff>4762</xdr:rowOff>
    </xdr:from>
    <xdr:to>
      <xdr:col>7</xdr:col>
      <xdr:colOff>14286</xdr:colOff>
      <xdr:row>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50363B0-0739-4A75-84DD-490F1E1EC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590549</xdr:colOff>
      <xdr:row>7</xdr:row>
      <xdr:rowOff>14287</xdr:rowOff>
    </xdr:from>
    <xdr:to>
      <xdr:col>7</xdr:col>
      <xdr:colOff>14286</xdr:colOff>
      <xdr:row>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69583296-4650-4E9E-841A-AC3216BF4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</xdr:row>
      <xdr:rowOff>14287</xdr:rowOff>
    </xdr:from>
    <xdr:to>
      <xdr:col>7</xdr:col>
      <xdr:colOff>4762</xdr:colOff>
      <xdr:row>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F9F8B4F6-10EC-4128-B625-A8942A920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590549</xdr:colOff>
      <xdr:row>9</xdr:row>
      <xdr:rowOff>4762</xdr:rowOff>
    </xdr:from>
    <xdr:to>
      <xdr:col>7</xdr:col>
      <xdr:colOff>14286</xdr:colOff>
      <xdr:row>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5E5D4DB-DB0D-473E-A563-0349F3CA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166687</xdr:rowOff>
    </xdr:from>
    <xdr:to>
      <xdr:col>14</xdr:col>
      <xdr:colOff>276225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256C2D8-8E44-4671-B036-D9E94BE5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930.404801620367" createdVersion="6" refreshedVersion="6" minRefreshableVersion="3" recordCount="39">
  <cacheSource type="worksheet">
    <worksheetSource name="sales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 count="30">
        <n v="925"/>
        <n v="875"/>
        <n v="500"/>
        <n v="350"/>
        <n v="400"/>
        <n v="850"/>
        <n v="1500"/>
        <n v="550"/>
        <n v="235"/>
        <n v="600"/>
        <n v="250"/>
        <n v="965"/>
        <n v="125"/>
        <n v="305"/>
        <n v="1350"/>
        <n v="435"/>
        <n v="425"/>
        <n v="765"/>
        <n v="150"/>
        <n v="265"/>
        <n v="375"/>
        <n v="1345"/>
        <n v="300"/>
        <n v="225"/>
        <n v="105"/>
        <n v="25"/>
        <n v="155"/>
        <n v="2600"/>
        <n v="785"/>
        <n v="255"/>
      </sharedItems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29386"/>
    <x v="0"/>
    <x v="0"/>
  </r>
  <r>
    <x v="0"/>
    <x v="0"/>
    <n v="74830"/>
    <x v="1"/>
    <x v="1"/>
  </r>
  <r>
    <x v="0"/>
    <x v="0"/>
    <n v="90099"/>
    <x v="2"/>
    <x v="1"/>
  </r>
  <r>
    <x v="0"/>
    <x v="0"/>
    <n v="74830"/>
    <x v="3"/>
    <x v="2"/>
  </r>
  <r>
    <x v="1"/>
    <x v="1"/>
    <n v="82853"/>
    <x v="4"/>
    <x v="0"/>
  </r>
  <r>
    <x v="1"/>
    <x v="1"/>
    <n v="72949"/>
    <x v="5"/>
    <x v="0"/>
  </r>
  <r>
    <x v="1"/>
    <x v="1"/>
    <n v="90044"/>
    <x v="6"/>
    <x v="0"/>
  </r>
  <r>
    <x v="1"/>
    <x v="1"/>
    <n v="82853"/>
    <x v="7"/>
    <x v="1"/>
  </r>
  <r>
    <x v="1"/>
    <x v="1"/>
    <n v="72949"/>
    <x v="4"/>
    <x v="2"/>
  </r>
  <r>
    <x v="2"/>
    <x v="2"/>
    <n v="55223"/>
    <x v="8"/>
    <x v="1"/>
  </r>
  <r>
    <x v="2"/>
    <x v="2"/>
    <n v="10354"/>
    <x v="5"/>
    <x v="0"/>
  </r>
  <r>
    <x v="2"/>
    <x v="2"/>
    <n v="50192"/>
    <x v="9"/>
    <x v="2"/>
  </r>
  <r>
    <x v="2"/>
    <x v="2"/>
    <n v="27589"/>
    <x v="10"/>
    <x v="0"/>
  </r>
  <r>
    <x v="3"/>
    <x v="1"/>
    <n v="67275"/>
    <x v="4"/>
    <x v="0"/>
  </r>
  <r>
    <x v="3"/>
    <x v="1"/>
    <n v="41828"/>
    <x v="11"/>
    <x v="1"/>
  </r>
  <r>
    <x v="3"/>
    <x v="1"/>
    <n v="87543"/>
    <x v="12"/>
    <x v="2"/>
  </r>
  <r>
    <x v="4"/>
    <x v="2"/>
    <n v="97446"/>
    <x v="6"/>
    <x v="2"/>
  </r>
  <r>
    <x v="4"/>
    <x v="2"/>
    <n v="41400"/>
    <x v="13"/>
    <x v="0"/>
  </r>
  <r>
    <x v="4"/>
    <x v="2"/>
    <n v="30974"/>
    <x v="14"/>
    <x v="0"/>
  </r>
  <r>
    <x v="4"/>
    <x v="2"/>
    <n v="41400"/>
    <x v="15"/>
    <x v="1"/>
  </r>
  <r>
    <x v="4"/>
    <x v="2"/>
    <n v="30974"/>
    <x v="7"/>
    <x v="1"/>
  </r>
  <r>
    <x v="4"/>
    <x v="2"/>
    <n v="30974"/>
    <x v="16"/>
    <x v="2"/>
  </r>
  <r>
    <x v="5"/>
    <x v="0"/>
    <n v="78532"/>
    <x v="17"/>
    <x v="0"/>
  </r>
  <r>
    <x v="5"/>
    <x v="0"/>
    <n v="78532"/>
    <x v="18"/>
    <x v="1"/>
  </r>
  <r>
    <x v="5"/>
    <x v="0"/>
    <n v="65532"/>
    <x v="16"/>
    <x v="1"/>
  </r>
  <r>
    <x v="5"/>
    <x v="0"/>
    <n v="78532"/>
    <x v="3"/>
    <x v="2"/>
  </r>
  <r>
    <x v="6"/>
    <x v="3"/>
    <n v="91987"/>
    <x v="1"/>
    <x v="0"/>
  </r>
  <r>
    <x v="6"/>
    <x v="3"/>
    <n v="91041"/>
    <x v="19"/>
    <x v="0"/>
  </r>
  <r>
    <x v="6"/>
    <x v="3"/>
    <n v="91987"/>
    <x v="20"/>
    <x v="1"/>
  </r>
  <r>
    <x v="6"/>
    <x v="3"/>
    <n v="91041"/>
    <x v="21"/>
    <x v="1"/>
  </r>
  <r>
    <x v="6"/>
    <x v="3"/>
    <n v="91987"/>
    <x v="22"/>
    <x v="2"/>
  </r>
  <r>
    <x v="7"/>
    <x v="2"/>
    <n v="55667"/>
    <x v="23"/>
    <x v="0"/>
  </r>
  <r>
    <x v="7"/>
    <x v="2"/>
    <n v="54393"/>
    <x v="24"/>
    <x v="0"/>
  </r>
  <r>
    <x v="7"/>
    <x v="2"/>
    <n v="40028"/>
    <x v="25"/>
    <x v="0"/>
  </r>
  <r>
    <x v="7"/>
    <x v="2"/>
    <n v="55667"/>
    <x v="26"/>
    <x v="1"/>
  </r>
  <r>
    <x v="7"/>
    <x v="2"/>
    <n v="54393"/>
    <x v="27"/>
    <x v="1"/>
  </r>
  <r>
    <x v="7"/>
    <x v="2"/>
    <n v="54393"/>
    <x v="23"/>
    <x v="2"/>
  </r>
  <r>
    <x v="7"/>
    <x v="2"/>
    <n v="55667"/>
    <x v="28"/>
    <x v="2"/>
  </r>
  <r>
    <x v="7"/>
    <x v="2"/>
    <n v="27589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9" firstHeaderRow="1" firstDataRow="2" firstDataCol="1" rowPageCount="1" colPageCount="1"/>
  <pivotFields count="5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>
      <items count="31">
        <item x="25"/>
        <item x="24"/>
        <item x="12"/>
        <item x="18"/>
        <item x="26"/>
        <item x="23"/>
        <item x="8"/>
        <item x="10"/>
        <item x="29"/>
        <item x="19"/>
        <item x="22"/>
        <item x="13"/>
        <item x="3"/>
        <item x="20"/>
        <item x="4"/>
        <item x="16"/>
        <item x="15"/>
        <item x="2"/>
        <item x="7"/>
        <item x="9"/>
        <item x="17"/>
        <item x="28"/>
        <item x="5"/>
        <item x="1"/>
        <item x="0"/>
        <item x="11"/>
        <item x="21"/>
        <item x="14"/>
        <item x="6"/>
        <item x="27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Order Amount" fld="3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" sqref="C1"/>
    </sheetView>
  </sheetViews>
  <sheetFormatPr defaultColWidth="8.875" defaultRowHeight="18" customHeight="1" x14ac:dyDescent="0.2"/>
  <cols>
    <col min="1" max="1" width="15" customWidth="1"/>
    <col min="7" max="7" width="42.875" customWidth="1"/>
  </cols>
  <sheetData>
    <row r="1" spans="1:7" ht="18" customHeight="1" x14ac:dyDescent="0.2">
      <c r="A1" t="s">
        <v>0</v>
      </c>
    </row>
    <row r="2" spans="1:7" ht="18" customHeight="1" x14ac:dyDescent="0.2">
      <c r="A2" t="s">
        <v>1</v>
      </c>
    </row>
    <row r="5" spans="1:7" ht="18" customHeight="1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9" sqref="D9"/>
    </sheetView>
  </sheetViews>
  <sheetFormatPr defaultColWidth="8.875" defaultRowHeight="14.25" x14ac:dyDescent="0.2"/>
  <cols>
    <col min="1" max="1" width="21" customWidth="1"/>
    <col min="2" max="2" width="19.125" customWidth="1"/>
  </cols>
  <sheetData>
    <row r="1" spans="1:2" ht="15" x14ac:dyDescent="0.25">
      <c r="A1" s="2" t="s">
        <v>38</v>
      </c>
      <c r="B1" s="2"/>
    </row>
    <row r="3" spans="1:2" x14ac:dyDescent="0.2">
      <c r="A3" t="s">
        <v>14</v>
      </c>
      <c r="B3" s="4">
        <v>1500000000</v>
      </c>
    </row>
    <row r="4" spans="1:2" x14ac:dyDescent="0.2">
      <c r="A4" t="s">
        <v>15</v>
      </c>
      <c r="B4">
        <v>5</v>
      </c>
    </row>
    <row r="5" spans="1:2" x14ac:dyDescent="0.2">
      <c r="A5" t="s">
        <v>16</v>
      </c>
      <c r="B5" s="1">
        <v>0.06</v>
      </c>
    </row>
    <row r="6" spans="1:2" x14ac:dyDescent="0.2">
      <c r="A6" t="s">
        <v>17</v>
      </c>
      <c r="B6" s="3">
        <f>B3/B12</f>
        <v>28999202.294142641</v>
      </c>
    </row>
    <row r="10" spans="1:2" x14ac:dyDescent="0.2">
      <c r="B10">
        <f>(1+0.06/12)^60-1</f>
        <v>0.34885015254930374</v>
      </c>
    </row>
    <row r="11" spans="1:2" x14ac:dyDescent="0.2">
      <c r="B11">
        <f>0.005*(1+0.005)^60</f>
        <v>6.744250762746519E-3</v>
      </c>
    </row>
    <row r="12" spans="1:2" x14ac:dyDescent="0.2">
      <c r="B12">
        <f>B10/B11</f>
        <v>51.725560751130566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view="pageLayout" zoomScaleNormal="100" workbookViewId="0"/>
  </sheetViews>
  <sheetFormatPr defaultColWidth="11.375" defaultRowHeight="14.25" x14ac:dyDescent="0.2"/>
  <cols>
    <col min="1" max="1" width="13.875" customWidth="1"/>
    <col min="4" max="4" width="15.875" customWidth="1"/>
  </cols>
  <sheetData>
    <row r="1" spans="1:12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23</v>
      </c>
      <c r="B2" t="s">
        <v>24</v>
      </c>
      <c r="C2">
        <v>29386</v>
      </c>
      <c r="D2">
        <v>925</v>
      </c>
      <c r="E2" t="s">
        <v>25</v>
      </c>
      <c r="H2" t="s">
        <v>30</v>
      </c>
      <c r="I2" t="s">
        <v>31</v>
      </c>
      <c r="J2">
        <v>10354</v>
      </c>
      <c r="K2">
        <v>850</v>
      </c>
      <c r="L2" t="s">
        <v>25</v>
      </c>
    </row>
    <row r="3" spans="1:12" x14ac:dyDescent="0.2">
      <c r="A3" t="s">
        <v>23</v>
      </c>
      <c r="B3" t="s">
        <v>24</v>
      </c>
      <c r="C3">
        <v>74830</v>
      </c>
      <c r="D3">
        <v>875</v>
      </c>
      <c r="E3" t="s">
        <v>26</v>
      </c>
      <c r="H3" t="s">
        <v>30</v>
      </c>
      <c r="I3" t="s">
        <v>31</v>
      </c>
      <c r="J3">
        <v>50192</v>
      </c>
      <c r="K3">
        <v>600</v>
      </c>
      <c r="L3" t="s">
        <v>27</v>
      </c>
    </row>
    <row r="4" spans="1:12" x14ac:dyDescent="0.2">
      <c r="A4" t="s">
        <v>23</v>
      </c>
      <c r="B4" t="s">
        <v>24</v>
      </c>
      <c r="C4">
        <v>90099</v>
      </c>
      <c r="D4">
        <v>500</v>
      </c>
      <c r="E4" t="s">
        <v>26</v>
      </c>
      <c r="H4" t="s">
        <v>33</v>
      </c>
      <c r="I4" t="s">
        <v>31</v>
      </c>
      <c r="J4">
        <v>97446</v>
      </c>
      <c r="K4">
        <v>1500</v>
      </c>
      <c r="L4" t="s">
        <v>27</v>
      </c>
    </row>
    <row r="5" spans="1:12" x14ac:dyDescent="0.2">
      <c r="A5" t="s">
        <v>23</v>
      </c>
      <c r="B5" t="s">
        <v>24</v>
      </c>
      <c r="C5">
        <v>74830</v>
      </c>
      <c r="D5">
        <v>350</v>
      </c>
      <c r="E5" t="s">
        <v>27</v>
      </c>
      <c r="H5" t="s">
        <v>33</v>
      </c>
      <c r="I5" t="s">
        <v>31</v>
      </c>
      <c r="J5">
        <v>30974</v>
      </c>
      <c r="K5">
        <v>1350</v>
      </c>
      <c r="L5" t="s">
        <v>25</v>
      </c>
    </row>
    <row r="6" spans="1:12" x14ac:dyDescent="0.2">
      <c r="A6" t="s">
        <v>28</v>
      </c>
      <c r="B6" t="s">
        <v>29</v>
      </c>
      <c r="C6">
        <v>82853</v>
      </c>
      <c r="D6">
        <v>400</v>
      </c>
      <c r="E6" t="s">
        <v>25</v>
      </c>
      <c r="H6" t="s">
        <v>33</v>
      </c>
      <c r="I6" t="s">
        <v>31</v>
      </c>
      <c r="J6">
        <v>30974</v>
      </c>
      <c r="K6">
        <v>550</v>
      </c>
      <c r="L6" t="s">
        <v>26</v>
      </c>
    </row>
    <row r="7" spans="1:12" x14ac:dyDescent="0.2">
      <c r="A7" t="s">
        <v>28</v>
      </c>
      <c r="B7" t="s">
        <v>29</v>
      </c>
      <c r="C7">
        <v>72949</v>
      </c>
      <c r="D7">
        <v>850</v>
      </c>
      <c r="E7" t="s">
        <v>25</v>
      </c>
      <c r="H7" t="s">
        <v>37</v>
      </c>
      <c r="I7" t="s">
        <v>31</v>
      </c>
      <c r="J7">
        <v>54393</v>
      </c>
      <c r="K7">
        <v>2600</v>
      </c>
      <c r="L7" t="s">
        <v>26</v>
      </c>
    </row>
    <row r="8" spans="1:12" x14ac:dyDescent="0.2">
      <c r="A8" t="s">
        <v>28</v>
      </c>
      <c r="B8" t="s">
        <v>29</v>
      </c>
      <c r="C8">
        <v>90044</v>
      </c>
      <c r="D8">
        <v>1500</v>
      </c>
      <c r="E8" t="s">
        <v>25</v>
      </c>
      <c r="H8" t="s">
        <v>37</v>
      </c>
      <c r="I8" t="s">
        <v>31</v>
      </c>
      <c r="J8">
        <v>55667</v>
      </c>
      <c r="K8">
        <v>785</v>
      </c>
      <c r="L8" t="s">
        <v>27</v>
      </c>
    </row>
    <row r="9" spans="1:12" x14ac:dyDescent="0.2">
      <c r="A9" t="s">
        <v>28</v>
      </c>
      <c r="B9" t="s">
        <v>29</v>
      </c>
      <c r="C9">
        <v>82853</v>
      </c>
      <c r="D9">
        <v>550</v>
      </c>
      <c r="E9" t="s">
        <v>26</v>
      </c>
    </row>
    <row r="10" spans="1:12" x14ac:dyDescent="0.2">
      <c r="A10" t="s">
        <v>28</v>
      </c>
      <c r="B10" t="s">
        <v>29</v>
      </c>
      <c r="C10">
        <v>72949</v>
      </c>
      <c r="D10">
        <v>400</v>
      </c>
      <c r="E10" t="s">
        <v>27</v>
      </c>
    </row>
    <row r="11" spans="1:12" x14ac:dyDescent="0.2">
      <c r="A11" t="s">
        <v>30</v>
      </c>
      <c r="B11" t="s">
        <v>31</v>
      </c>
      <c r="C11">
        <v>55223</v>
      </c>
      <c r="D11">
        <v>235</v>
      </c>
      <c r="E11" t="s">
        <v>26</v>
      </c>
    </row>
    <row r="12" spans="1:12" x14ac:dyDescent="0.2">
      <c r="A12" t="s">
        <v>30</v>
      </c>
      <c r="B12" t="s">
        <v>31</v>
      </c>
      <c r="C12">
        <v>10354</v>
      </c>
      <c r="D12">
        <v>850</v>
      </c>
      <c r="E12" t="s">
        <v>25</v>
      </c>
    </row>
    <row r="13" spans="1:12" x14ac:dyDescent="0.2">
      <c r="A13" t="s">
        <v>30</v>
      </c>
      <c r="B13" t="s">
        <v>31</v>
      </c>
      <c r="C13">
        <v>50192</v>
      </c>
      <c r="D13">
        <v>600</v>
      </c>
      <c r="E13" t="s">
        <v>27</v>
      </c>
    </row>
    <row r="14" spans="1:12" x14ac:dyDescent="0.2">
      <c r="A14" t="s">
        <v>30</v>
      </c>
      <c r="B14" t="s">
        <v>31</v>
      </c>
      <c r="C14">
        <v>27589</v>
      </c>
      <c r="D14">
        <v>250</v>
      </c>
      <c r="E14" t="s">
        <v>25</v>
      </c>
    </row>
    <row r="15" spans="1:12" x14ac:dyDescent="0.2">
      <c r="A15" t="s">
        <v>32</v>
      </c>
      <c r="B15" t="s">
        <v>29</v>
      </c>
      <c r="C15">
        <v>67275</v>
      </c>
      <c r="D15">
        <v>400</v>
      </c>
      <c r="E15" t="s">
        <v>25</v>
      </c>
    </row>
    <row r="16" spans="1:12" x14ac:dyDescent="0.2">
      <c r="A16" t="s">
        <v>32</v>
      </c>
      <c r="B16" t="s">
        <v>29</v>
      </c>
      <c r="C16">
        <v>41828</v>
      </c>
      <c r="D16">
        <v>965</v>
      </c>
      <c r="E16" t="s">
        <v>26</v>
      </c>
    </row>
    <row r="17" spans="1:5" x14ac:dyDescent="0.2">
      <c r="A17" t="s">
        <v>32</v>
      </c>
      <c r="B17" t="s">
        <v>29</v>
      </c>
      <c r="C17">
        <v>87543</v>
      </c>
      <c r="D17">
        <v>125</v>
      </c>
      <c r="E17" t="s">
        <v>27</v>
      </c>
    </row>
    <row r="18" spans="1:5" x14ac:dyDescent="0.2">
      <c r="A18" t="s">
        <v>33</v>
      </c>
      <c r="B18" t="s">
        <v>31</v>
      </c>
      <c r="C18">
        <v>97446</v>
      </c>
      <c r="D18">
        <v>1500</v>
      </c>
      <c r="E18" t="s">
        <v>27</v>
      </c>
    </row>
    <row r="19" spans="1:5" x14ac:dyDescent="0.2">
      <c r="A19" t="s">
        <v>33</v>
      </c>
      <c r="B19" t="s">
        <v>31</v>
      </c>
      <c r="C19">
        <v>41400</v>
      </c>
      <c r="D19">
        <v>305</v>
      </c>
      <c r="E19" t="s">
        <v>25</v>
      </c>
    </row>
    <row r="20" spans="1:5" x14ac:dyDescent="0.2">
      <c r="A20" t="s">
        <v>33</v>
      </c>
      <c r="B20" t="s">
        <v>31</v>
      </c>
      <c r="C20">
        <v>30974</v>
      </c>
      <c r="D20">
        <v>1350</v>
      </c>
      <c r="E20" t="s">
        <v>25</v>
      </c>
    </row>
    <row r="21" spans="1:5" x14ac:dyDescent="0.2">
      <c r="A21" t="s">
        <v>33</v>
      </c>
      <c r="B21" t="s">
        <v>31</v>
      </c>
      <c r="C21">
        <v>41400</v>
      </c>
      <c r="D21">
        <v>435</v>
      </c>
      <c r="E21" t="s">
        <v>26</v>
      </c>
    </row>
    <row r="22" spans="1:5" x14ac:dyDescent="0.2">
      <c r="A22" t="s">
        <v>33</v>
      </c>
      <c r="B22" t="s">
        <v>31</v>
      </c>
      <c r="C22">
        <v>30974</v>
      </c>
      <c r="D22">
        <v>550</v>
      </c>
      <c r="E22" t="s">
        <v>26</v>
      </c>
    </row>
    <row r="23" spans="1:5" x14ac:dyDescent="0.2">
      <c r="A23" t="s">
        <v>33</v>
      </c>
      <c r="B23" t="s">
        <v>31</v>
      </c>
      <c r="C23">
        <v>30974</v>
      </c>
      <c r="D23">
        <v>425</v>
      </c>
      <c r="E23" t="s">
        <v>27</v>
      </c>
    </row>
    <row r="24" spans="1:5" x14ac:dyDescent="0.2">
      <c r="A24" t="s">
        <v>34</v>
      </c>
      <c r="B24" t="s">
        <v>24</v>
      </c>
      <c r="C24">
        <v>78532</v>
      </c>
      <c r="D24">
        <v>765</v>
      </c>
      <c r="E24" t="s">
        <v>25</v>
      </c>
    </row>
    <row r="25" spans="1:5" x14ac:dyDescent="0.2">
      <c r="A25" t="s">
        <v>34</v>
      </c>
      <c r="B25" t="s">
        <v>24</v>
      </c>
      <c r="C25">
        <v>78532</v>
      </c>
      <c r="D25">
        <v>150</v>
      </c>
      <c r="E25" t="s">
        <v>26</v>
      </c>
    </row>
    <row r="26" spans="1:5" x14ac:dyDescent="0.2">
      <c r="A26" t="s">
        <v>34</v>
      </c>
      <c r="B26" t="s">
        <v>24</v>
      </c>
      <c r="C26">
        <v>65532</v>
      </c>
      <c r="D26">
        <v>425</v>
      </c>
      <c r="E26" t="s">
        <v>26</v>
      </c>
    </row>
    <row r="27" spans="1:5" x14ac:dyDescent="0.2">
      <c r="A27" t="s">
        <v>34</v>
      </c>
      <c r="B27" t="s">
        <v>24</v>
      </c>
      <c r="C27">
        <v>78532</v>
      </c>
      <c r="D27">
        <v>350</v>
      </c>
      <c r="E27" t="s">
        <v>27</v>
      </c>
    </row>
    <row r="28" spans="1:5" x14ac:dyDescent="0.2">
      <c r="A28" t="s">
        <v>35</v>
      </c>
      <c r="B28" t="s">
        <v>36</v>
      </c>
      <c r="C28">
        <v>91987</v>
      </c>
      <c r="D28">
        <v>875</v>
      </c>
      <c r="E28" t="s">
        <v>25</v>
      </c>
    </row>
    <row r="29" spans="1:5" x14ac:dyDescent="0.2">
      <c r="A29" t="s">
        <v>35</v>
      </c>
      <c r="B29" t="s">
        <v>36</v>
      </c>
      <c r="C29">
        <v>91041</v>
      </c>
      <c r="D29">
        <v>265</v>
      </c>
      <c r="E29" t="s">
        <v>25</v>
      </c>
    </row>
    <row r="30" spans="1:5" x14ac:dyDescent="0.2">
      <c r="A30" t="s">
        <v>35</v>
      </c>
      <c r="B30" t="s">
        <v>36</v>
      </c>
      <c r="C30">
        <v>91987</v>
      </c>
      <c r="D30">
        <v>375</v>
      </c>
      <c r="E30" t="s">
        <v>26</v>
      </c>
    </row>
    <row r="31" spans="1:5" x14ac:dyDescent="0.2">
      <c r="A31" t="s">
        <v>35</v>
      </c>
      <c r="B31" t="s">
        <v>36</v>
      </c>
      <c r="C31">
        <v>91041</v>
      </c>
      <c r="D31">
        <v>1345</v>
      </c>
      <c r="E31" t="s">
        <v>26</v>
      </c>
    </row>
    <row r="32" spans="1:5" x14ac:dyDescent="0.2">
      <c r="A32" t="s">
        <v>35</v>
      </c>
      <c r="B32" t="s">
        <v>36</v>
      </c>
      <c r="C32">
        <v>91987</v>
      </c>
      <c r="D32">
        <v>300</v>
      </c>
      <c r="E32" t="s">
        <v>27</v>
      </c>
    </row>
    <row r="33" spans="1:5" x14ac:dyDescent="0.2">
      <c r="A33" t="s">
        <v>37</v>
      </c>
      <c r="B33" t="s">
        <v>31</v>
      </c>
      <c r="C33">
        <v>55667</v>
      </c>
      <c r="D33">
        <v>225</v>
      </c>
      <c r="E33" t="s">
        <v>25</v>
      </c>
    </row>
    <row r="34" spans="1:5" x14ac:dyDescent="0.2">
      <c r="A34" t="s">
        <v>37</v>
      </c>
      <c r="B34" t="s">
        <v>31</v>
      </c>
      <c r="C34">
        <v>54393</v>
      </c>
      <c r="D34">
        <v>105</v>
      </c>
      <c r="E34" t="s">
        <v>25</v>
      </c>
    </row>
    <row r="35" spans="1:5" x14ac:dyDescent="0.2">
      <c r="A35" t="s">
        <v>37</v>
      </c>
      <c r="B35" t="s">
        <v>31</v>
      </c>
      <c r="C35">
        <v>40028</v>
      </c>
      <c r="D35">
        <v>25</v>
      </c>
      <c r="E35" t="s">
        <v>25</v>
      </c>
    </row>
    <row r="36" spans="1:5" x14ac:dyDescent="0.2">
      <c r="A36" t="s">
        <v>37</v>
      </c>
      <c r="B36" t="s">
        <v>31</v>
      </c>
      <c r="C36">
        <v>55667</v>
      </c>
      <c r="D36">
        <v>155</v>
      </c>
      <c r="E36" t="s">
        <v>26</v>
      </c>
    </row>
    <row r="37" spans="1:5" x14ac:dyDescent="0.2">
      <c r="A37" t="s">
        <v>37</v>
      </c>
      <c r="B37" t="s">
        <v>31</v>
      </c>
      <c r="C37">
        <v>54393</v>
      </c>
      <c r="D37">
        <v>2600</v>
      </c>
      <c r="E37" t="s">
        <v>26</v>
      </c>
    </row>
    <row r="38" spans="1:5" x14ac:dyDescent="0.2">
      <c r="A38" t="s">
        <v>37</v>
      </c>
      <c r="B38" t="s">
        <v>31</v>
      </c>
      <c r="C38">
        <v>54393</v>
      </c>
      <c r="D38">
        <v>225</v>
      </c>
      <c r="E38" t="s">
        <v>27</v>
      </c>
    </row>
    <row r="39" spans="1:5" x14ac:dyDescent="0.2">
      <c r="A39" t="s">
        <v>37</v>
      </c>
      <c r="B39" t="s">
        <v>31</v>
      </c>
      <c r="C39">
        <v>55667</v>
      </c>
      <c r="D39">
        <v>785</v>
      </c>
      <c r="E39" t="s">
        <v>27</v>
      </c>
    </row>
    <row r="40" spans="1:5" x14ac:dyDescent="0.2">
      <c r="A40" t="s">
        <v>37</v>
      </c>
      <c r="B40" t="s">
        <v>31</v>
      </c>
      <c r="C40">
        <v>27589</v>
      </c>
      <c r="D40">
        <v>255</v>
      </c>
      <c r="E40" t="s">
        <v>27</v>
      </c>
    </row>
  </sheetData>
  <conditionalFormatting sqref="D1:D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K1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scale="83" fitToHeight="0" orientation="landscape" r:id="rId1"/>
  <headerFooter>
    <oddHeader>&amp;CNguyen Thi Giang October</oddHeader>
    <oddFooter>&amp;LFinal Exam&amp;C&amp;P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2" sqref="D22"/>
    </sheetView>
  </sheetViews>
  <sheetFormatPr defaultRowHeight="14.25" x14ac:dyDescent="0.2"/>
  <cols>
    <col min="2" max="2" width="7.25" customWidth="1"/>
  </cols>
  <sheetData>
    <row r="1" spans="1:5" ht="15.75" thickBot="1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</row>
    <row r="2" spans="1:5" x14ac:dyDescent="0.2">
      <c r="B2" t="s">
        <v>31</v>
      </c>
      <c r="D2" t="s">
        <v>39</v>
      </c>
    </row>
    <row r="5" spans="1:5" x14ac:dyDescent="0.2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">
      <c r="A6" t="s">
        <v>30</v>
      </c>
      <c r="B6" t="s">
        <v>31</v>
      </c>
      <c r="C6">
        <v>10354</v>
      </c>
      <c r="D6">
        <v>850</v>
      </c>
      <c r="E6" t="s">
        <v>25</v>
      </c>
    </row>
    <row r="7" spans="1:5" x14ac:dyDescent="0.2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">
      <c r="A8" t="s">
        <v>33</v>
      </c>
      <c r="B8" t="s">
        <v>31</v>
      </c>
      <c r="C8">
        <v>97446</v>
      </c>
      <c r="D8">
        <v>1500</v>
      </c>
      <c r="E8" t="s">
        <v>27</v>
      </c>
    </row>
    <row r="9" spans="1:5" x14ac:dyDescent="0.2">
      <c r="A9" t="s">
        <v>33</v>
      </c>
      <c r="B9" t="s">
        <v>31</v>
      </c>
      <c r="C9">
        <v>30974</v>
      </c>
      <c r="D9">
        <v>1350</v>
      </c>
      <c r="E9" t="s">
        <v>25</v>
      </c>
    </row>
    <row r="10" spans="1:5" x14ac:dyDescent="0.2">
      <c r="A10" t="s">
        <v>33</v>
      </c>
      <c r="B10" t="s">
        <v>31</v>
      </c>
      <c r="C10">
        <v>30974</v>
      </c>
      <c r="D10">
        <v>550</v>
      </c>
      <c r="E10" t="s">
        <v>26</v>
      </c>
    </row>
    <row r="11" spans="1:5" x14ac:dyDescent="0.2">
      <c r="A11" t="s">
        <v>37</v>
      </c>
      <c r="B11" t="s">
        <v>31</v>
      </c>
      <c r="C11">
        <v>54393</v>
      </c>
      <c r="D11">
        <v>2600</v>
      </c>
      <c r="E11" t="s">
        <v>26</v>
      </c>
    </row>
    <row r="12" spans="1:5" x14ac:dyDescent="0.2">
      <c r="A12" t="s">
        <v>37</v>
      </c>
      <c r="B12" t="s">
        <v>31</v>
      </c>
      <c r="C12">
        <v>55667</v>
      </c>
      <c r="D12">
        <v>785</v>
      </c>
      <c r="E12" t="s">
        <v>27</v>
      </c>
    </row>
    <row r="30" spans="1:2" x14ac:dyDescent="0.2">
      <c r="A30" t="s">
        <v>40</v>
      </c>
      <c r="B30" s="6">
        <f>COUNTIF(Sales!E:E,Sales!E2)</f>
        <v>15</v>
      </c>
    </row>
    <row r="31" spans="1:2" x14ac:dyDescent="0.2">
      <c r="A31" t="s">
        <v>41</v>
      </c>
      <c r="B31" s="6">
        <f>MAX(Sales!D:D)</f>
        <v>2600</v>
      </c>
    </row>
    <row r="32" spans="1:2" x14ac:dyDescent="0.2">
      <c r="A32" t="s">
        <v>42</v>
      </c>
      <c r="B32" s="6">
        <f>MIN(Sales!D:D)</f>
        <v>25</v>
      </c>
    </row>
  </sheetData>
  <conditionalFormatting sqref="D1">
    <cfRule type="colorScale" priority="2">
      <colorScale>
        <cfvo type="min"/>
        <cfvo type="max"/>
        <color rgb="FF63BE7B"/>
        <color rgb="FFFCFCFF"/>
      </colorScale>
    </cfRule>
  </conditionalFormatting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F1" workbookViewId="0">
      <selection activeCell="F1" sqref="F1"/>
    </sheetView>
  </sheetViews>
  <sheetFormatPr defaultRowHeight="14.25" x14ac:dyDescent="0.2"/>
  <cols>
    <col min="1" max="1" width="20.625" bestFit="1" customWidth="1"/>
    <col min="2" max="2" width="16.25" bestFit="1" customWidth="1"/>
    <col min="3" max="3" width="8.875" bestFit="1" customWidth="1"/>
    <col min="4" max="4" width="6.625" bestFit="1" customWidth="1"/>
    <col min="5" max="5" width="11.25" bestFit="1" customWidth="1"/>
    <col min="6" max="6" width="8" bestFit="1" customWidth="1"/>
    <col min="7" max="7" width="8.875" bestFit="1" customWidth="1"/>
    <col min="8" max="8" width="6.625" bestFit="1" customWidth="1"/>
    <col min="9" max="9" width="11" bestFit="1" customWidth="1"/>
    <col min="10" max="10" width="8" bestFit="1" customWidth="1"/>
    <col min="11" max="11" width="8.875" bestFit="1" customWidth="1"/>
    <col min="12" max="12" width="6.625" bestFit="1" customWidth="1"/>
    <col min="13" max="13" width="11" bestFit="1" customWidth="1"/>
    <col min="14" max="14" width="7.75" bestFit="1" customWidth="1"/>
    <col min="15" max="15" width="8.875" bestFit="1" customWidth="1"/>
    <col min="16" max="16" width="6.625" bestFit="1" customWidth="1"/>
    <col min="17" max="17" width="10.625" bestFit="1" customWidth="1"/>
    <col min="18" max="18" width="11.25" bestFit="1" customWidth="1"/>
  </cols>
  <sheetData>
    <row r="1" spans="1:5" x14ac:dyDescent="0.2">
      <c r="A1" s="7" t="s">
        <v>18</v>
      </c>
      <c r="B1" t="s">
        <v>43</v>
      </c>
    </row>
    <row r="3" spans="1:5" x14ac:dyDescent="0.2">
      <c r="A3" s="7" t="s">
        <v>46</v>
      </c>
      <c r="B3" s="7" t="s">
        <v>47</v>
      </c>
    </row>
    <row r="4" spans="1:5" x14ac:dyDescent="0.2">
      <c r="A4" s="7" t="s">
        <v>44</v>
      </c>
      <c r="B4" t="s">
        <v>25</v>
      </c>
      <c r="C4" t="s">
        <v>26</v>
      </c>
      <c r="D4" t="s">
        <v>27</v>
      </c>
      <c r="E4" t="s">
        <v>45</v>
      </c>
    </row>
    <row r="5" spans="1:5" x14ac:dyDescent="0.2">
      <c r="A5" s="8" t="s">
        <v>24</v>
      </c>
      <c r="B5" s="9">
        <v>1690</v>
      </c>
      <c r="C5" s="9">
        <v>1950</v>
      </c>
      <c r="D5" s="9">
        <v>700</v>
      </c>
      <c r="E5" s="9">
        <v>4340</v>
      </c>
    </row>
    <row r="6" spans="1:5" x14ac:dyDescent="0.2">
      <c r="A6" s="8" t="s">
        <v>36</v>
      </c>
      <c r="B6" s="9">
        <v>1140</v>
      </c>
      <c r="C6" s="9">
        <v>1720</v>
      </c>
      <c r="D6" s="9">
        <v>300</v>
      </c>
      <c r="E6" s="9">
        <v>3160</v>
      </c>
    </row>
    <row r="7" spans="1:5" x14ac:dyDescent="0.2">
      <c r="A7" s="8" t="s">
        <v>31</v>
      </c>
      <c r="B7" s="9">
        <v>3110</v>
      </c>
      <c r="C7" s="9">
        <v>3975</v>
      </c>
      <c r="D7" s="9">
        <v>3790</v>
      </c>
      <c r="E7" s="9">
        <v>10875</v>
      </c>
    </row>
    <row r="8" spans="1:5" x14ac:dyDescent="0.2">
      <c r="A8" s="8" t="s">
        <v>29</v>
      </c>
      <c r="B8" s="9">
        <v>3150</v>
      </c>
      <c r="C8" s="9">
        <v>1515</v>
      </c>
      <c r="D8" s="9">
        <v>525</v>
      </c>
      <c r="E8" s="9">
        <v>5190</v>
      </c>
    </row>
    <row r="9" spans="1:5" x14ac:dyDescent="0.2">
      <c r="A9" s="8" t="s">
        <v>45</v>
      </c>
      <c r="B9" s="9">
        <v>9090</v>
      </c>
      <c r="C9" s="9">
        <v>9160</v>
      </c>
      <c r="D9" s="9">
        <v>5315</v>
      </c>
      <c r="E9" s="9">
        <v>23565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Classes</vt:lpstr>
      <vt:lpstr>Loan</vt:lpstr>
      <vt:lpstr>Sales</vt:lpstr>
      <vt:lpstr>Statistics</vt:lpstr>
      <vt:lpstr>Pivot</vt:lpstr>
      <vt:lpstr>Sales!Extract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Nguyen Thi Giang October</dc:creator>
  <cp:lastModifiedBy>Windows User</cp:lastModifiedBy>
  <cp:lastPrinted>2020-04-09T02:59:10Z</cp:lastPrinted>
  <dcterms:created xsi:type="dcterms:W3CDTF">2020-04-07T09:23:48Z</dcterms:created>
  <dcterms:modified xsi:type="dcterms:W3CDTF">2020-04-09T02:59:20Z</dcterms:modified>
</cp:coreProperties>
</file>