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ndows 10 TIMT\Downloads\"/>
    </mc:Choice>
  </mc:AlternateContent>
  <bookViews>
    <workbookView xWindow="0" yWindow="0" windowWidth="20490" windowHeight="7155" firstSheet="1" activeTab="4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Criteria" localSheetId="3">Statistics!$A$1:$B$2</definedName>
    <definedName name="_xlnm.Extract" localSheetId="3">Statistics!$A$5:$E$5</definedName>
  </definedNames>
  <calcPr calcId="152511" concurrentCalc="0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  <c r="B30" i="4"/>
  <c r="B8" i="2"/>
</calcChain>
</file>

<file path=xl/sharedStrings.xml><?xml version="1.0" encoding="utf-8"?>
<sst xmlns="http://schemas.openxmlformats.org/spreadsheetml/2006/main" count="180" uniqueCount="46">
  <si>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</si>
  <si>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</si>
  <si>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</si>
  <si>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</si>
  <si>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</si>
  <si>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</si>
  <si>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</si>
  <si>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</si>
  <si>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</si>
  <si>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</si>
  <si>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</si>
  <si>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</si>
  <si>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</si>
  <si>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</si>
  <si>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</si>
  <si>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</si>
  <si>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</si>
  <si>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</si>
  <si>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</si>
  <si>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</si>
  <si>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</si>
  <si>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</si>
  <si>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</si>
  <si>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</si>
  <si>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</si>
  <si>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</si>
  <si>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</si>
  <si>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</si>
  <si>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</si>
  <si>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</si>
  <si>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</si>
  <si>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</si>
  <si>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</si>
  <si>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</si>
  <si>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</si>
  <si>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</si>
  <si>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</si>
  <si>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</si>
  <si>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</si>
  <si>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</si>
  <si>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highest order amount</t>
  </si>
  <si>
    <t>The number of records in January</t>
  </si>
  <si>
    <t>The lowest order amount</t>
  </si>
  <si>
    <t>Row Labels</t>
  </si>
  <si>
    <t>Grand Total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</si>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</sst>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-* #,##0.0\ [$₫-42A]_-;\-* #,##0.0\ [$₫-42A]_-;_-* &quot;-&quot;??\ [$₫-42A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mbria"/>
      <family val="1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1" xfId="0" applyFont="1" applyBorder="1"/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68" fontId="0" fillId="0" borderId="0" xfId="0" applyNumberFormat="1"/>
    <xf numFmtId="0" fontId="2" fillId="3" borderId="0" xfId="0" applyFont="1" applyFill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[Nguyen_Thi_Phuong.xlsx.xlsx]pivot!PivotTable1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pivot!$B$2:$B$5</c:f>
              <c:numCache>
                <c:formatCode>General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048672"/>
        <c:axId val="1885049760"/>
      </c:barChart>
      <c:catAx>
        <c:axId val="18850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49760"/>
        <c:crosses val="autoZero"/>
        <c:auto val="1"/>
        <c:lblAlgn val="ctr"/>
        <c:lblOffset val="100"/>
        <c:noMultiLvlLbl val="0"/>
      </c:catAx>
      <c:valAx>
        <c:axId val="1885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</xdr:rowOff>
    </xdr:from>
    <xdr:to>
      <xdr:col>14</xdr:col>
      <xdr:colOff>152400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en Thi Phuong" refreshedDate="43930.412638194444" createdVersion="5" refreshedVersion="5" minRefreshableVersion="3" recordCount="39">
  <cacheSource type="worksheet">
    <worksheetSource name="Sales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n v="40028"/>
    <n v="25"/>
    <x v="0"/>
  </r>
  <r>
    <x v="0"/>
    <x v="0"/>
    <n v="54393"/>
    <n v="105"/>
    <x v="0"/>
  </r>
  <r>
    <x v="1"/>
    <x v="1"/>
    <n v="87543"/>
    <n v="125"/>
    <x v="1"/>
  </r>
  <r>
    <x v="2"/>
    <x v="2"/>
    <n v="78532"/>
    <n v="150"/>
    <x v="2"/>
  </r>
  <r>
    <x v="0"/>
    <x v="0"/>
    <n v="55667"/>
    <n v="155"/>
    <x v="2"/>
  </r>
  <r>
    <x v="0"/>
    <x v="0"/>
    <n v="55667"/>
    <n v="225"/>
    <x v="0"/>
  </r>
  <r>
    <x v="0"/>
    <x v="0"/>
    <n v="54393"/>
    <n v="225"/>
    <x v="1"/>
  </r>
  <r>
    <x v="3"/>
    <x v="0"/>
    <n v="55223"/>
    <n v="235"/>
    <x v="2"/>
  </r>
  <r>
    <x v="3"/>
    <x v="0"/>
    <n v="27589"/>
    <n v="250"/>
    <x v="0"/>
  </r>
  <r>
    <x v="0"/>
    <x v="0"/>
    <n v="27589"/>
    <n v="255"/>
    <x v="1"/>
  </r>
  <r>
    <x v="4"/>
    <x v="3"/>
    <n v="91041"/>
    <n v="265"/>
    <x v="0"/>
  </r>
  <r>
    <x v="4"/>
    <x v="3"/>
    <n v="91987"/>
    <n v="300"/>
    <x v="1"/>
  </r>
  <r>
    <x v="5"/>
    <x v="0"/>
    <n v="41400"/>
    <n v="305"/>
    <x v="0"/>
  </r>
  <r>
    <x v="6"/>
    <x v="2"/>
    <n v="74830"/>
    <n v="350"/>
    <x v="1"/>
  </r>
  <r>
    <x v="2"/>
    <x v="2"/>
    <n v="78532"/>
    <n v="350"/>
    <x v="1"/>
  </r>
  <r>
    <x v="4"/>
    <x v="3"/>
    <n v="91987"/>
    <n v="375"/>
    <x v="2"/>
  </r>
  <r>
    <x v="7"/>
    <x v="1"/>
    <n v="82853"/>
    <n v="400"/>
    <x v="0"/>
  </r>
  <r>
    <x v="7"/>
    <x v="1"/>
    <n v="72949"/>
    <n v="400"/>
    <x v="1"/>
  </r>
  <r>
    <x v="1"/>
    <x v="1"/>
    <n v="67275"/>
    <n v="400"/>
    <x v="0"/>
  </r>
  <r>
    <x v="5"/>
    <x v="0"/>
    <n v="30974"/>
    <n v="425"/>
    <x v="1"/>
  </r>
  <r>
    <x v="2"/>
    <x v="2"/>
    <n v="65532"/>
    <n v="425"/>
    <x v="2"/>
  </r>
  <r>
    <x v="5"/>
    <x v="0"/>
    <n v="41400"/>
    <n v="435"/>
    <x v="2"/>
  </r>
  <r>
    <x v="6"/>
    <x v="2"/>
    <n v="90099"/>
    <n v="500"/>
    <x v="2"/>
  </r>
  <r>
    <x v="7"/>
    <x v="1"/>
    <n v="82853"/>
    <n v="550"/>
    <x v="2"/>
  </r>
  <r>
    <x v="5"/>
    <x v="0"/>
    <n v="30974"/>
    <n v="550"/>
    <x v="2"/>
  </r>
  <r>
    <x v="3"/>
    <x v="0"/>
    <n v="50192"/>
    <n v="600"/>
    <x v="1"/>
  </r>
  <r>
    <x v="2"/>
    <x v="2"/>
    <n v="78532"/>
    <n v="765"/>
    <x v="0"/>
  </r>
  <r>
    <x v="0"/>
    <x v="0"/>
    <n v="55667"/>
    <n v="785"/>
    <x v="1"/>
  </r>
  <r>
    <x v="7"/>
    <x v="1"/>
    <n v="72949"/>
    <n v="850"/>
    <x v="0"/>
  </r>
  <r>
    <x v="3"/>
    <x v="0"/>
    <n v="10354"/>
    <n v="850"/>
    <x v="0"/>
  </r>
  <r>
    <x v="6"/>
    <x v="2"/>
    <n v="74830"/>
    <n v="875"/>
    <x v="2"/>
  </r>
  <r>
    <x v="4"/>
    <x v="3"/>
    <n v="91987"/>
    <n v="875"/>
    <x v="0"/>
  </r>
  <r>
    <x v="6"/>
    <x v="2"/>
    <n v="29386"/>
    <n v="925"/>
    <x v="0"/>
  </r>
  <r>
    <x v="1"/>
    <x v="1"/>
    <n v="41828"/>
    <n v="965"/>
    <x v="2"/>
  </r>
  <r>
    <x v="4"/>
    <x v="3"/>
    <n v="91041"/>
    <n v="1345"/>
    <x v="2"/>
  </r>
  <r>
    <x v="5"/>
    <x v="0"/>
    <n v="30974"/>
    <n v="1350"/>
    <x v="0"/>
  </r>
  <r>
    <x v="7"/>
    <x v="1"/>
    <n v="90044"/>
    <n v="1500"/>
    <x v="0"/>
  </r>
  <r>
    <x v="5"/>
    <x v="0"/>
    <n v="97446"/>
    <n v="1500"/>
    <x v="1"/>
  </r>
  <r>
    <x v="0"/>
    <x v="0"/>
    <n v="54393"/>
    <n v="26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5" firstHeaderRow="1" firstDataRow="1" firstDataCol="1"/>
  <pivotFields count="5">
    <pivotField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gion" fld="1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7" name="Sales" displayName="Sales" ref="A1:E40" totalsRowShown="0">
  <autoFilter ref="A1:E40"/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3" workbookViewId="0">
      <selection activeCell="F14" sqref="F14"/>
    </sheetView>
  </sheetViews>
  <sheetFormatPr defaultColWidth="8.85546875" defaultRowHeight="15" x14ac:dyDescent="0.25"/>
  <cols>
    <col min="1" max="1" width="19.28515625" customWidth="1"/>
    <col min="2" max="6" width="12.42578125" customWidth="1"/>
    <col min="7" max="7" width="14.28515625" customWidth="1"/>
  </cols>
  <sheetData>
    <row r="1" spans="1:7" ht="25.5" x14ac:dyDescent="0.35">
      <c r="A1" s="3" t="s">
        <v>0</v>
      </c>
      <c r="B1" s="3"/>
      <c r="C1" s="3"/>
      <c r="D1" s="3"/>
      <c r="E1" s="3"/>
      <c r="F1" s="3"/>
      <c r="G1" s="3"/>
    </row>
    <row r="2" spans="1:7" ht="19.5" x14ac:dyDescent="0.3">
      <c r="A2" s="4" t="s">
        <v>1</v>
      </c>
      <c r="B2" s="4"/>
      <c r="C2" s="4"/>
      <c r="D2" s="4"/>
      <c r="E2" s="4"/>
      <c r="F2" s="4"/>
      <c r="G2" s="4"/>
    </row>
    <row r="5" spans="1:7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Classes!B6:F6</xm:f>
              <xm:sqref>G6</xm:sqref>
            </x14:sparkline>
            <x14:sparkline>
              <xm:f>Classes!B7:F7</xm:f>
              <xm:sqref>G7</xm:sqref>
            </x14:sparkline>
            <x14:sparkline>
              <xm:f>Classes!B8:F8</xm:f>
              <xm:sqref>G8</xm:sqref>
            </x14:sparkline>
            <x14:sparkline>
              <xm:f>Classes!B9:F9</xm:f>
              <xm:sqref>G9</xm:sqref>
            </x14:sparkline>
            <x14:sparkline>
              <xm:f>Classes!B10:F10</xm:f>
              <xm:sqref>G10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3" sqref="B13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6" t="s">
        <v>38</v>
      </c>
      <c r="B3" s="6"/>
    </row>
    <row r="4" spans="1:2" x14ac:dyDescent="0.25">
      <c r="A4" s="6"/>
      <c r="B4" s="6"/>
    </row>
    <row r="5" spans="1:2" x14ac:dyDescent="0.25">
      <c r="A5" t="s">
        <v>14</v>
      </c>
      <c r="B5" s="5">
        <v>1500000000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  <c r="B8" s="5">
        <f>PMT(6%/12,5*12,-B5)</f>
        <v>28999202.29414187</v>
      </c>
    </row>
  </sheetData>
  <mergeCells count="1">
    <mergeCell ref="A3:B4"/>
  </mergeCells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workbookViewId="0">
      <selection activeCell="G32" sqref="G32"/>
    </sheetView>
  </sheetViews>
  <sheetFormatPr defaultColWidth="11.42578125" defaultRowHeight="15" x14ac:dyDescent="0.25"/>
  <cols>
    <col min="1" max="1" width="13.85546875" customWidth="1"/>
    <col min="4" max="4" width="15.855468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1048576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77" orientation="landscape" horizontalDpi="0" verticalDpi="0" r:id="rId1"/>
  <headerFooter>
    <oddHeader>&amp;CNguyễn Thị Phượng</oddHeader>
    <oddFooter>&amp;LFinal exam&amp;R&amp;P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33" sqref="B33"/>
    </sheetView>
  </sheetViews>
  <sheetFormatPr defaultRowHeight="15" x14ac:dyDescent="0.25"/>
  <sheetData>
    <row r="1" spans="1:5" ht="15.75" thickBot="1" x14ac:dyDescent="0.3">
      <c r="A1" s="2" t="s">
        <v>19</v>
      </c>
      <c r="B1" s="2" t="s">
        <v>21</v>
      </c>
    </row>
    <row r="2" spans="1:5" x14ac:dyDescent="0.25">
      <c r="A2" t="s">
        <v>31</v>
      </c>
      <c r="B2" t="s">
        <v>39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x14ac:dyDescent="0.25">
      <c r="A30" t="s">
        <v>41</v>
      </c>
      <c r="B30">
        <f>COUNTIF(Sales[Month],"January")</f>
        <v>15</v>
      </c>
    </row>
    <row r="31" spans="1:2" x14ac:dyDescent="0.25">
      <c r="A31" t="s">
        <v>40</v>
      </c>
      <c r="B31">
        <f>MAX(Sales[Order Amount])</f>
        <v>2600</v>
      </c>
    </row>
    <row r="32" spans="1:2" x14ac:dyDescent="0.25">
      <c r="A32" t="s">
        <v>42</v>
      </c>
      <c r="B32">
        <f>MIN(Sales[Order Amount])</f>
        <v>25</v>
      </c>
    </row>
  </sheetData>
  <conditionalFormatting sqref="B1">
    <cfRule type="colorScale" priority="2">
      <colorScale>
        <cfvo type="min"/>
        <cfvo type="max"/>
        <color rgb="FF63BE7B"/>
        <color rgb="FFFCFCFF"/>
      </colorScale>
    </cfRule>
  </conditionalFormatting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13.140625" customWidth="1"/>
    <col min="2" max="2" width="15.28515625" customWidth="1"/>
    <col min="3" max="3" width="20.5703125" bestFit="1" customWidth="1"/>
  </cols>
  <sheetData>
    <row r="1" spans="1:2" x14ac:dyDescent="0.25">
      <c r="A1" s="7" t="s">
        <v>43</v>
      </c>
      <c r="B1" t="s">
        <v>45</v>
      </c>
    </row>
    <row r="2" spans="1:2" x14ac:dyDescent="0.25">
      <c r="A2" s="8" t="s">
        <v>25</v>
      </c>
      <c r="B2" s="9">
        <v>15</v>
      </c>
    </row>
    <row r="3" spans="1:2" x14ac:dyDescent="0.25">
      <c r="A3" s="8" t="s">
        <v>26</v>
      </c>
      <c r="B3" s="9">
        <v>13</v>
      </c>
    </row>
    <row r="4" spans="1:2" x14ac:dyDescent="0.25">
      <c r="A4" s="8" t="s">
        <v>27</v>
      </c>
      <c r="B4" s="9">
        <v>11</v>
      </c>
    </row>
    <row r="5" spans="1:2" x14ac:dyDescent="0.25">
      <c r="A5" s="8" t="s">
        <v>44</v>
      </c>
      <c r="B5" s="9">
        <v>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Classes</vt:lpstr>
      <vt:lpstr>Loan</vt:lpstr>
      <vt:lpstr>Sales</vt:lpstr>
      <vt:lpstr>Statistics</vt:lpstr>
      <vt:lpstr>pivot</vt:lpstr>
      <vt:lpstr>Statistics!Criteria</vt:lpstr>
      <vt:lpstr>Statistics!Extract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Nguyễn Thị Phượng</dc:creator>
  <cp:lastModifiedBy>Nguyen Thi Phuong</cp:lastModifiedBy>
  <cp:lastPrinted>2020-04-09T02:37:51Z</cp:lastPrinted>
  <dcterms:created xsi:type="dcterms:W3CDTF">2020-04-07T09:23:48Z</dcterms:created>
  <dcterms:modified xsi:type="dcterms:W3CDTF">2020-04-09T02:58:14Z</dcterms:modified>
</cp:coreProperties>
</file>