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2e6dbb95c6c5eb2a/바탕 화면/"/>
    </mc:Choice>
  </mc:AlternateContent>
  <xr:revisionPtr revIDLastSave="0" documentId="8_{82DE0472-274B-4A9A-A502-89F7E4513392}" xr6:coauthVersionLast="45" xr6:coauthVersionMax="45" xr10:uidLastSave="{00000000-0000-0000-0000-000000000000}"/>
  <bookViews>
    <workbookView xWindow="780" yWindow="780" windowWidth="13410" windowHeight="11385" activeTab="3" xr2:uid="{00000000-000D-0000-FFFF-FFFF00000000}"/>
  </bookViews>
  <sheets>
    <sheet name="Classes" sheetId="1" r:id="rId1"/>
    <sheet name="Loan" sheetId="2" r:id="rId2"/>
    <sheet name="Sales" sheetId="3" r:id="rId3"/>
    <sheet name="Statistics" sheetId="4" r:id="rId4"/>
    <sheet name="Pivot" sheetId="5" r:id="rId5"/>
  </sheets>
  <definedNames>
    <definedName name="_xlnm.Criteria" localSheetId="3">Statistics!$A$1:$B$2</definedName>
    <definedName name="_xlnm.Extract" localSheetId="3">Statistics!$A$5:$E$5</definedName>
    <definedName name="_xlnm.Print_Area" localSheetId="2">Sales!$A$1:$F$40</definedName>
  </definedNames>
  <calcPr calcId="191029" concurrentCalc="0"/>
  <pivotCaches>
    <pivotCache cacheId="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2" i="4" l="1"/>
  <c r="B31" i="4"/>
  <c r="A2" i="4"/>
  <c r="B6" i="2"/>
</calcChain>
</file>

<file path=xl/sharedStrings.xml><?xml version="1.0" encoding="utf-8"?>
<sst xmlns="http://schemas.openxmlformats.org/spreadsheetml/2006/main" count="187" uniqueCount="50">
  <si>
    <t>English for kids - Enrollment</t>
  </si>
  <si>
    <t>Class</t>
  </si>
  <si>
    <t>2015</t>
  </si>
  <si>
    <t>2016</t>
  </si>
  <si>
    <t>2017</t>
  </si>
  <si>
    <t>2018</t>
  </si>
  <si>
    <t>2019</t>
  </si>
  <si>
    <t>Trend</t>
  </si>
  <si>
    <t>K1 (3-4 years old)</t>
  </si>
  <si>
    <t>K2 (5-6 years old)</t>
  </si>
  <si>
    <t>Starters</t>
  </si>
  <si>
    <t>Movers</t>
  </si>
  <si>
    <t>Flyer</t>
  </si>
  <si>
    <t>Amount of Loan</t>
  </si>
  <si>
    <t>Period (years)</t>
  </si>
  <si>
    <t>Interest rate (per year)</t>
  </si>
  <si>
    <t>Monthly payment</t>
  </si>
  <si>
    <t>Salesperson</t>
  </si>
  <si>
    <t>Region</t>
  </si>
  <si>
    <t>Account</t>
  </si>
  <si>
    <t>Order Amount</t>
  </si>
  <si>
    <t>Month</t>
  </si>
  <si>
    <t>Albertson, Kathy</t>
  </si>
  <si>
    <t>East</t>
  </si>
  <si>
    <t>January</t>
  </si>
  <si>
    <t>February</t>
  </si>
  <si>
    <t>March</t>
  </si>
  <si>
    <t>Brennan, Michael</t>
  </si>
  <si>
    <t>West</t>
  </si>
  <si>
    <t>Davis, William</t>
  </si>
  <si>
    <t>South</t>
  </si>
  <si>
    <t>Dumlao, Richard</t>
  </si>
  <si>
    <t>Flores, Tia</t>
  </si>
  <si>
    <t>Post, Melissa</t>
  </si>
  <si>
    <t>Thompson, Shannon</t>
  </si>
  <si>
    <t>North</t>
  </si>
  <si>
    <t>Walters, Chris</t>
  </si>
  <si>
    <t>House Purchase Loan</t>
  </si>
  <si>
    <t>Apex English Center</t>
    <phoneticPr fontId="3" type="noConversion"/>
  </si>
  <si>
    <t>Region</t>
    <phoneticPr fontId="3" type="noConversion"/>
  </si>
  <si>
    <t>Order Amount</t>
    <phoneticPr fontId="3" type="noConversion"/>
  </si>
  <si>
    <t>&gt;=500</t>
    <phoneticPr fontId="3" type="noConversion"/>
  </si>
  <si>
    <t>The number of records in january</t>
    <phoneticPr fontId="3" type="noConversion"/>
  </si>
  <si>
    <t>The highest order amount</t>
    <phoneticPr fontId="3" type="noConversion"/>
  </si>
  <si>
    <t>The lowest order amount</t>
    <phoneticPr fontId="3" type="noConversion"/>
  </si>
  <si>
    <t>행 레이블</t>
  </si>
  <si>
    <t>총합계</t>
  </si>
  <si>
    <t>(모두)</t>
  </si>
  <si>
    <t>열 레이블</t>
  </si>
  <si>
    <t>합계 : Order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</si>
</sst>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\ [$₫-42A]#,##0.0\ "/>
  </numFmts>
  <fonts count="7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9" fontId="0" fillId="0" borderId="0" xfId="1" applyFont="1"/>
    <xf numFmtId="0" fontId="0" fillId="0" borderId="0" xfId="0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/>
    <xf numFmtId="177" fontId="0" fillId="0" borderId="0" xfId="0" applyNumberFormat="1"/>
    <xf numFmtId="0" fontId="2" fillId="3" borderId="0" xfId="0" applyFont="1" applyFill="1" applyAlignment="1">
      <alignment horizontal="center" vertical="center"/>
    </xf>
    <xf numFmtId="0" fontId="0" fillId="3" borderId="0" xfId="0" applyFill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백분율" xfId="1" builtinId="5"/>
    <cellStyle name="표준" xfId="0" builtinId="0"/>
  </cellStyles>
  <dxfs count="9"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[Yang So Hyun.xlsx]Pivot!피벗 테이블1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Pivot!$A$5:$A$8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Pivot!$B$5:$B$8</c:f>
              <c:numCache>
                <c:formatCode>General</c:formatCode>
                <c:ptCount val="3"/>
                <c:pt idx="0">
                  <c:v>1690</c:v>
                </c:pt>
                <c:pt idx="1">
                  <c:v>1950</c:v>
                </c:pt>
                <c:pt idx="2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86-4928-93C2-5F6B06E32425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Pivot!$A$5:$A$8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Pivot!$C$5:$C$8</c:f>
              <c:numCache>
                <c:formatCode>General</c:formatCode>
                <c:ptCount val="3"/>
                <c:pt idx="0">
                  <c:v>1140</c:v>
                </c:pt>
                <c:pt idx="1">
                  <c:v>1720</c:v>
                </c:pt>
                <c:pt idx="2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86-4928-93C2-5F6B06E32425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Pivot!$A$5:$A$8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Pivot!$D$5:$D$8</c:f>
              <c:numCache>
                <c:formatCode>General</c:formatCode>
                <c:ptCount val="3"/>
                <c:pt idx="0">
                  <c:v>3110</c:v>
                </c:pt>
                <c:pt idx="1">
                  <c:v>3975</c:v>
                </c:pt>
                <c:pt idx="2">
                  <c:v>3790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D86-4928-93C2-5F6B06E32425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Pivot!$A$5:$A$8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Pivot!$E$5:$E$8</c:f>
              <c:numCache>
                <c:formatCode>General</c:formatCode>
                <c:ptCount val="3"/>
                <c:pt idx="0">
                  <c:v>3150</c:v>
                </c:pt>
                <c:pt idx="1">
                  <c:v>1515</c:v>
                </c:pt>
                <c:pt idx="2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D86-4928-93C2-5F6B06E32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8482192"/>
        <c:axId val="638478672"/>
      </c:barChart>
      <c:catAx>
        <c:axId val="6384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8478672"/>
        <c:crosses val="autoZero"/>
        <c:auto val="1"/>
        <c:lblAlgn val="ctr"/>
        <c:lblOffset val="100"/>
        <c:noMultiLvlLbl val="0"/>
      </c:catAx>
      <c:valAx>
        <c:axId val="63847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848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223837</xdr:colOff>
      <xdr:row>8</xdr:row>
      <xdr:rowOff>114300</xdr:rowOff>
    </xdr:from>
    <xdr:to>
      <xdr:col>6</xdr:col>
      <xdr:colOff>357187</xdr:colOff>
      <xdr:row>21</xdr:row>
      <xdr:rowOff>133350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28AD665-8574-44BD-96F1-F5058E035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양소현" refreshedDate="43930.405689814812" createdVersion="6" refreshedVersion="6" minRefreshableVersion="3" recordCount="39" xr:uid="{4E296186-F14C-4C0F-BC56-27B72D8FB25B}">
  <cacheSource type="worksheet">
    <worksheetSource name="Sales"/>
  </cacheSource>
  <cacheFields count="5">
    <cacheField name="Salesperson" numFmtId="0">
      <sharedItems count="8">
        <s v="Walters, Chris"/>
        <s v="Dumlao, Richard"/>
        <s v="Post, Melissa"/>
        <s v="Davis, William"/>
        <s v="Thompson, Shannon"/>
        <s v="Flores, Tia"/>
        <s v="Albertson, Kathy"/>
        <s v="Brennan, Michael"/>
      </sharedItems>
    </cacheField>
    <cacheField name="Region" numFmtId="0">
      <sharedItems count="4">
        <s v="South"/>
        <s v="West"/>
        <s v="East"/>
        <s v="North"/>
      </sharedItems>
    </cacheField>
    <cacheField name="Account" numFmtId="0">
      <sharedItems containsSemiMixedTypes="0" containsString="0" containsNumber="1" containsInteger="1" minValue="10354" maxValue="97446"/>
    </cacheField>
    <cacheField name="Order Amount" numFmtId="0">
      <sharedItems containsSemiMixedTypes="0" containsString="0" containsNumber="1" containsInteger="1" minValue="25" maxValue="2600" count="30">
        <n v="25"/>
        <n v="105"/>
        <n v="125"/>
        <n v="150"/>
        <n v="155"/>
        <n v="225"/>
        <n v="235"/>
        <n v="250"/>
        <n v="255"/>
        <n v="265"/>
        <n v="300"/>
        <n v="305"/>
        <n v="350"/>
        <n v="375"/>
        <n v="400"/>
        <n v="425"/>
        <n v="435"/>
        <n v="500"/>
        <n v="550"/>
        <n v="600"/>
        <n v="765"/>
        <n v="785"/>
        <n v="850"/>
        <n v="875"/>
        <n v="925"/>
        <n v="965"/>
        <n v="1345"/>
        <n v="1350"/>
        <n v="1500"/>
        <n v="2600"/>
      </sharedItems>
    </cacheField>
    <cacheField name="Month" numFmtId="0">
      <sharedItems count="3">
        <s v="January"/>
        <s v="March"/>
        <s v="Februar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x v="0"/>
    <n v="40028"/>
    <x v="0"/>
    <x v="0"/>
  </r>
  <r>
    <x v="0"/>
    <x v="0"/>
    <n v="54393"/>
    <x v="1"/>
    <x v="0"/>
  </r>
  <r>
    <x v="1"/>
    <x v="1"/>
    <n v="87543"/>
    <x v="2"/>
    <x v="1"/>
  </r>
  <r>
    <x v="2"/>
    <x v="2"/>
    <n v="78532"/>
    <x v="3"/>
    <x v="2"/>
  </r>
  <r>
    <x v="0"/>
    <x v="0"/>
    <n v="55667"/>
    <x v="4"/>
    <x v="2"/>
  </r>
  <r>
    <x v="0"/>
    <x v="0"/>
    <n v="55667"/>
    <x v="5"/>
    <x v="0"/>
  </r>
  <r>
    <x v="0"/>
    <x v="0"/>
    <n v="54393"/>
    <x v="5"/>
    <x v="1"/>
  </r>
  <r>
    <x v="3"/>
    <x v="0"/>
    <n v="55223"/>
    <x v="6"/>
    <x v="2"/>
  </r>
  <r>
    <x v="3"/>
    <x v="0"/>
    <n v="27589"/>
    <x v="7"/>
    <x v="0"/>
  </r>
  <r>
    <x v="0"/>
    <x v="0"/>
    <n v="27589"/>
    <x v="8"/>
    <x v="1"/>
  </r>
  <r>
    <x v="4"/>
    <x v="3"/>
    <n v="91041"/>
    <x v="9"/>
    <x v="0"/>
  </r>
  <r>
    <x v="4"/>
    <x v="3"/>
    <n v="91987"/>
    <x v="10"/>
    <x v="1"/>
  </r>
  <r>
    <x v="5"/>
    <x v="0"/>
    <n v="41400"/>
    <x v="11"/>
    <x v="0"/>
  </r>
  <r>
    <x v="6"/>
    <x v="2"/>
    <n v="74830"/>
    <x v="12"/>
    <x v="1"/>
  </r>
  <r>
    <x v="2"/>
    <x v="2"/>
    <n v="78532"/>
    <x v="12"/>
    <x v="1"/>
  </r>
  <r>
    <x v="4"/>
    <x v="3"/>
    <n v="91987"/>
    <x v="13"/>
    <x v="2"/>
  </r>
  <r>
    <x v="7"/>
    <x v="1"/>
    <n v="82853"/>
    <x v="14"/>
    <x v="0"/>
  </r>
  <r>
    <x v="7"/>
    <x v="1"/>
    <n v="72949"/>
    <x v="14"/>
    <x v="1"/>
  </r>
  <r>
    <x v="1"/>
    <x v="1"/>
    <n v="67275"/>
    <x v="14"/>
    <x v="0"/>
  </r>
  <r>
    <x v="5"/>
    <x v="0"/>
    <n v="30974"/>
    <x v="15"/>
    <x v="1"/>
  </r>
  <r>
    <x v="2"/>
    <x v="2"/>
    <n v="65532"/>
    <x v="15"/>
    <x v="2"/>
  </r>
  <r>
    <x v="5"/>
    <x v="0"/>
    <n v="41400"/>
    <x v="16"/>
    <x v="2"/>
  </r>
  <r>
    <x v="6"/>
    <x v="2"/>
    <n v="90099"/>
    <x v="17"/>
    <x v="2"/>
  </r>
  <r>
    <x v="7"/>
    <x v="1"/>
    <n v="82853"/>
    <x v="18"/>
    <x v="2"/>
  </r>
  <r>
    <x v="5"/>
    <x v="0"/>
    <n v="30974"/>
    <x v="18"/>
    <x v="2"/>
  </r>
  <r>
    <x v="3"/>
    <x v="0"/>
    <n v="50192"/>
    <x v="19"/>
    <x v="1"/>
  </r>
  <r>
    <x v="2"/>
    <x v="2"/>
    <n v="78532"/>
    <x v="20"/>
    <x v="0"/>
  </r>
  <r>
    <x v="0"/>
    <x v="0"/>
    <n v="55667"/>
    <x v="21"/>
    <x v="1"/>
  </r>
  <r>
    <x v="7"/>
    <x v="1"/>
    <n v="72949"/>
    <x v="22"/>
    <x v="0"/>
  </r>
  <r>
    <x v="3"/>
    <x v="0"/>
    <n v="10354"/>
    <x v="22"/>
    <x v="0"/>
  </r>
  <r>
    <x v="6"/>
    <x v="2"/>
    <n v="74830"/>
    <x v="23"/>
    <x v="2"/>
  </r>
  <r>
    <x v="4"/>
    <x v="3"/>
    <n v="91987"/>
    <x v="23"/>
    <x v="0"/>
  </r>
  <r>
    <x v="6"/>
    <x v="2"/>
    <n v="29386"/>
    <x v="24"/>
    <x v="0"/>
  </r>
  <r>
    <x v="1"/>
    <x v="1"/>
    <n v="41828"/>
    <x v="25"/>
    <x v="2"/>
  </r>
  <r>
    <x v="4"/>
    <x v="3"/>
    <n v="91041"/>
    <x v="26"/>
    <x v="2"/>
  </r>
  <r>
    <x v="5"/>
    <x v="0"/>
    <n v="30974"/>
    <x v="27"/>
    <x v="0"/>
  </r>
  <r>
    <x v="7"/>
    <x v="1"/>
    <n v="90044"/>
    <x v="28"/>
    <x v="0"/>
  </r>
  <r>
    <x v="5"/>
    <x v="0"/>
    <n v="97446"/>
    <x v="28"/>
    <x v="1"/>
  </r>
  <r>
    <x v="0"/>
    <x v="0"/>
    <n v="54393"/>
    <x v="29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A44866-A3C2-4A5A-B3D9-D44C100DD645}" name="피벗 테이블1" cacheId="5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">
  <location ref="A3:F8" firstHeaderRow="1" firstDataRow="2" firstDataCol="1" rowPageCount="1" colPageCount="1"/>
  <pivotFields count="5">
    <pivotField axis="axisPage" multipleItemSelectionAllowed="1" showAll="0">
      <items count="9">
        <item x="6"/>
        <item x="7"/>
        <item x="3"/>
        <item x="1"/>
        <item x="5"/>
        <item x="2"/>
        <item x="4"/>
        <item x="0"/>
        <item t="default"/>
      </items>
    </pivotField>
    <pivotField axis="axisCol" showAll="0">
      <items count="5">
        <item x="2"/>
        <item x="3"/>
        <item x="0"/>
        <item x="1"/>
        <item t="default"/>
      </items>
    </pivotField>
    <pivotField showAll="0"/>
    <pivotField dataField="1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Row" showAll="0">
      <items count="4">
        <item x="0"/>
        <item x="2"/>
        <item x="1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0" hier="-1"/>
  </pageFields>
  <dataFields count="1">
    <dataField name="합계 : Order Amount" fld="3" baseField="1" baseItem="0"/>
  </dataFields>
  <chartFormats count="3">
    <chartFormat chart="0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8519A9-D352-4BDB-AD62-EE75D05CDDC8}" name="enroll" displayName="enroll" ref="A5:G10" totalsRowShown="0" headerRowDxfId="8" dataDxfId="0">
  <autoFilter ref="A5:G10" xr:uid="{23422EEE-54E5-4851-B659-EA982DB21696}"/>
  <tableColumns count="7">
    <tableColumn id="1" xr3:uid="{E0F52B76-0421-4634-9CF5-69275817FAD4}" name="Class" dataDxfId="7"/>
    <tableColumn id="2" xr3:uid="{EAFB4ED7-5084-48CF-9464-059D4B0FE549}" name="2015" dataDxfId="6"/>
    <tableColumn id="3" xr3:uid="{DB0B37CB-2258-4A94-96A5-E10A7AFEEF99}" name="2016" dataDxfId="5"/>
    <tableColumn id="4" xr3:uid="{3AFEFBE9-635A-441E-A1D0-AA89FF43416B}" name="2017" dataDxfId="4"/>
    <tableColumn id="5" xr3:uid="{D1300BAB-A50E-49E6-BA1B-49BE87135C81}" name="2018" dataDxfId="3"/>
    <tableColumn id="6" xr3:uid="{75FA6613-599F-486F-8072-C514C0730B55}" name="2019" dataDxfId="2"/>
    <tableColumn id="7" xr3:uid="{8FFB1369-23F8-4104-B0F5-81EC2F0B4F63}" name="Trend" dataDxfId="1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266EC9-41B7-4702-8C8A-0A001271C385}" name="Sales" displayName="Sales" ref="A1:E40" totalsRowShown="0">
  <autoFilter ref="A1:E40" xr:uid="{2AEC2D43-CDF4-4B4D-81DB-EA259E1FF643}"/>
  <sortState xmlns:xlrd2="http://schemas.microsoft.com/office/spreadsheetml/2017/richdata2" ref="A2:E40">
    <sortCondition ref="D1:D40"/>
  </sortState>
  <tableColumns count="5">
    <tableColumn id="1" xr3:uid="{85829C7D-EFC3-4559-9B5A-E11322B66FA9}" name="Salesperson"/>
    <tableColumn id="2" xr3:uid="{6BC4F3D5-04A4-49A5-8029-A091BE0CC27F}" name="Region"/>
    <tableColumn id="3" xr3:uid="{3C24B2C7-1E08-42B1-A66D-89E16C98B96E}" name="Account"/>
    <tableColumn id="4" xr3:uid="{9D3C90EF-7141-470E-B344-6E8EDD584368}" name="Order Amount"/>
    <tableColumn id="5" xr3:uid="{4418F1AE-8540-4DDE-B5D9-EC9A668F4E59}" name="Month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workbookViewId="0">
      <selection activeCell="B16" sqref="B16"/>
    </sheetView>
  </sheetViews>
  <sheetFormatPr defaultColWidth="8.875" defaultRowHeight="16.5" x14ac:dyDescent="0.3"/>
  <cols>
    <col min="1" max="1" width="17.875" customWidth="1"/>
    <col min="2" max="7" width="11" customWidth="1"/>
  </cols>
  <sheetData>
    <row r="1" spans="1:7" ht="27.75" customHeight="1" x14ac:dyDescent="0.3">
      <c r="A1" s="3" t="s">
        <v>38</v>
      </c>
      <c r="B1" s="3"/>
      <c r="C1" s="3"/>
      <c r="D1" s="3"/>
      <c r="E1" s="3"/>
      <c r="F1" s="3"/>
      <c r="G1" s="3"/>
    </row>
    <row r="2" spans="1:7" ht="18" customHeight="1" x14ac:dyDescent="0.3">
      <c r="A2" s="4" t="s">
        <v>0</v>
      </c>
      <c r="B2" s="4"/>
      <c r="C2" s="4"/>
      <c r="D2" s="4"/>
      <c r="E2" s="4"/>
      <c r="F2" s="4"/>
      <c r="G2" s="4"/>
    </row>
    <row r="3" spans="1:7" ht="18" customHeight="1" x14ac:dyDescent="0.3"/>
    <row r="4" spans="1:7" ht="18" customHeight="1" x14ac:dyDescent="0.3"/>
    <row r="5" spans="1:7" ht="18" customHeight="1" x14ac:dyDescent="0.3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</row>
    <row r="6" spans="1:7" ht="18" customHeight="1" x14ac:dyDescent="0.3">
      <c r="A6" s="5" t="s">
        <v>8</v>
      </c>
      <c r="B6" s="5">
        <v>38</v>
      </c>
      <c r="C6" s="5">
        <v>37</v>
      </c>
      <c r="D6" s="5">
        <v>50</v>
      </c>
      <c r="E6" s="5">
        <v>42</v>
      </c>
      <c r="F6" s="5">
        <v>45</v>
      </c>
      <c r="G6" s="5"/>
    </row>
    <row r="7" spans="1:7" ht="18" customHeight="1" x14ac:dyDescent="0.3">
      <c r="A7" s="5" t="s">
        <v>9</v>
      </c>
      <c r="B7" s="5">
        <v>56</v>
      </c>
      <c r="C7" s="5">
        <v>62</v>
      </c>
      <c r="D7" s="5">
        <v>63</v>
      </c>
      <c r="E7" s="5">
        <v>65</v>
      </c>
      <c r="F7" s="5">
        <v>61</v>
      </c>
      <c r="G7" s="5"/>
    </row>
    <row r="8" spans="1:7" ht="18" customHeight="1" x14ac:dyDescent="0.3">
      <c r="A8" s="5" t="s">
        <v>10</v>
      </c>
      <c r="B8" s="5">
        <v>50</v>
      </c>
      <c r="C8" s="5">
        <v>62</v>
      </c>
      <c r="D8" s="5">
        <v>65</v>
      </c>
      <c r="E8" s="5">
        <v>61</v>
      </c>
      <c r="F8" s="5">
        <v>66</v>
      </c>
      <c r="G8" s="5"/>
    </row>
    <row r="9" spans="1:7" ht="18" customHeight="1" x14ac:dyDescent="0.3">
      <c r="A9" s="5" t="s">
        <v>11</v>
      </c>
      <c r="B9" s="5">
        <v>85</v>
      </c>
      <c r="C9" s="5">
        <v>88</v>
      </c>
      <c r="D9" s="5">
        <v>90</v>
      </c>
      <c r="E9" s="5">
        <v>88</v>
      </c>
      <c r="F9" s="5">
        <v>91</v>
      </c>
      <c r="G9" s="5"/>
    </row>
    <row r="10" spans="1:7" ht="18" customHeight="1" x14ac:dyDescent="0.3">
      <c r="A10" s="5" t="s">
        <v>12</v>
      </c>
      <c r="B10" s="5">
        <v>23</v>
      </c>
      <c r="C10" s="5">
        <v>25</v>
      </c>
      <c r="D10" s="5">
        <v>27</v>
      </c>
      <c r="E10" s="5">
        <v>28</v>
      </c>
      <c r="F10" s="5">
        <v>31</v>
      </c>
      <c r="G10" s="5"/>
    </row>
  </sheetData>
  <mergeCells count="2">
    <mergeCell ref="A1:G1"/>
    <mergeCell ref="A2:G2"/>
  </mergeCells>
  <phoneticPr fontId="3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high="1" low="1" first="1" last="1" xr2:uid="{669001EF-23B1-4835-8D68-84FA60EA32D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Classes!B7:F7</xm:f>
              <xm:sqref>G7</xm:sqref>
            </x14:sparkline>
            <x14:sparkline>
              <xm:f>Classes!B8:F8</xm:f>
              <xm:sqref>G8</xm:sqref>
            </x14:sparkline>
            <x14:sparkline>
              <xm:f>Classes!B9:F9</xm:f>
              <xm:sqref>G9</xm:sqref>
            </x14:sparkline>
            <x14:sparkline>
              <xm:f>Classes!B10:F10</xm:f>
              <xm:sqref>G10</xm:sqref>
            </x14:sparkline>
          </x14:sparklines>
        </x14:sparklineGroup>
        <x14:sparklineGroup displayEmptyCellsAs="gap" markers="1" high="1" low="1" first="1" last="1" xr2:uid="{AB8C71EF-FD13-4149-9DC7-83E7A00DA4F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Classes!B6:F6</xm:f>
              <xm:sqref>G6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B6" sqref="B6"/>
    </sheetView>
  </sheetViews>
  <sheetFormatPr defaultColWidth="8.875" defaultRowHeight="16.5" x14ac:dyDescent="0.3"/>
  <cols>
    <col min="1" max="1" width="21" customWidth="1"/>
    <col min="2" max="2" width="19.125" customWidth="1"/>
  </cols>
  <sheetData>
    <row r="1" spans="1:2" ht="24.75" customHeight="1" x14ac:dyDescent="0.3">
      <c r="A1" s="7" t="s">
        <v>37</v>
      </c>
      <c r="B1" s="7"/>
    </row>
    <row r="2" spans="1:2" x14ac:dyDescent="0.3">
      <c r="A2" s="8"/>
      <c r="B2" s="8"/>
    </row>
    <row r="3" spans="1:2" x14ac:dyDescent="0.3">
      <c r="A3" t="s">
        <v>13</v>
      </c>
      <c r="B3" s="6">
        <v>1500000000</v>
      </c>
    </row>
    <row r="4" spans="1:2" x14ac:dyDescent="0.3">
      <c r="A4" t="s">
        <v>14</v>
      </c>
      <c r="B4">
        <v>5</v>
      </c>
    </row>
    <row r="5" spans="1:2" x14ac:dyDescent="0.3">
      <c r="A5" t="s">
        <v>15</v>
      </c>
      <c r="B5" s="1">
        <v>0.06</v>
      </c>
    </row>
    <row r="6" spans="1:2" x14ac:dyDescent="0.3">
      <c r="A6" t="s">
        <v>16</v>
      </c>
      <c r="B6" s="6">
        <f>PMT(B5/12,B4*12,-B3)</f>
        <v>28999202.29414187</v>
      </c>
    </row>
  </sheetData>
  <mergeCells count="1">
    <mergeCell ref="A1:B1"/>
  </mergeCells>
  <phoneticPr fontId="3" type="noConversion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&amp;CYang So Hyun</oddHeader>
    <oddFooter>&amp;LFinal exam&amp;R&amp;P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0"/>
  <sheetViews>
    <sheetView zoomScaleNormal="100" zoomScalePageLayoutView="70" workbookViewId="0">
      <selection activeCell="D1" sqref="D1"/>
    </sheetView>
  </sheetViews>
  <sheetFormatPr defaultColWidth="11" defaultRowHeight="16.5" x14ac:dyDescent="0.3"/>
  <cols>
    <col min="1" max="1" width="13.125" customWidth="1"/>
    <col min="4" max="4" width="15.75" customWidth="1"/>
    <col min="5" max="5" width="11" customWidth="1"/>
  </cols>
  <sheetData>
    <row r="1" spans="1:5" x14ac:dyDescent="0.3">
      <c r="A1" t="s">
        <v>17</v>
      </c>
      <c r="B1" t="s">
        <v>39</v>
      </c>
      <c r="C1" t="s">
        <v>19</v>
      </c>
      <c r="D1" t="s">
        <v>40</v>
      </c>
      <c r="E1" t="s">
        <v>21</v>
      </c>
    </row>
    <row r="2" spans="1:5" x14ac:dyDescent="0.3">
      <c r="A2" t="s">
        <v>36</v>
      </c>
      <c r="B2" t="s">
        <v>30</v>
      </c>
      <c r="C2">
        <v>40028</v>
      </c>
      <c r="D2">
        <v>25</v>
      </c>
      <c r="E2" t="s">
        <v>24</v>
      </c>
    </row>
    <row r="3" spans="1:5" x14ac:dyDescent="0.3">
      <c r="A3" t="s">
        <v>36</v>
      </c>
      <c r="B3" t="s">
        <v>30</v>
      </c>
      <c r="C3">
        <v>54393</v>
      </c>
      <c r="D3">
        <v>105</v>
      </c>
      <c r="E3" t="s">
        <v>24</v>
      </c>
    </row>
    <row r="4" spans="1:5" x14ac:dyDescent="0.3">
      <c r="A4" t="s">
        <v>31</v>
      </c>
      <c r="B4" t="s">
        <v>28</v>
      </c>
      <c r="C4">
        <v>87543</v>
      </c>
      <c r="D4">
        <v>125</v>
      </c>
      <c r="E4" t="s">
        <v>26</v>
      </c>
    </row>
    <row r="5" spans="1:5" x14ac:dyDescent="0.3">
      <c r="A5" t="s">
        <v>33</v>
      </c>
      <c r="B5" t="s">
        <v>23</v>
      </c>
      <c r="C5">
        <v>78532</v>
      </c>
      <c r="D5">
        <v>150</v>
      </c>
      <c r="E5" t="s">
        <v>25</v>
      </c>
    </row>
    <row r="6" spans="1:5" x14ac:dyDescent="0.3">
      <c r="A6" t="s">
        <v>36</v>
      </c>
      <c r="B6" t="s">
        <v>30</v>
      </c>
      <c r="C6">
        <v>55667</v>
      </c>
      <c r="D6">
        <v>155</v>
      </c>
      <c r="E6" t="s">
        <v>25</v>
      </c>
    </row>
    <row r="7" spans="1:5" x14ac:dyDescent="0.3">
      <c r="A7" t="s">
        <v>36</v>
      </c>
      <c r="B7" t="s">
        <v>30</v>
      </c>
      <c r="C7">
        <v>55667</v>
      </c>
      <c r="D7">
        <v>225</v>
      </c>
      <c r="E7" t="s">
        <v>24</v>
      </c>
    </row>
    <row r="8" spans="1:5" x14ac:dyDescent="0.3">
      <c r="A8" t="s">
        <v>36</v>
      </c>
      <c r="B8" t="s">
        <v>30</v>
      </c>
      <c r="C8">
        <v>54393</v>
      </c>
      <c r="D8">
        <v>225</v>
      </c>
      <c r="E8" t="s">
        <v>26</v>
      </c>
    </row>
    <row r="9" spans="1:5" x14ac:dyDescent="0.3">
      <c r="A9" t="s">
        <v>29</v>
      </c>
      <c r="B9" t="s">
        <v>30</v>
      </c>
      <c r="C9">
        <v>55223</v>
      </c>
      <c r="D9">
        <v>235</v>
      </c>
      <c r="E9" t="s">
        <v>25</v>
      </c>
    </row>
    <row r="10" spans="1:5" x14ac:dyDescent="0.3">
      <c r="A10" t="s">
        <v>29</v>
      </c>
      <c r="B10" t="s">
        <v>30</v>
      </c>
      <c r="C10">
        <v>27589</v>
      </c>
      <c r="D10">
        <v>250</v>
      </c>
      <c r="E10" t="s">
        <v>24</v>
      </c>
    </row>
    <row r="11" spans="1:5" x14ac:dyDescent="0.3">
      <c r="A11" t="s">
        <v>36</v>
      </c>
      <c r="B11" t="s">
        <v>30</v>
      </c>
      <c r="C11">
        <v>27589</v>
      </c>
      <c r="D11">
        <v>255</v>
      </c>
      <c r="E11" t="s">
        <v>26</v>
      </c>
    </row>
    <row r="12" spans="1:5" x14ac:dyDescent="0.3">
      <c r="A12" t="s">
        <v>34</v>
      </c>
      <c r="B12" t="s">
        <v>35</v>
      </c>
      <c r="C12">
        <v>91041</v>
      </c>
      <c r="D12">
        <v>265</v>
      </c>
      <c r="E12" t="s">
        <v>24</v>
      </c>
    </row>
    <row r="13" spans="1:5" x14ac:dyDescent="0.3">
      <c r="A13" t="s">
        <v>34</v>
      </c>
      <c r="B13" t="s">
        <v>35</v>
      </c>
      <c r="C13">
        <v>91987</v>
      </c>
      <c r="D13">
        <v>300</v>
      </c>
      <c r="E13" t="s">
        <v>26</v>
      </c>
    </row>
    <row r="14" spans="1:5" x14ac:dyDescent="0.3">
      <c r="A14" t="s">
        <v>32</v>
      </c>
      <c r="B14" t="s">
        <v>30</v>
      </c>
      <c r="C14">
        <v>41400</v>
      </c>
      <c r="D14">
        <v>305</v>
      </c>
      <c r="E14" t="s">
        <v>24</v>
      </c>
    </row>
    <row r="15" spans="1:5" x14ac:dyDescent="0.3">
      <c r="A15" t="s">
        <v>22</v>
      </c>
      <c r="B15" t="s">
        <v>23</v>
      </c>
      <c r="C15">
        <v>74830</v>
      </c>
      <c r="D15">
        <v>350</v>
      </c>
      <c r="E15" t="s">
        <v>26</v>
      </c>
    </row>
    <row r="16" spans="1:5" x14ac:dyDescent="0.3">
      <c r="A16" t="s">
        <v>33</v>
      </c>
      <c r="B16" t="s">
        <v>23</v>
      </c>
      <c r="C16">
        <v>78532</v>
      </c>
      <c r="D16">
        <v>350</v>
      </c>
      <c r="E16" t="s">
        <v>26</v>
      </c>
    </row>
    <row r="17" spans="1:5" x14ac:dyDescent="0.3">
      <c r="A17" t="s">
        <v>34</v>
      </c>
      <c r="B17" t="s">
        <v>35</v>
      </c>
      <c r="C17">
        <v>91987</v>
      </c>
      <c r="D17">
        <v>375</v>
      </c>
      <c r="E17" t="s">
        <v>25</v>
      </c>
    </row>
    <row r="18" spans="1:5" x14ac:dyDescent="0.3">
      <c r="A18" t="s">
        <v>27</v>
      </c>
      <c r="B18" t="s">
        <v>28</v>
      </c>
      <c r="C18">
        <v>82853</v>
      </c>
      <c r="D18">
        <v>400</v>
      </c>
      <c r="E18" t="s">
        <v>24</v>
      </c>
    </row>
    <row r="19" spans="1:5" x14ac:dyDescent="0.3">
      <c r="A19" t="s">
        <v>27</v>
      </c>
      <c r="B19" t="s">
        <v>28</v>
      </c>
      <c r="C19">
        <v>72949</v>
      </c>
      <c r="D19">
        <v>400</v>
      </c>
      <c r="E19" t="s">
        <v>26</v>
      </c>
    </row>
    <row r="20" spans="1:5" x14ac:dyDescent="0.3">
      <c r="A20" t="s">
        <v>31</v>
      </c>
      <c r="B20" t="s">
        <v>28</v>
      </c>
      <c r="C20">
        <v>67275</v>
      </c>
      <c r="D20">
        <v>400</v>
      </c>
      <c r="E20" t="s">
        <v>24</v>
      </c>
    </row>
    <row r="21" spans="1:5" x14ac:dyDescent="0.3">
      <c r="A21" t="s">
        <v>32</v>
      </c>
      <c r="B21" t="s">
        <v>30</v>
      </c>
      <c r="C21">
        <v>30974</v>
      </c>
      <c r="D21">
        <v>425</v>
      </c>
      <c r="E21" t="s">
        <v>26</v>
      </c>
    </row>
    <row r="22" spans="1:5" x14ac:dyDescent="0.3">
      <c r="A22" t="s">
        <v>33</v>
      </c>
      <c r="B22" t="s">
        <v>23</v>
      </c>
      <c r="C22">
        <v>65532</v>
      </c>
      <c r="D22">
        <v>425</v>
      </c>
      <c r="E22" t="s">
        <v>25</v>
      </c>
    </row>
    <row r="23" spans="1:5" x14ac:dyDescent="0.3">
      <c r="A23" t="s">
        <v>32</v>
      </c>
      <c r="B23" t="s">
        <v>30</v>
      </c>
      <c r="C23">
        <v>41400</v>
      </c>
      <c r="D23">
        <v>435</v>
      </c>
      <c r="E23" t="s">
        <v>25</v>
      </c>
    </row>
    <row r="24" spans="1:5" x14ac:dyDescent="0.3">
      <c r="A24" t="s">
        <v>22</v>
      </c>
      <c r="B24" t="s">
        <v>23</v>
      </c>
      <c r="C24">
        <v>90099</v>
      </c>
      <c r="D24">
        <v>500</v>
      </c>
      <c r="E24" t="s">
        <v>25</v>
      </c>
    </row>
    <row r="25" spans="1:5" x14ac:dyDescent="0.3">
      <c r="A25" t="s">
        <v>27</v>
      </c>
      <c r="B25" t="s">
        <v>28</v>
      </c>
      <c r="C25">
        <v>82853</v>
      </c>
      <c r="D25">
        <v>550</v>
      </c>
      <c r="E25" t="s">
        <v>25</v>
      </c>
    </row>
    <row r="26" spans="1:5" x14ac:dyDescent="0.3">
      <c r="A26" t="s">
        <v>32</v>
      </c>
      <c r="B26" t="s">
        <v>30</v>
      </c>
      <c r="C26">
        <v>30974</v>
      </c>
      <c r="D26">
        <v>550</v>
      </c>
      <c r="E26" t="s">
        <v>25</v>
      </c>
    </row>
    <row r="27" spans="1:5" x14ac:dyDescent="0.3">
      <c r="A27" t="s">
        <v>29</v>
      </c>
      <c r="B27" t="s">
        <v>30</v>
      </c>
      <c r="C27">
        <v>50192</v>
      </c>
      <c r="D27">
        <v>600</v>
      </c>
      <c r="E27" t="s">
        <v>26</v>
      </c>
    </row>
    <row r="28" spans="1:5" x14ac:dyDescent="0.3">
      <c r="A28" t="s">
        <v>33</v>
      </c>
      <c r="B28" t="s">
        <v>23</v>
      </c>
      <c r="C28">
        <v>78532</v>
      </c>
      <c r="D28">
        <v>765</v>
      </c>
      <c r="E28" t="s">
        <v>24</v>
      </c>
    </row>
    <row r="29" spans="1:5" x14ac:dyDescent="0.3">
      <c r="A29" t="s">
        <v>36</v>
      </c>
      <c r="B29" t="s">
        <v>30</v>
      </c>
      <c r="C29">
        <v>55667</v>
      </c>
      <c r="D29">
        <v>785</v>
      </c>
      <c r="E29" t="s">
        <v>26</v>
      </c>
    </row>
    <row r="30" spans="1:5" x14ac:dyDescent="0.3">
      <c r="A30" t="s">
        <v>27</v>
      </c>
      <c r="B30" t="s">
        <v>28</v>
      </c>
      <c r="C30">
        <v>72949</v>
      </c>
      <c r="D30">
        <v>850</v>
      </c>
      <c r="E30" t="s">
        <v>24</v>
      </c>
    </row>
    <row r="31" spans="1:5" x14ac:dyDescent="0.3">
      <c r="A31" t="s">
        <v>29</v>
      </c>
      <c r="B31" t="s">
        <v>30</v>
      </c>
      <c r="C31">
        <v>10354</v>
      </c>
      <c r="D31">
        <v>850</v>
      </c>
      <c r="E31" t="s">
        <v>24</v>
      </c>
    </row>
    <row r="32" spans="1:5" x14ac:dyDescent="0.3">
      <c r="A32" t="s">
        <v>22</v>
      </c>
      <c r="B32" t="s">
        <v>23</v>
      </c>
      <c r="C32">
        <v>74830</v>
      </c>
      <c r="D32">
        <v>875</v>
      </c>
      <c r="E32" t="s">
        <v>25</v>
      </c>
    </row>
    <row r="33" spans="1:5" x14ac:dyDescent="0.3">
      <c r="A33" t="s">
        <v>34</v>
      </c>
      <c r="B33" t="s">
        <v>35</v>
      </c>
      <c r="C33">
        <v>91987</v>
      </c>
      <c r="D33">
        <v>875</v>
      </c>
      <c r="E33" t="s">
        <v>24</v>
      </c>
    </row>
    <row r="34" spans="1:5" x14ac:dyDescent="0.3">
      <c r="A34" t="s">
        <v>22</v>
      </c>
      <c r="B34" t="s">
        <v>23</v>
      </c>
      <c r="C34">
        <v>29386</v>
      </c>
      <c r="D34">
        <v>925</v>
      </c>
      <c r="E34" t="s">
        <v>24</v>
      </c>
    </row>
    <row r="35" spans="1:5" x14ac:dyDescent="0.3">
      <c r="A35" t="s">
        <v>31</v>
      </c>
      <c r="B35" t="s">
        <v>28</v>
      </c>
      <c r="C35">
        <v>41828</v>
      </c>
      <c r="D35">
        <v>965</v>
      </c>
      <c r="E35" t="s">
        <v>25</v>
      </c>
    </row>
    <row r="36" spans="1:5" x14ac:dyDescent="0.3">
      <c r="A36" t="s">
        <v>34</v>
      </c>
      <c r="B36" t="s">
        <v>35</v>
      </c>
      <c r="C36">
        <v>91041</v>
      </c>
      <c r="D36">
        <v>1345</v>
      </c>
      <c r="E36" t="s">
        <v>25</v>
      </c>
    </row>
    <row r="37" spans="1:5" x14ac:dyDescent="0.3">
      <c r="A37" t="s">
        <v>32</v>
      </c>
      <c r="B37" t="s">
        <v>30</v>
      </c>
      <c r="C37">
        <v>30974</v>
      </c>
      <c r="D37">
        <v>1350</v>
      </c>
      <c r="E37" t="s">
        <v>24</v>
      </c>
    </row>
    <row r="38" spans="1:5" x14ac:dyDescent="0.3">
      <c r="A38" t="s">
        <v>27</v>
      </c>
      <c r="B38" t="s">
        <v>28</v>
      </c>
      <c r="C38">
        <v>90044</v>
      </c>
      <c r="D38">
        <v>1500</v>
      </c>
      <c r="E38" t="s">
        <v>24</v>
      </c>
    </row>
    <row r="39" spans="1:5" x14ac:dyDescent="0.3">
      <c r="A39" t="s">
        <v>32</v>
      </c>
      <c r="B39" t="s">
        <v>30</v>
      </c>
      <c r="C39">
        <v>97446</v>
      </c>
      <c r="D39">
        <v>1500</v>
      </c>
      <c r="E39" t="s">
        <v>26</v>
      </c>
    </row>
    <row r="40" spans="1:5" x14ac:dyDescent="0.3">
      <c r="A40" t="s">
        <v>36</v>
      </c>
      <c r="B40" t="s">
        <v>30</v>
      </c>
      <c r="C40">
        <v>54393</v>
      </c>
      <c r="D40">
        <v>2600</v>
      </c>
      <c r="E40" t="s">
        <v>25</v>
      </c>
    </row>
  </sheetData>
  <phoneticPr fontId="3" type="noConversion"/>
  <conditionalFormatting sqref="D2:D40">
    <cfRule type="colorScale" priority="1">
      <colorScale>
        <cfvo type="min"/>
        <cfvo type="max"/>
        <color rgb="FF63BE7B"/>
        <color rgb="FFFCFCFF"/>
      </colorScale>
    </cfRule>
  </conditionalFormatting>
  <pageMargins left="0.74803149606299213" right="0.74803149606299213" top="0.98425196850393704" bottom="0.98425196850393704" header="0.51181102362204722" footer="0.51181102362204722"/>
  <pageSetup paperSize="9" scale="67" orientation="landscape" r:id="rId1"/>
  <headerFooter>
    <oddHeader>&amp;CYang So Hyun</oddHeader>
    <oddFooter>&amp;LFinal exam&amp;R&amp;P</oddFooter>
  </headerFooter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D4726-DFD6-489B-B5B1-D629077E19D3}">
  <dimension ref="A1:E32"/>
  <sheetViews>
    <sheetView tabSelected="1" topLeftCell="A4" workbookViewId="0">
      <selection activeCell="B30" sqref="B30"/>
    </sheetView>
  </sheetViews>
  <sheetFormatPr defaultRowHeight="16.5" x14ac:dyDescent="0.3"/>
  <cols>
    <col min="1" max="5" width="17" customWidth="1"/>
  </cols>
  <sheetData>
    <row r="1" spans="1:5" x14ac:dyDescent="0.3">
      <c r="A1" t="s">
        <v>18</v>
      </c>
      <c r="B1" t="s">
        <v>20</v>
      </c>
    </row>
    <row r="2" spans="1:5" x14ac:dyDescent="0.3">
      <c r="A2" t="str">
        <f>"South"</f>
        <v>South</v>
      </c>
      <c r="B2" t="s">
        <v>41</v>
      </c>
    </row>
    <row r="5" spans="1:5" x14ac:dyDescent="0.3">
      <c r="A5" t="s">
        <v>17</v>
      </c>
      <c r="B5" t="s">
        <v>39</v>
      </c>
      <c r="C5" t="s">
        <v>19</v>
      </c>
      <c r="D5" t="s">
        <v>40</v>
      </c>
      <c r="E5" t="s">
        <v>21</v>
      </c>
    </row>
    <row r="6" spans="1:5" x14ac:dyDescent="0.3">
      <c r="A6" t="s">
        <v>32</v>
      </c>
      <c r="B6" t="s">
        <v>30</v>
      </c>
      <c r="C6">
        <v>30974</v>
      </c>
      <c r="D6">
        <v>550</v>
      </c>
      <c r="E6" t="s">
        <v>25</v>
      </c>
    </row>
    <row r="7" spans="1:5" x14ac:dyDescent="0.3">
      <c r="A7" t="s">
        <v>29</v>
      </c>
      <c r="B7" t="s">
        <v>30</v>
      </c>
      <c r="C7">
        <v>50192</v>
      </c>
      <c r="D7">
        <v>600</v>
      </c>
      <c r="E7" t="s">
        <v>26</v>
      </c>
    </row>
    <row r="8" spans="1:5" x14ac:dyDescent="0.3">
      <c r="A8" t="s">
        <v>36</v>
      </c>
      <c r="B8" t="s">
        <v>30</v>
      </c>
      <c r="C8">
        <v>55667</v>
      </c>
      <c r="D8">
        <v>785</v>
      </c>
      <c r="E8" t="s">
        <v>26</v>
      </c>
    </row>
    <row r="9" spans="1:5" x14ac:dyDescent="0.3">
      <c r="A9" t="s">
        <v>29</v>
      </c>
      <c r="B9" t="s">
        <v>30</v>
      </c>
      <c r="C9">
        <v>10354</v>
      </c>
      <c r="D9">
        <v>850</v>
      </c>
      <c r="E9" t="s">
        <v>24</v>
      </c>
    </row>
    <row r="10" spans="1:5" x14ac:dyDescent="0.3">
      <c r="A10" t="s">
        <v>32</v>
      </c>
      <c r="B10" t="s">
        <v>30</v>
      </c>
      <c r="C10">
        <v>30974</v>
      </c>
      <c r="D10">
        <v>1350</v>
      </c>
      <c r="E10" t="s">
        <v>24</v>
      </c>
    </row>
    <row r="11" spans="1:5" x14ac:dyDescent="0.3">
      <c r="A11" t="s">
        <v>32</v>
      </c>
      <c r="B11" t="s">
        <v>30</v>
      </c>
      <c r="C11">
        <v>97446</v>
      </c>
      <c r="D11">
        <v>1500</v>
      </c>
      <c r="E11" t="s">
        <v>26</v>
      </c>
    </row>
    <row r="12" spans="1:5" x14ac:dyDescent="0.3">
      <c r="A12" t="s">
        <v>36</v>
      </c>
      <c r="B12" t="s">
        <v>30</v>
      </c>
      <c r="C12">
        <v>54393</v>
      </c>
      <c r="D12">
        <v>2600</v>
      </c>
      <c r="E12" t="s">
        <v>25</v>
      </c>
    </row>
    <row r="30" spans="1:2" ht="33.75" customHeight="1" x14ac:dyDescent="0.3">
      <c r="A30" s="9" t="s">
        <v>42</v>
      </c>
    </row>
    <row r="31" spans="1:2" ht="31.5" customHeight="1" x14ac:dyDescent="0.3">
      <c r="A31" s="9" t="s">
        <v>43</v>
      </c>
      <c r="B31">
        <f>MAX(Sales[Order Amount])</f>
        <v>2600</v>
      </c>
    </row>
    <row r="32" spans="1:2" ht="33" x14ac:dyDescent="0.3">
      <c r="A32" s="9" t="s">
        <v>44</v>
      </c>
      <c r="B32">
        <f>MIN(Sales[[#All],[Order Amount]])</f>
        <v>25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6A900-F01F-4BF7-BC2C-3783EF2CDB3A}">
  <dimension ref="A1:F8"/>
  <sheetViews>
    <sheetView workbookViewId="0"/>
  </sheetViews>
  <sheetFormatPr defaultRowHeight="16.5" x14ac:dyDescent="0.3"/>
  <cols>
    <col min="1" max="1" width="21.375" bestFit="1" customWidth="1"/>
    <col min="2" max="2" width="11.875" bestFit="1" customWidth="1"/>
    <col min="3" max="3" width="7" bestFit="1" customWidth="1"/>
    <col min="4" max="4" width="7.375" bestFit="1" customWidth="1"/>
    <col min="5" max="5" width="6.25" bestFit="1" customWidth="1"/>
    <col min="6" max="6" width="7.375" bestFit="1" customWidth="1"/>
    <col min="7" max="27" width="5.125" bestFit="1" customWidth="1"/>
    <col min="28" max="31" width="6.25" bestFit="1" customWidth="1"/>
    <col min="32" max="32" width="7.375" bestFit="1" customWidth="1"/>
  </cols>
  <sheetData>
    <row r="1" spans="1:6" x14ac:dyDescent="0.3">
      <c r="A1" s="10" t="s">
        <v>17</v>
      </c>
      <c r="B1" t="s">
        <v>47</v>
      </c>
    </row>
    <row r="3" spans="1:6" x14ac:dyDescent="0.3">
      <c r="A3" s="10" t="s">
        <v>49</v>
      </c>
      <c r="B3" s="10" t="s">
        <v>48</v>
      </c>
    </row>
    <row r="4" spans="1:6" x14ac:dyDescent="0.3">
      <c r="A4" s="10" t="s">
        <v>45</v>
      </c>
      <c r="B4" t="s">
        <v>23</v>
      </c>
      <c r="C4" t="s">
        <v>35</v>
      </c>
      <c r="D4" t="s">
        <v>30</v>
      </c>
      <c r="E4" t="s">
        <v>28</v>
      </c>
      <c r="F4" t="s">
        <v>46</v>
      </c>
    </row>
    <row r="5" spans="1:6" x14ac:dyDescent="0.3">
      <c r="A5" s="11" t="s">
        <v>24</v>
      </c>
      <c r="B5" s="12">
        <v>1690</v>
      </c>
      <c r="C5" s="12">
        <v>1140</v>
      </c>
      <c r="D5" s="12">
        <v>3110</v>
      </c>
      <c r="E5" s="12">
        <v>3150</v>
      </c>
      <c r="F5" s="12">
        <v>9090</v>
      </c>
    </row>
    <row r="6" spans="1:6" x14ac:dyDescent="0.3">
      <c r="A6" s="11" t="s">
        <v>25</v>
      </c>
      <c r="B6" s="12">
        <v>1950</v>
      </c>
      <c r="C6" s="12">
        <v>1720</v>
      </c>
      <c r="D6" s="12">
        <v>3975</v>
      </c>
      <c r="E6" s="12">
        <v>1515</v>
      </c>
      <c r="F6" s="12">
        <v>9160</v>
      </c>
    </row>
    <row r="7" spans="1:6" x14ac:dyDescent="0.3">
      <c r="A7" s="11" t="s">
        <v>26</v>
      </c>
      <c r="B7" s="12">
        <v>700</v>
      </c>
      <c r="C7" s="12">
        <v>300</v>
      </c>
      <c r="D7" s="12">
        <v>3790</v>
      </c>
      <c r="E7" s="12">
        <v>525</v>
      </c>
      <c r="F7" s="12">
        <v>5315</v>
      </c>
    </row>
    <row r="8" spans="1:6" x14ac:dyDescent="0.3">
      <c r="A8" s="11" t="s">
        <v>46</v>
      </c>
      <c r="B8" s="12">
        <v>4340</v>
      </c>
      <c r="C8" s="12">
        <v>3160</v>
      </c>
      <c r="D8" s="12">
        <v>10875</v>
      </c>
      <c r="E8" s="12">
        <v>5190</v>
      </c>
      <c r="F8" s="12">
        <v>23565</v>
      </c>
    </row>
  </sheetData>
  <phoneticPr fontId="3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3</vt:i4>
      </vt:variant>
    </vt:vector>
  </HeadingPairs>
  <TitlesOfParts>
    <vt:vector size="8" baseType="lpstr">
      <vt:lpstr>Classes</vt:lpstr>
      <vt:lpstr>Loan</vt:lpstr>
      <vt:lpstr>Sales</vt:lpstr>
      <vt:lpstr>Statistics</vt:lpstr>
      <vt:lpstr>Pivot</vt:lpstr>
      <vt:lpstr>Statistics!Criteria</vt:lpstr>
      <vt:lpstr>Statistics!Extract</vt:lpstr>
      <vt:lpstr>Sales!Print_Area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Final exam</dc:title>
  <dc:creator>Yang So Hyun</dc:creator>
  <cp:lastModifiedBy>양 소현</cp:lastModifiedBy>
  <cp:lastPrinted>2020-04-09T02:27:57Z</cp:lastPrinted>
  <dcterms:created xsi:type="dcterms:W3CDTF">2020-04-07T09:23:48Z</dcterms:created>
  <dcterms:modified xsi:type="dcterms:W3CDTF">2020-04-09T02:54:57Z</dcterms:modified>
</cp:coreProperties>
</file>