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2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Ex1.xml" ContentType="application/vnd.ms-office.chartex+xml"/>
  <Override PartName="/xl/charts/style27.xml" ContentType="application/vnd.ms-office.chartstyle+xml"/>
  <Override PartName="/xl/charts/colors27.xml" ContentType="application/vnd.ms-office.chartcolorstyle+xml"/>
  <Override PartName="/xl/drawings/drawing3.xml" ContentType="application/vnd.openxmlformats-officedocument.drawing+xml"/>
  <Override PartName="/xl/charts/chart27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8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29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0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1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2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3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4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5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6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drawings/drawing4.xml" ContentType="application/vnd.openxmlformats-officedocument.drawing+xml"/>
  <Override PartName="/xl/charts/chart37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8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39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0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1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2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3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4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5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6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/>
  <mc:AlternateContent xmlns:mc="http://schemas.openxmlformats.org/markup-compatibility/2006">
    <mc:Choice Requires="x15">
      <x15ac:absPath xmlns:x15ac="http://schemas.microsoft.com/office/spreadsheetml/2010/11/ac" url="/Users/smccarthypotter/Desktop/Website_Code/file uploading/FQ_VSearch/"/>
    </mc:Choice>
  </mc:AlternateContent>
  <xr:revisionPtr revIDLastSave="0" documentId="13_ncr:1_{A9D60AB6-0D1F-094E-8AEB-C4BC19775616}" xr6:coauthVersionLast="47" xr6:coauthVersionMax="47" xr10:uidLastSave="{00000000-0000-0000-0000-000000000000}"/>
  <bookViews>
    <workbookView xWindow="-31120" yWindow="11040" windowWidth="38400" windowHeight="19900" xr2:uid="{00000000-000D-0000-FFFF-FFFF00000000}"/>
  </bookViews>
  <sheets>
    <sheet name="Graphs" sheetId="5" r:id="rId1"/>
    <sheet name="Raw_data" sheetId="1" r:id="rId2"/>
    <sheet name="frequency replicate 375" sheetId="3" r:id="rId3"/>
    <sheet name="frequency replicate 426 " sheetId="4" r:id="rId4"/>
  </sheets>
  <definedNames>
    <definedName name="_xlchart.v1.0" hidden="1">Raw_data!$R$95:$R$115</definedName>
    <definedName name="_xlchart.v1.1" hidden="1">Raw_data!$R$95:$R$115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31" i="4" l="1"/>
  <c r="X53" i="4" s="1"/>
  <c r="S31" i="4"/>
  <c r="S50" i="4" s="1"/>
  <c r="N31" i="4"/>
  <c r="N51" i="4" s="1"/>
  <c r="I31" i="4"/>
  <c r="I51" i="4" s="1"/>
  <c r="D31" i="4"/>
  <c r="D53" i="4" s="1"/>
  <c r="S29" i="3"/>
  <c r="X49" i="3"/>
  <c r="X48" i="3"/>
  <c r="X47" i="3"/>
  <c r="X46" i="3"/>
  <c r="X43" i="3"/>
  <c r="X42" i="3"/>
  <c r="X41" i="3"/>
  <c r="X40" i="3"/>
  <c r="X39" i="3"/>
  <c r="X38" i="3"/>
  <c r="X37" i="3"/>
  <c r="X36" i="3"/>
  <c r="X33" i="3"/>
  <c r="X32" i="3"/>
  <c r="X31" i="3"/>
  <c r="X30" i="3"/>
  <c r="X29" i="3"/>
  <c r="S49" i="3"/>
  <c r="S48" i="3"/>
  <c r="S47" i="3"/>
  <c r="S44" i="3"/>
  <c r="S43" i="3"/>
  <c r="S42" i="3"/>
  <c r="S41" i="3"/>
  <c r="S40" i="3"/>
  <c r="S39" i="3"/>
  <c r="S38" i="3"/>
  <c r="S37" i="3"/>
  <c r="S34" i="3"/>
  <c r="S33" i="3"/>
  <c r="S32" i="3"/>
  <c r="S31" i="3"/>
  <c r="S30" i="3"/>
  <c r="N49" i="3"/>
  <c r="N48" i="3"/>
  <c r="N47" i="3"/>
  <c r="N43" i="3"/>
  <c r="N42" i="3"/>
  <c r="N41" i="3"/>
  <c r="N40" i="3"/>
  <c r="N39" i="3"/>
  <c r="N38" i="3"/>
  <c r="N37" i="3"/>
  <c r="N33" i="3"/>
  <c r="N32" i="3"/>
  <c r="N31" i="3"/>
  <c r="N30" i="3"/>
  <c r="N29" i="3"/>
  <c r="I49" i="3"/>
  <c r="I48" i="3"/>
  <c r="I43" i="3"/>
  <c r="I42" i="3"/>
  <c r="I41" i="3"/>
  <c r="I40" i="3"/>
  <c r="I39" i="3"/>
  <c r="I38" i="3"/>
  <c r="I33" i="3"/>
  <c r="I32" i="3"/>
  <c r="I31" i="3"/>
  <c r="I30" i="3"/>
  <c r="I29" i="3"/>
  <c r="D30" i="3"/>
  <c r="D36" i="3"/>
  <c r="D37" i="3"/>
  <c r="D38" i="3"/>
  <c r="D39" i="3"/>
  <c r="D40" i="3"/>
  <c r="D46" i="3"/>
  <c r="D47" i="3"/>
  <c r="D48" i="3"/>
  <c r="D49" i="3"/>
  <c r="D29" i="3"/>
  <c r="X28" i="3"/>
  <c r="X45" i="3" s="1"/>
  <c r="S28" i="3"/>
  <c r="S46" i="3" s="1"/>
  <c r="N28" i="3"/>
  <c r="N46" i="3" s="1"/>
  <c r="I28" i="3"/>
  <c r="I47" i="3" s="1"/>
  <c r="D28" i="3"/>
  <c r="D31" i="3" s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95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95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49" i="1"/>
  <c r="K26" i="1"/>
  <c r="K2" i="1"/>
  <c r="H94" i="1"/>
  <c r="D94" i="1"/>
  <c r="C117" i="1"/>
  <c r="L26" i="1"/>
  <c r="L27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72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H71" i="1"/>
  <c r="D71" i="1"/>
  <c r="H1" i="1"/>
  <c r="D1" i="1"/>
  <c r="D25" i="1"/>
  <c r="H48" i="1"/>
  <c r="D48" i="1"/>
  <c r="H25" i="1"/>
  <c r="D35" i="3" l="1"/>
  <c r="D44" i="3"/>
  <c r="D34" i="3"/>
  <c r="I44" i="3"/>
  <c r="D43" i="3"/>
  <c r="D33" i="3"/>
  <c r="I45" i="3"/>
  <c r="N34" i="3"/>
  <c r="D42" i="3"/>
  <c r="D32" i="3"/>
  <c r="I36" i="3"/>
  <c r="I46" i="3"/>
  <c r="N35" i="3"/>
  <c r="N45" i="3"/>
  <c r="S35" i="3"/>
  <c r="S45" i="3"/>
  <c r="X34" i="3"/>
  <c r="X44" i="3"/>
  <c r="D45" i="3"/>
  <c r="I34" i="3"/>
  <c r="I35" i="3"/>
  <c r="N44" i="3"/>
  <c r="D41" i="3"/>
  <c r="I37" i="3"/>
  <c r="N36" i="3"/>
  <c r="S36" i="3"/>
  <c r="X35" i="3"/>
  <c r="I42" i="4"/>
  <c r="I44" i="4"/>
  <c r="I46" i="4"/>
  <c r="I34" i="4"/>
  <c r="I40" i="4"/>
  <c r="I52" i="4"/>
  <c r="N38" i="4"/>
  <c r="N44" i="4"/>
  <c r="N50" i="4"/>
  <c r="D34" i="4"/>
  <c r="D36" i="4"/>
  <c r="D38" i="4"/>
  <c r="D40" i="4"/>
  <c r="D42" i="4"/>
  <c r="D44" i="4"/>
  <c r="D46" i="4"/>
  <c r="D48" i="4"/>
  <c r="D50" i="4"/>
  <c r="D52" i="4"/>
  <c r="I36" i="4"/>
  <c r="I50" i="4"/>
  <c r="N36" i="4"/>
  <c r="N42" i="4"/>
  <c r="N48" i="4"/>
  <c r="S36" i="4"/>
  <c r="S38" i="4"/>
  <c r="S42" i="4"/>
  <c r="S44" i="4"/>
  <c r="S46" i="4"/>
  <c r="S48" i="4"/>
  <c r="S52" i="4"/>
  <c r="X34" i="4"/>
  <c r="X38" i="4"/>
  <c r="X42" i="4"/>
  <c r="X46" i="4"/>
  <c r="X50" i="4"/>
  <c r="D35" i="4"/>
  <c r="D39" i="4"/>
  <c r="D43" i="4"/>
  <c r="D47" i="4"/>
  <c r="D51" i="4"/>
  <c r="I33" i="4"/>
  <c r="I37" i="4"/>
  <c r="I41" i="4"/>
  <c r="I43" i="4"/>
  <c r="I47" i="4"/>
  <c r="I49" i="4"/>
  <c r="I53" i="4"/>
  <c r="N35" i="4"/>
  <c r="N37" i="4"/>
  <c r="N39" i="4"/>
  <c r="N41" i="4"/>
  <c r="N43" i="4"/>
  <c r="N45" i="4"/>
  <c r="N47" i="4"/>
  <c r="N49" i="4"/>
  <c r="N53" i="4"/>
  <c r="S33" i="4"/>
  <c r="S35" i="4"/>
  <c r="S37" i="4"/>
  <c r="S39" i="4"/>
  <c r="S41" i="4"/>
  <c r="S43" i="4"/>
  <c r="S45" i="4"/>
  <c r="S47" i="4"/>
  <c r="S49" i="4"/>
  <c r="S51" i="4"/>
  <c r="S53" i="4"/>
  <c r="I38" i="4"/>
  <c r="I48" i="4"/>
  <c r="N34" i="4"/>
  <c r="N40" i="4"/>
  <c r="N46" i="4"/>
  <c r="N52" i="4"/>
  <c r="S34" i="4"/>
  <c r="S40" i="4"/>
  <c r="X36" i="4"/>
  <c r="X40" i="4"/>
  <c r="X44" i="4"/>
  <c r="X48" i="4"/>
  <c r="X52" i="4"/>
  <c r="D33" i="4"/>
  <c r="D37" i="4"/>
  <c r="D41" i="4"/>
  <c r="D45" i="4"/>
  <c r="D49" i="4"/>
  <c r="I35" i="4"/>
  <c r="I39" i="4"/>
  <c r="I45" i="4"/>
  <c r="N33" i="4"/>
  <c r="X33" i="4"/>
  <c r="X35" i="4"/>
  <c r="X37" i="4"/>
  <c r="X39" i="4"/>
  <c r="X41" i="4"/>
  <c r="X43" i="4"/>
  <c r="X45" i="4"/>
  <c r="X47" i="4"/>
  <c r="X49" i="4"/>
  <c r="X51" i="4"/>
</calcChain>
</file>

<file path=xl/sharedStrings.xml><?xml version="1.0" encoding="utf-8"?>
<sst xmlns="http://schemas.openxmlformats.org/spreadsheetml/2006/main" count="510" uniqueCount="38">
  <si>
    <t>amino_acid_counter</t>
  </si>
  <si>
    <t>.</t>
  </si>
  <si>
    <t>A</t>
  </si>
  <si>
    <t>C</t>
  </si>
  <si>
    <t>D</t>
  </si>
  <si>
    <t>E</t>
  </si>
  <si>
    <t>F</t>
  </si>
  <si>
    <t>G</t>
  </si>
  <si>
    <t>H</t>
  </si>
  <si>
    <t>I</t>
  </si>
  <si>
    <t>K</t>
  </si>
  <si>
    <t>L</t>
  </si>
  <si>
    <t>M</t>
  </si>
  <si>
    <t>N</t>
  </si>
  <si>
    <t>P</t>
  </si>
  <si>
    <t>Q</t>
  </si>
  <si>
    <t>R</t>
  </si>
  <si>
    <t>S</t>
  </si>
  <si>
    <t>T</t>
  </si>
  <si>
    <t>V</t>
  </si>
  <si>
    <t>W</t>
  </si>
  <si>
    <t>Y</t>
  </si>
  <si>
    <t>GGZBQ6_1_DMS_DX_1</t>
  </si>
  <si>
    <t>THBGSY_1_DMS_Test_1</t>
  </si>
  <si>
    <t>THBGSY_2_DMS_Test_2</t>
  </si>
  <si>
    <t>4HWLGM_3_S375X+M426X</t>
  </si>
  <si>
    <t>CPQJK3_1_375_426_X_P64_65.fastq</t>
  </si>
  <si>
    <t>av freq 375</t>
  </si>
  <si>
    <t>av freq 426</t>
  </si>
  <si>
    <t>abs ratio</t>
  </si>
  <si>
    <t>Site_1:375</t>
  </si>
  <si>
    <t>Site_1:426</t>
  </si>
  <si>
    <t>frequency replicate 1</t>
  </si>
  <si>
    <t>frequency replicate 2</t>
  </si>
  <si>
    <t>frequency replicate 3</t>
  </si>
  <si>
    <t>frequency replicate 4</t>
  </si>
  <si>
    <t>frequency replicate 5</t>
  </si>
  <si>
    <t xml:space="preserve">frequency of site 375 amino acids by replicate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</si>
</sst>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0" fillId="2" borderId="0" xfId="0" applyFill="1"/>
    <xf numFmtId="0" fontId="0" fillId="0" borderId="0" xfId="0" applyBorder="1"/>
    <xf numFmtId="0" fontId="1" fillId="0" borderId="0" xfId="0" applyFont="1" applyBorder="1" applyAlignment="1">
      <alignment horizontal="center" vertical="top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375 </a:t>
            </a:r>
          </a:p>
          <a:p>
            <a:pPr>
              <a:defRPr/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frequency replicate 1</a:t>
            </a:r>
          </a:p>
          <a:p>
            <a:pPr>
              <a:defRPr/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frequency replicate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'frequency replicate 375'!$B$52:$B$72</c:f>
              <c:numCache>
                <c:formatCode>General</c:formatCode>
                <c:ptCount val="21"/>
                <c:pt idx="0">
                  <c:v>3.2306915699141847E-2</c:v>
                </c:pt>
                <c:pt idx="1">
                  <c:v>2.7258960121150935E-2</c:v>
                </c:pt>
                <c:pt idx="2">
                  <c:v>2.6754164563351841E-2</c:v>
                </c:pt>
                <c:pt idx="3">
                  <c:v>2.9782937910146391E-2</c:v>
                </c:pt>
                <c:pt idx="4">
                  <c:v>2.8773346794548207E-2</c:v>
                </c:pt>
                <c:pt idx="5">
                  <c:v>3.1297324583543666E-2</c:v>
                </c:pt>
                <c:pt idx="6">
                  <c:v>3.5840484603735484E-2</c:v>
                </c:pt>
                <c:pt idx="7">
                  <c:v>4.6441191317516409E-2</c:v>
                </c:pt>
                <c:pt idx="8">
                  <c:v>3.2306915699141847E-2</c:v>
                </c:pt>
                <c:pt idx="9">
                  <c:v>5.5527511357900051E-2</c:v>
                </c:pt>
                <c:pt idx="10">
                  <c:v>6.1585058051489144E-2</c:v>
                </c:pt>
                <c:pt idx="11">
                  <c:v>2.9782937910146391E-2</c:v>
                </c:pt>
                <c:pt idx="12">
                  <c:v>5.9565875820292782E-2</c:v>
                </c:pt>
                <c:pt idx="13">
                  <c:v>8.7834427057041892E-2</c:v>
                </c:pt>
                <c:pt idx="14">
                  <c:v>3.4830893488137303E-2</c:v>
                </c:pt>
                <c:pt idx="15">
                  <c:v>7.6224129227662793E-2</c:v>
                </c:pt>
                <c:pt idx="16">
                  <c:v>8.7834427057041892E-2</c:v>
                </c:pt>
                <c:pt idx="17">
                  <c:v>8.7329631499242805E-2</c:v>
                </c:pt>
                <c:pt idx="18">
                  <c:v>5.1489146895507321E-2</c:v>
                </c:pt>
                <c:pt idx="19">
                  <c:v>1.9687026754164564E-2</c:v>
                </c:pt>
                <c:pt idx="20">
                  <c:v>5.7546693589096413E-2</c:v>
                </c:pt>
              </c:numCache>
            </c:numRef>
          </c:xVal>
          <c:yVal>
            <c:numRef>
              <c:f>'frequency replicate 375'!$C$52:$C$72</c:f>
              <c:numCache>
                <c:formatCode>General</c:formatCode>
                <c:ptCount val="21"/>
                <c:pt idx="0">
                  <c:v>4.6408137317228225E-2</c:v>
                </c:pt>
                <c:pt idx="1">
                  <c:v>2.9243483788938335E-2</c:v>
                </c:pt>
                <c:pt idx="2">
                  <c:v>2.1614748887476162E-2</c:v>
                </c:pt>
                <c:pt idx="3">
                  <c:v>2.4793388429752067E-2</c:v>
                </c:pt>
                <c:pt idx="4">
                  <c:v>1.7800381436745075E-2</c:v>
                </c:pt>
                <c:pt idx="5">
                  <c:v>3.7507946598855688E-2</c:v>
                </c:pt>
                <c:pt idx="6">
                  <c:v>2.7972027972027972E-2</c:v>
                </c:pt>
                <c:pt idx="7">
                  <c:v>5.7851239669421489E-2</c:v>
                </c:pt>
                <c:pt idx="8">
                  <c:v>4.3229497774952323E-2</c:v>
                </c:pt>
                <c:pt idx="9">
                  <c:v>5.2129688493324854E-2</c:v>
                </c:pt>
                <c:pt idx="10">
                  <c:v>8.2644628099173556E-2</c:v>
                </c:pt>
                <c:pt idx="11">
                  <c:v>2.9879211697393517E-2</c:v>
                </c:pt>
                <c:pt idx="12">
                  <c:v>5.7215511760966307E-2</c:v>
                </c:pt>
                <c:pt idx="13">
                  <c:v>5.7851239669421489E-2</c:v>
                </c:pt>
                <c:pt idx="14">
                  <c:v>3.4965034965034968E-2</c:v>
                </c:pt>
                <c:pt idx="15">
                  <c:v>7.056579783852511E-2</c:v>
                </c:pt>
                <c:pt idx="16">
                  <c:v>8.9637635092180548E-2</c:v>
                </c:pt>
                <c:pt idx="17">
                  <c:v>0.10108073744437381</c:v>
                </c:pt>
                <c:pt idx="18">
                  <c:v>5.0222504767959315E-2</c:v>
                </c:pt>
                <c:pt idx="19">
                  <c:v>1.3986013986013986E-2</c:v>
                </c:pt>
                <c:pt idx="20">
                  <c:v>5.3401144310235217E-2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29-1C4C-ACD7-A9044CE88C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5494719"/>
        <c:axId val="305576159"/>
      </c:scatterChart>
      <c:valAx>
        <c:axId val="305494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576159"/>
        <c:crosses val="autoZero"/>
        <c:crossBetween val="midCat"/>
      </c:valAx>
      <c:valAx>
        <c:axId val="305576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4947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426</a:t>
            </a:r>
          </a:p>
          <a:p>
            <a:pPr>
              <a:defRPr/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frequency replicate 1</a:t>
            </a:r>
          </a:p>
          <a:p>
            <a:pPr>
              <a:defRPr/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frequency replicate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'frequency replicate 426 '!$C$55</c:f>
              <c:strCache>
                <c:ptCount val="1"/>
                <c:pt idx="0">
                  <c:v>frequency replicate 2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'frequency replicate 426 '!$B$56:$B$76</c:f>
              <c:numCache>
                <c:formatCode>General</c:formatCode>
                <c:ptCount val="21"/>
                <c:pt idx="0">
                  <c:v>3.8115404976177873E-2</c:v>
                </c:pt>
                <c:pt idx="1">
                  <c:v>4.7644256220222343E-2</c:v>
                </c:pt>
                <c:pt idx="2">
                  <c:v>4.340921122286924E-2</c:v>
                </c:pt>
                <c:pt idx="3">
                  <c:v>2.3822128110111172E-2</c:v>
                </c:pt>
                <c:pt idx="4">
                  <c:v>3.7056643726839596E-2</c:v>
                </c:pt>
                <c:pt idx="5">
                  <c:v>4.1291688724192692E-2</c:v>
                </c:pt>
                <c:pt idx="6">
                  <c:v>8.3642138697723661E-2</c:v>
                </c:pt>
                <c:pt idx="7">
                  <c:v>1.7998941238750663E-2</c:v>
                </c:pt>
                <c:pt idx="8">
                  <c:v>3.3350979354155638E-2</c:v>
                </c:pt>
                <c:pt idx="9">
                  <c:v>2.6469031233456855E-2</c:v>
                </c:pt>
                <c:pt idx="10">
                  <c:v>8.681842244573848E-2</c:v>
                </c:pt>
                <c:pt idx="11">
                  <c:v>3.7056643726839596E-2</c:v>
                </c:pt>
                <c:pt idx="12">
                  <c:v>3.0704076230809951E-2</c:v>
                </c:pt>
                <c:pt idx="13">
                  <c:v>3.1762837480148229E-2</c:v>
                </c:pt>
                <c:pt idx="14">
                  <c:v>2.3822128110111172E-2</c:v>
                </c:pt>
                <c:pt idx="15">
                  <c:v>9.8464796188459505E-2</c:v>
                </c:pt>
                <c:pt idx="16">
                  <c:v>8.7877183695076758E-2</c:v>
                </c:pt>
                <c:pt idx="17">
                  <c:v>4.3938591847538379E-2</c:v>
                </c:pt>
                <c:pt idx="18">
                  <c:v>9.4229751191106409E-2</c:v>
                </c:pt>
                <c:pt idx="19">
                  <c:v>5.1349920592906301E-2</c:v>
                </c:pt>
                <c:pt idx="20">
                  <c:v>2.1175224986765485E-2</c:v>
                </c:pt>
              </c:numCache>
            </c:numRef>
          </c:xVal>
          <c:yVal>
            <c:numRef>
              <c:f>'frequency replicate 426 '!$C$56:$C$76</c:f>
              <c:numCache>
                <c:formatCode>General</c:formatCode>
                <c:ptCount val="21"/>
                <c:pt idx="0">
                  <c:v>4.4647660032275417E-2</c:v>
                </c:pt>
                <c:pt idx="1">
                  <c:v>3.7116729424421735E-2</c:v>
                </c:pt>
                <c:pt idx="2">
                  <c:v>4.9488972565895642E-2</c:v>
                </c:pt>
                <c:pt idx="3">
                  <c:v>1.6675632060247445E-2</c:v>
                </c:pt>
                <c:pt idx="4">
                  <c:v>2.3130715438407747E-2</c:v>
                </c:pt>
                <c:pt idx="5">
                  <c:v>5.2716514254975796E-2</c:v>
                </c:pt>
                <c:pt idx="6">
                  <c:v>8.4454007530930603E-2</c:v>
                </c:pt>
                <c:pt idx="7">
                  <c:v>2.2054868208714364E-2</c:v>
                </c:pt>
                <c:pt idx="8">
                  <c:v>3.335126412049489E-2</c:v>
                </c:pt>
                <c:pt idx="9">
                  <c:v>2.2054868208714364E-2</c:v>
                </c:pt>
                <c:pt idx="10">
                  <c:v>0.11188811188811189</c:v>
                </c:pt>
                <c:pt idx="11">
                  <c:v>3.8192576654115115E-2</c:v>
                </c:pt>
                <c:pt idx="12">
                  <c:v>3.1737493275954813E-2</c:v>
                </c:pt>
                <c:pt idx="13">
                  <c:v>2.9047875201721356E-2</c:v>
                </c:pt>
                <c:pt idx="14">
                  <c:v>2.7972027972027972E-2</c:v>
                </c:pt>
                <c:pt idx="15">
                  <c:v>9.4674556213017749E-2</c:v>
                </c:pt>
                <c:pt idx="16">
                  <c:v>7.9612694997310385E-2</c:v>
                </c:pt>
                <c:pt idx="17">
                  <c:v>4.4109736417428727E-2</c:v>
                </c:pt>
                <c:pt idx="18">
                  <c:v>8.0688542227003765E-2</c:v>
                </c:pt>
                <c:pt idx="19">
                  <c:v>4.8951048951048952E-2</c:v>
                </c:pt>
                <c:pt idx="20">
                  <c:v>2.7434104357181282E-2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E3-A742-B38D-794FEC145F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5454975"/>
        <c:axId val="305456687"/>
      </c:scatterChart>
      <c:valAx>
        <c:axId val="305454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456687"/>
        <c:crosses val="autoZero"/>
        <c:crossBetween val="midCat"/>
      </c:valAx>
      <c:valAx>
        <c:axId val="30545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454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426 </a:t>
            </a:r>
          </a:p>
          <a:p>
            <a:pPr>
              <a:defRPr/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frequency replicate 1</a:t>
            </a:r>
          </a:p>
          <a:p>
            <a:pPr>
              <a:defRPr/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frequency replicate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'frequency replicate 426 '!$C$78</c:f>
              <c:strCache>
                <c:ptCount val="1"/>
                <c:pt idx="0">
                  <c:v>frequency replicate 3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'frequency replicate 426 '!$B$79:$B$99</c:f>
              <c:numCache>
                <c:formatCode>General</c:formatCode>
                <c:ptCount val="21"/>
                <c:pt idx="0">
                  <c:v>3.8115404976177873E-2</c:v>
                </c:pt>
                <c:pt idx="1">
                  <c:v>4.7644256220222343E-2</c:v>
                </c:pt>
                <c:pt idx="2">
                  <c:v>4.340921122286924E-2</c:v>
                </c:pt>
                <c:pt idx="3">
                  <c:v>2.3822128110111172E-2</c:v>
                </c:pt>
                <c:pt idx="4">
                  <c:v>3.7056643726839596E-2</c:v>
                </c:pt>
                <c:pt idx="5">
                  <c:v>4.1291688724192692E-2</c:v>
                </c:pt>
                <c:pt idx="6">
                  <c:v>8.3642138697723661E-2</c:v>
                </c:pt>
                <c:pt idx="7">
                  <c:v>1.7998941238750663E-2</c:v>
                </c:pt>
                <c:pt idx="8">
                  <c:v>3.3350979354155638E-2</c:v>
                </c:pt>
                <c:pt idx="9">
                  <c:v>2.6469031233456855E-2</c:v>
                </c:pt>
                <c:pt idx="10">
                  <c:v>8.681842244573848E-2</c:v>
                </c:pt>
                <c:pt idx="11">
                  <c:v>3.7056643726839596E-2</c:v>
                </c:pt>
                <c:pt idx="12">
                  <c:v>3.0704076230809951E-2</c:v>
                </c:pt>
                <c:pt idx="13">
                  <c:v>3.1762837480148229E-2</c:v>
                </c:pt>
                <c:pt idx="14">
                  <c:v>2.3822128110111172E-2</c:v>
                </c:pt>
                <c:pt idx="15">
                  <c:v>9.8464796188459505E-2</c:v>
                </c:pt>
                <c:pt idx="16">
                  <c:v>8.7877183695076758E-2</c:v>
                </c:pt>
                <c:pt idx="17">
                  <c:v>4.3938591847538379E-2</c:v>
                </c:pt>
                <c:pt idx="18">
                  <c:v>9.4229751191106409E-2</c:v>
                </c:pt>
                <c:pt idx="19">
                  <c:v>5.1349920592906301E-2</c:v>
                </c:pt>
                <c:pt idx="20">
                  <c:v>2.1175224986765485E-2</c:v>
                </c:pt>
              </c:numCache>
            </c:numRef>
          </c:xVal>
          <c:yVal>
            <c:numRef>
              <c:f>'frequency replicate 426 '!$C$79:$C$99</c:f>
              <c:numCache>
                <c:formatCode>General</c:formatCode>
                <c:ptCount val="21"/>
                <c:pt idx="0">
                  <c:v>3.7745098039215684E-2</c:v>
                </c:pt>
                <c:pt idx="1">
                  <c:v>4.7549019607843135E-2</c:v>
                </c:pt>
                <c:pt idx="2">
                  <c:v>4.9509803921568625E-2</c:v>
                </c:pt>
                <c:pt idx="3">
                  <c:v>2.3529411764705882E-2</c:v>
                </c:pt>
                <c:pt idx="4">
                  <c:v>3.2352941176470591E-2</c:v>
                </c:pt>
                <c:pt idx="5">
                  <c:v>0.05</c:v>
                </c:pt>
                <c:pt idx="6">
                  <c:v>7.3039215686274514E-2</c:v>
                </c:pt>
                <c:pt idx="7">
                  <c:v>2.5490196078431372E-2</c:v>
                </c:pt>
                <c:pt idx="8">
                  <c:v>4.6078431372549022E-2</c:v>
                </c:pt>
                <c:pt idx="9">
                  <c:v>2.5980392156862746E-2</c:v>
                </c:pt>
                <c:pt idx="10">
                  <c:v>9.3627450980392157E-2</c:v>
                </c:pt>
                <c:pt idx="11">
                  <c:v>4.0686274509803923E-2</c:v>
                </c:pt>
                <c:pt idx="12">
                  <c:v>1.9607843137254902E-2</c:v>
                </c:pt>
                <c:pt idx="13">
                  <c:v>2.0588235294117647E-2</c:v>
                </c:pt>
                <c:pt idx="14">
                  <c:v>1.6176470588235296E-2</c:v>
                </c:pt>
                <c:pt idx="15">
                  <c:v>9.3627450980392157E-2</c:v>
                </c:pt>
                <c:pt idx="16">
                  <c:v>9.509803921568627E-2</c:v>
                </c:pt>
                <c:pt idx="17">
                  <c:v>4.1666666666666664E-2</c:v>
                </c:pt>
                <c:pt idx="18">
                  <c:v>9.0686274509803919E-2</c:v>
                </c:pt>
                <c:pt idx="19">
                  <c:v>5.2941176470588235E-2</c:v>
                </c:pt>
                <c:pt idx="20">
                  <c:v>2.4019607843137256E-2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4F-A449-AF3B-A0E336935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6143103"/>
        <c:axId val="816144815"/>
      </c:scatterChart>
      <c:valAx>
        <c:axId val="816143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144815"/>
        <c:crosses val="autoZero"/>
        <c:crossBetween val="midCat"/>
      </c:valAx>
      <c:valAx>
        <c:axId val="816144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1431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426</a:t>
            </a:r>
          </a:p>
          <a:p>
            <a:pPr>
              <a:defRPr/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frequency replicate 1</a:t>
            </a:r>
          </a:p>
          <a:p>
            <a:pPr>
              <a:defRPr/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frequency replicate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'frequency replicate 426 '!$B$102:$B$122</c:f>
              <c:numCache>
                <c:formatCode>General</c:formatCode>
                <c:ptCount val="21"/>
                <c:pt idx="0">
                  <c:v>3.8115404976177873E-2</c:v>
                </c:pt>
                <c:pt idx="1">
                  <c:v>4.7644256220222343E-2</c:v>
                </c:pt>
                <c:pt idx="2">
                  <c:v>4.340921122286924E-2</c:v>
                </c:pt>
                <c:pt idx="3">
                  <c:v>2.3822128110111172E-2</c:v>
                </c:pt>
                <c:pt idx="4">
                  <c:v>3.7056643726839596E-2</c:v>
                </c:pt>
                <c:pt idx="5">
                  <c:v>4.1291688724192692E-2</c:v>
                </c:pt>
                <c:pt idx="6">
                  <c:v>8.3642138697723661E-2</c:v>
                </c:pt>
                <c:pt idx="7">
                  <c:v>1.7998941238750663E-2</c:v>
                </c:pt>
                <c:pt idx="8">
                  <c:v>3.3350979354155638E-2</c:v>
                </c:pt>
                <c:pt idx="9">
                  <c:v>2.6469031233456855E-2</c:v>
                </c:pt>
                <c:pt idx="10">
                  <c:v>8.681842244573848E-2</c:v>
                </c:pt>
                <c:pt idx="11">
                  <c:v>3.7056643726839596E-2</c:v>
                </c:pt>
                <c:pt idx="12">
                  <c:v>3.0704076230809951E-2</c:v>
                </c:pt>
                <c:pt idx="13">
                  <c:v>3.1762837480148229E-2</c:v>
                </c:pt>
                <c:pt idx="14">
                  <c:v>2.3822128110111172E-2</c:v>
                </c:pt>
                <c:pt idx="15">
                  <c:v>9.8464796188459505E-2</c:v>
                </c:pt>
                <c:pt idx="16">
                  <c:v>8.7877183695076758E-2</c:v>
                </c:pt>
                <c:pt idx="17">
                  <c:v>4.3938591847538379E-2</c:v>
                </c:pt>
                <c:pt idx="18">
                  <c:v>9.4229751191106409E-2</c:v>
                </c:pt>
                <c:pt idx="19">
                  <c:v>5.1349920592906301E-2</c:v>
                </c:pt>
                <c:pt idx="20">
                  <c:v>2.1175224986765485E-2</c:v>
                </c:pt>
              </c:numCache>
            </c:numRef>
          </c:xVal>
          <c:yVal>
            <c:numRef>
              <c:f>'frequency replicate 426 '!$C$102:$C$122</c:f>
              <c:numCache>
                <c:formatCode>General</c:formatCode>
                <c:ptCount val="21"/>
                <c:pt idx="0">
                  <c:v>4.9019607843137254E-2</c:v>
                </c:pt>
                <c:pt idx="1">
                  <c:v>3.3613445378151259E-2</c:v>
                </c:pt>
                <c:pt idx="2">
                  <c:v>5.8823529411764705E-2</c:v>
                </c:pt>
                <c:pt idx="3">
                  <c:v>2.3809523809523808E-2</c:v>
                </c:pt>
                <c:pt idx="4">
                  <c:v>4.0616246498599441E-2</c:v>
                </c:pt>
                <c:pt idx="5">
                  <c:v>5.7422969187675067E-2</c:v>
                </c:pt>
                <c:pt idx="6">
                  <c:v>8.4033613445378158E-2</c:v>
                </c:pt>
                <c:pt idx="7">
                  <c:v>1.5406162464985995E-2</c:v>
                </c:pt>
                <c:pt idx="8">
                  <c:v>2.8011204481792718E-2</c:v>
                </c:pt>
                <c:pt idx="9">
                  <c:v>3.2212885154061621E-2</c:v>
                </c:pt>
                <c:pt idx="10">
                  <c:v>9.5238095238095233E-2</c:v>
                </c:pt>
                <c:pt idx="11">
                  <c:v>4.341736694677871E-2</c:v>
                </c:pt>
                <c:pt idx="12">
                  <c:v>3.081232492997199E-2</c:v>
                </c:pt>
                <c:pt idx="13">
                  <c:v>1.8207282913165267E-2</c:v>
                </c:pt>
                <c:pt idx="14">
                  <c:v>1.2605042016806723E-2</c:v>
                </c:pt>
                <c:pt idx="15">
                  <c:v>8.9635854341736695E-2</c:v>
                </c:pt>
                <c:pt idx="16">
                  <c:v>8.2633053221288513E-2</c:v>
                </c:pt>
                <c:pt idx="17">
                  <c:v>3.6414565826330535E-2</c:v>
                </c:pt>
                <c:pt idx="18">
                  <c:v>8.4033613445378158E-2</c:v>
                </c:pt>
                <c:pt idx="19">
                  <c:v>5.4621848739495799E-2</c:v>
                </c:pt>
                <c:pt idx="20">
                  <c:v>2.9411764705882353E-2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E8-C14C-A8E9-A0B9E994EF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5523215"/>
        <c:axId val="306029375"/>
      </c:scatterChart>
      <c:valAx>
        <c:axId val="305523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029375"/>
        <c:crosses val="autoZero"/>
        <c:crossBetween val="midCat"/>
      </c:valAx>
      <c:valAx>
        <c:axId val="306029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523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426</a:t>
            </a:r>
          </a:p>
          <a:p>
            <a:pPr>
              <a:defRPr/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frequency replicate 1</a:t>
            </a:r>
          </a:p>
          <a:p>
            <a:pPr>
              <a:defRPr/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frequency replicate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'frequency replicate 426 '!$B$125:$B$145</c:f>
              <c:numCache>
                <c:formatCode>General</c:formatCode>
                <c:ptCount val="21"/>
                <c:pt idx="0">
                  <c:v>3.8115404976177873E-2</c:v>
                </c:pt>
                <c:pt idx="1">
                  <c:v>4.7644256220222343E-2</c:v>
                </c:pt>
                <c:pt idx="2">
                  <c:v>4.340921122286924E-2</c:v>
                </c:pt>
                <c:pt idx="3">
                  <c:v>2.3822128110111172E-2</c:v>
                </c:pt>
                <c:pt idx="4">
                  <c:v>3.7056643726839596E-2</c:v>
                </c:pt>
                <c:pt idx="5">
                  <c:v>4.1291688724192692E-2</c:v>
                </c:pt>
                <c:pt idx="6">
                  <c:v>8.3642138697723661E-2</c:v>
                </c:pt>
                <c:pt idx="7">
                  <c:v>1.7998941238750663E-2</c:v>
                </c:pt>
                <c:pt idx="8">
                  <c:v>3.3350979354155638E-2</c:v>
                </c:pt>
                <c:pt idx="9">
                  <c:v>2.6469031233456855E-2</c:v>
                </c:pt>
                <c:pt idx="10">
                  <c:v>8.681842244573848E-2</c:v>
                </c:pt>
                <c:pt idx="11">
                  <c:v>3.7056643726839596E-2</c:v>
                </c:pt>
                <c:pt idx="12">
                  <c:v>3.0704076230809951E-2</c:v>
                </c:pt>
                <c:pt idx="13">
                  <c:v>3.1762837480148229E-2</c:v>
                </c:pt>
                <c:pt idx="14">
                  <c:v>2.3822128110111172E-2</c:v>
                </c:pt>
                <c:pt idx="15">
                  <c:v>9.8464796188459505E-2</c:v>
                </c:pt>
                <c:pt idx="16">
                  <c:v>8.7877183695076758E-2</c:v>
                </c:pt>
                <c:pt idx="17">
                  <c:v>4.3938591847538379E-2</c:v>
                </c:pt>
                <c:pt idx="18">
                  <c:v>9.4229751191106409E-2</c:v>
                </c:pt>
                <c:pt idx="19">
                  <c:v>5.1349920592906301E-2</c:v>
                </c:pt>
                <c:pt idx="20">
                  <c:v>2.1175224986765485E-2</c:v>
                </c:pt>
              </c:numCache>
            </c:numRef>
          </c:xVal>
          <c:yVal>
            <c:numRef>
              <c:f>'frequency replicate 426 '!$C$125:$C$145</c:f>
              <c:numCache>
                <c:formatCode>General</c:formatCode>
                <c:ptCount val="21"/>
                <c:pt idx="0">
                  <c:v>4.2148940816772222E-2</c:v>
                </c:pt>
                <c:pt idx="1">
                  <c:v>4.367765887748417E-2</c:v>
                </c:pt>
                <c:pt idx="2">
                  <c:v>4.4987988643808693E-2</c:v>
                </c:pt>
                <c:pt idx="3">
                  <c:v>2.4896265560165973E-2</c:v>
                </c:pt>
                <c:pt idx="4">
                  <c:v>4.2367329111159639E-2</c:v>
                </c:pt>
                <c:pt idx="5">
                  <c:v>4.367765887748417E-2</c:v>
                </c:pt>
                <c:pt idx="6">
                  <c:v>9.4125354880978382E-2</c:v>
                </c:pt>
                <c:pt idx="7">
                  <c:v>1.7034286962218825E-2</c:v>
                </c:pt>
                <c:pt idx="8">
                  <c:v>3.5815680279537014E-2</c:v>
                </c:pt>
                <c:pt idx="9">
                  <c:v>2.1838829438742085E-2</c:v>
                </c:pt>
                <c:pt idx="10">
                  <c:v>9.5872461236077747E-2</c:v>
                </c:pt>
                <c:pt idx="11">
                  <c:v>4.6516706704520641E-2</c:v>
                </c:pt>
                <c:pt idx="12">
                  <c:v>2.2493994321904347E-2</c:v>
                </c:pt>
                <c:pt idx="13">
                  <c:v>2.7953701681589865E-2</c:v>
                </c:pt>
                <c:pt idx="14">
                  <c:v>1.8126228434155928E-2</c:v>
                </c:pt>
                <c:pt idx="15">
                  <c:v>8.4297881633544444E-2</c:v>
                </c:pt>
                <c:pt idx="16">
                  <c:v>9.0631142170779652E-2</c:v>
                </c:pt>
                <c:pt idx="17">
                  <c:v>4.1056999344835116E-2</c:v>
                </c:pt>
                <c:pt idx="18">
                  <c:v>9.0412753876392221E-2</c:v>
                </c:pt>
                <c:pt idx="19">
                  <c:v>4.3459270583096746E-2</c:v>
                </c:pt>
                <c:pt idx="20">
                  <c:v>2.8608866564752131E-2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52-324F-9DBC-EAFD71CEBC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6565519"/>
        <c:axId val="816567231"/>
      </c:scatterChart>
      <c:valAx>
        <c:axId val="816565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567231"/>
        <c:crosses val="autoZero"/>
        <c:crossBetween val="midCat"/>
      </c:valAx>
      <c:valAx>
        <c:axId val="816567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5655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375</a:t>
            </a:r>
          </a:p>
          <a:p>
            <a:pPr>
              <a:defRPr/>
            </a:pPr>
            <a:r>
              <a:rPr lang="en-US"/>
              <a:t>frequency replicate 1</a:t>
            </a:r>
          </a:p>
          <a:p>
            <a:pPr>
              <a:defRPr/>
            </a:pPr>
            <a:r>
              <a:rPr lang="en-US"/>
              <a:t>frequency replicate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'frequency replicate 375'!$B$75:$B$95</c:f>
              <c:numCache>
                <c:formatCode>General</c:formatCode>
                <c:ptCount val="21"/>
                <c:pt idx="0">
                  <c:v>3.2306915699141847E-2</c:v>
                </c:pt>
                <c:pt idx="1">
                  <c:v>2.7258960121150935E-2</c:v>
                </c:pt>
                <c:pt idx="2">
                  <c:v>2.6754164563351841E-2</c:v>
                </c:pt>
                <c:pt idx="3">
                  <c:v>2.9782937910146391E-2</c:v>
                </c:pt>
                <c:pt idx="4">
                  <c:v>2.8773346794548207E-2</c:v>
                </c:pt>
                <c:pt idx="5">
                  <c:v>3.1297324583543666E-2</c:v>
                </c:pt>
                <c:pt idx="6">
                  <c:v>3.5840484603735484E-2</c:v>
                </c:pt>
                <c:pt idx="7">
                  <c:v>4.6441191317516409E-2</c:v>
                </c:pt>
                <c:pt idx="8">
                  <c:v>3.2306915699141847E-2</c:v>
                </c:pt>
                <c:pt idx="9">
                  <c:v>5.5527511357900051E-2</c:v>
                </c:pt>
                <c:pt idx="10">
                  <c:v>6.1585058051489144E-2</c:v>
                </c:pt>
                <c:pt idx="11">
                  <c:v>2.9782937910146391E-2</c:v>
                </c:pt>
                <c:pt idx="12">
                  <c:v>5.9565875820292782E-2</c:v>
                </c:pt>
                <c:pt idx="13">
                  <c:v>8.7834427057041892E-2</c:v>
                </c:pt>
                <c:pt idx="14">
                  <c:v>3.4830893488137303E-2</c:v>
                </c:pt>
                <c:pt idx="15">
                  <c:v>7.6224129227662793E-2</c:v>
                </c:pt>
                <c:pt idx="16">
                  <c:v>8.7834427057041892E-2</c:v>
                </c:pt>
                <c:pt idx="17">
                  <c:v>8.7329631499242805E-2</c:v>
                </c:pt>
                <c:pt idx="18">
                  <c:v>5.1489146895507321E-2</c:v>
                </c:pt>
                <c:pt idx="19">
                  <c:v>1.9687026754164564E-2</c:v>
                </c:pt>
                <c:pt idx="20">
                  <c:v>5.7546693589096413E-2</c:v>
                </c:pt>
              </c:numCache>
            </c:numRef>
          </c:xVal>
          <c:yVal>
            <c:numRef>
              <c:f>'frequency replicate 375'!$C$75:$C$95</c:f>
              <c:numCache>
                <c:formatCode>General</c:formatCode>
                <c:ptCount val="21"/>
                <c:pt idx="0">
                  <c:v>4.3023970497848799E-2</c:v>
                </c:pt>
                <c:pt idx="1">
                  <c:v>2.3355869698832205E-2</c:v>
                </c:pt>
                <c:pt idx="2">
                  <c:v>2.6429010448678548E-2</c:v>
                </c:pt>
                <c:pt idx="3">
                  <c:v>3.2575291948371235E-2</c:v>
                </c:pt>
                <c:pt idx="4">
                  <c:v>2.0897357098955131E-2</c:v>
                </c:pt>
                <c:pt idx="5">
                  <c:v>3.3189920098340507E-2</c:v>
                </c:pt>
                <c:pt idx="6">
                  <c:v>2.3970497848801474E-2</c:v>
                </c:pt>
                <c:pt idx="7">
                  <c:v>5.162876459741856E-2</c:v>
                </c:pt>
                <c:pt idx="8">
                  <c:v>4.4867854947756608E-2</c:v>
                </c:pt>
                <c:pt idx="9">
                  <c:v>6.1462814996926858E-2</c:v>
                </c:pt>
                <c:pt idx="10">
                  <c:v>7.2526121696373694E-2</c:v>
                </c:pt>
                <c:pt idx="11">
                  <c:v>3.0731407498463429E-2</c:v>
                </c:pt>
                <c:pt idx="12">
                  <c:v>5.2243392747387832E-2</c:v>
                </c:pt>
                <c:pt idx="13">
                  <c:v>8.3589428395820523E-2</c:v>
                </c:pt>
                <c:pt idx="14">
                  <c:v>3.3189920098340507E-2</c:v>
                </c:pt>
                <c:pt idx="15">
                  <c:v>7.2526121696373694E-2</c:v>
                </c:pt>
                <c:pt idx="16">
                  <c:v>8.2360172095881992E-2</c:v>
                </c:pt>
                <c:pt idx="17">
                  <c:v>8.9735709895513216E-2</c:v>
                </c:pt>
                <c:pt idx="18">
                  <c:v>5.3472649047326369E-2</c:v>
                </c:pt>
                <c:pt idx="19">
                  <c:v>1.1677934849416103E-2</c:v>
                </c:pt>
                <c:pt idx="20">
                  <c:v>5.6545789797172709E-2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99-AB41-A7D6-857FE3AF00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4790320"/>
        <c:axId val="344792032"/>
      </c:scatterChart>
      <c:valAx>
        <c:axId val="344790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792032"/>
        <c:crosses val="autoZero"/>
        <c:crossBetween val="midCat"/>
      </c:valAx>
      <c:valAx>
        <c:axId val="34479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790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426</a:t>
            </a:r>
          </a:p>
          <a:p>
            <a:pPr>
              <a:defRPr/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frequency replicate 2</a:t>
            </a:r>
          </a:p>
          <a:p>
            <a:pPr>
              <a:defRPr/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frequency replicate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'frequency replicate 426 '!$G$79:$G$99</c:f>
              <c:numCache>
                <c:formatCode>General</c:formatCode>
                <c:ptCount val="21"/>
                <c:pt idx="0">
                  <c:v>4.4647660032275417E-2</c:v>
                </c:pt>
                <c:pt idx="1">
                  <c:v>3.7116729424421735E-2</c:v>
                </c:pt>
                <c:pt idx="2">
                  <c:v>4.9488972565895642E-2</c:v>
                </c:pt>
                <c:pt idx="3">
                  <c:v>1.6675632060247445E-2</c:v>
                </c:pt>
                <c:pt idx="4">
                  <c:v>2.3130715438407747E-2</c:v>
                </c:pt>
                <c:pt idx="5">
                  <c:v>5.2716514254975796E-2</c:v>
                </c:pt>
                <c:pt idx="6">
                  <c:v>8.4454007530930603E-2</c:v>
                </c:pt>
                <c:pt idx="7">
                  <c:v>2.2054868208714364E-2</c:v>
                </c:pt>
                <c:pt idx="8">
                  <c:v>3.335126412049489E-2</c:v>
                </c:pt>
                <c:pt idx="9">
                  <c:v>2.2054868208714364E-2</c:v>
                </c:pt>
                <c:pt idx="10">
                  <c:v>0.11188811188811189</c:v>
                </c:pt>
                <c:pt idx="11">
                  <c:v>3.8192576654115115E-2</c:v>
                </c:pt>
                <c:pt idx="12">
                  <c:v>3.1737493275954813E-2</c:v>
                </c:pt>
                <c:pt idx="13">
                  <c:v>2.9047875201721356E-2</c:v>
                </c:pt>
                <c:pt idx="14">
                  <c:v>2.7972027972027972E-2</c:v>
                </c:pt>
                <c:pt idx="15">
                  <c:v>9.4674556213017749E-2</c:v>
                </c:pt>
                <c:pt idx="16">
                  <c:v>7.9612694997310385E-2</c:v>
                </c:pt>
                <c:pt idx="17">
                  <c:v>4.4109736417428727E-2</c:v>
                </c:pt>
                <c:pt idx="18">
                  <c:v>8.0688542227003765E-2</c:v>
                </c:pt>
                <c:pt idx="19">
                  <c:v>4.8951048951048952E-2</c:v>
                </c:pt>
                <c:pt idx="20">
                  <c:v>2.7434104357181282E-2</c:v>
                </c:pt>
              </c:numCache>
            </c:numRef>
          </c:xVal>
          <c:yVal>
            <c:numRef>
              <c:f>'frequency replicate 426 '!$H$79:$H$99</c:f>
              <c:numCache>
                <c:formatCode>General</c:formatCode>
                <c:ptCount val="21"/>
                <c:pt idx="0">
                  <c:v>3.7745098039215684E-2</c:v>
                </c:pt>
                <c:pt idx="1">
                  <c:v>4.7549019607843135E-2</c:v>
                </c:pt>
                <c:pt idx="2">
                  <c:v>4.9509803921568625E-2</c:v>
                </c:pt>
                <c:pt idx="3">
                  <c:v>2.3529411764705882E-2</c:v>
                </c:pt>
                <c:pt idx="4">
                  <c:v>3.2352941176470591E-2</c:v>
                </c:pt>
                <c:pt idx="5">
                  <c:v>0.05</c:v>
                </c:pt>
                <c:pt idx="6">
                  <c:v>7.3039215686274514E-2</c:v>
                </c:pt>
                <c:pt idx="7">
                  <c:v>2.5490196078431372E-2</c:v>
                </c:pt>
                <c:pt idx="8">
                  <c:v>4.6078431372549022E-2</c:v>
                </c:pt>
                <c:pt idx="9">
                  <c:v>2.5980392156862746E-2</c:v>
                </c:pt>
                <c:pt idx="10">
                  <c:v>9.3627450980392157E-2</c:v>
                </c:pt>
                <c:pt idx="11">
                  <c:v>4.0686274509803923E-2</c:v>
                </c:pt>
                <c:pt idx="12">
                  <c:v>1.9607843137254902E-2</c:v>
                </c:pt>
                <c:pt idx="13">
                  <c:v>2.0588235294117647E-2</c:v>
                </c:pt>
                <c:pt idx="14">
                  <c:v>1.6176470588235296E-2</c:v>
                </c:pt>
                <c:pt idx="15">
                  <c:v>9.3627450980392157E-2</c:v>
                </c:pt>
                <c:pt idx="16">
                  <c:v>9.509803921568627E-2</c:v>
                </c:pt>
                <c:pt idx="17">
                  <c:v>4.1666666666666664E-2</c:v>
                </c:pt>
                <c:pt idx="18">
                  <c:v>9.0686274509803919E-2</c:v>
                </c:pt>
                <c:pt idx="19">
                  <c:v>5.2941176470588235E-2</c:v>
                </c:pt>
                <c:pt idx="20">
                  <c:v>2.4019607843137256E-2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58-9747-8692-951F5C17EF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6389423"/>
        <c:axId val="816391135"/>
      </c:scatterChart>
      <c:valAx>
        <c:axId val="816389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391135"/>
        <c:crosses val="autoZero"/>
        <c:crossBetween val="midCat"/>
      </c:valAx>
      <c:valAx>
        <c:axId val="81639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3894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426</a:t>
            </a:r>
          </a:p>
          <a:p>
            <a:pPr>
              <a:defRPr/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frequency replicate 2</a:t>
            </a:r>
          </a:p>
          <a:p>
            <a:pPr>
              <a:defRPr/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frequency replicate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'frequency replicate 426 '!$G$102:$G$122</c:f>
              <c:numCache>
                <c:formatCode>General</c:formatCode>
                <c:ptCount val="21"/>
                <c:pt idx="0">
                  <c:v>4.4647660032275417E-2</c:v>
                </c:pt>
                <c:pt idx="1">
                  <c:v>3.7116729424421735E-2</c:v>
                </c:pt>
                <c:pt idx="2">
                  <c:v>4.9488972565895642E-2</c:v>
                </c:pt>
                <c:pt idx="3">
                  <c:v>1.6675632060247445E-2</c:v>
                </c:pt>
                <c:pt idx="4">
                  <c:v>2.3130715438407747E-2</c:v>
                </c:pt>
                <c:pt idx="5">
                  <c:v>5.2716514254975796E-2</c:v>
                </c:pt>
                <c:pt idx="6">
                  <c:v>8.4454007530930603E-2</c:v>
                </c:pt>
                <c:pt idx="7">
                  <c:v>2.2054868208714364E-2</c:v>
                </c:pt>
                <c:pt idx="8">
                  <c:v>3.335126412049489E-2</c:v>
                </c:pt>
                <c:pt idx="9">
                  <c:v>2.2054868208714364E-2</c:v>
                </c:pt>
                <c:pt idx="10">
                  <c:v>0.11188811188811189</c:v>
                </c:pt>
                <c:pt idx="11">
                  <c:v>3.8192576654115115E-2</c:v>
                </c:pt>
                <c:pt idx="12">
                  <c:v>3.1737493275954813E-2</c:v>
                </c:pt>
                <c:pt idx="13">
                  <c:v>2.9047875201721356E-2</c:v>
                </c:pt>
                <c:pt idx="14">
                  <c:v>2.7972027972027972E-2</c:v>
                </c:pt>
                <c:pt idx="15">
                  <c:v>9.4674556213017749E-2</c:v>
                </c:pt>
                <c:pt idx="16">
                  <c:v>7.9612694997310385E-2</c:v>
                </c:pt>
                <c:pt idx="17">
                  <c:v>4.4109736417428727E-2</c:v>
                </c:pt>
                <c:pt idx="18">
                  <c:v>8.0688542227003765E-2</c:v>
                </c:pt>
                <c:pt idx="19">
                  <c:v>4.8951048951048952E-2</c:v>
                </c:pt>
                <c:pt idx="20">
                  <c:v>2.7434104357181282E-2</c:v>
                </c:pt>
              </c:numCache>
            </c:numRef>
          </c:xVal>
          <c:yVal>
            <c:numRef>
              <c:f>'frequency replicate 426 '!$H$102:$H$122</c:f>
              <c:numCache>
                <c:formatCode>General</c:formatCode>
                <c:ptCount val="21"/>
                <c:pt idx="0">
                  <c:v>4.9019607843137254E-2</c:v>
                </c:pt>
                <c:pt idx="1">
                  <c:v>3.3613445378151259E-2</c:v>
                </c:pt>
                <c:pt idx="2">
                  <c:v>5.8823529411764705E-2</c:v>
                </c:pt>
                <c:pt idx="3">
                  <c:v>2.3809523809523808E-2</c:v>
                </c:pt>
                <c:pt idx="4">
                  <c:v>4.0616246498599441E-2</c:v>
                </c:pt>
                <c:pt idx="5">
                  <c:v>5.7422969187675067E-2</c:v>
                </c:pt>
                <c:pt idx="6">
                  <c:v>8.4033613445378158E-2</c:v>
                </c:pt>
                <c:pt idx="7">
                  <c:v>1.5406162464985995E-2</c:v>
                </c:pt>
                <c:pt idx="8">
                  <c:v>2.8011204481792718E-2</c:v>
                </c:pt>
                <c:pt idx="9">
                  <c:v>3.2212885154061621E-2</c:v>
                </c:pt>
                <c:pt idx="10">
                  <c:v>9.5238095238095233E-2</c:v>
                </c:pt>
                <c:pt idx="11">
                  <c:v>4.341736694677871E-2</c:v>
                </c:pt>
                <c:pt idx="12">
                  <c:v>3.081232492997199E-2</c:v>
                </c:pt>
                <c:pt idx="13">
                  <c:v>1.8207282913165267E-2</c:v>
                </c:pt>
                <c:pt idx="14">
                  <c:v>1.2605042016806723E-2</c:v>
                </c:pt>
                <c:pt idx="15">
                  <c:v>8.9635854341736695E-2</c:v>
                </c:pt>
                <c:pt idx="16">
                  <c:v>8.2633053221288513E-2</c:v>
                </c:pt>
                <c:pt idx="17">
                  <c:v>3.6414565826330535E-2</c:v>
                </c:pt>
                <c:pt idx="18">
                  <c:v>8.4033613445378158E-2</c:v>
                </c:pt>
                <c:pt idx="19">
                  <c:v>5.4621848739495799E-2</c:v>
                </c:pt>
                <c:pt idx="20">
                  <c:v>2.9411764705882353E-2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08-FB48-9EC5-353C1BB8FA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2103647"/>
        <c:axId val="1952039055"/>
      </c:scatterChart>
      <c:valAx>
        <c:axId val="1952103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2039055"/>
        <c:crosses val="autoZero"/>
        <c:crossBetween val="midCat"/>
      </c:valAx>
      <c:valAx>
        <c:axId val="1952039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21036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426</a:t>
            </a:r>
          </a:p>
          <a:p>
            <a:pPr>
              <a:defRPr/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frequency replicate 2</a:t>
            </a:r>
          </a:p>
          <a:p>
            <a:pPr>
              <a:defRPr/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frequency replicate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'frequency replicate 426 '!$G$125:$G$145</c:f>
              <c:numCache>
                <c:formatCode>General</c:formatCode>
                <c:ptCount val="21"/>
                <c:pt idx="0">
                  <c:v>4.4647660032275417E-2</c:v>
                </c:pt>
                <c:pt idx="1">
                  <c:v>3.7116729424421735E-2</c:v>
                </c:pt>
                <c:pt idx="2">
                  <c:v>4.9488972565895642E-2</c:v>
                </c:pt>
                <c:pt idx="3">
                  <c:v>1.6675632060247445E-2</c:v>
                </c:pt>
                <c:pt idx="4">
                  <c:v>2.3130715438407747E-2</c:v>
                </c:pt>
                <c:pt idx="5">
                  <c:v>5.2716514254975796E-2</c:v>
                </c:pt>
                <c:pt idx="6">
                  <c:v>8.4454007530930603E-2</c:v>
                </c:pt>
                <c:pt idx="7">
                  <c:v>2.2054868208714364E-2</c:v>
                </c:pt>
                <c:pt idx="8">
                  <c:v>3.335126412049489E-2</c:v>
                </c:pt>
                <c:pt idx="9">
                  <c:v>2.2054868208714364E-2</c:v>
                </c:pt>
                <c:pt idx="10">
                  <c:v>0.11188811188811189</c:v>
                </c:pt>
                <c:pt idx="11">
                  <c:v>3.8192576654115115E-2</c:v>
                </c:pt>
                <c:pt idx="12">
                  <c:v>3.1737493275954813E-2</c:v>
                </c:pt>
                <c:pt idx="13">
                  <c:v>2.9047875201721356E-2</c:v>
                </c:pt>
                <c:pt idx="14">
                  <c:v>2.7972027972027972E-2</c:v>
                </c:pt>
                <c:pt idx="15">
                  <c:v>9.4674556213017749E-2</c:v>
                </c:pt>
                <c:pt idx="16">
                  <c:v>7.9612694997310385E-2</c:v>
                </c:pt>
                <c:pt idx="17">
                  <c:v>4.4109736417428727E-2</c:v>
                </c:pt>
                <c:pt idx="18">
                  <c:v>8.0688542227003765E-2</c:v>
                </c:pt>
                <c:pt idx="19">
                  <c:v>4.8951048951048952E-2</c:v>
                </c:pt>
                <c:pt idx="20">
                  <c:v>2.7434104357181282E-2</c:v>
                </c:pt>
              </c:numCache>
            </c:numRef>
          </c:xVal>
          <c:yVal>
            <c:numRef>
              <c:f>'frequency replicate 426 '!$H$125:$H$145</c:f>
              <c:numCache>
                <c:formatCode>General</c:formatCode>
                <c:ptCount val="21"/>
                <c:pt idx="0">
                  <c:v>4.2148940816772222E-2</c:v>
                </c:pt>
                <c:pt idx="1">
                  <c:v>4.367765887748417E-2</c:v>
                </c:pt>
                <c:pt idx="2">
                  <c:v>4.4987988643808693E-2</c:v>
                </c:pt>
                <c:pt idx="3">
                  <c:v>2.4896265560165973E-2</c:v>
                </c:pt>
                <c:pt idx="4">
                  <c:v>4.2367329111159639E-2</c:v>
                </c:pt>
                <c:pt idx="5">
                  <c:v>4.367765887748417E-2</c:v>
                </c:pt>
                <c:pt idx="6">
                  <c:v>9.4125354880978382E-2</c:v>
                </c:pt>
                <c:pt idx="7">
                  <c:v>1.7034286962218825E-2</c:v>
                </c:pt>
                <c:pt idx="8">
                  <c:v>3.5815680279537014E-2</c:v>
                </c:pt>
                <c:pt idx="9">
                  <c:v>2.1838829438742085E-2</c:v>
                </c:pt>
                <c:pt idx="10">
                  <c:v>9.5872461236077747E-2</c:v>
                </c:pt>
                <c:pt idx="11">
                  <c:v>4.6516706704520641E-2</c:v>
                </c:pt>
                <c:pt idx="12">
                  <c:v>2.2493994321904347E-2</c:v>
                </c:pt>
                <c:pt idx="13">
                  <c:v>2.7953701681589865E-2</c:v>
                </c:pt>
                <c:pt idx="14">
                  <c:v>1.8126228434155928E-2</c:v>
                </c:pt>
                <c:pt idx="15">
                  <c:v>8.4297881633544444E-2</c:v>
                </c:pt>
                <c:pt idx="16">
                  <c:v>9.0631142170779652E-2</c:v>
                </c:pt>
                <c:pt idx="17">
                  <c:v>4.1056999344835116E-2</c:v>
                </c:pt>
                <c:pt idx="18">
                  <c:v>9.0412753876392221E-2</c:v>
                </c:pt>
                <c:pt idx="19">
                  <c:v>4.3459270583096746E-2</c:v>
                </c:pt>
                <c:pt idx="20">
                  <c:v>2.8608866564752131E-2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68-8248-8161-CC2CE92BB1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1848287"/>
        <c:axId val="1951968703"/>
      </c:scatterChart>
      <c:valAx>
        <c:axId val="1951848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1968703"/>
        <c:crosses val="autoZero"/>
        <c:crossBetween val="midCat"/>
      </c:valAx>
      <c:valAx>
        <c:axId val="1951968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184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426</a:t>
            </a:r>
          </a:p>
          <a:p>
            <a:pPr>
              <a:defRPr/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frequency replicate 3</a:t>
            </a:r>
          </a:p>
          <a:p>
            <a:pPr>
              <a:defRPr/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frequency replicate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'frequency replicate 426 '!$L$102:$L$122</c:f>
              <c:numCache>
                <c:formatCode>General</c:formatCode>
                <c:ptCount val="21"/>
                <c:pt idx="0">
                  <c:v>3.7745098039215684E-2</c:v>
                </c:pt>
                <c:pt idx="1">
                  <c:v>4.7549019607843135E-2</c:v>
                </c:pt>
                <c:pt idx="2">
                  <c:v>4.9509803921568625E-2</c:v>
                </c:pt>
                <c:pt idx="3">
                  <c:v>2.3529411764705882E-2</c:v>
                </c:pt>
                <c:pt idx="4">
                  <c:v>3.2352941176470591E-2</c:v>
                </c:pt>
                <c:pt idx="5">
                  <c:v>0.05</c:v>
                </c:pt>
                <c:pt idx="6">
                  <c:v>7.3039215686274514E-2</c:v>
                </c:pt>
                <c:pt idx="7">
                  <c:v>2.5490196078431372E-2</c:v>
                </c:pt>
                <c:pt idx="8">
                  <c:v>4.6078431372549022E-2</c:v>
                </c:pt>
                <c:pt idx="9">
                  <c:v>2.5980392156862746E-2</c:v>
                </c:pt>
                <c:pt idx="10">
                  <c:v>9.3627450980392157E-2</c:v>
                </c:pt>
                <c:pt idx="11">
                  <c:v>4.0686274509803923E-2</c:v>
                </c:pt>
                <c:pt idx="12">
                  <c:v>1.9607843137254902E-2</c:v>
                </c:pt>
                <c:pt idx="13">
                  <c:v>2.0588235294117647E-2</c:v>
                </c:pt>
                <c:pt idx="14">
                  <c:v>1.6176470588235296E-2</c:v>
                </c:pt>
                <c:pt idx="15">
                  <c:v>9.3627450980392157E-2</c:v>
                </c:pt>
                <c:pt idx="16">
                  <c:v>9.509803921568627E-2</c:v>
                </c:pt>
                <c:pt idx="17">
                  <c:v>4.1666666666666664E-2</c:v>
                </c:pt>
                <c:pt idx="18">
                  <c:v>9.0686274509803919E-2</c:v>
                </c:pt>
                <c:pt idx="19">
                  <c:v>5.2941176470588235E-2</c:v>
                </c:pt>
                <c:pt idx="20">
                  <c:v>2.4019607843137256E-2</c:v>
                </c:pt>
              </c:numCache>
            </c:numRef>
          </c:xVal>
          <c:yVal>
            <c:numRef>
              <c:f>'frequency replicate 426 '!$M$102:$M$122</c:f>
              <c:numCache>
                <c:formatCode>General</c:formatCode>
                <c:ptCount val="21"/>
                <c:pt idx="0">
                  <c:v>4.9019607843137254E-2</c:v>
                </c:pt>
                <c:pt idx="1">
                  <c:v>3.3613445378151259E-2</c:v>
                </c:pt>
                <c:pt idx="2">
                  <c:v>5.8823529411764705E-2</c:v>
                </c:pt>
                <c:pt idx="3">
                  <c:v>2.3809523809523808E-2</c:v>
                </c:pt>
                <c:pt idx="4">
                  <c:v>4.0616246498599441E-2</c:v>
                </c:pt>
                <c:pt idx="5">
                  <c:v>5.7422969187675067E-2</c:v>
                </c:pt>
                <c:pt idx="6">
                  <c:v>8.4033613445378158E-2</c:v>
                </c:pt>
                <c:pt idx="7">
                  <c:v>1.5406162464985995E-2</c:v>
                </c:pt>
                <c:pt idx="8">
                  <c:v>2.8011204481792718E-2</c:v>
                </c:pt>
                <c:pt idx="9">
                  <c:v>3.2212885154061621E-2</c:v>
                </c:pt>
                <c:pt idx="10">
                  <c:v>9.5238095238095233E-2</c:v>
                </c:pt>
                <c:pt idx="11">
                  <c:v>4.341736694677871E-2</c:v>
                </c:pt>
                <c:pt idx="12">
                  <c:v>3.081232492997199E-2</c:v>
                </c:pt>
                <c:pt idx="13">
                  <c:v>1.8207282913165267E-2</c:v>
                </c:pt>
                <c:pt idx="14">
                  <c:v>1.2605042016806723E-2</c:v>
                </c:pt>
                <c:pt idx="15">
                  <c:v>8.9635854341736695E-2</c:v>
                </c:pt>
                <c:pt idx="16">
                  <c:v>8.2633053221288513E-2</c:v>
                </c:pt>
                <c:pt idx="17">
                  <c:v>3.6414565826330535E-2</c:v>
                </c:pt>
                <c:pt idx="18">
                  <c:v>8.4033613445378158E-2</c:v>
                </c:pt>
                <c:pt idx="19">
                  <c:v>5.4621848739495799E-2</c:v>
                </c:pt>
                <c:pt idx="20">
                  <c:v>2.9411764705882353E-2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06-274B-A2AA-2644CC06C1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5310176"/>
        <c:axId val="982040880"/>
      </c:scatterChart>
      <c:valAx>
        <c:axId val="675310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2040880"/>
        <c:crosses val="autoZero"/>
        <c:crossBetween val="midCat"/>
      </c:valAx>
      <c:valAx>
        <c:axId val="98204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310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426</a:t>
            </a:r>
          </a:p>
          <a:p>
            <a:pPr>
              <a:defRPr/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frequency replicate 3</a:t>
            </a:r>
          </a:p>
          <a:p>
            <a:pPr>
              <a:defRPr/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frequency replicate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'frequency replicate 426 '!$L$125:$L$145</c:f>
              <c:numCache>
                <c:formatCode>General</c:formatCode>
                <c:ptCount val="21"/>
                <c:pt idx="0">
                  <c:v>3.7745098039215684E-2</c:v>
                </c:pt>
                <c:pt idx="1">
                  <c:v>4.7549019607843135E-2</c:v>
                </c:pt>
                <c:pt idx="2">
                  <c:v>4.9509803921568625E-2</c:v>
                </c:pt>
                <c:pt idx="3">
                  <c:v>2.3529411764705882E-2</c:v>
                </c:pt>
                <c:pt idx="4">
                  <c:v>3.2352941176470591E-2</c:v>
                </c:pt>
                <c:pt idx="5">
                  <c:v>0.05</c:v>
                </c:pt>
                <c:pt idx="6">
                  <c:v>7.3039215686274514E-2</c:v>
                </c:pt>
                <c:pt idx="7">
                  <c:v>2.5490196078431372E-2</c:v>
                </c:pt>
                <c:pt idx="8">
                  <c:v>4.6078431372549022E-2</c:v>
                </c:pt>
                <c:pt idx="9">
                  <c:v>2.5980392156862746E-2</c:v>
                </c:pt>
                <c:pt idx="10">
                  <c:v>9.3627450980392157E-2</c:v>
                </c:pt>
                <c:pt idx="11">
                  <c:v>4.0686274509803923E-2</c:v>
                </c:pt>
                <c:pt idx="12">
                  <c:v>1.9607843137254902E-2</c:v>
                </c:pt>
                <c:pt idx="13">
                  <c:v>2.0588235294117647E-2</c:v>
                </c:pt>
                <c:pt idx="14">
                  <c:v>1.6176470588235296E-2</c:v>
                </c:pt>
                <c:pt idx="15">
                  <c:v>9.3627450980392157E-2</c:v>
                </c:pt>
                <c:pt idx="16">
                  <c:v>9.509803921568627E-2</c:v>
                </c:pt>
                <c:pt idx="17">
                  <c:v>4.1666666666666664E-2</c:v>
                </c:pt>
                <c:pt idx="18">
                  <c:v>9.0686274509803919E-2</c:v>
                </c:pt>
                <c:pt idx="19">
                  <c:v>5.2941176470588235E-2</c:v>
                </c:pt>
                <c:pt idx="20">
                  <c:v>2.4019607843137256E-2</c:v>
                </c:pt>
              </c:numCache>
            </c:numRef>
          </c:xVal>
          <c:yVal>
            <c:numRef>
              <c:f>'frequency replicate 426 '!$M$125:$M$145</c:f>
              <c:numCache>
                <c:formatCode>General</c:formatCode>
                <c:ptCount val="21"/>
                <c:pt idx="0">
                  <c:v>4.2148940816772222E-2</c:v>
                </c:pt>
                <c:pt idx="1">
                  <c:v>4.367765887748417E-2</c:v>
                </c:pt>
                <c:pt idx="2">
                  <c:v>4.4987988643808693E-2</c:v>
                </c:pt>
                <c:pt idx="3">
                  <c:v>2.4896265560165973E-2</c:v>
                </c:pt>
                <c:pt idx="4">
                  <c:v>4.2367329111159639E-2</c:v>
                </c:pt>
                <c:pt idx="5">
                  <c:v>4.367765887748417E-2</c:v>
                </c:pt>
                <c:pt idx="6">
                  <c:v>9.4125354880978382E-2</c:v>
                </c:pt>
                <c:pt idx="7">
                  <c:v>1.7034286962218825E-2</c:v>
                </c:pt>
                <c:pt idx="8">
                  <c:v>3.5815680279537014E-2</c:v>
                </c:pt>
                <c:pt idx="9">
                  <c:v>2.1838829438742085E-2</c:v>
                </c:pt>
                <c:pt idx="10">
                  <c:v>9.5872461236077747E-2</c:v>
                </c:pt>
                <c:pt idx="11">
                  <c:v>4.6516706704520641E-2</c:v>
                </c:pt>
                <c:pt idx="12">
                  <c:v>2.2493994321904347E-2</c:v>
                </c:pt>
                <c:pt idx="13">
                  <c:v>2.7953701681589865E-2</c:v>
                </c:pt>
                <c:pt idx="14">
                  <c:v>1.8126228434155928E-2</c:v>
                </c:pt>
                <c:pt idx="15">
                  <c:v>8.4297881633544444E-2</c:v>
                </c:pt>
                <c:pt idx="16">
                  <c:v>9.0631142170779652E-2</c:v>
                </c:pt>
                <c:pt idx="17">
                  <c:v>4.1056999344835116E-2</c:v>
                </c:pt>
                <c:pt idx="18">
                  <c:v>9.0412753876392221E-2</c:v>
                </c:pt>
                <c:pt idx="19">
                  <c:v>4.3459270583096746E-2</c:v>
                </c:pt>
                <c:pt idx="20">
                  <c:v>2.8608866564752131E-2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A2-5848-A7BA-F3BBF6E4B3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1679071"/>
        <c:axId val="1951680783"/>
      </c:scatterChart>
      <c:valAx>
        <c:axId val="1951679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1680783"/>
        <c:crosses val="autoZero"/>
        <c:crossBetween val="midCat"/>
      </c:valAx>
      <c:valAx>
        <c:axId val="1951680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16790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375</a:t>
            </a:r>
          </a:p>
          <a:p>
            <a:pPr>
              <a:defRPr/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frequency replicate 1</a:t>
            </a:r>
          </a:p>
          <a:p>
            <a:pPr>
              <a:defRPr/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frequency replicate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'frequency replicate 375'!$B$98:$B$118</c:f>
              <c:numCache>
                <c:formatCode>General</c:formatCode>
                <c:ptCount val="21"/>
                <c:pt idx="0">
                  <c:v>3.2306915699141847E-2</c:v>
                </c:pt>
                <c:pt idx="1">
                  <c:v>2.7258960121150935E-2</c:v>
                </c:pt>
                <c:pt idx="2">
                  <c:v>2.6754164563351841E-2</c:v>
                </c:pt>
                <c:pt idx="3">
                  <c:v>2.9782937910146391E-2</c:v>
                </c:pt>
                <c:pt idx="4">
                  <c:v>2.8773346794548207E-2</c:v>
                </c:pt>
                <c:pt idx="5">
                  <c:v>3.1297324583543666E-2</c:v>
                </c:pt>
                <c:pt idx="6">
                  <c:v>3.5840484603735484E-2</c:v>
                </c:pt>
                <c:pt idx="7">
                  <c:v>4.6441191317516409E-2</c:v>
                </c:pt>
                <c:pt idx="8">
                  <c:v>3.2306915699141847E-2</c:v>
                </c:pt>
                <c:pt idx="9">
                  <c:v>5.5527511357900051E-2</c:v>
                </c:pt>
                <c:pt idx="10">
                  <c:v>6.1585058051489144E-2</c:v>
                </c:pt>
                <c:pt idx="11">
                  <c:v>2.9782937910146391E-2</c:v>
                </c:pt>
                <c:pt idx="12">
                  <c:v>5.9565875820292782E-2</c:v>
                </c:pt>
                <c:pt idx="13">
                  <c:v>8.7834427057041892E-2</c:v>
                </c:pt>
                <c:pt idx="14">
                  <c:v>3.4830893488137303E-2</c:v>
                </c:pt>
                <c:pt idx="15">
                  <c:v>7.6224129227662793E-2</c:v>
                </c:pt>
                <c:pt idx="16">
                  <c:v>8.7834427057041892E-2</c:v>
                </c:pt>
                <c:pt idx="17">
                  <c:v>8.7329631499242805E-2</c:v>
                </c:pt>
                <c:pt idx="18">
                  <c:v>5.1489146895507321E-2</c:v>
                </c:pt>
                <c:pt idx="19">
                  <c:v>1.9687026754164564E-2</c:v>
                </c:pt>
                <c:pt idx="20">
                  <c:v>5.7546693589096413E-2</c:v>
                </c:pt>
              </c:numCache>
            </c:numRef>
          </c:xVal>
          <c:yVal>
            <c:numRef>
              <c:f>'frequency replicate 375'!$C$98:$C$118</c:f>
              <c:numCache>
                <c:formatCode>General</c:formatCode>
                <c:ptCount val="21"/>
                <c:pt idx="0">
                  <c:v>4.3041606886657105E-2</c:v>
                </c:pt>
                <c:pt idx="1">
                  <c:v>3.1563845050215207E-2</c:v>
                </c:pt>
                <c:pt idx="2">
                  <c:v>2.4390243902439025E-2</c:v>
                </c:pt>
                <c:pt idx="3">
                  <c:v>3.1563845050215207E-2</c:v>
                </c:pt>
                <c:pt idx="4">
                  <c:v>2.7259684361549498E-2</c:v>
                </c:pt>
                <c:pt idx="5">
                  <c:v>3.443328550932568E-2</c:v>
                </c:pt>
                <c:pt idx="6">
                  <c:v>2.8694404591104734E-2</c:v>
                </c:pt>
                <c:pt idx="7">
                  <c:v>4.7345767575322814E-2</c:v>
                </c:pt>
                <c:pt idx="8">
                  <c:v>3.2998565279770443E-2</c:v>
                </c:pt>
                <c:pt idx="9">
                  <c:v>3.7302725968436153E-2</c:v>
                </c:pt>
                <c:pt idx="10">
                  <c:v>8.608321377331421E-2</c:v>
                </c:pt>
                <c:pt idx="11">
                  <c:v>3.1563845050215207E-2</c:v>
                </c:pt>
                <c:pt idx="12">
                  <c:v>3.8737446197991389E-2</c:v>
                </c:pt>
                <c:pt idx="13">
                  <c:v>8.0344332855093251E-2</c:v>
                </c:pt>
                <c:pt idx="14">
                  <c:v>2.8694404591104734E-2</c:v>
                </c:pt>
                <c:pt idx="15">
                  <c:v>8.3213773314203723E-2</c:v>
                </c:pt>
                <c:pt idx="16">
                  <c:v>0.10186513629842181</c:v>
                </c:pt>
                <c:pt idx="17">
                  <c:v>0.10043041606886657</c:v>
                </c:pt>
                <c:pt idx="18">
                  <c:v>5.0215208034433287E-2</c:v>
                </c:pt>
                <c:pt idx="19">
                  <c:v>1.2912482065997131E-2</c:v>
                </c:pt>
                <c:pt idx="20">
                  <c:v>4.7345767575322814E-2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2C-2140-851D-FC0D7F3D72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1869423"/>
        <c:axId val="1951871135"/>
      </c:scatterChart>
      <c:valAx>
        <c:axId val="1951869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1871135"/>
        <c:crosses val="autoZero"/>
        <c:crossBetween val="midCat"/>
      </c:valAx>
      <c:valAx>
        <c:axId val="195187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18694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426</a:t>
            </a:r>
          </a:p>
          <a:p>
            <a:pPr>
              <a:defRPr/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frequency replicate 4</a:t>
            </a:r>
          </a:p>
          <a:p>
            <a:pPr>
              <a:defRPr/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frequency replicate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'frequency replicate 426 '!$Q$125:$Q$145</c:f>
              <c:numCache>
                <c:formatCode>General</c:formatCode>
                <c:ptCount val="21"/>
                <c:pt idx="0">
                  <c:v>3.7745098039215684E-2</c:v>
                </c:pt>
                <c:pt idx="1">
                  <c:v>4.7549019607843135E-2</c:v>
                </c:pt>
                <c:pt idx="2">
                  <c:v>4.9509803921568625E-2</c:v>
                </c:pt>
                <c:pt idx="3">
                  <c:v>2.3529411764705882E-2</c:v>
                </c:pt>
                <c:pt idx="4">
                  <c:v>3.2352941176470591E-2</c:v>
                </c:pt>
                <c:pt idx="5">
                  <c:v>0.05</c:v>
                </c:pt>
                <c:pt idx="6">
                  <c:v>7.3039215686274514E-2</c:v>
                </c:pt>
                <c:pt idx="7">
                  <c:v>2.5490196078431372E-2</c:v>
                </c:pt>
                <c:pt idx="8">
                  <c:v>4.6078431372549022E-2</c:v>
                </c:pt>
                <c:pt idx="9">
                  <c:v>2.5980392156862746E-2</c:v>
                </c:pt>
                <c:pt idx="10">
                  <c:v>9.3627450980392157E-2</c:v>
                </c:pt>
                <c:pt idx="11">
                  <c:v>4.0686274509803923E-2</c:v>
                </c:pt>
                <c:pt idx="12">
                  <c:v>1.9607843137254902E-2</c:v>
                </c:pt>
                <c:pt idx="13">
                  <c:v>2.0588235294117647E-2</c:v>
                </c:pt>
                <c:pt idx="14">
                  <c:v>1.6176470588235296E-2</c:v>
                </c:pt>
                <c:pt idx="15">
                  <c:v>9.3627450980392157E-2</c:v>
                </c:pt>
                <c:pt idx="16">
                  <c:v>9.509803921568627E-2</c:v>
                </c:pt>
                <c:pt idx="17">
                  <c:v>4.1666666666666664E-2</c:v>
                </c:pt>
                <c:pt idx="18">
                  <c:v>9.0686274509803919E-2</c:v>
                </c:pt>
                <c:pt idx="19">
                  <c:v>5.2941176470588235E-2</c:v>
                </c:pt>
                <c:pt idx="20">
                  <c:v>2.4019607843137256E-2</c:v>
                </c:pt>
              </c:numCache>
            </c:numRef>
          </c:xVal>
          <c:yVal>
            <c:numRef>
              <c:f>'frequency replicate 426 '!$R$125:$R$145</c:f>
              <c:numCache>
                <c:formatCode>General</c:formatCode>
                <c:ptCount val="21"/>
                <c:pt idx="0">
                  <c:v>4.2148940816772222E-2</c:v>
                </c:pt>
                <c:pt idx="1">
                  <c:v>4.367765887748417E-2</c:v>
                </c:pt>
                <c:pt idx="2">
                  <c:v>4.4987988643808693E-2</c:v>
                </c:pt>
                <c:pt idx="3">
                  <c:v>2.4896265560165973E-2</c:v>
                </c:pt>
                <c:pt idx="4">
                  <c:v>4.2367329111159639E-2</c:v>
                </c:pt>
                <c:pt idx="5">
                  <c:v>4.367765887748417E-2</c:v>
                </c:pt>
                <c:pt idx="6">
                  <c:v>9.4125354880978382E-2</c:v>
                </c:pt>
                <c:pt idx="7">
                  <c:v>1.7034286962218825E-2</c:v>
                </c:pt>
                <c:pt idx="8">
                  <c:v>3.5815680279537014E-2</c:v>
                </c:pt>
                <c:pt idx="9">
                  <c:v>2.1838829438742085E-2</c:v>
                </c:pt>
                <c:pt idx="10">
                  <c:v>9.5872461236077747E-2</c:v>
                </c:pt>
                <c:pt idx="11">
                  <c:v>4.6516706704520641E-2</c:v>
                </c:pt>
                <c:pt idx="12">
                  <c:v>2.2493994321904347E-2</c:v>
                </c:pt>
                <c:pt idx="13">
                  <c:v>2.7953701681589865E-2</c:v>
                </c:pt>
                <c:pt idx="14">
                  <c:v>1.8126228434155928E-2</c:v>
                </c:pt>
                <c:pt idx="15">
                  <c:v>8.4297881633544444E-2</c:v>
                </c:pt>
                <c:pt idx="16">
                  <c:v>9.0631142170779652E-2</c:v>
                </c:pt>
                <c:pt idx="17">
                  <c:v>4.1056999344835116E-2</c:v>
                </c:pt>
                <c:pt idx="18">
                  <c:v>9.0412753876392221E-2</c:v>
                </c:pt>
                <c:pt idx="19">
                  <c:v>4.3459270583096746E-2</c:v>
                </c:pt>
                <c:pt idx="20">
                  <c:v>2.8608866564752131E-2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91-8744-A328-42C1FF072D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6135487"/>
        <c:axId val="816610575"/>
      </c:scatterChart>
      <c:valAx>
        <c:axId val="816135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610575"/>
        <c:crosses val="autoZero"/>
        <c:crossBetween val="midCat"/>
      </c:valAx>
      <c:valAx>
        <c:axId val="816610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1354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Raw_data!$K$2:$K$22</c:f>
              <c:numCache>
                <c:formatCode>General</c:formatCode>
                <c:ptCount val="21"/>
                <c:pt idx="0">
                  <c:v>3.2306915699141847E-2</c:v>
                </c:pt>
                <c:pt idx="1">
                  <c:v>2.7258960121150935E-2</c:v>
                </c:pt>
                <c:pt idx="2">
                  <c:v>2.6754164563351841E-2</c:v>
                </c:pt>
                <c:pt idx="3">
                  <c:v>2.9782937910146391E-2</c:v>
                </c:pt>
                <c:pt idx="4">
                  <c:v>2.8773346794548207E-2</c:v>
                </c:pt>
                <c:pt idx="5">
                  <c:v>3.1297324583543666E-2</c:v>
                </c:pt>
                <c:pt idx="6">
                  <c:v>3.5840484603735484E-2</c:v>
                </c:pt>
                <c:pt idx="7">
                  <c:v>4.6441191317516409E-2</c:v>
                </c:pt>
                <c:pt idx="8">
                  <c:v>3.2306915699141847E-2</c:v>
                </c:pt>
                <c:pt idx="9">
                  <c:v>5.5527511357900051E-2</c:v>
                </c:pt>
                <c:pt idx="10">
                  <c:v>6.1585058051489144E-2</c:v>
                </c:pt>
                <c:pt idx="11">
                  <c:v>2.9782937910146391E-2</c:v>
                </c:pt>
                <c:pt idx="12">
                  <c:v>5.9565875820292782E-2</c:v>
                </c:pt>
                <c:pt idx="13">
                  <c:v>8.7834427057041892E-2</c:v>
                </c:pt>
                <c:pt idx="14">
                  <c:v>3.4830893488137303E-2</c:v>
                </c:pt>
                <c:pt idx="15">
                  <c:v>7.6224129227662793E-2</c:v>
                </c:pt>
                <c:pt idx="16">
                  <c:v>8.7834427057041892E-2</c:v>
                </c:pt>
                <c:pt idx="17">
                  <c:v>8.7329631499242805E-2</c:v>
                </c:pt>
                <c:pt idx="18">
                  <c:v>5.1489146895507321E-2</c:v>
                </c:pt>
                <c:pt idx="19">
                  <c:v>1.9687026754164564E-2</c:v>
                </c:pt>
                <c:pt idx="20">
                  <c:v>5.7546693589096413E-2</c:v>
                </c:pt>
              </c:numCache>
            </c:numRef>
          </c:xVal>
          <c:yVal>
            <c:numRef>
              <c:f>Raw_data!$L$2:$L$22</c:f>
              <c:numCache>
                <c:formatCode>General</c:formatCode>
                <c:ptCount val="21"/>
                <c:pt idx="0">
                  <c:v>3.8115404976177873E-2</c:v>
                </c:pt>
                <c:pt idx="1">
                  <c:v>4.7644256220222343E-2</c:v>
                </c:pt>
                <c:pt idx="2">
                  <c:v>4.340921122286924E-2</c:v>
                </c:pt>
                <c:pt idx="3">
                  <c:v>2.3822128110111172E-2</c:v>
                </c:pt>
                <c:pt idx="4">
                  <c:v>3.7056643726839596E-2</c:v>
                </c:pt>
                <c:pt idx="5">
                  <c:v>4.1291688724192692E-2</c:v>
                </c:pt>
                <c:pt idx="6">
                  <c:v>8.3642138697723661E-2</c:v>
                </c:pt>
                <c:pt idx="7">
                  <c:v>1.7998941238750663E-2</c:v>
                </c:pt>
                <c:pt idx="8">
                  <c:v>3.3350979354155638E-2</c:v>
                </c:pt>
                <c:pt idx="9">
                  <c:v>2.6469031233456855E-2</c:v>
                </c:pt>
                <c:pt idx="10">
                  <c:v>8.681842244573848E-2</c:v>
                </c:pt>
                <c:pt idx="11">
                  <c:v>3.7056643726839596E-2</c:v>
                </c:pt>
                <c:pt idx="12">
                  <c:v>3.0704076230809951E-2</c:v>
                </c:pt>
                <c:pt idx="13">
                  <c:v>3.1762837480148229E-2</c:v>
                </c:pt>
                <c:pt idx="14">
                  <c:v>2.3822128110111172E-2</c:v>
                </c:pt>
                <c:pt idx="15">
                  <c:v>9.8464796188459505E-2</c:v>
                </c:pt>
                <c:pt idx="16">
                  <c:v>8.7877183695076758E-2</c:v>
                </c:pt>
                <c:pt idx="17">
                  <c:v>4.3938591847538379E-2</c:v>
                </c:pt>
                <c:pt idx="18">
                  <c:v>9.4229751191106409E-2</c:v>
                </c:pt>
                <c:pt idx="19">
                  <c:v>5.1349920592906301E-2</c:v>
                </c:pt>
                <c:pt idx="20">
                  <c:v>2.1175224986765485E-2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57-394B-9978-E24A5CC5AC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2191359"/>
        <c:axId val="1952193071"/>
      </c:scatterChart>
      <c:valAx>
        <c:axId val="1952191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2193071"/>
        <c:crosses val="autoZero"/>
        <c:crossBetween val="midCat"/>
      </c:valAx>
      <c:valAx>
        <c:axId val="1952193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21913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Raw_data!$K$26:$K$46</c:f>
              <c:numCache>
                <c:formatCode>General</c:formatCode>
                <c:ptCount val="21"/>
                <c:pt idx="0">
                  <c:v>4.6408137317228225E-2</c:v>
                </c:pt>
                <c:pt idx="1">
                  <c:v>2.9243483788938335E-2</c:v>
                </c:pt>
                <c:pt idx="2">
                  <c:v>2.1614748887476162E-2</c:v>
                </c:pt>
                <c:pt idx="3">
                  <c:v>2.4793388429752067E-2</c:v>
                </c:pt>
                <c:pt idx="4">
                  <c:v>1.7800381436745075E-2</c:v>
                </c:pt>
                <c:pt idx="5">
                  <c:v>3.7507946598855688E-2</c:v>
                </c:pt>
                <c:pt idx="6">
                  <c:v>2.7972027972027972E-2</c:v>
                </c:pt>
                <c:pt idx="7">
                  <c:v>5.7851239669421489E-2</c:v>
                </c:pt>
                <c:pt idx="8">
                  <c:v>4.3229497774952323E-2</c:v>
                </c:pt>
                <c:pt idx="9">
                  <c:v>5.2129688493324854E-2</c:v>
                </c:pt>
                <c:pt idx="10">
                  <c:v>8.2644628099173556E-2</c:v>
                </c:pt>
                <c:pt idx="11">
                  <c:v>2.9879211697393517E-2</c:v>
                </c:pt>
                <c:pt idx="12">
                  <c:v>5.7215511760966307E-2</c:v>
                </c:pt>
                <c:pt idx="13">
                  <c:v>5.7851239669421489E-2</c:v>
                </c:pt>
                <c:pt idx="14">
                  <c:v>3.4965034965034968E-2</c:v>
                </c:pt>
                <c:pt idx="15">
                  <c:v>7.056579783852511E-2</c:v>
                </c:pt>
                <c:pt idx="16">
                  <c:v>8.9637635092180548E-2</c:v>
                </c:pt>
                <c:pt idx="17">
                  <c:v>0.10108073744437381</c:v>
                </c:pt>
                <c:pt idx="18">
                  <c:v>5.0222504767959315E-2</c:v>
                </c:pt>
                <c:pt idx="19">
                  <c:v>1.3986013986013986E-2</c:v>
                </c:pt>
                <c:pt idx="20">
                  <c:v>5.3401144310235217E-2</c:v>
                </c:pt>
              </c:numCache>
            </c:numRef>
          </c:xVal>
          <c:yVal>
            <c:numRef>
              <c:f>Raw_data!$L$26:$L$46</c:f>
              <c:numCache>
                <c:formatCode>General</c:formatCode>
                <c:ptCount val="21"/>
                <c:pt idx="0">
                  <c:v>4.4647660032275417E-2</c:v>
                </c:pt>
                <c:pt idx="1">
                  <c:v>3.7116729424421735E-2</c:v>
                </c:pt>
                <c:pt idx="2">
                  <c:v>4.9488972565895642E-2</c:v>
                </c:pt>
                <c:pt idx="3">
                  <c:v>1.6675632060247445E-2</c:v>
                </c:pt>
                <c:pt idx="4">
                  <c:v>2.3130715438407747E-2</c:v>
                </c:pt>
                <c:pt idx="5">
                  <c:v>5.2716514254975796E-2</c:v>
                </c:pt>
                <c:pt idx="6">
                  <c:v>8.4454007530930603E-2</c:v>
                </c:pt>
                <c:pt idx="7">
                  <c:v>2.2054868208714364E-2</c:v>
                </c:pt>
                <c:pt idx="8">
                  <c:v>3.335126412049489E-2</c:v>
                </c:pt>
                <c:pt idx="9">
                  <c:v>2.2054868208714364E-2</c:v>
                </c:pt>
                <c:pt idx="10">
                  <c:v>0.11188811188811189</c:v>
                </c:pt>
                <c:pt idx="11">
                  <c:v>3.8192576654115115E-2</c:v>
                </c:pt>
                <c:pt idx="12">
                  <c:v>3.1737493275954813E-2</c:v>
                </c:pt>
                <c:pt idx="13">
                  <c:v>2.9047875201721356E-2</c:v>
                </c:pt>
                <c:pt idx="14">
                  <c:v>2.7972027972027972E-2</c:v>
                </c:pt>
                <c:pt idx="15">
                  <c:v>9.4674556213017749E-2</c:v>
                </c:pt>
                <c:pt idx="16">
                  <c:v>7.9612694997310385E-2</c:v>
                </c:pt>
                <c:pt idx="17">
                  <c:v>4.4109736417428727E-2</c:v>
                </c:pt>
                <c:pt idx="18">
                  <c:v>8.0688542227003765E-2</c:v>
                </c:pt>
                <c:pt idx="19">
                  <c:v>4.8951048951048952E-2</c:v>
                </c:pt>
                <c:pt idx="20">
                  <c:v>2.7434104357181282E-2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05-C540-9268-B75FDB8ED3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5825456"/>
        <c:axId val="345694448"/>
      </c:scatterChart>
      <c:valAx>
        <c:axId val="345825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694448"/>
        <c:crosses val="autoZero"/>
        <c:crossBetween val="midCat"/>
      </c:valAx>
      <c:valAx>
        <c:axId val="34569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825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Raw_data!$K$49:$K$69</c:f>
              <c:numCache>
                <c:formatCode>General</c:formatCode>
                <c:ptCount val="21"/>
                <c:pt idx="0">
                  <c:v>4.3023970497848799E-2</c:v>
                </c:pt>
                <c:pt idx="1">
                  <c:v>2.3355869698832205E-2</c:v>
                </c:pt>
                <c:pt idx="2">
                  <c:v>2.6429010448678548E-2</c:v>
                </c:pt>
                <c:pt idx="3">
                  <c:v>3.2575291948371235E-2</c:v>
                </c:pt>
                <c:pt idx="4">
                  <c:v>2.0897357098955131E-2</c:v>
                </c:pt>
                <c:pt idx="5">
                  <c:v>3.3189920098340507E-2</c:v>
                </c:pt>
                <c:pt idx="6">
                  <c:v>2.3970497848801474E-2</c:v>
                </c:pt>
                <c:pt idx="7">
                  <c:v>5.162876459741856E-2</c:v>
                </c:pt>
                <c:pt idx="8">
                  <c:v>4.4867854947756608E-2</c:v>
                </c:pt>
                <c:pt idx="9">
                  <c:v>6.1462814996926858E-2</c:v>
                </c:pt>
                <c:pt idx="10">
                  <c:v>7.2526121696373694E-2</c:v>
                </c:pt>
                <c:pt idx="11">
                  <c:v>3.0731407498463429E-2</c:v>
                </c:pt>
                <c:pt idx="12">
                  <c:v>5.2243392747387832E-2</c:v>
                </c:pt>
                <c:pt idx="13">
                  <c:v>8.3589428395820523E-2</c:v>
                </c:pt>
                <c:pt idx="14">
                  <c:v>3.3189920098340507E-2</c:v>
                </c:pt>
                <c:pt idx="15">
                  <c:v>7.2526121696373694E-2</c:v>
                </c:pt>
                <c:pt idx="16">
                  <c:v>8.2360172095881992E-2</c:v>
                </c:pt>
                <c:pt idx="17">
                  <c:v>8.9735709895513216E-2</c:v>
                </c:pt>
                <c:pt idx="18">
                  <c:v>5.3472649047326369E-2</c:v>
                </c:pt>
                <c:pt idx="19">
                  <c:v>1.1677934849416103E-2</c:v>
                </c:pt>
                <c:pt idx="20">
                  <c:v>5.6545789797172709E-2</c:v>
                </c:pt>
              </c:numCache>
            </c:numRef>
          </c:xVal>
          <c:yVal>
            <c:numRef>
              <c:f>Raw_data!$L$49:$L$69</c:f>
              <c:numCache>
                <c:formatCode>General</c:formatCode>
                <c:ptCount val="21"/>
                <c:pt idx="0">
                  <c:v>3.7745098039215684E-2</c:v>
                </c:pt>
                <c:pt idx="1">
                  <c:v>4.7549019607843135E-2</c:v>
                </c:pt>
                <c:pt idx="2">
                  <c:v>4.9509803921568625E-2</c:v>
                </c:pt>
                <c:pt idx="3">
                  <c:v>2.3529411764705882E-2</c:v>
                </c:pt>
                <c:pt idx="4">
                  <c:v>3.2352941176470591E-2</c:v>
                </c:pt>
                <c:pt idx="5">
                  <c:v>0.05</c:v>
                </c:pt>
                <c:pt idx="6">
                  <c:v>7.3039215686274514E-2</c:v>
                </c:pt>
                <c:pt idx="7">
                  <c:v>2.5490196078431372E-2</c:v>
                </c:pt>
                <c:pt idx="8">
                  <c:v>4.6078431372549022E-2</c:v>
                </c:pt>
                <c:pt idx="9">
                  <c:v>2.5980392156862746E-2</c:v>
                </c:pt>
                <c:pt idx="10">
                  <c:v>9.3627450980392157E-2</c:v>
                </c:pt>
                <c:pt idx="11">
                  <c:v>4.0686274509803923E-2</c:v>
                </c:pt>
                <c:pt idx="12">
                  <c:v>1.9607843137254902E-2</c:v>
                </c:pt>
                <c:pt idx="13">
                  <c:v>2.0588235294117647E-2</c:v>
                </c:pt>
                <c:pt idx="14">
                  <c:v>1.6176470588235296E-2</c:v>
                </c:pt>
                <c:pt idx="15">
                  <c:v>9.3627450980392157E-2</c:v>
                </c:pt>
                <c:pt idx="16">
                  <c:v>9.509803921568627E-2</c:v>
                </c:pt>
                <c:pt idx="17">
                  <c:v>4.1666666666666664E-2</c:v>
                </c:pt>
                <c:pt idx="18">
                  <c:v>9.0686274509803919E-2</c:v>
                </c:pt>
                <c:pt idx="19">
                  <c:v>5.2941176470588235E-2</c:v>
                </c:pt>
                <c:pt idx="20">
                  <c:v>2.4019607843137256E-2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9F-9B4C-A50B-530DE2D8F0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2113327"/>
        <c:axId val="1952115039"/>
      </c:scatterChart>
      <c:valAx>
        <c:axId val="195211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2115039"/>
        <c:crosses val="autoZero"/>
        <c:crossBetween val="midCat"/>
      </c:valAx>
      <c:valAx>
        <c:axId val="1952115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2113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Raw_data!$K$72:$K$92</c:f>
              <c:numCache>
                <c:formatCode>General</c:formatCode>
                <c:ptCount val="21"/>
                <c:pt idx="0">
                  <c:v>4.3041606886657105E-2</c:v>
                </c:pt>
                <c:pt idx="1">
                  <c:v>3.1563845050215207E-2</c:v>
                </c:pt>
                <c:pt idx="2">
                  <c:v>2.4390243902439025E-2</c:v>
                </c:pt>
                <c:pt idx="3">
                  <c:v>3.1563845050215207E-2</c:v>
                </c:pt>
                <c:pt idx="4">
                  <c:v>2.7259684361549498E-2</c:v>
                </c:pt>
                <c:pt idx="5">
                  <c:v>3.443328550932568E-2</c:v>
                </c:pt>
                <c:pt idx="6">
                  <c:v>2.8694404591104734E-2</c:v>
                </c:pt>
                <c:pt idx="7">
                  <c:v>4.7345767575322814E-2</c:v>
                </c:pt>
                <c:pt idx="8">
                  <c:v>3.2998565279770443E-2</c:v>
                </c:pt>
                <c:pt idx="9">
                  <c:v>3.7302725968436153E-2</c:v>
                </c:pt>
                <c:pt idx="10">
                  <c:v>8.608321377331421E-2</c:v>
                </c:pt>
                <c:pt idx="11">
                  <c:v>3.1563845050215207E-2</c:v>
                </c:pt>
                <c:pt idx="12">
                  <c:v>3.8737446197991389E-2</c:v>
                </c:pt>
                <c:pt idx="13">
                  <c:v>8.0344332855093251E-2</c:v>
                </c:pt>
                <c:pt idx="14">
                  <c:v>2.8694404591104734E-2</c:v>
                </c:pt>
                <c:pt idx="15">
                  <c:v>8.3213773314203723E-2</c:v>
                </c:pt>
                <c:pt idx="16">
                  <c:v>0.10186513629842181</c:v>
                </c:pt>
                <c:pt idx="17">
                  <c:v>0.10043041606886657</c:v>
                </c:pt>
                <c:pt idx="18">
                  <c:v>5.0215208034433287E-2</c:v>
                </c:pt>
                <c:pt idx="19">
                  <c:v>1.2912482065997131E-2</c:v>
                </c:pt>
                <c:pt idx="20">
                  <c:v>4.7345767575322814E-2</c:v>
                </c:pt>
              </c:numCache>
            </c:numRef>
          </c:xVal>
          <c:yVal>
            <c:numRef>
              <c:f>Raw_data!$L$72:$L$92</c:f>
              <c:numCache>
                <c:formatCode>General</c:formatCode>
                <c:ptCount val="21"/>
                <c:pt idx="0">
                  <c:v>4.9019607843137254E-2</c:v>
                </c:pt>
                <c:pt idx="1">
                  <c:v>3.3613445378151259E-2</c:v>
                </c:pt>
                <c:pt idx="2">
                  <c:v>5.8823529411764705E-2</c:v>
                </c:pt>
                <c:pt idx="3">
                  <c:v>2.3809523809523808E-2</c:v>
                </c:pt>
                <c:pt idx="4">
                  <c:v>4.0616246498599441E-2</c:v>
                </c:pt>
                <c:pt idx="5">
                  <c:v>5.7422969187675067E-2</c:v>
                </c:pt>
                <c:pt idx="6">
                  <c:v>8.4033613445378158E-2</c:v>
                </c:pt>
                <c:pt idx="7">
                  <c:v>1.5406162464985995E-2</c:v>
                </c:pt>
                <c:pt idx="8">
                  <c:v>2.8011204481792718E-2</c:v>
                </c:pt>
                <c:pt idx="9">
                  <c:v>3.2212885154061621E-2</c:v>
                </c:pt>
                <c:pt idx="10">
                  <c:v>9.5238095238095233E-2</c:v>
                </c:pt>
                <c:pt idx="11">
                  <c:v>4.341736694677871E-2</c:v>
                </c:pt>
                <c:pt idx="12">
                  <c:v>3.081232492997199E-2</c:v>
                </c:pt>
                <c:pt idx="13">
                  <c:v>1.8207282913165267E-2</c:v>
                </c:pt>
                <c:pt idx="14">
                  <c:v>1.2605042016806723E-2</c:v>
                </c:pt>
                <c:pt idx="15">
                  <c:v>8.9635854341736695E-2</c:v>
                </c:pt>
                <c:pt idx="16">
                  <c:v>8.2633053221288513E-2</c:v>
                </c:pt>
                <c:pt idx="17">
                  <c:v>3.6414565826330535E-2</c:v>
                </c:pt>
                <c:pt idx="18">
                  <c:v>8.4033613445378158E-2</c:v>
                </c:pt>
                <c:pt idx="19">
                  <c:v>5.4621848739495799E-2</c:v>
                </c:pt>
                <c:pt idx="20">
                  <c:v>2.9411764705882353E-2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71-F545-820F-92162053EF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5720224"/>
        <c:axId val="345721936"/>
      </c:scatterChart>
      <c:valAx>
        <c:axId val="34572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721936"/>
        <c:crosses val="autoZero"/>
        <c:crossBetween val="midCat"/>
      </c:valAx>
      <c:valAx>
        <c:axId val="34572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72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Raw_data!$K$95:$K$115</c:f>
              <c:numCache>
                <c:formatCode>General</c:formatCode>
                <c:ptCount val="21"/>
                <c:pt idx="0">
                  <c:v>3.9826839826839829E-2</c:v>
                </c:pt>
                <c:pt idx="1">
                  <c:v>3.3333333333333333E-2</c:v>
                </c:pt>
                <c:pt idx="2">
                  <c:v>2.922077922077922E-2</c:v>
                </c:pt>
                <c:pt idx="3">
                  <c:v>3.0735930735930735E-2</c:v>
                </c:pt>
                <c:pt idx="4">
                  <c:v>2.7705627705627706E-2</c:v>
                </c:pt>
                <c:pt idx="5">
                  <c:v>3.0735930735930735E-2</c:v>
                </c:pt>
                <c:pt idx="6">
                  <c:v>2.9004329004329005E-2</c:v>
                </c:pt>
                <c:pt idx="7">
                  <c:v>4.8268398268398266E-2</c:v>
                </c:pt>
                <c:pt idx="8">
                  <c:v>4.6103896103896105E-2</c:v>
                </c:pt>
                <c:pt idx="9">
                  <c:v>5.1731601731601733E-2</c:v>
                </c:pt>
                <c:pt idx="10">
                  <c:v>7.8787878787878782E-2</c:v>
                </c:pt>
                <c:pt idx="11">
                  <c:v>3.0952380952380953E-2</c:v>
                </c:pt>
                <c:pt idx="12">
                  <c:v>5.670995670995671E-2</c:v>
                </c:pt>
                <c:pt idx="13">
                  <c:v>6.5367965367965367E-2</c:v>
                </c:pt>
                <c:pt idx="14">
                  <c:v>3.8744588744588741E-2</c:v>
                </c:pt>
                <c:pt idx="15">
                  <c:v>5.909090909090909E-2</c:v>
                </c:pt>
                <c:pt idx="16">
                  <c:v>8.8961038961038963E-2</c:v>
                </c:pt>
                <c:pt idx="17">
                  <c:v>9.8051948051948057E-2</c:v>
                </c:pt>
                <c:pt idx="18">
                  <c:v>4.5887445887445887E-2</c:v>
                </c:pt>
                <c:pt idx="19">
                  <c:v>1.4285714285714285E-2</c:v>
                </c:pt>
                <c:pt idx="20">
                  <c:v>5.6493506493506492E-2</c:v>
                </c:pt>
              </c:numCache>
            </c:numRef>
          </c:xVal>
          <c:yVal>
            <c:numRef>
              <c:f>Raw_data!$L$95:$L$115</c:f>
              <c:numCache>
                <c:formatCode>General</c:formatCode>
                <c:ptCount val="21"/>
                <c:pt idx="0">
                  <c:v>4.2148940816772222E-2</c:v>
                </c:pt>
                <c:pt idx="1">
                  <c:v>4.367765887748417E-2</c:v>
                </c:pt>
                <c:pt idx="2">
                  <c:v>4.4987988643808693E-2</c:v>
                </c:pt>
                <c:pt idx="3">
                  <c:v>2.4896265560165973E-2</c:v>
                </c:pt>
                <c:pt idx="4">
                  <c:v>4.2367329111159639E-2</c:v>
                </c:pt>
                <c:pt idx="5">
                  <c:v>4.367765887748417E-2</c:v>
                </c:pt>
                <c:pt idx="6">
                  <c:v>9.4125354880978382E-2</c:v>
                </c:pt>
                <c:pt idx="7">
                  <c:v>1.7034286962218825E-2</c:v>
                </c:pt>
                <c:pt idx="8">
                  <c:v>3.5815680279537014E-2</c:v>
                </c:pt>
                <c:pt idx="9">
                  <c:v>2.1838829438742085E-2</c:v>
                </c:pt>
                <c:pt idx="10">
                  <c:v>9.5872461236077747E-2</c:v>
                </c:pt>
                <c:pt idx="11">
                  <c:v>4.6516706704520641E-2</c:v>
                </c:pt>
                <c:pt idx="12">
                  <c:v>2.2493994321904347E-2</c:v>
                </c:pt>
                <c:pt idx="13">
                  <c:v>2.7953701681589865E-2</c:v>
                </c:pt>
                <c:pt idx="14">
                  <c:v>1.8126228434155928E-2</c:v>
                </c:pt>
                <c:pt idx="15">
                  <c:v>8.4297881633544444E-2</c:v>
                </c:pt>
                <c:pt idx="16">
                  <c:v>9.0631142170779652E-2</c:v>
                </c:pt>
                <c:pt idx="17">
                  <c:v>4.1056999344835116E-2</c:v>
                </c:pt>
                <c:pt idx="18">
                  <c:v>9.0412753876392221E-2</c:v>
                </c:pt>
                <c:pt idx="19">
                  <c:v>4.3459270583096746E-2</c:v>
                </c:pt>
                <c:pt idx="20">
                  <c:v>2.8608866564752131E-2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B2-1245-BFA2-9BD60547F5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4726640"/>
        <c:axId val="344729248"/>
      </c:scatterChart>
      <c:valAx>
        <c:axId val="344726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729248"/>
        <c:crosses val="autoZero"/>
        <c:crossBetween val="midCat"/>
      </c:valAx>
      <c:valAx>
        <c:axId val="34472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726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Raw_data!$L$1</c:f>
              <c:strCache>
                <c:ptCount val="1"/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1818307381145542"/>
                  <c:y val="-0.376570742249620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Raw_data!$K$2:$K$139</c:f>
              <c:numCache>
                <c:formatCode>General</c:formatCode>
                <c:ptCount val="138"/>
                <c:pt idx="0">
                  <c:v>3.2306915699141847E-2</c:v>
                </c:pt>
                <c:pt idx="1">
                  <c:v>2.7258960121150935E-2</c:v>
                </c:pt>
                <c:pt idx="2">
                  <c:v>2.6754164563351841E-2</c:v>
                </c:pt>
                <c:pt idx="3">
                  <c:v>2.9782937910146391E-2</c:v>
                </c:pt>
                <c:pt idx="4">
                  <c:v>2.8773346794548207E-2</c:v>
                </c:pt>
                <c:pt idx="5">
                  <c:v>3.1297324583543666E-2</c:v>
                </c:pt>
                <c:pt idx="6">
                  <c:v>3.5840484603735484E-2</c:v>
                </c:pt>
                <c:pt idx="7">
                  <c:v>4.6441191317516409E-2</c:v>
                </c:pt>
                <c:pt idx="8">
                  <c:v>3.2306915699141847E-2</c:v>
                </c:pt>
                <c:pt idx="9">
                  <c:v>5.5527511357900051E-2</c:v>
                </c:pt>
                <c:pt idx="10">
                  <c:v>6.1585058051489144E-2</c:v>
                </c:pt>
                <c:pt idx="11">
                  <c:v>2.9782937910146391E-2</c:v>
                </c:pt>
                <c:pt idx="12">
                  <c:v>5.9565875820292782E-2</c:v>
                </c:pt>
                <c:pt idx="13">
                  <c:v>8.7834427057041892E-2</c:v>
                </c:pt>
                <c:pt idx="14">
                  <c:v>3.4830893488137303E-2</c:v>
                </c:pt>
                <c:pt idx="15">
                  <c:v>7.6224129227662793E-2</c:v>
                </c:pt>
                <c:pt idx="16">
                  <c:v>8.7834427057041892E-2</c:v>
                </c:pt>
                <c:pt idx="17">
                  <c:v>8.7329631499242805E-2</c:v>
                </c:pt>
                <c:pt idx="18">
                  <c:v>5.1489146895507321E-2</c:v>
                </c:pt>
                <c:pt idx="19">
                  <c:v>1.9687026754164564E-2</c:v>
                </c:pt>
                <c:pt idx="20">
                  <c:v>5.7546693589096413E-2</c:v>
                </c:pt>
                <c:pt idx="24">
                  <c:v>4.6408137317228225E-2</c:v>
                </c:pt>
                <c:pt idx="25">
                  <c:v>2.9243483788938335E-2</c:v>
                </c:pt>
                <c:pt idx="26">
                  <c:v>2.1614748887476162E-2</c:v>
                </c:pt>
                <c:pt idx="27">
                  <c:v>2.4793388429752067E-2</c:v>
                </c:pt>
                <c:pt idx="28">
                  <c:v>1.7800381436745075E-2</c:v>
                </c:pt>
                <c:pt idx="29">
                  <c:v>3.7507946598855688E-2</c:v>
                </c:pt>
                <c:pt idx="30">
                  <c:v>2.7972027972027972E-2</c:v>
                </c:pt>
                <c:pt idx="31">
                  <c:v>5.7851239669421489E-2</c:v>
                </c:pt>
                <c:pt idx="32">
                  <c:v>4.3229497774952323E-2</c:v>
                </c:pt>
                <c:pt idx="33">
                  <c:v>5.2129688493324854E-2</c:v>
                </c:pt>
                <c:pt idx="34">
                  <c:v>8.2644628099173556E-2</c:v>
                </c:pt>
                <c:pt idx="35">
                  <c:v>2.9879211697393517E-2</c:v>
                </c:pt>
                <c:pt idx="36">
                  <c:v>5.7215511760966307E-2</c:v>
                </c:pt>
                <c:pt idx="37">
                  <c:v>5.7851239669421489E-2</c:v>
                </c:pt>
                <c:pt idx="38">
                  <c:v>3.4965034965034968E-2</c:v>
                </c:pt>
                <c:pt idx="39">
                  <c:v>7.056579783852511E-2</c:v>
                </c:pt>
                <c:pt idx="40">
                  <c:v>8.9637635092180548E-2</c:v>
                </c:pt>
                <c:pt idx="41">
                  <c:v>0.10108073744437381</c:v>
                </c:pt>
                <c:pt idx="42">
                  <c:v>5.0222504767959315E-2</c:v>
                </c:pt>
                <c:pt idx="43">
                  <c:v>1.3986013986013986E-2</c:v>
                </c:pt>
                <c:pt idx="44">
                  <c:v>5.3401144310235217E-2</c:v>
                </c:pt>
                <c:pt idx="47">
                  <c:v>4.3023970497848799E-2</c:v>
                </c:pt>
                <c:pt idx="48">
                  <c:v>2.3355869698832205E-2</c:v>
                </c:pt>
                <c:pt idx="49">
                  <c:v>2.6429010448678548E-2</c:v>
                </c:pt>
                <c:pt idx="50">
                  <c:v>3.2575291948371235E-2</c:v>
                </c:pt>
                <c:pt idx="51">
                  <c:v>2.0897357098955131E-2</c:v>
                </c:pt>
                <c:pt idx="52">
                  <c:v>3.3189920098340507E-2</c:v>
                </c:pt>
                <c:pt idx="53">
                  <c:v>2.3970497848801474E-2</c:v>
                </c:pt>
                <c:pt idx="54">
                  <c:v>5.162876459741856E-2</c:v>
                </c:pt>
                <c:pt idx="55">
                  <c:v>4.4867854947756608E-2</c:v>
                </c:pt>
                <c:pt idx="56">
                  <c:v>6.1462814996926858E-2</c:v>
                </c:pt>
                <c:pt idx="57">
                  <c:v>7.2526121696373694E-2</c:v>
                </c:pt>
                <c:pt idx="58">
                  <c:v>3.0731407498463429E-2</c:v>
                </c:pt>
                <c:pt idx="59">
                  <c:v>5.2243392747387832E-2</c:v>
                </c:pt>
                <c:pt idx="60">
                  <c:v>8.3589428395820523E-2</c:v>
                </c:pt>
                <c:pt idx="61">
                  <c:v>3.3189920098340507E-2</c:v>
                </c:pt>
                <c:pt idx="62">
                  <c:v>7.2526121696373694E-2</c:v>
                </c:pt>
                <c:pt idx="63">
                  <c:v>8.2360172095881992E-2</c:v>
                </c:pt>
                <c:pt idx="64">
                  <c:v>8.9735709895513216E-2</c:v>
                </c:pt>
                <c:pt idx="65">
                  <c:v>5.3472649047326369E-2</c:v>
                </c:pt>
                <c:pt idx="66">
                  <c:v>1.1677934849416103E-2</c:v>
                </c:pt>
                <c:pt idx="67">
                  <c:v>5.6545789797172709E-2</c:v>
                </c:pt>
                <c:pt idx="70">
                  <c:v>4.3041606886657105E-2</c:v>
                </c:pt>
                <c:pt idx="71">
                  <c:v>3.1563845050215207E-2</c:v>
                </c:pt>
                <c:pt idx="72">
                  <c:v>2.4390243902439025E-2</c:v>
                </c:pt>
                <c:pt idx="73">
                  <c:v>3.1563845050215207E-2</c:v>
                </c:pt>
                <c:pt idx="74">
                  <c:v>2.7259684361549498E-2</c:v>
                </c:pt>
                <c:pt idx="75">
                  <c:v>3.443328550932568E-2</c:v>
                </c:pt>
                <c:pt idx="76">
                  <c:v>2.8694404591104734E-2</c:v>
                </c:pt>
                <c:pt idx="77">
                  <c:v>4.7345767575322814E-2</c:v>
                </c:pt>
                <c:pt idx="78">
                  <c:v>3.2998565279770443E-2</c:v>
                </c:pt>
                <c:pt idx="79">
                  <c:v>3.7302725968436153E-2</c:v>
                </c:pt>
                <c:pt idx="80">
                  <c:v>8.608321377331421E-2</c:v>
                </c:pt>
                <c:pt idx="81">
                  <c:v>3.1563845050215207E-2</c:v>
                </c:pt>
                <c:pt idx="82">
                  <c:v>3.8737446197991389E-2</c:v>
                </c:pt>
                <c:pt idx="83">
                  <c:v>8.0344332855093251E-2</c:v>
                </c:pt>
                <c:pt idx="84">
                  <c:v>2.8694404591104734E-2</c:v>
                </c:pt>
                <c:pt idx="85">
                  <c:v>8.3213773314203723E-2</c:v>
                </c:pt>
                <c:pt idx="86">
                  <c:v>0.10186513629842181</c:v>
                </c:pt>
                <c:pt idx="87">
                  <c:v>0.10043041606886657</c:v>
                </c:pt>
                <c:pt idx="88">
                  <c:v>5.0215208034433287E-2</c:v>
                </c:pt>
                <c:pt idx="89">
                  <c:v>1.2912482065997131E-2</c:v>
                </c:pt>
                <c:pt idx="90">
                  <c:v>4.7345767575322814E-2</c:v>
                </c:pt>
                <c:pt idx="93">
                  <c:v>3.9826839826839829E-2</c:v>
                </c:pt>
                <c:pt idx="94">
                  <c:v>3.3333333333333333E-2</c:v>
                </c:pt>
                <c:pt idx="95">
                  <c:v>2.922077922077922E-2</c:v>
                </c:pt>
                <c:pt idx="96">
                  <c:v>3.0735930735930735E-2</c:v>
                </c:pt>
                <c:pt idx="97">
                  <c:v>2.7705627705627706E-2</c:v>
                </c:pt>
                <c:pt idx="98">
                  <c:v>3.0735930735930735E-2</c:v>
                </c:pt>
                <c:pt idx="99">
                  <c:v>2.9004329004329005E-2</c:v>
                </c:pt>
                <c:pt idx="100">
                  <c:v>4.8268398268398266E-2</c:v>
                </c:pt>
                <c:pt idx="101">
                  <c:v>4.6103896103896105E-2</c:v>
                </c:pt>
                <c:pt idx="102">
                  <c:v>5.1731601731601733E-2</c:v>
                </c:pt>
                <c:pt idx="103">
                  <c:v>7.8787878787878782E-2</c:v>
                </c:pt>
                <c:pt idx="104">
                  <c:v>3.0952380952380953E-2</c:v>
                </c:pt>
                <c:pt idx="105">
                  <c:v>5.670995670995671E-2</c:v>
                </c:pt>
                <c:pt idx="106">
                  <c:v>6.5367965367965367E-2</c:v>
                </c:pt>
                <c:pt idx="107">
                  <c:v>3.8744588744588741E-2</c:v>
                </c:pt>
                <c:pt idx="108">
                  <c:v>5.909090909090909E-2</c:v>
                </c:pt>
                <c:pt idx="109">
                  <c:v>8.8961038961038963E-2</c:v>
                </c:pt>
                <c:pt idx="110">
                  <c:v>9.8051948051948057E-2</c:v>
                </c:pt>
                <c:pt idx="111">
                  <c:v>4.5887445887445887E-2</c:v>
                </c:pt>
                <c:pt idx="112">
                  <c:v>1.4285714285714285E-2</c:v>
                </c:pt>
                <c:pt idx="113">
                  <c:v>5.6493506493506492E-2</c:v>
                </c:pt>
              </c:numCache>
            </c:numRef>
          </c:xVal>
          <c:yVal>
            <c:numRef>
              <c:f>Raw_data!$L$2:$L$139</c:f>
              <c:numCache>
                <c:formatCode>General</c:formatCode>
                <c:ptCount val="138"/>
                <c:pt idx="0">
                  <c:v>3.8115404976177873E-2</c:v>
                </c:pt>
                <c:pt idx="1">
                  <c:v>4.7644256220222343E-2</c:v>
                </c:pt>
                <c:pt idx="2">
                  <c:v>4.340921122286924E-2</c:v>
                </c:pt>
                <c:pt idx="3">
                  <c:v>2.3822128110111172E-2</c:v>
                </c:pt>
                <c:pt idx="4">
                  <c:v>3.7056643726839596E-2</c:v>
                </c:pt>
                <c:pt idx="5">
                  <c:v>4.1291688724192692E-2</c:v>
                </c:pt>
                <c:pt idx="6">
                  <c:v>8.3642138697723661E-2</c:v>
                </c:pt>
                <c:pt idx="7">
                  <c:v>1.7998941238750663E-2</c:v>
                </c:pt>
                <c:pt idx="8">
                  <c:v>3.3350979354155638E-2</c:v>
                </c:pt>
                <c:pt idx="9">
                  <c:v>2.6469031233456855E-2</c:v>
                </c:pt>
                <c:pt idx="10">
                  <c:v>8.681842244573848E-2</c:v>
                </c:pt>
                <c:pt idx="11">
                  <c:v>3.7056643726839596E-2</c:v>
                </c:pt>
                <c:pt idx="12">
                  <c:v>3.0704076230809951E-2</c:v>
                </c:pt>
                <c:pt idx="13">
                  <c:v>3.1762837480148229E-2</c:v>
                </c:pt>
                <c:pt idx="14">
                  <c:v>2.3822128110111172E-2</c:v>
                </c:pt>
                <c:pt idx="15">
                  <c:v>9.8464796188459505E-2</c:v>
                </c:pt>
                <c:pt idx="16">
                  <c:v>8.7877183695076758E-2</c:v>
                </c:pt>
                <c:pt idx="17">
                  <c:v>4.3938591847538379E-2</c:v>
                </c:pt>
                <c:pt idx="18">
                  <c:v>9.4229751191106409E-2</c:v>
                </c:pt>
                <c:pt idx="19">
                  <c:v>5.1349920592906301E-2</c:v>
                </c:pt>
                <c:pt idx="20">
                  <c:v>2.1175224986765485E-2</c:v>
                </c:pt>
                <c:pt idx="24">
                  <c:v>4.4647660032275417E-2</c:v>
                </c:pt>
                <c:pt idx="25">
                  <c:v>3.7116729424421735E-2</c:v>
                </c:pt>
                <c:pt idx="26">
                  <c:v>4.9488972565895642E-2</c:v>
                </c:pt>
                <c:pt idx="27">
                  <c:v>1.6675632060247445E-2</c:v>
                </c:pt>
                <c:pt idx="28">
                  <c:v>2.3130715438407747E-2</c:v>
                </c:pt>
                <c:pt idx="29">
                  <c:v>5.2716514254975796E-2</c:v>
                </c:pt>
                <c:pt idx="30">
                  <c:v>8.4454007530930603E-2</c:v>
                </c:pt>
                <c:pt idx="31">
                  <c:v>2.2054868208714364E-2</c:v>
                </c:pt>
                <c:pt idx="32">
                  <c:v>3.335126412049489E-2</c:v>
                </c:pt>
                <c:pt idx="33">
                  <c:v>2.2054868208714364E-2</c:v>
                </c:pt>
                <c:pt idx="34">
                  <c:v>0.11188811188811189</c:v>
                </c:pt>
                <c:pt idx="35">
                  <c:v>3.8192576654115115E-2</c:v>
                </c:pt>
                <c:pt idx="36">
                  <c:v>3.1737493275954813E-2</c:v>
                </c:pt>
                <c:pt idx="37">
                  <c:v>2.9047875201721356E-2</c:v>
                </c:pt>
                <c:pt idx="38">
                  <c:v>2.7972027972027972E-2</c:v>
                </c:pt>
                <c:pt idx="39">
                  <c:v>9.4674556213017749E-2</c:v>
                </c:pt>
                <c:pt idx="40">
                  <c:v>7.9612694997310385E-2</c:v>
                </c:pt>
                <c:pt idx="41">
                  <c:v>4.4109736417428727E-2</c:v>
                </c:pt>
                <c:pt idx="42">
                  <c:v>8.0688542227003765E-2</c:v>
                </c:pt>
                <c:pt idx="43">
                  <c:v>4.8951048951048952E-2</c:v>
                </c:pt>
                <c:pt idx="44">
                  <c:v>2.7434104357181282E-2</c:v>
                </c:pt>
                <c:pt idx="47">
                  <c:v>3.7745098039215684E-2</c:v>
                </c:pt>
                <c:pt idx="48">
                  <c:v>4.7549019607843135E-2</c:v>
                </c:pt>
                <c:pt idx="49">
                  <c:v>4.9509803921568625E-2</c:v>
                </c:pt>
                <c:pt idx="50">
                  <c:v>2.3529411764705882E-2</c:v>
                </c:pt>
                <c:pt idx="51">
                  <c:v>3.2352941176470591E-2</c:v>
                </c:pt>
                <c:pt idx="52">
                  <c:v>0.05</c:v>
                </c:pt>
                <c:pt idx="53">
                  <c:v>7.3039215686274514E-2</c:v>
                </c:pt>
                <c:pt idx="54">
                  <c:v>2.5490196078431372E-2</c:v>
                </c:pt>
                <c:pt idx="55">
                  <c:v>4.6078431372549022E-2</c:v>
                </c:pt>
                <c:pt idx="56">
                  <c:v>2.5980392156862746E-2</c:v>
                </c:pt>
                <c:pt idx="57">
                  <c:v>9.3627450980392157E-2</c:v>
                </c:pt>
                <c:pt idx="58">
                  <c:v>4.0686274509803923E-2</c:v>
                </c:pt>
                <c:pt idx="59">
                  <c:v>1.9607843137254902E-2</c:v>
                </c:pt>
                <c:pt idx="60">
                  <c:v>2.0588235294117647E-2</c:v>
                </c:pt>
                <c:pt idx="61">
                  <c:v>1.6176470588235296E-2</c:v>
                </c:pt>
                <c:pt idx="62">
                  <c:v>9.3627450980392157E-2</c:v>
                </c:pt>
                <c:pt idx="63">
                  <c:v>9.509803921568627E-2</c:v>
                </c:pt>
                <c:pt idx="64">
                  <c:v>4.1666666666666664E-2</c:v>
                </c:pt>
                <c:pt idx="65">
                  <c:v>9.0686274509803919E-2</c:v>
                </c:pt>
                <c:pt idx="66">
                  <c:v>5.2941176470588235E-2</c:v>
                </c:pt>
                <c:pt idx="67">
                  <c:v>2.4019607843137256E-2</c:v>
                </c:pt>
                <c:pt idx="70">
                  <c:v>4.9019607843137254E-2</c:v>
                </c:pt>
                <c:pt idx="71">
                  <c:v>3.3613445378151259E-2</c:v>
                </c:pt>
                <c:pt idx="72">
                  <c:v>5.8823529411764705E-2</c:v>
                </c:pt>
                <c:pt idx="73">
                  <c:v>2.3809523809523808E-2</c:v>
                </c:pt>
                <c:pt idx="74">
                  <c:v>4.0616246498599441E-2</c:v>
                </c:pt>
                <c:pt idx="75">
                  <c:v>5.7422969187675067E-2</c:v>
                </c:pt>
                <c:pt idx="76">
                  <c:v>8.4033613445378158E-2</c:v>
                </c:pt>
                <c:pt idx="77">
                  <c:v>1.5406162464985995E-2</c:v>
                </c:pt>
                <c:pt idx="78">
                  <c:v>2.8011204481792718E-2</c:v>
                </c:pt>
                <c:pt idx="79">
                  <c:v>3.2212885154061621E-2</c:v>
                </c:pt>
                <c:pt idx="80">
                  <c:v>9.5238095238095233E-2</c:v>
                </c:pt>
                <c:pt idx="81">
                  <c:v>4.341736694677871E-2</c:v>
                </c:pt>
                <c:pt idx="82">
                  <c:v>3.081232492997199E-2</c:v>
                </c:pt>
                <c:pt idx="83">
                  <c:v>1.8207282913165267E-2</c:v>
                </c:pt>
                <c:pt idx="84">
                  <c:v>1.2605042016806723E-2</c:v>
                </c:pt>
                <c:pt idx="85">
                  <c:v>8.9635854341736695E-2</c:v>
                </c:pt>
                <c:pt idx="86">
                  <c:v>8.2633053221288513E-2</c:v>
                </c:pt>
                <c:pt idx="87">
                  <c:v>3.6414565826330535E-2</c:v>
                </c:pt>
                <c:pt idx="88">
                  <c:v>8.4033613445378158E-2</c:v>
                </c:pt>
                <c:pt idx="89">
                  <c:v>5.4621848739495799E-2</c:v>
                </c:pt>
                <c:pt idx="90">
                  <c:v>2.9411764705882353E-2</c:v>
                </c:pt>
                <c:pt idx="93">
                  <c:v>4.2148940816772222E-2</c:v>
                </c:pt>
                <c:pt idx="94">
                  <c:v>4.367765887748417E-2</c:v>
                </c:pt>
                <c:pt idx="95">
                  <c:v>4.4987988643808693E-2</c:v>
                </c:pt>
                <c:pt idx="96">
                  <c:v>2.4896265560165973E-2</c:v>
                </c:pt>
                <c:pt idx="97">
                  <c:v>4.2367329111159639E-2</c:v>
                </c:pt>
                <c:pt idx="98">
                  <c:v>4.367765887748417E-2</c:v>
                </c:pt>
                <c:pt idx="99">
                  <c:v>9.4125354880978382E-2</c:v>
                </c:pt>
                <c:pt idx="100">
                  <c:v>1.7034286962218825E-2</c:v>
                </c:pt>
                <c:pt idx="101">
                  <c:v>3.5815680279537014E-2</c:v>
                </c:pt>
                <c:pt idx="102">
                  <c:v>2.1838829438742085E-2</c:v>
                </c:pt>
                <c:pt idx="103">
                  <c:v>9.5872461236077747E-2</c:v>
                </c:pt>
                <c:pt idx="104">
                  <c:v>4.6516706704520641E-2</c:v>
                </c:pt>
                <c:pt idx="105">
                  <c:v>2.2493994321904347E-2</c:v>
                </c:pt>
                <c:pt idx="106">
                  <c:v>2.7953701681589865E-2</c:v>
                </c:pt>
                <c:pt idx="107">
                  <c:v>1.8126228434155928E-2</c:v>
                </c:pt>
                <c:pt idx="108">
                  <c:v>8.4297881633544444E-2</c:v>
                </c:pt>
                <c:pt idx="109">
                  <c:v>9.0631142170779652E-2</c:v>
                </c:pt>
                <c:pt idx="110">
                  <c:v>4.1056999344835116E-2</c:v>
                </c:pt>
                <c:pt idx="111">
                  <c:v>9.0412753876392221E-2</c:v>
                </c:pt>
                <c:pt idx="112">
                  <c:v>4.3459270583096746E-2</c:v>
                </c:pt>
                <c:pt idx="113">
                  <c:v>2.8608866564752131E-2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F6-794F-9FF0-864AAA4084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044576"/>
        <c:axId val="391046288"/>
      </c:scatterChart>
      <c:valAx>
        <c:axId val="391044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046288"/>
        <c:crosses val="autoZero"/>
        <c:crossBetween val="midCat"/>
      </c:valAx>
      <c:valAx>
        <c:axId val="39104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044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375 </a:t>
            </a:r>
          </a:p>
          <a:p>
            <a:pPr>
              <a:defRPr/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frequency replicate 1</a:t>
            </a:r>
          </a:p>
          <a:p>
            <a:pPr>
              <a:defRPr/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frequency replicate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'frequency replicate 375'!$B$52:$B$72</c:f>
              <c:numCache>
                <c:formatCode>General</c:formatCode>
                <c:ptCount val="21"/>
                <c:pt idx="0">
                  <c:v>3.2306915699141847E-2</c:v>
                </c:pt>
                <c:pt idx="1">
                  <c:v>2.7258960121150935E-2</c:v>
                </c:pt>
                <c:pt idx="2">
                  <c:v>2.6754164563351841E-2</c:v>
                </c:pt>
                <c:pt idx="3">
                  <c:v>2.9782937910146391E-2</c:v>
                </c:pt>
                <c:pt idx="4">
                  <c:v>2.8773346794548207E-2</c:v>
                </c:pt>
                <c:pt idx="5">
                  <c:v>3.1297324583543666E-2</c:v>
                </c:pt>
                <c:pt idx="6">
                  <c:v>3.5840484603735484E-2</c:v>
                </c:pt>
                <c:pt idx="7">
                  <c:v>4.6441191317516409E-2</c:v>
                </c:pt>
                <c:pt idx="8">
                  <c:v>3.2306915699141847E-2</c:v>
                </c:pt>
                <c:pt idx="9">
                  <c:v>5.5527511357900051E-2</c:v>
                </c:pt>
                <c:pt idx="10">
                  <c:v>6.1585058051489144E-2</c:v>
                </c:pt>
                <c:pt idx="11">
                  <c:v>2.9782937910146391E-2</c:v>
                </c:pt>
                <c:pt idx="12">
                  <c:v>5.9565875820292782E-2</c:v>
                </c:pt>
                <c:pt idx="13">
                  <c:v>8.7834427057041892E-2</c:v>
                </c:pt>
                <c:pt idx="14">
                  <c:v>3.4830893488137303E-2</c:v>
                </c:pt>
                <c:pt idx="15">
                  <c:v>7.6224129227662793E-2</c:v>
                </c:pt>
                <c:pt idx="16">
                  <c:v>8.7834427057041892E-2</c:v>
                </c:pt>
                <c:pt idx="17">
                  <c:v>8.7329631499242805E-2</c:v>
                </c:pt>
                <c:pt idx="18">
                  <c:v>5.1489146895507321E-2</c:v>
                </c:pt>
                <c:pt idx="19">
                  <c:v>1.9687026754164564E-2</c:v>
                </c:pt>
                <c:pt idx="20">
                  <c:v>5.7546693589096413E-2</c:v>
                </c:pt>
              </c:numCache>
            </c:numRef>
          </c:xVal>
          <c:yVal>
            <c:numRef>
              <c:f>'frequency replicate 375'!$C$52:$C$72</c:f>
              <c:numCache>
                <c:formatCode>General</c:formatCode>
                <c:ptCount val="21"/>
                <c:pt idx="0">
                  <c:v>4.6408137317228225E-2</c:v>
                </c:pt>
                <c:pt idx="1">
                  <c:v>2.9243483788938335E-2</c:v>
                </c:pt>
                <c:pt idx="2">
                  <c:v>2.1614748887476162E-2</c:v>
                </c:pt>
                <c:pt idx="3">
                  <c:v>2.4793388429752067E-2</c:v>
                </c:pt>
                <c:pt idx="4">
                  <c:v>1.7800381436745075E-2</c:v>
                </c:pt>
                <c:pt idx="5">
                  <c:v>3.7507946598855688E-2</c:v>
                </c:pt>
                <c:pt idx="6">
                  <c:v>2.7972027972027972E-2</c:v>
                </c:pt>
                <c:pt idx="7">
                  <c:v>5.7851239669421489E-2</c:v>
                </c:pt>
                <c:pt idx="8">
                  <c:v>4.3229497774952323E-2</c:v>
                </c:pt>
                <c:pt idx="9">
                  <c:v>5.2129688493324854E-2</c:v>
                </c:pt>
                <c:pt idx="10">
                  <c:v>8.2644628099173556E-2</c:v>
                </c:pt>
                <c:pt idx="11">
                  <c:v>2.9879211697393517E-2</c:v>
                </c:pt>
                <c:pt idx="12">
                  <c:v>5.7215511760966307E-2</c:v>
                </c:pt>
                <c:pt idx="13">
                  <c:v>5.7851239669421489E-2</c:v>
                </c:pt>
                <c:pt idx="14">
                  <c:v>3.4965034965034968E-2</c:v>
                </c:pt>
                <c:pt idx="15">
                  <c:v>7.056579783852511E-2</c:v>
                </c:pt>
                <c:pt idx="16">
                  <c:v>8.9637635092180548E-2</c:v>
                </c:pt>
                <c:pt idx="17">
                  <c:v>0.10108073744437381</c:v>
                </c:pt>
                <c:pt idx="18">
                  <c:v>5.0222504767959315E-2</c:v>
                </c:pt>
                <c:pt idx="19">
                  <c:v>1.3986013986013986E-2</c:v>
                </c:pt>
                <c:pt idx="20">
                  <c:v>5.3401144310235217E-2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93-9D4D-83D7-9951B5D788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5494719"/>
        <c:axId val="305576159"/>
      </c:scatterChart>
      <c:valAx>
        <c:axId val="305494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576159"/>
        <c:crosses val="autoZero"/>
        <c:crossBetween val="midCat"/>
      </c:valAx>
      <c:valAx>
        <c:axId val="305576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4947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375</a:t>
            </a:r>
          </a:p>
          <a:p>
            <a:pPr>
              <a:defRPr/>
            </a:pPr>
            <a:r>
              <a:rPr lang="en-US"/>
              <a:t>frequency replicate 1</a:t>
            </a:r>
          </a:p>
          <a:p>
            <a:pPr>
              <a:defRPr/>
            </a:pPr>
            <a:r>
              <a:rPr lang="en-US"/>
              <a:t>frequency replicate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'frequency replicate 375'!$B$75:$B$95</c:f>
              <c:numCache>
                <c:formatCode>General</c:formatCode>
                <c:ptCount val="21"/>
                <c:pt idx="0">
                  <c:v>3.2306915699141847E-2</c:v>
                </c:pt>
                <c:pt idx="1">
                  <c:v>2.7258960121150935E-2</c:v>
                </c:pt>
                <c:pt idx="2">
                  <c:v>2.6754164563351841E-2</c:v>
                </c:pt>
                <c:pt idx="3">
                  <c:v>2.9782937910146391E-2</c:v>
                </c:pt>
                <c:pt idx="4">
                  <c:v>2.8773346794548207E-2</c:v>
                </c:pt>
                <c:pt idx="5">
                  <c:v>3.1297324583543666E-2</c:v>
                </c:pt>
                <c:pt idx="6">
                  <c:v>3.5840484603735484E-2</c:v>
                </c:pt>
                <c:pt idx="7">
                  <c:v>4.6441191317516409E-2</c:v>
                </c:pt>
                <c:pt idx="8">
                  <c:v>3.2306915699141847E-2</c:v>
                </c:pt>
                <c:pt idx="9">
                  <c:v>5.5527511357900051E-2</c:v>
                </c:pt>
                <c:pt idx="10">
                  <c:v>6.1585058051489144E-2</c:v>
                </c:pt>
                <c:pt idx="11">
                  <c:v>2.9782937910146391E-2</c:v>
                </c:pt>
                <c:pt idx="12">
                  <c:v>5.9565875820292782E-2</c:v>
                </c:pt>
                <c:pt idx="13">
                  <c:v>8.7834427057041892E-2</c:v>
                </c:pt>
                <c:pt idx="14">
                  <c:v>3.4830893488137303E-2</c:v>
                </c:pt>
                <c:pt idx="15">
                  <c:v>7.6224129227662793E-2</c:v>
                </c:pt>
                <c:pt idx="16">
                  <c:v>8.7834427057041892E-2</c:v>
                </c:pt>
                <c:pt idx="17">
                  <c:v>8.7329631499242805E-2</c:v>
                </c:pt>
                <c:pt idx="18">
                  <c:v>5.1489146895507321E-2</c:v>
                </c:pt>
                <c:pt idx="19">
                  <c:v>1.9687026754164564E-2</c:v>
                </c:pt>
                <c:pt idx="20">
                  <c:v>5.7546693589096413E-2</c:v>
                </c:pt>
              </c:numCache>
            </c:numRef>
          </c:xVal>
          <c:yVal>
            <c:numRef>
              <c:f>'frequency replicate 375'!$C$75:$C$95</c:f>
              <c:numCache>
                <c:formatCode>General</c:formatCode>
                <c:ptCount val="21"/>
                <c:pt idx="0">
                  <c:v>4.3023970497848799E-2</c:v>
                </c:pt>
                <c:pt idx="1">
                  <c:v>2.3355869698832205E-2</c:v>
                </c:pt>
                <c:pt idx="2">
                  <c:v>2.6429010448678548E-2</c:v>
                </c:pt>
                <c:pt idx="3">
                  <c:v>3.2575291948371235E-2</c:v>
                </c:pt>
                <c:pt idx="4">
                  <c:v>2.0897357098955131E-2</c:v>
                </c:pt>
                <c:pt idx="5">
                  <c:v>3.3189920098340507E-2</c:v>
                </c:pt>
                <c:pt idx="6">
                  <c:v>2.3970497848801474E-2</c:v>
                </c:pt>
                <c:pt idx="7">
                  <c:v>5.162876459741856E-2</c:v>
                </c:pt>
                <c:pt idx="8">
                  <c:v>4.4867854947756608E-2</c:v>
                </c:pt>
                <c:pt idx="9">
                  <c:v>6.1462814996926858E-2</c:v>
                </c:pt>
                <c:pt idx="10">
                  <c:v>7.2526121696373694E-2</c:v>
                </c:pt>
                <c:pt idx="11">
                  <c:v>3.0731407498463429E-2</c:v>
                </c:pt>
                <c:pt idx="12">
                  <c:v>5.2243392747387832E-2</c:v>
                </c:pt>
                <c:pt idx="13">
                  <c:v>8.3589428395820523E-2</c:v>
                </c:pt>
                <c:pt idx="14">
                  <c:v>3.3189920098340507E-2</c:v>
                </c:pt>
                <c:pt idx="15">
                  <c:v>7.2526121696373694E-2</c:v>
                </c:pt>
                <c:pt idx="16">
                  <c:v>8.2360172095881992E-2</c:v>
                </c:pt>
                <c:pt idx="17">
                  <c:v>8.9735709895513216E-2</c:v>
                </c:pt>
                <c:pt idx="18">
                  <c:v>5.3472649047326369E-2</c:v>
                </c:pt>
                <c:pt idx="19">
                  <c:v>1.1677934849416103E-2</c:v>
                </c:pt>
                <c:pt idx="20">
                  <c:v>5.6545789797172709E-2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6F-AC4E-8F39-9A6B3A241B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4790320"/>
        <c:axId val="344792032"/>
      </c:scatterChart>
      <c:valAx>
        <c:axId val="344790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792032"/>
        <c:crosses val="autoZero"/>
        <c:crossBetween val="midCat"/>
      </c:valAx>
      <c:valAx>
        <c:axId val="34479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790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375</a:t>
            </a:r>
          </a:p>
          <a:p>
            <a:pPr>
              <a:defRPr/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frequency replicate 1</a:t>
            </a:r>
          </a:p>
          <a:p>
            <a:pPr>
              <a:defRPr/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frequency replicate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'frequency replicate 375'!$B$98:$B$118</c:f>
              <c:numCache>
                <c:formatCode>General</c:formatCode>
                <c:ptCount val="21"/>
                <c:pt idx="0">
                  <c:v>3.2306915699141847E-2</c:v>
                </c:pt>
                <c:pt idx="1">
                  <c:v>2.7258960121150935E-2</c:v>
                </c:pt>
                <c:pt idx="2">
                  <c:v>2.6754164563351841E-2</c:v>
                </c:pt>
                <c:pt idx="3">
                  <c:v>2.9782937910146391E-2</c:v>
                </c:pt>
                <c:pt idx="4">
                  <c:v>2.8773346794548207E-2</c:v>
                </c:pt>
                <c:pt idx="5">
                  <c:v>3.1297324583543666E-2</c:v>
                </c:pt>
                <c:pt idx="6">
                  <c:v>3.5840484603735484E-2</c:v>
                </c:pt>
                <c:pt idx="7">
                  <c:v>4.6441191317516409E-2</c:v>
                </c:pt>
                <c:pt idx="8">
                  <c:v>3.2306915699141847E-2</c:v>
                </c:pt>
                <c:pt idx="9">
                  <c:v>5.5527511357900051E-2</c:v>
                </c:pt>
                <c:pt idx="10">
                  <c:v>6.1585058051489144E-2</c:v>
                </c:pt>
                <c:pt idx="11">
                  <c:v>2.9782937910146391E-2</c:v>
                </c:pt>
                <c:pt idx="12">
                  <c:v>5.9565875820292782E-2</c:v>
                </c:pt>
                <c:pt idx="13">
                  <c:v>8.7834427057041892E-2</c:v>
                </c:pt>
                <c:pt idx="14">
                  <c:v>3.4830893488137303E-2</c:v>
                </c:pt>
                <c:pt idx="15">
                  <c:v>7.6224129227662793E-2</c:v>
                </c:pt>
                <c:pt idx="16">
                  <c:v>8.7834427057041892E-2</c:v>
                </c:pt>
                <c:pt idx="17">
                  <c:v>8.7329631499242805E-2</c:v>
                </c:pt>
                <c:pt idx="18">
                  <c:v>5.1489146895507321E-2</c:v>
                </c:pt>
                <c:pt idx="19">
                  <c:v>1.9687026754164564E-2</c:v>
                </c:pt>
                <c:pt idx="20">
                  <c:v>5.7546693589096413E-2</c:v>
                </c:pt>
              </c:numCache>
            </c:numRef>
          </c:xVal>
          <c:yVal>
            <c:numRef>
              <c:f>'frequency replicate 375'!$C$98:$C$118</c:f>
              <c:numCache>
                <c:formatCode>General</c:formatCode>
                <c:ptCount val="21"/>
                <c:pt idx="0">
                  <c:v>4.3041606886657105E-2</c:v>
                </c:pt>
                <c:pt idx="1">
                  <c:v>3.1563845050215207E-2</c:v>
                </c:pt>
                <c:pt idx="2">
                  <c:v>2.4390243902439025E-2</c:v>
                </c:pt>
                <c:pt idx="3">
                  <c:v>3.1563845050215207E-2</c:v>
                </c:pt>
                <c:pt idx="4">
                  <c:v>2.7259684361549498E-2</c:v>
                </c:pt>
                <c:pt idx="5">
                  <c:v>3.443328550932568E-2</c:v>
                </c:pt>
                <c:pt idx="6">
                  <c:v>2.8694404591104734E-2</c:v>
                </c:pt>
                <c:pt idx="7">
                  <c:v>4.7345767575322814E-2</c:v>
                </c:pt>
                <c:pt idx="8">
                  <c:v>3.2998565279770443E-2</c:v>
                </c:pt>
                <c:pt idx="9">
                  <c:v>3.7302725968436153E-2</c:v>
                </c:pt>
                <c:pt idx="10">
                  <c:v>8.608321377331421E-2</c:v>
                </c:pt>
                <c:pt idx="11">
                  <c:v>3.1563845050215207E-2</c:v>
                </c:pt>
                <c:pt idx="12">
                  <c:v>3.8737446197991389E-2</c:v>
                </c:pt>
                <c:pt idx="13">
                  <c:v>8.0344332855093251E-2</c:v>
                </c:pt>
                <c:pt idx="14">
                  <c:v>2.8694404591104734E-2</c:v>
                </c:pt>
                <c:pt idx="15">
                  <c:v>8.3213773314203723E-2</c:v>
                </c:pt>
                <c:pt idx="16">
                  <c:v>0.10186513629842181</c:v>
                </c:pt>
                <c:pt idx="17">
                  <c:v>0.10043041606886657</c:v>
                </c:pt>
                <c:pt idx="18">
                  <c:v>5.0215208034433287E-2</c:v>
                </c:pt>
                <c:pt idx="19">
                  <c:v>1.2912482065997131E-2</c:v>
                </c:pt>
                <c:pt idx="20">
                  <c:v>4.7345767575322814E-2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33-9D47-9E60-586CDA77FA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1869423"/>
        <c:axId val="1951871135"/>
      </c:scatterChart>
      <c:valAx>
        <c:axId val="1951869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1871135"/>
        <c:crosses val="autoZero"/>
        <c:crossBetween val="midCat"/>
      </c:valAx>
      <c:valAx>
        <c:axId val="195187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18694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375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frequency replicate 1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frequency replicate 5</a:t>
            </a:r>
          </a:p>
        </c:rich>
      </c:tx>
      <c:layout>
        <c:manualLayout>
          <c:xMode val="edge"/>
          <c:yMode val="edge"/>
          <c:x val="0.34483149606299218"/>
          <c:y val="3.52970198345460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'frequency replicate 375'!$B$121:$B$141</c:f>
              <c:numCache>
                <c:formatCode>General</c:formatCode>
                <c:ptCount val="21"/>
                <c:pt idx="0">
                  <c:v>3.2306915699141847E-2</c:v>
                </c:pt>
                <c:pt idx="1">
                  <c:v>2.7258960121150935E-2</c:v>
                </c:pt>
                <c:pt idx="2">
                  <c:v>2.6754164563351841E-2</c:v>
                </c:pt>
                <c:pt idx="3">
                  <c:v>2.9782937910146391E-2</c:v>
                </c:pt>
                <c:pt idx="4">
                  <c:v>2.8773346794548207E-2</c:v>
                </c:pt>
                <c:pt idx="5">
                  <c:v>3.1297324583543666E-2</c:v>
                </c:pt>
                <c:pt idx="6">
                  <c:v>3.5840484603735484E-2</c:v>
                </c:pt>
                <c:pt idx="7">
                  <c:v>4.6441191317516409E-2</c:v>
                </c:pt>
                <c:pt idx="8">
                  <c:v>3.2306915699141847E-2</c:v>
                </c:pt>
                <c:pt idx="9">
                  <c:v>5.5527511357900051E-2</c:v>
                </c:pt>
                <c:pt idx="10">
                  <c:v>6.1585058051489144E-2</c:v>
                </c:pt>
                <c:pt idx="11">
                  <c:v>2.9782937910146391E-2</c:v>
                </c:pt>
                <c:pt idx="12">
                  <c:v>5.9565875820292782E-2</c:v>
                </c:pt>
                <c:pt idx="13">
                  <c:v>8.7834427057041892E-2</c:v>
                </c:pt>
                <c:pt idx="14">
                  <c:v>3.4830893488137303E-2</c:v>
                </c:pt>
                <c:pt idx="15">
                  <c:v>7.6224129227662793E-2</c:v>
                </c:pt>
                <c:pt idx="16">
                  <c:v>8.7834427057041892E-2</c:v>
                </c:pt>
                <c:pt idx="17">
                  <c:v>8.7329631499242805E-2</c:v>
                </c:pt>
                <c:pt idx="18">
                  <c:v>5.1489146895507321E-2</c:v>
                </c:pt>
                <c:pt idx="19">
                  <c:v>1.9687026754164564E-2</c:v>
                </c:pt>
                <c:pt idx="20">
                  <c:v>5.7546693589096413E-2</c:v>
                </c:pt>
              </c:numCache>
            </c:numRef>
          </c:xVal>
          <c:yVal>
            <c:numRef>
              <c:f>'frequency replicate 375'!$C$121:$C$141</c:f>
              <c:numCache>
                <c:formatCode>General</c:formatCode>
                <c:ptCount val="21"/>
                <c:pt idx="0">
                  <c:v>3.9826839826839829E-2</c:v>
                </c:pt>
                <c:pt idx="1">
                  <c:v>3.3333333333333333E-2</c:v>
                </c:pt>
                <c:pt idx="2">
                  <c:v>2.922077922077922E-2</c:v>
                </c:pt>
                <c:pt idx="3">
                  <c:v>3.0735930735930735E-2</c:v>
                </c:pt>
                <c:pt idx="4">
                  <c:v>2.7705627705627706E-2</c:v>
                </c:pt>
                <c:pt idx="5">
                  <c:v>3.0735930735930735E-2</c:v>
                </c:pt>
                <c:pt idx="6">
                  <c:v>2.9004329004329005E-2</c:v>
                </c:pt>
                <c:pt idx="7">
                  <c:v>4.8268398268398266E-2</c:v>
                </c:pt>
                <c:pt idx="8">
                  <c:v>4.6103896103896105E-2</c:v>
                </c:pt>
                <c:pt idx="9">
                  <c:v>5.1731601731601733E-2</c:v>
                </c:pt>
                <c:pt idx="10">
                  <c:v>7.8787878787878782E-2</c:v>
                </c:pt>
                <c:pt idx="11">
                  <c:v>3.0952380952380953E-2</c:v>
                </c:pt>
                <c:pt idx="12">
                  <c:v>5.670995670995671E-2</c:v>
                </c:pt>
                <c:pt idx="13">
                  <c:v>6.5367965367965367E-2</c:v>
                </c:pt>
                <c:pt idx="14">
                  <c:v>3.8744588744588741E-2</c:v>
                </c:pt>
                <c:pt idx="15">
                  <c:v>5.909090909090909E-2</c:v>
                </c:pt>
                <c:pt idx="16">
                  <c:v>8.8961038961038963E-2</c:v>
                </c:pt>
                <c:pt idx="17">
                  <c:v>9.8051948051948057E-2</c:v>
                </c:pt>
                <c:pt idx="18">
                  <c:v>4.5887445887445887E-2</c:v>
                </c:pt>
                <c:pt idx="19">
                  <c:v>1.4285714285714285E-2</c:v>
                </c:pt>
                <c:pt idx="20">
                  <c:v>5.6493506493506492E-2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F4-D445-AB84-EBE85B0EEB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1920095"/>
        <c:axId val="1951921807"/>
      </c:scatterChart>
      <c:valAx>
        <c:axId val="1951920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1921807"/>
        <c:crosses val="autoZero"/>
        <c:crossBetween val="midCat"/>
      </c:valAx>
      <c:valAx>
        <c:axId val="1951921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19200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375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frequency replicate 1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frequency replicate 5</a:t>
            </a:r>
          </a:p>
        </c:rich>
      </c:tx>
      <c:layout>
        <c:manualLayout>
          <c:xMode val="edge"/>
          <c:yMode val="edge"/>
          <c:x val="0.34483149606299218"/>
          <c:y val="3.52970198345460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'frequency replicate 375'!$B$121:$B$141</c:f>
              <c:numCache>
                <c:formatCode>General</c:formatCode>
                <c:ptCount val="21"/>
                <c:pt idx="0">
                  <c:v>3.2306915699141847E-2</c:v>
                </c:pt>
                <c:pt idx="1">
                  <c:v>2.7258960121150935E-2</c:v>
                </c:pt>
                <c:pt idx="2">
                  <c:v>2.6754164563351841E-2</c:v>
                </c:pt>
                <c:pt idx="3">
                  <c:v>2.9782937910146391E-2</c:v>
                </c:pt>
                <c:pt idx="4">
                  <c:v>2.8773346794548207E-2</c:v>
                </c:pt>
                <c:pt idx="5">
                  <c:v>3.1297324583543666E-2</c:v>
                </c:pt>
                <c:pt idx="6">
                  <c:v>3.5840484603735484E-2</c:v>
                </c:pt>
                <c:pt idx="7">
                  <c:v>4.6441191317516409E-2</c:v>
                </c:pt>
                <c:pt idx="8">
                  <c:v>3.2306915699141847E-2</c:v>
                </c:pt>
                <c:pt idx="9">
                  <c:v>5.5527511357900051E-2</c:v>
                </c:pt>
                <c:pt idx="10">
                  <c:v>6.1585058051489144E-2</c:v>
                </c:pt>
                <c:pt idx="11">
                  <c:v>2.9782937910146391E-2</c:v>
                </c:pt>
                <c:pt idx="12">
                  <c:v>5.9565875820292782E-2</c:v>
                </c:pt>
                <c:pt idx="13">
                  <c:v>8.7834427057041892E-2</c:v>
                </c:pt>
                <c:pt idx="14">
                  <c:v>3.4830893488137303E-2</c:v>
                </c:pt>
                <c:pt idx="15">
                  <c:v>7.6224129227662793E-2</c:v>
                </c:pt>
                <c:pt idx="16">
                  <c:v>8.7834427057041892E-2</c:v>
                </c:pt>
                <c:pt idx="17">
                  <c:v>8.7329631499242805E-2</c:v>
                </c:pt>
                <c:pt idx="18">
                  <c:v>5.1489146895507321E-2</c:v>
                </c:pt>
                <c:pt idx="19">
                  <c:v>1.9687026754164564E-2</c:v>
                </c:pt>
                <c:pt idx="20">
                  <c:v>5.7546693589096413E-2</c:v>
                </c:pt>
              </c:numCache>
            </c:numRef>
          </c:xVal>
          <c:yVal>
            <c:numRef>
              <c:f>'frequency replicate 375'!$C$121:$C$141</c:f>
              <c:numCache>
                <c:formatCode>General</c:formatCode>
                <c:ptCount val="21"/>
                <c:pt idx="0">
                  <c:v>3.9826839826839829E-2</c:v>
                </c:pt>
                <c:pt idx="1">
                  <c:v>3.3333333333333333E-2</c:v>
                </c:pt>
                <c:pt idx="2">
                  <c:v>2.922077922077922E-2</c:v>
                </c:pt>
                <c:pt idx="3">
                  <c:v>3.0735930735930735E-2</c:v>
                </c:pt>
                <c:pt idx="4">
                  <c:v>2.7705627705627706E-2</c:v>
                </c:pt>
                <c:pt idx="5">
                  <c:v>3.0735930735930735E-2</c:v>
                </c:pt>
                <c:pt idx="6">
                  <c:v>2.9004329004329005E-2</c:v>
                </c:pt>
                <c:pt idx="7">
                  <c:v>4.8268398268398266E-2</c:v>
                </c:pt>
                <c:pt idx="8">
                  <c:v>4.6103896103896105E-2</c:v>
                </c:pt>
                <c:pt idx="9">
                  <c:v>5.1731601731601733E-2</c:v>
                </c:pt>
                <c:pt idx="10">
                  <c:v>7.8787878787878782E-2</c:v>
                </c:pt>
                <c:pt idx="11">
                  <c:v>3.0952380952380953E-2</c:v>
                </c:pt>
                <c:pt idx="12">
                  <c:v>5.670995670995671E-2</c:v>
                </c:pt>
                <c:pt idx="13">
                  <c:v>6.5367965367965367E-2</c:v>
                </c:pt>
                <c:pt idx="14">
                  <c:v>3.8744588744588741E-2</c:v>
                </c:pt>
                <c:pt idx="15">
                  <c:v>5.909090909090909E-2</c:v>
                </c:pt>
                <c:pt idx="16">
                  <c:v>8.8961038961038963E-2</c:v>
                </c:pt>
                <c:pt idx="17">
                  <c:v>9.8051948051948057E-2</c:v>
                </c:pt>
                <c:pt idx="18">
                  <c:v>4.5887445887445887E-2</c:v>
                </c:pt>
                <c:pt idx="19">
                  <c:v>1.4285714285714285E-2</c:v>
                </c:pt>
                <c:pt idx="20">
                  <c:v>5.6493506493506492E-2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5E-1448-9826-23193FA53D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1920095"/>
        <c:axId val="1951921807"/>
      </c:scatterChart>
      <c:valAx>
        <c:axId val="1951920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1921807"/>
        <c:crosses val="autoZero"/>
        <c:crossBetween val="midCat"/>
      </c:valAx>
      <c:valAx>
        <c:axId val="1951921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19200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375</a:t>
            </a:r>
          </a:p>
          <a:p>
            <a:pPr>
              <a:defRPr/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frequency replicate 2</a:t>
            </a:r>
          </a:p>
          <a:p>
            <a:pPr>
              <a:defRPr/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frequency replicate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'frequency replicate 375'!$G$75:$G$95</c:f>
              <c:numCache>
                <c:formatCode>General</c:formatCode>
                <c:ptCount val="21"/>
                <c:pt idx="0">
                  <c:v>4.6408137317228225E-2</c:v>
                </c:pt>
                <c:pt idx="1">
                  <c:v>2.9243483788938335E-2</c:v>
                </c:pt>
                <c:pt idx="2">
                  <c:v>2.1614748887476162E-2</c:v>
                </c:pt>
                <c:pt idx="3">
                  <c:v>2.4793388429752067E-2</c:v>
                </c:pt>
                <c:pt idx="4">
                  <c:v>1.7800381436745075E-2</c:v>
                </c:pt>
                <c:pt idx="5">
                  <c:v>3.7507946598855688E-2</c:v>
                </c:pt>
                <c:pt idx="6">
                  <c:v>2.7972027972027972E-2</c:v>
                </c:pt>
                <c:pt idx="7">
                  <c:v>5.7851239669421489E-2</c:v>
                </c:pt>
                <c:pt idx="8">
                  <c:v>4.3229497774952323E-2</c:v>
                </c:pt>
                <c:pt idx="9">
                  <c:v>5.2129688493324854E-2</c:v>
                </c:pt>
                <c:pt idx="10">
                  <c:v>8.2644628099173556E-2</c:v>
                </c:pt>
                <c:pt idx="11">
                  <c:v>2.9879211697393517E-2</c:v>
                </c:pt>
                <c:pt idx="12">
                  <c:v>5.7215511760966307E-2</c:v>
                </c:pt>
                <c:pt idx="13">
                  <c:v>5.7851239669421489E-2</c:v>
                </c:pt>
                <c:pt idx="14">
                  <c:v>3.4965034965034968E-2</c:v>
                </c:pt>
                <c:pt idx="15">
                  <c:v>7.056579783852511E-2</c:v>
                </c:pt>
                <c:pt idx="16">
                  <c:v>8.9637635092180548E-2</c:v>
                </c:pt>
                <c:pt idx="17">
                  <c:v>0.10108073744437381</c:v>
                </c:pt>
                <c:pt idx="18">
                  <c:v>5.0222504767959315E-2</c:v>
                </c:pt>
                <c:pt idx="19">
                  <c:v>1.3986013986013986E-2</c:v>
                </c:pt>
                <c:pt idx="20">
                  <c:v>5.3401144310235217E-2</c:v>
                </c:pt>
              </c:numCache>
            </c:numRef>
          </c:xVal>
          <c:yVal>
            <c:numRef>
              <c:f>'frequency replicate 375'!$H$75:$H$95</c:f>
              <c:numCache>
                <c:formatCode>General</c:formatCode>
                <c:ptCount val="21"/>
                <c:pt idx="0">
                  <c:v>4.3023970497848799E-2</c:v>
                </c:pt>
                <c:pt idx="1">
                  <c:v>2.3355869698832205E-2</c:v>
                </c:pt>
                <c:pt idx="2">
                  <c:v>2.6429010448678548E-2</c:v>
                </c:pt>
                <c:pt idx="3">
                  <c:v>3.2575291948371235E-2</c:v>
                </c:pt>
                <c:pt idx="4">
                  <c:v>2.0897357098955131E-2</c:v>
                </c:pt>
                <c:pt idx="5">
                  <c:v>3.3189920098340507E-2</c:v>
                </c:pt>
                <c:pt idx="6">
                  <c:v>2.3970497848801474E-2</c:v>
                </c:pt>
                <c:pt idx="7">
                  <c:v>5.162876459741856E-2</c:v>
                </c:pt>
                <c:pt idx="8">
                  <c:v>4.4867854947756608E-2</c:v>
                </c:pt>
                <c:pt idx="9">
                  <c:v>6.1462814996926858E-2</c:v>
                </c:pt>
                <c:pt idx="10">
                  <c:v>7.2526121696373694E-2</c:v>
                </c:pt>
                <c:pt idx="11">
                  <c:v>3.0731407498463429E-2</c:v>
                </c:pt>
                <c:pt idx="12">
                  <c:v>5.2243392747387832E-2</c:v>
                </c:pt>
                <c:pt idx="13">
                  <c:v>8.3589428395820523E-2</c:v>
                </c:pt>
                <c:pt idx="14">
                  <c:v>3.3189920098340507E-2</c:v>
                </c:pt>
                <c:pt idx="15">
                  <c:v>7.2526121696373694E-2</c:v>
                </c:pt>
                <c:pt idx="16">
                  <c:v>8.2360172095881992E-2</c:v>
                </c:pt>
                <c:pt idx="17">
                  <c:v>8.9735709895513216E-2</c:v>
                </c:pt>
                <c:pt idx="18">
                  <c:v>5.3472649047326369E-2</c:v>
                </c:pt>
                <c:pt idx="19">
                  <c:v>1.1677934849416103E-2</c:v>
                </c:pt>
                <c:pt idx="20">
                  <c:v>5.6545789797172709E-2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83-4F4C-A4A5-D60FAB186A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4831392"/>
        <c:axId val="344833104"/>
      </c:scatterChart>
      <c:valAx>
        <c:axId val="344831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833104"/>
        <c:crosses val="autoZero"/>
        <c:crossBetween val="midCat"/>
      </c:valAx>
      <c:valAx>
        <c:axId val="34483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831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375</a:t>
            </a:r>
          </a:p>
          <a:p>
            <a:pPr>
              <a:defRPr/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frequency replicate 2</a:t>
            </a:r>
          </a:p>
          <a:p>
            <a:pPr>
              <a:defRPr/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frequency replicate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'frequency replicate 375'!$G$98:$G$118</c:f>
              <c:numCache>
                <c:formatCode>General</c:formatCode>
                <c:ptCount val="21"/>
                <c:pt idx="0">
                  <c:v>4.6408137317228225E-2</c:v>
                </c:pt>
                <c:pt idx="1">
                  <c:v>2.9243483788938335E-2</c:v>
                </c:pt>
                <c:pt idx="2">
                  <c:v>2.1614748887476162E-2</c:v>
                </c:pt>
                <c:pt idx="3">
                  <c:v>2.4793388429752067E-2</c:v>
                </c:pt>
                <c:pt idx="4">
                  <c:v>1.7800381436745075E-2</c:v>
                </c:pt>
                <c:pt idx="5">
                  <c:v>3.7507946598855688E-2</c:v>
                </c:pt>
                <c:pt idx="6">
                  <c:v>2.7972027972027972E-2</c:v>
                </c:pt>
                <c:pt idx="7">
                  <c:v>5.7851239669421489E-2</c:v>
                </c:pt>
                <c:pt idx="8">
                  <c:v>4.3229497774952323E-2</c:v>
                </c:pt>
                <c:pt idx="9">
                  <c:v>5.2129688493324854E-2</c:v>
                </c:pt>
                <c:pt idx="10">
                  <c:v>8.2644628099173556E-2</c:v>
                </c:pt>
                <c:pt idx="11">
                  <c:v>2.9879211697393517E-2</c:v>
                </c:pt>
                <c:pt idx="12">
                  <c:v>5.7215511760966307E-2</c:v>
                </c:pt>
                <c:pt idx="13">
                  <c:v>5.7851239669421489E-2</c:v>
                </c:pt>
                <c:pt idx="14">
                  <c:v>3.4965034965034968E-2</c:v>
                </c:pt>
                <c:pt idx="15">
                  <c:v>7.056579783852511E-2</c:v>
                </c:pt>
                <c:pt idx="16">
                  <c:v>8.9637635092180548E-2</c:v>
                </c:pt>
                <c:pt idx="17">
                  <c:v>0.10108073744437381</c:v>
                </c:pt>
                <c:pt idx="18">
                  <c:v>5.0222504767959315E-2</c:v>
                </c:pt>
                <c:pt idx="19">
                  <c:v>1.3986013986013986E-2</c:v>
                </c:pt>
                <c:pt idx="20">
                  <c:v>5.3401144310235217E-2</c:v>
                </c:pt>
              </c:numCache>
            </c:numRef>
          </c:xVal>
          <c:yVal>
            <c:numRef>
              <c:f>'frequency replicate 375'!$H$98:$H$118</c:f>
              <c:numCache>
                <c:formatCode>General</c:formatCode>
                <c:ptCount val="21"/>
                <c:pt idx="0">
                  <c:v>4.3041606886657105E-2</c:v>
                </c:pt>
                <c:pt idx="1">
                  <c:v>3.1563845050215207E-2</c:v>
                </c:pt>
                <c:pt idx="2">
                  <c:v>2.4390243902439025E-2</c:v>
                </c:pt>
                <c:pt idx="3">
                  <c:v>3.1563845050215207E-2</c:v>
                </c:pt>
                <c:pt idx="4">
                  <c:v>2.7259684361549498E-2</c:v>
                </c:pt>
                <c:pt idx="5">
                  <c:v>3.443328550932568E-2</c:v>
                </c:pt>
                <c:pt idx="6">
                  <c:v>2.8694404591104734E-2</c:v>
                </c:pt>
                <c:pt idx="7">
                  <c:v>4.7345767575322814E-2</c:v>
                </c:pt>
                <c:pt idx="8">
                  <c:v>3.2998565279770443E-2</c:v>
                </c:pt>
                <c:pt idx="9">
                  <c:v>3.7302725968436153E-2</c:v>
                </c:pt>
                <c:pt idx="10">
                  <c:v>8.608321377331421E-2</c:v>
                </c:pt>
                <c:pt idx="11">
                  <c:v>3.1563845050215207E-2</c:v>
                </c:pt>
                <c:pt idx="12">
                  <c:v>3.8737446197991389E-2</c:v>
                </c:pt>
                <c:pt idx="13">
                  <c:v>8.0344332855093251E-2</c:v>
                </c:pt>
                <c:pt idx="14">
                  <c:v>2.8694404591104734E-2</c:v>
                </c:pt>
                <c:pt idx="15">
                  <c:v>8.3213773314203723E-2</c:v>
                </c:pt>
                <c:pt idx="16">
                  <c:v>0.10186513629842181</c:v>
                </c:pt>
                <c:pt idx="17">
                  <c:v>0.10043041606886657</c:v>
                </c:pt>
                <c:pt idx="18">
                  <c:v>5.0215208034433287E-2</c:v>
                </c:pt>
                <c:pt idx="19">
                  <c:v>1.2912482065997131E-2</c:v>
                </c:pt>
                <c:pt idx="20">
                  <c:v>4.7345767575322814E-2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20-194E-9D4B-38963E7672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5529919"/>
        <c:axId val="1967817087"/>
      </c:scatterChart>
      <c:valAx>
        <c:axId val="2025529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817087"/>
        <c:crosses val="autoZero"/>
        <c:crossBetween val="midCat"/>
      </c:valAx>
      <c:valAx>
        <c:axId val="1967817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5529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375</a:t>
            </a:r>
          </a:p>
          <a:p>
            <a:pPr>
              <a:defRPr/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frequency replicate 2</a:t>
            </a:r>
          </a:p>
          <a:p>
            <a:pPr>
              <a:defRPr/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frequency replicate 5</a:t>
            </a:r>
          </a:p>
        </c:rich>
      </c:tx>
      <c:layout>
        <c:manualLayout>
          <c:xMode val="edge"/>
          <c:yMode val="edge"/>
          <c:x val="0.1839916039500587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'frequency replicate 375'!$G$121:$G$141</c:f>
              <c:numCache>
                <c:formatCode>General</c:formatCode>
                <c:ptCount val="21"/>
                <c:pt idx="0">
                  <c:v>4.6408137317228225E-2</c:v>
                </c:pt>
                <c:pt idx="1">
                  <c:v>2.9243483788938335E-2</c:v>
                </c:pt>
                <c:pt idx="2">
                  <c:v>2.1614748887476162E-2</c:v>
                </c:pt>
                <c:pt idx="3">
                  <c:v>2.4793388429752067E-2</c:v>
                </c:pt>
                <c:pt idx="4">
                  <c:v>1.7800381436745075E-2</c:v>
                </c:pt>
                <c:pt idx="5">
                  <c:v>3.7507946598855688E-2</c:v>
                </c:pt>
                <c:pt idx="6">
                  <c:v>2.7972027972027972E-2</c:v>
                </c:pt>
                <c:pt idx="7">
                  <c:v>5.7851239669421489E-2</c:v>
                </c:pt>
                <c:pt idx="8">
                  <c:v>4.3229497774952323E-2</c:v>
                </c:pt>
                <c:pt idx="9">
                  <c:v>5.2129688493324854E-2</c:v>
                </c:pt>
                <c:pt idx="10">
                  <c:v>8.2644628099173556E-2</c:v>
                </c:pt>
                <c:pt idx="11">
                  <c:v>2.9879211697393517E-2</c:v>
                </c:pt>
                <c:pt idx="12">
                  <c:v>5.7215511760966307E-2</c:v>
                </c:pt>
                <c:pt idx="13">
                  <c:v>5.7851239669421489E-2</c:v>
                </c:pt>
                <c:pt idx="14">
                  <c:v>3.4965034965034968E-2</c:v>
                </c:pt>
                <c:pt idx="15">
                  <c:v>7.056579783852511E-2</c:v>
                </c:pt>
                <c:pt idx="16">
                  <c:v>8.9637635092180548E-2</c:v>
                </c:pt>
                <c:pt idx="17">
                  <c:v>0.10108073744437381</c:v>
                </c:pt>
                <c:pt idx="18">
                  <c:v>5.0222504767959315E-2</c:v>
                </c:pt>
                <c:pt idx="19">
                  <c:v>1.3986013986013986E-2</c:v>
                </c:pt>
                <c:pt idx="20">
                  <c:v>5.3401144310235217E-2</c:v>
                </c:pt>
              </c:numCache>
            </c:numRef>
          </c:xVal>
          <c:yVal>
            <c:numRef>
              <c:f>'frequency replicate 375'!$H$121:$H$141</c:f>
              <c:numCache>
                <c:formatCode>General</c:formatCode>
                <c:ptCount val="21"/>
                <c:pt idx="0">
                  <c:v>3.9826839826839829E-2</c:v>
                </c:pt>
                <c:pt idx="1">
                  <c:v>3.3333333333333333E-2</c:v>
                </c:pt>
                <c:pt idx="2">
                  <c:v>2.922077922077922E-2</c:v>
                </c:pt>
                <c:pt idx="3">
                  <c:v>3.0735930735930735E-2</c:v>
                </c:pt>
                <c:pt idx="4">
                  <c:v>2.7705627705627706E-2</c:v>
                </c:pt>
                <c:pt idx="5">
                  <c:v>3.0735930735930735E-2</c:v>
                </c:pt>
                <c:pt idx="6">
                  <c:v>2.9004329004329005E-2</c:v>
                </c:pt>
                <c:pt idx="7">
                  <c:v>4.8268398268398266E-2</c:v>
                </c:pt>
                <c:pt idx="8">
                  <c:v>4.6103896103896105E-2</c:v>
                </c:pt>
                <c:pt idx="9">
                  <c:v>5.1731601731601733E-2</c:v>
                </c:pt>
                <c:pt idx="10">
                  <c:v>7.8787878787878782E-2</c:v>
                </c:pt>
                <c:pt idx="11">
                  <c:v>3.0952380952380953E-2</c:v>
                </c:pt>
                <c:pt idx="12">
                  <c:v>5.670995670995671E-2</c:v>
                </c:pt>
                <c:pt idx="13">
                  <c:v>6.5367965367965367E-2</c:v>
                </c:pt>
                <c:pt idx="14">
                  <c:v>3.8744588744588741E-2</c:v>
                </c:pt>
                <c:pt idx="15">
                  <c:v>5.909090909090909E-2</c:v>
                </c:pt>
                <c:pt idx="16">
                  <c:v>8.8961038961038963E-2</c:v>
                </c:pt>
                <c:pt idx="17">
                  <c:v>9.8051948051948057E-2</c:v>
                </c:pt>
                <c:pt idx="18">
                  <c:v>4.5887445887445887E-2</c:v>
                </c:pt>
                <c:pt idx="19">
                  <c:v>1.4285714285714285E-2</c:v>
                </c:pt>
                <c:pt idx="20">
                  <c:v>5.6493506493506492E-2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CE-E54D-B17A-AC60ED759F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2099679"/>
        <c:axId val="1952101391"/>
      </c:scatterChart>
      <c:valAx>
        <c:axId val="1952099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2101391"/>
        <c:crosses val="autoZero"/>
        <c:crossBetween val="midCat"/>
      </c:valAx>
      <c:valAx>
        <c:axId val="1952101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20996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375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frequency replicate 3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frequency replicate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'frequency replicate 375'!$L$98:$L$118</c:f>
              <c:numCache>
                <c:formatCode>General</c:formatCode>
                <c:ptCount val="21"/>
                <c:pt idx="0">
                  <c:v>4.3023970497848799E-2</c:v>
                </c:pt>
                <c:pt idx="1">
                  <c:v>2.3355869698832205E-2</c:v>
                </c:pt>
                <c:pt idx="2">
                  <c:v>2.6429010448678548E-2</c:v>
                </c:pt>
                <c:pt idx="3">
                  <c:v>3.2575291948371235E-2</c:v>
                </c:pt>
                <c:pt idx="4">
                  <c:v>2.0897357098955131E-2</c:v>
                </c:pt>
                <c:pt idx="5">
                  <c:v>3.3189920098340507E-2</c:v>
                </c:pt>
                <c:pt idx="6">
                  <c:v>2.3970497848801474E-2</c:v>
                </c:pt>
                <c:pt idx="7">
                  <c:v>5.162876459741856E-2</c:v>
                </c:pt>
                <c:pt idx="8">
                  <c:v>4.4867854947756608E-2</c:v>
                </c:pt>
                <c:pt idx="9">
                  <c:v>6.1462814996926858E-2</c:v>
                </c:pt>
                <c:pt idx="10">
                  <c:v>7.2526121696373694E-2</c:v>
                </c:pt>
                <c:pt idx="11">
                  <c:v>3.0731407498463429E-2</c:v>
                </c:pt>
                <c:pt idx="12">
                  <c:v>5.2243392747387832E-2</c:v>
                </c:pt>
                <c:pt idx="13">
                  <c:v>8.3589428395820523E-2</c:v>
                </c:pt>
                <c:pt idx="14">
                  <c:v>3.3189920098340507E-2</c:v>
                </c:pt>
                <c:pt idx="15">
                  <c:v>7.2526121696373694E-2</c:v>
                </c:pt>
                <c:pt idx="16">
                  <c:v>8.2360172095881992E-2</c:v>
                </c:pt>
                <c:pt idx="17">
                  <c:v>8.9735709895513216E-2</c:v>
                </c:pt>
                <c:pt idx="18">
                  <c:v>5.3472649047326369E-2</c:v>
                </c:pt>
                <c:pt idx="19">
                  <c:v>1.1677934849416103E-2</c:v>
                </c:pt>
                <c:pt idx="20">
                  <c:v>5.6545789797172709E-2</c:v>
                </c:pt>
              </c:numCache>
            </c:numRef>
          </c:xVal>
          <c:yVal>
            <c:numRef>
              <c:f>'frequency replicate 375'!$M$98:$M$118</c:f>
              <c:numCache>
                <c:formatCode>General</c:formatCode>
                <c:ptCount val="21"/>
                <c:pt idx="0">
                  <c:v>4.3041606886657105E-2</c:v>
                </c:pt>
                <c:pt idx="1">
                  <c:v>3.1563845050215207E-2</c:v>
                </c:pt>
                <c:pt idx="2">
                  <c:v>2.4390243902439025E-2</c:v>
                </c:pt>
                <c:pt idx="3">
                  <c:v>3.1563845050215207E-2</c:v>
                </c:pt>
                <c:pt idx="4">
                  <c:v>2.7259684361549498E-2</c:v>
                </c:pt>
                <c:pt idx="5">
                  <c:v>3.443328550932568E-2</c:v>
                </c:pt>
                <c:pt idx="6">
                  <c:v>2.8694404591104734E-2</c:v>
                </c:pt>
                <c:pt idx="7">
                  <c:v>4.7345767575322814E-2</c:v>
                </c:pt>
                <c:pt idx="8">
                  <c:v>3.2998565279770443E-2</c:v>
                </c:pt>
                <c:pt idx="9">
                  <c:v>3.7302725968436153E-2</c:v>
                </c:pt>
                <c:pt idx="10">
                  <c:v>8.608321377331421E-2</c:v>
                </c:pt>
                <c:pt idx="11">
                  <c:v>3.1563845050215207E-2</c:v>
                </c:pt>
                <c:pt idx="12">
                  <c:v>3.8737446197991389E-2</c:v>
                </c:pt>
                <c:pt idx="13">
                  <c:v>8.0344332855093251E-2</c:v>
                </c:pt>
                <c:pt idx="14">
                  <c:v>2.8694404591104734E-2</c:v>
                </c:pt>
                <c:pt idx="15">
                  <c:v>8.3213773314203723E-2</c:v>
                </c:pt>
                <c:pt idx="16">
                  <c:v>0.10186513629842181</c:v>
                </c:pt>
                <c:pt idx="17">
                  <c:v>0.10043041606886657</c:v>
                </c:pt>
                <c:pt idx="18">
                  <c:v>5.0215208034433287E-2</c:v>
                </c:pt>
                <c:pt idx="19">
                  <c:v>1.2912482065997131E-2</c:v>
                </c:pt>
                <c:pt idx="20">
                  <c:v>4.7345767575322814E-2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F7-244B-B6B1-906389820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6624"/>
        <c:axId val="715168"/>
      </c:scatterChart>
      <c:valAx>
        <c:axId val="266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168"/>
        <c:crosses val="autoZero"/>
        <c:crossBetween val="midCat"/>
      </c:valAx>
      <c:valAx>
        <c:axId val="71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375</a:t>
            </a:r>
          </a:p>
          <a:p>
            <a:pPr>
              <a:defRPr/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frequency replicate 3</a:t>
            </a:r>
          </a:p>
          <a:p>
            <a:pPr>
              <a:defRPr/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frequency replicate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'frequency replicate 375'!$L$121:$L$141</c:f>
              <c:numCache>
                <c:formatCode>General</c:formatCode>
                <c:ptCount val="21"/>
                <c:pt idx="0">
                  <c:v>4.3023970497848799E-2</c:v>
                </c:pt>
                <c:pt idx="1">
                  <c:v>2.3355869698832205E-2</c:v>
                </c:pt>
                <c:pt idx="2">
                  <c:v>2.6429010448678548E-2</c:v>
                </c:pt>
                <c:pt idx="3">
                  <c:v>3.2575291948371235E-2</c:v>
                </c:pt>
                <c:pt idx="4">
                  <c:v>2.0897357098955131E-2</c:v>
                </c:pt>
                <c:pt idx="5">
                  <c:v>3.3189920098340507E-2</c:v>
                </c:pt>
                <c:pt idx="6">
                  <c:v>2.3970497848801474E-2</c:v>
                </c:pt>
                <c:pt idx="7">
                  <c:v>5.162876459741856E-2</c:v>
                </c:pt>
                <c:pt idx="8">
                  <c:v>4.4867854947756608E-2</c:v>
                </c:pt>
                <c:pt idx="9">
                  <c:v>6.1462814996926858E-2</c:v>
                </c:pt>
                <c:pt idx="10">
                  <c:v>7.2526121696373694E-2</c:v>
                </c:pt>
                <c:pt idx="11">
                  <c:v>3.0731407498463429E-2</c:v>
                </c:pt>
                <c:pt idx="12">
                  <c:v>5.2243392747387832E-2</c:v>
                </c:pt>
                <c:pt idx="13">
                  <c:v>8.3589428395820523E-2</c:v>
                </c:pt>
                <c:pt idx="14">
                  <c:v>3.3189920098340507E-2</c:v>
                </c:pt>
                <c:pt idx="15">
                  <c:v>7.2526121696373694E-2</c:v>
                </c:pt>
                <c:pt idx="16">
                  <c:v>8.2360172095881992E-2</c:v>
                </c:pt>
                <c:pt idx="17">
                  <c:v>8.9735709895513216E-2</c:v>
                </c:pt>
                <c:pt idx="18">
                  <c:v>5.3472649047326369E-2</c:v>
                </c:pt>
                <c:pt idx="19">
                  <c:v>1.1677934849416103E-2</c:v>
                </c:pt>
                <c:pt idx="20">
                  <c:v>5.6545789797172709E-2</c:v>
                </c:pt>
              </c:numCache>
            </c:numRef>
          </c:xVal>
          <c:yVal>
            <c:numRef>
              <c:f>'frequency replicate 375'!$M$121:$M$141</c:f>
              <c:numCache>
                <c:formatCode>General</c:formatCode>
                <c:ptCount val="21"/>
                <c:pt idx="0">
                  <c:v>3.9826839826839829E-2</c:v>
                </c:pt>
                <c:pt idx="1">
                  <c:v>3.3333333333333333E-2</c:v>
                </c:pt>
                <c:pt idx="2">
                  <c:v>2.922077922077922E-2</c:v>
                </c:pt>
                <c:pt idx="3">
                  <c:v>3.0735930735930735E-2</c:v>
                </c:pt>
                <c:pt idx="4">
                  <c:v>2.7705627705627706E-2</c:v>
                </c:pt>
                <c:pt idx="5">
                  <c:v>3.0735930735930735E-2</c:v>
                </c:pt>
                <c:pt idx="6">
                  <c:v>2.9004329004329005E-2</c:v>
                </c:pt>
                <c:pt idx="7">
                  <c:v>4.8268398268398266E-2</c:v>
                </c:pt>
                <c:pt idx="8">
                  <c:v>4.6103896103896105E-2</c:v>
                </c:pt>
                <c:pt idx="9">
                  <c:v>5.1731601731601733E-2</c:v>
                </c:pt>
                <c:pt idx="10">
                  <c:v>7.8787878787878782E-2</c:v>
                </c:pt>
                <c:pt idx="11">
                  <c:v>3.0952380952380953E-2</c:v>
                </c:pt>
                <c:pt idx="12">
                  <c:v>5.670995670995671E-2</c:v>
                </c:pt>
                <c:pt idx="13">
                  <c:v>6.5367965367965367E-2</c:v>
                </c:pt>
                <c:pt idx="14">
                  <c:v>3.8744588744588741E-2</c:v>
                </c:pt>
                <c:pt idx="15">
                  <c:v>5.909090909090909E-2</c:v>
                </c:pt>
                <c:pt idx="16">
                  <c:v>8.8961038961038963E-2</c:v>
                </c:pt>
                <c:pt idx="17">
                  <c:v>9.8051948051948057E-2</c:v>
                </c:pt>
                <c:pt idx="18">
                  <c:v>4.5887445887445887E-2</c:v>
                </c:pt>
                <c:pt idx="19">
                  <c:v>1.4285714285714285E-2</c:v>
                </c:pt>
                <c:pt idx="20">
                  <c:v>5.6493506493506492E-2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49-E94D-901B-D559DAA3D4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5435455"/>
        <c:axId val="306176367"/>
      </c:scatterChart>
      <c:valAx>
        <c:axId val="305435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176367"/>
        <c:crosses val="autoZero"/>
        <c:crossBetween val="midCat"/>
      </c:valAx>
      <c:valAx>
        <c:axId val="306176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4354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375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frequency replicate 4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frequency replicate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'frequency replicate 375'!$Q$121:$Q$141</c:f>
              <c:numCache>
                <c:formatCode>General</c:formatCode>
                <c:ptCount val="21"/>
                <c:pt idx="0">
                  <c:v>4.3041606886657105E-2</c:v>
                </c:pt>
                <c:pt idx="1">
                  <c:v>3.1563845050215207E-2</c:v>
                </c:pt>
                <c:pt idx="2">
                  <c:v>2.4390243902439025E-2</c:v>
                </c:pt>
                <c:pt idx="3">
                  <c:v>3.1563845050215207E-2</c:v>
                </c:pt>
                <c:pt idx="4">
                  <c:v>2.7259684361549498E-2</c:v>
                </c:pt>
                <c:pt idx="5">
                  <c:v>3.443328550932568E-2</c:v>
                </c:pt>
                <c:pt idx="6">
                  <c:v>2.8694404591104734E-2</c:v>
                </c:pt>
                <c:pt idx="7">
                  <c:v>4.7345767575322814E-2</c:v>
                </c:pt>
                <c:pt idx="8">
                  <c:v>3.2998565279770443E-2</c:v>
                </c:pt>
                <c:pt idx="9">
                  <c:v>3.7302725968436153E-2</c:v>
                </c:pt>
                <c:pt idx="10">
                  <c:v>8.608321377331421E-2</c:v>
                </c:pt>
                <c:pt idx="11">
                  <c:v>3.1563845050215207E-2</c:v>
                </c:pt>
                <c:pt idx="12">
                  <c:v>3.8737446197991389E-2</c:v>
                </c:pt>
                <c:pt idx="13">
                  <c:v>8.0344332855093251E-2</c:v>
                </c:pt>
                <c:pt idx="14">
                  <c:v>2.8694404591104734E-2</c:v>
                </c:pt>
                <c:pt idx="15">
                  <c:v>8.3213773314203723E-2</c:v>
                </c:pt>
                <c:pt idx="16">
                  <c:v>0.10186513629842181</c:v>
                </c:pt>
                <c:pt idx="17">
                  <c:v>0.10043041606886657</c:v>
                </c:pt>
                <c:pt idx="18">
                  <c:v>5.0215208034433287E-2</c:v>
                </c:pt>
                <c:pt idx="19">
                  <c:v>1.2912482065997131E-2</c:v>
                </c:pt>
                <c:pt idx="20">
                  <c:v>4.7345767575322814E-2</c:v>
                </c:pt>
              </c:numCache>
            </c:numRef>
          </c:xVal>
          <c:yVal>
            <c:numRef>
              <c:f>'frequency replicate 375'!$R$121:$R$141</c:f>
              <c:numCache>
                <c:formatCode>General</c:formatCode>
                <c:ptCount val="21"/>
                <c:pt idx="0">
                  <c:v>3.9826839826839829E-2</c:v>
                </c:pt>
                <c:pt idx="1">
                  <c:v>3.3333333333333333E-2</c:v>
                </c:pt>
                <c:pt idx="2">
                  <c:v>2.922077922077922E-2</c:v>
                </c:pt>
                <c:pt idx="3">
                  <c:v>3.0735930735930735E-2</c:v>
                </c:pt>
                <c:pt idx="4">
                  <c:v>2.7705627705627706E-2</c:v>
                </c:pt>
                <c:pt idx="5">
                  <c:v>3.0735930735930735E-2</c:v>
                </c:pt>
                <c:pt idx="6">
                  <c:v>2.9004329004329005E-2</c:v>
                </c:pt>
                <c:pt idx="7">
                  <c:v>4.8268398268398266E-2</c:v>
                </c:pt>
                <c:pt idx="8">
                  <c:v>4.6103896103896105E-2</c:v>
                </c:pt>
                <c:pt idx="9">
                  <c:v>5.1731601731601733E-2</c:v>
                </c:pt>
                <c:pt idx="10">
                  <c:v>7.8787878787878782E-2</c:v>
                </c:pt>
                <c:pt idx="11">
                  <c:v>3.0952380952380953E-2</c:v>
                </c:pt>
                <c:pt idx="12">
                  <c:v>5.670995670995671E-2</c:v>
                </c:pt>
                <c:pt idx="13">
                  <c:v>6.5367965367965367E-2</c:v>
                </c:pt>
                <c:pt idx="14">
                  <c:v>3.8744588744588741E-2</c:v>
                </c:pt>
                <c:pt idx="15">
                  <c:v>5.909090909090909E-2</c:v>
                </c:pt>
                <c:pt idx="16">
                  <c:v>8.8961038961038963E-2</c:v>
                </c:pt>
                <c:pt idx="17">
                  <c:v>9.8051948051948057E-2</c:v>
                </c:pt>
                <c:pt idx="18">
                  <c:v>4.5887445887445887E-2</c:v>
                </c:pt>
                <c:pt idx="19">
                  <c:v>1.4285714285714285E-2</c:v>
                </c:pt>
                <c:pt idx="20">
                  <c:v>5.6493506493506492E-2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26-2E47-B05D-7B77EED9E1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1840735"/>
        <c:axId val="1951842447"/>
      </c:scatterChart>
      <c:valAx>
        <c:axId val="1951840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1842447"/>
        <c:crosses val="autoZero"/>
        <c:crossBetween val="midCat"/>
      </c:valAx>
      <c:valAx>
        <c:axId val="1951842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18407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426</a:t>
            </a:r>
          </a:p>
          <a:p>
            <a:pPr>
              <a:defRPr/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frequency replicate 1</a:t>
            </a:r>
          </a:p>
          <a:p>
            <a:pPr>
              <a:defRPr/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frequency replicate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'frequency replicate 426 '!$C$55</c:f>
              <c:strCache>
                <c:ptCount val="1"/>
                <c:pt idx="0">
                  <c:v>frequency replicate 2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'frequency replicate 426 '!$B$56:$B$76</c:f>
              <c:numCache>
                <c:formatCode>General</c:formatCode>
                <c:ptCount val="21"/>
                <c:pt idx="0">
                  <c:v>3.8115404976177873E-2</c:v>
                </c:pt>
                <c:pt idx="1">
                  <c:v>4.7644256220222343E-2</c:v>
                </c:pt>
                <c:pt idx="2">
                  <c:v>4.340921122286924E-2</c:v>
                </c:pt>
                <c:pt idx="3">
                  <c:v>2.3822128110111172E-2</c:v>
                </c:pt>
                <c:pt idx="4">
                  <c:v>3.7056643726839596E-2</c:v>
                </c:pt>
                <c:pt idx="5">
                  <c:v>4.1291688724192692E-2</c:v>
                </c:pt>
                <c:pt idx="6">
                  <c:v>8.3642138697723661E-2</c:v>
                </c:pt>
                <c:pt idx="7">
                  <c:v>1.7998941238750663E-2</c:v>
                </c:pt>
                <c:pt idx="8">
                  <c:v>3.3350979354155638E-2</c:v>
                </c:pt>
                <c:pt idx="9">
                  <c:v>2.6469031233456855E-2</c:v>
                </c:pt>
                <c:pt idx="10">
                  <c:v>8.681842244573848E-2</c:v>
                </c:pt>
                <c:pt idx="11">
                  <c:v>3.7056643726839596E-2</c:v>
                </c:pt>
                <c:pt idx="12">
                  <c:v>3.0704076230809951E-2</c:v>
                </c:pt>
                <c:pt idx="13">
                  <c:v>3.1762837480148229E-2</c:v>
                </c:pt>
                <c:pt idx="14">
                  <c:v>2.3822128110111172E-2</c:v>
                </c:pt>
                <c:pt idx="15">
                  <c:v>9.8464796188459505E-2</c:v>
                </c:pt>
                <c:pt idx="16">
                  <c:v>8.7877183695076758E-2</c:v>
                </c:pt>
                <c:pt idx="17">
                  <c:v>4.3938591847538379E-2</c:v>
                </c:pt>
                <c:pt idx="18">
                  <c:v>9.4229751191106409E-2</c:v>
                </c:pt>
                <c:pt idx="19">
                  <c:v>5.1349920592906301E-2</c:v>
                </c:pt>
                <c:pt idx="20">
                  <c:v>2.1175224986765485E-2</c:v>
                </c:pt>
              </c:numCache>
            </c:numRef>
          </c:xVal>
          <c:yVal>
            <c:numRef>
              <c:f>'frequency replicate 426 '!$C$56:$C$76</c:f>
              <c:numCache>
                <c:formatCode>General</c:formatCode>
                <c:ptCount val="21"/>
                <c:pt idx="0">
                  <c:v>4.4647660032275417E-2</c:v>
                </c:pt>
                <c:pt idx="1">
                  <c:v>3.7116729424421735E-2</c:v>
                </c:pt>
                <c:pt idx="2">
                  <c:v>4.9488972565895642E-2</c:v>
                </c:pt>
                <c:pt idx="3">
                  <c:v>1.6675632060247445E-2</c:v>
                </c:pt>
                <c:pt idx="4">
                  <c:v>2.3130715438407747E-2</c:v>
                </c:pt>
                <c:pt idx="5">
                  <c:v>5.2716514254975796E-2</c:v>
                </c:pt>
                <c:pt idx="6">
                  <c:v>8.4454007530930603E-2</c:v>
                </c:pt>
                <c:pt idx="7">
                  <c:v>2.2054868208714364E-2</c:v>
                </c:pt>
                <c:pt idx="8">
                  <c:v>3.335126412049489E-2</c:v>
                </c:pt>
                <c:pt idx="9">
                  <c:v>2.2054868208714364E-2</c:v>
                </c:pt>
                <c:pt idx="10">
                  <c:v>0.11188811188811189</c:v>
                </c:pt>
                <c:pt idx="11">
                  <c:v>3.8192576654115115E-2</c:v>
                </c:pt>
                <c:pt idx="12">
                  <c:v>3.1737493275954813E-2</c:v>
                </c:pt>
                <c:pt idx="13">
                  <c:v>2.9047875201721356E-2</c:v>
                </c:pt>
                <c:pt idx="14">
                  <c:v>2.7972027972027972E-2</c:v>
                </c:pt>
                <c:pt idx="15">
                  <c:v>9.4674556213017749E-2</c:v>
                </c:pt>
                <c:pt idx="16">
                  <c:v>7.9612694997310385E-2</c:v>
                </c:pt>
                <c:pt idx="17">
                  <c:v>4.4109736417428727E-2</c:v>
                </c:pt>
                <c:pt idx="18">
                  <c:v>8.0688542227003765E-2</c:v>
                </c:pt>
                <c:pt idx="19">
                  <c:v>4.8951048951048952E-2</c:v>
                </c:pt>
                <c:pt idx="20">
                  <c:v>2.7434104357181282E-2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11-664B-B102-2ADC3C84B1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5454975"/>
        <c:axId val="305456687"/>
      </c:scatterChart>
      <c:valAx>
        <c:axId val="305454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456687"/>
        <c:crosses val="autoZero"/>
        <c:crossBetween val="midCat"/>
      </c:valAx>
      <c:valAx>
        <c:axId val="30545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454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426 </a:t>
            </a:r>
          </a:p>
          <a:p>
            <a:pPr>
              <a:defRPr/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frequency replicate 1</a:t>
            </a:r>
          </a:p>
          <a:p>
            <a:pPr>
              <a:defRPr/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frequency replicate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'frequency replicate 426 '!$C$78</c:f>
              <c:strCache>
                <c:ptCount val="1"/>
                <c:pt idx="0">
                  <c:v>frequency replicate 3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'frequency replicate 426 '!$B$79:$B$99</c:f>
              <c:numCache>
                <c:formatCode>General</c:formatCode>
                <c:ptCount val="21"/>
                <c:pt idx="0">
                  <c:v>3.8115404976177873E-2</c:v>
                </c:pt>
                <c:pt idx="1">
                  <c:v>4.7644256220222343E-2</c:v>
                </c:pt>
                <c:pt idx="2">
                  <c:v>4.340921122286924E-2</c:v>
                </c:pt>
                <c:pt idx="3">
                  <c:v>2.3822128110111172E-2</c:v>
                </c:pt>
                <c:pt idx="4">
                  <c:v>3.7056643726839596E-2</c:v>
                </c:pt>
                <c:pt idx="5">
                  <c:v>4.1291688724192692E-2</c:v>
                </c:pt>
                <c:pt idx="6">
                  <c:v>8.3642138697723661E-2</c:v>
                </c:pt>
                <c:pt idx="7">
                  <c:v>1.7998941238750663E-2</c:v>
                </c:pt>
                <c:pt idx="8">
                  <c:v>3.3350979354155638E-2</c:v>
                </c:pt>
                <c:pt idx="9">
                  <c:v>2.6469031233456855E-2</c:v>
                </c:pt>
                <c:pt idx="10">
                  <c:v>8.681842244573848E-2</c:v>
                </c:pt>
                <c:pt idx="11">
                  <c:v>3.7056643726839596E-2</c:v>
                </c:pt>
                <c:pt idx="12">
                  <c:v>3.0704076230809951E-2</c:v>
                </c:pt>
                <c:pt idx="13">
                  <c:v>3.1762837480148229E-2</c:v>
                </c:pt>
                <c:pt idx="14">
                  <c:v>2.3822128110111172E-2</c:v>
                </c:pt>
                <c:pt idx="15">
                  <c:v>9.8464796188459505E-2</c:v>
                </c:pt>
                <c:pt idx="16">
                  <c:v>8.7877183695076758E-2</c:v>
                </c:pt>
                <c:pt idx="17">
                  <c:v>4.3938591847538379E-2</c:v>
                </c:pt>
                <c:pt idx="18">
                  <c:v>9.4229751191106409E-2</c:v>
                </c:pt>
                <c:pt idx="19">
                  <c:v>5.1349920592906301E-2</c:v>
                </c:pt>
                <c:pt idx="20">
                  <c:v>2.1175224986765485E-2</c:v>
                </c:pt>
              </c:numCache>
            </c:numRef>
          </c:xVal>
          <c:yVal>
            <c:numRef>
              <c:f>'frequency replicate 426 '!$C$79:$C$99</c:f>
              <c:numCache>
                <c:formatCode>General</c:formatCode>
                <c:ptCount val="21"/>
                <c:pt idx="0">
                  <c:v>3.7745098039215684E-2</c:v>
                </c:pt>
                <c:pt idx="1">
                  <c:v>4.7549019607843135E-2</c:v>
                </c:pt>
                <c:pt idx="2">
                  <c:v>4.9509803921568625E-2</c:v>
                </c:pt>
                <c:pt idx="3">
                  <c:v>2.3529411764705882E-2</c:v>
                </c:pt>
                <c:pt idx="4">
                  <c:v>3.2352941176470591E-2</c:v>
                </c:pt>
                <c:pt idx="5">
                  <c:v>0.05</c:v>
                </c:pt>
                <c:pt idx="6">
                  <c:v>7.3039215686274514E-2</c:v>
                </c:pt>
                <c:pt idx="7">
                  <c:v>2.5490196078431372E-2</c:v>
                </c:pt>
                <c:pt idx="8">
                  <c:v>4.6078431372549022E-2</c:v>
                </c:pt>
                <c:pt idx="9">
                  <c:v>2.5980392156862746E-2</c:v>
                </c:pt>
                <c:pt idx="10">
                  <c:v>9.3627450980392157E-2</c:v>
                </c:pt>
                <c:pt idx="11">
                  <c:v>4.0686274509803923E-2</c:v>
                </c:pt>
                <c:pt idx="12">
                  <c:v>1.9607843137254902E-2</c:v>
                </c:pt>
                <c:pt idx="13">
                  <c:v>2.0588235294117647E-2</c:v>
                </c:pt>
                <c:pt idx="14">
                  <c:v>1.6176470588235296E-2</c:v>
                </c:pt>
                <c:pt idx="15">
                  <c:v>9.3627450980392157E-2</c:v>
                </c:pt>
                <c:pt idx="16">
                  <c:v>9.509803921568627E-2</c:v>
                </c:pt>
                <c:pt idx="17">
                  <c:v>4.1666666666666664E-2</c:v>
                </c:pt>
                <c:pt idx="18">
                  <c:v>9.0686274509803919E-2</c:v>
                </c:pt>
                <c:pt idx="19">
                  <c:v>5.2941176470588235E-2</c:v>
                </c:pt>
                <c:pt idx="20">
                  <c:v>2.4019607843137256E-2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63-644A-9777-BD534CC9ED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6143103"/>
        <c:axId val="816144815"/>
      </c:scatterChart>
      <c:valAx>
        <c:axId val="816143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144815"/>
        <c:crosses val="autoZero"/>
        <c:crossBetween val="midCat"/>
      </c:valAx>
      <c:valAx>
        <c:axId val="816144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1431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426</a:t>
            </a:r>
          </a:p>
          <a:p>
            <a:pPr>
              <a:defRPr/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frequency replicate 2</a:t>
            </a:r>
          </a:p>
          <a:p>
            <a:pPr>
              <a:defRPr/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frequency replicate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'frequency replicate 426 '!$G$79:$G$99</c:f>
              <c:numCache>
                <c:formatCode>General</c:formatCode>
                <c:ptCount val="21"/>
                <c:pt idx="0">
                  <c:v>4.4647660032275417E-2</c:v>
                </c:pt>
                <c:pt idx="1">
                  <c:v>3.7116729424421735E-2</c:v>
                </c:pt>
                <c:pt idx="2">
                  <c:v>4.9488972565895642E-2</c:v>
                </c:pt>
                <c:pt idx="3">
                  <c:v>1.6675632060247445E-2</c:v>
                </c:pt>
                <c:pt idx="4">
                  <c:v>2.3130715438407747E-2</c:v>
                </c:pt>
                <c:pt idx="5">
                  <c:v>5.2716514254975796E-2</c:v>
                </c:pt>
                <c:pt idx="6">
                  <c:v>8.4454007530930603E-2</c:v>
                </c:pt>
                <c:pt idx="7">
                  <c:v>2.2054868208714364E-2</c:v>
                </c:pt>
                <c:pt idx="8">
                  <c:v>3.335126412049489E-2</c:v>
                </c:pt>
                <c:pt idx="9">
                  <c:v>2.2054868208714364E-2</c:v>
                </c:pt>
                <c:pt idx="10">
                  <c:v>0.11188811188811189</c:v>
                </c:pt>
                <c:pt idx="11">
                  <c:v>3.8192576654115115E-2</c:v>
                </c:pt>
                <c:pt idx="12">
                  <c:v>3.1737493275954813E-2</c:v>
                </c:pt>
                <c:pt idx="13">
                  <c:v>2.9047875201721356E-2</c:v>
                </c:pt>
                <c:pt idx="14">
                  <c:v>2.7972027972027972E-2</c:v>
                </c:pt>
                <c:pt idx="15">
                  <c:v>9.4674556213017749E-2</c:v>
                </c:pt>
                <c:pt idx="16">
                  <c:v>7.9612694997310385E-2</c:v>
                </c:pt>
                <c:pt idx="17">
                  <c:v>4.4109736417428727E-2</c:v>
                </c:pt>
                <c:pt idx="18">
                  <c:v>8.0688542227003765E-2</c:v>
                </c:pt>
                <c:pt idx="19">
                  <c:v>4.8951048951048952E-2</c:v>
                </c:pt>
                <c:pt idx="20">
                  <c:v>2.7434104357181282E-2</c:v>
                </c:pt>
              </c:numCache>
            </c:numRef>
          </c:xVal>
          <c:yVal>
            <c:numRef>
              <c:f>'frequency replicate 426 '!$H$79:$H$99</c:f>
              <c:numCache>
                <c:formatCode>General</c:formatCode>
                <c:ptCount val="21"/>
                <c:pt idx="0">
                  <c:v>3.7745098039215684E-2</c:v>
                </c:pt>
                <c:pt idx="1">
                  <c:v>4.7549019607843135E-2</c:v>
                </c:pt>
                <c:pt idx="2">
                  <c:v>4.9509803921568625E-2</c:v>
                </c:pt>
                <c:pt idx="3">
                  <c:v>2.3529411764705882E-2</c:v>
                </c:pt>
                <c:pt idx="4">
                  <c:v>3.2352941176470591E-2</c:v>
                </c:pt>
                <c:pt idx="5">
                  <c:v>0.05</c:v>
                </c:pt>
                <c:pt idx="6">
                  <c:v>7.3039215686274514E-2</c:v>
                </c:pt>
                <c:pt idx="7">
                  <c:v>2.5490196078431372E-2</c:v>
                </c:pt>
                <c:pt idx="8">
                  <c:v>4.6078431372549022E-2</c:v>
                </c:pt>
                <c:pt idx="9">
                  <c:v>2.5980392156862746E-2</c:v>
                </c:pt>
                <c:pt idx="10">
                  <c:v>9.3627450980392157E-2</c:v>
                </c:pt>
                <c:pt idx="11">
                  <c:v>4.0686274509803923E-2</c:v>
                </c:pt>
                <c:pt idx="12">
                  <c:v>1.9607843137254902E-2</c:v>
                </c:pt>
                <c:pt idx="13">
                  <c:v>2.0588235294117647E-2</c:v>
                </c:pt>
                <c:pt idx="14">
                  <c:v>1.6176470588235296E-2</c:v>
                </c:pt>
                <c:pt idx="15">
                  <c:v>9.3627450980392157E-2</c:v>
                </c:pt>
                <c:pt idx="16">
                  <c:v>9.509803921568627E-2</c:v>
                </c:pt>
                <c:pt idx="17">
                  <c:v>4.1666666666666664E-2</c:v>
                </c:pt>
                <c:pt idx="18">
                  <c:v>9.0686274509803919E-2</c:v>
                </c:pt>
                <c:pt idx="19">
                  <c:v>5.2941176470588235E-2</c:v>
                </c:pt>
                <c:pt idx="20">
                  <c:v>2.4019607843137256E-2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21-464C-B581-60E0DCCD39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6389423"/>
        <c:axId val="816391135"/>
      </c:scatterChart>
      <c:valAx>
        <c:axId val="816389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391135"/>
        <c:crosses val="autoZero"/>
        <c:crossBetween val="midCat"/>
      </c:valAx>
      <c:valAx>
        <c:axId val="81639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3894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375</a:t>
            </a:r>
          </a:p>
          <a:p>
            <a:pPr>
              <a:defRPr/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frequency replicate 2</a:t>
            </a:r>
          </a:p>
          <a:p>
            <a:pPr>
              <a:defRPr/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frequency replicate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'frequency replicate 375'!$G$75:$G$95</c:f>
              <c:numCache>
                <c:formatCode>General</c:formatCode>
                <c:ptCount val="21"/>
                <c:pt idx="0">
                  <c:v>4.6408137317228225E-2</c:v>
                </c:pt>
                <c:pt idx="1">
                  <c:v>2.9243483788938335E-2</c:v>
                </c:pt>
                <c:pt idx="2">
                  <c:v>2.1614748887476162E-2</c:v>
                </c:pt>
                <c:pt idx="3">
                  <c:v>2.4793388429752067E-2</c:v>
                </c:pt>
                <c:pt idx="4">
                  <c:v>1.7800381436745075E-2</c:v>
                </c:pt>
                <c:pt idx="5">
                  <c:v>3.7507946598855688E-2</c:v>
                </c:pt>
                <c:pt idx="6">
                  <c:v>2.7972027972027972E-2</c:v>
                </c:pt>
                <c:pt idx="7">
                  <c:v>5.7851239669421489E-2</c:v>
                </c:pt>
                <c:pt idx="8">
                  <c:v>4.3229497774952323E-2</c:v>
                </c:pt>
                <c:pt idx="9">
                  <c:v>5.2129688493324854E-2</c:v>
                </c:pt>
                <c:pt idx="10">
                  <c:v>8.2644628099173556E-2</c:v>
                </c:pt>
                <c:pt idx="11">
                  <c:v>2.9879211697393517E-2</c:v>
                </c:pt>
                <c:pt idx="12">
                  <c:v>5.7215511760966307E-2</c:v>
                </c:pt>
                <c:pt idx="13">
                  <c:v>5.7851239669421489E-2</c:v>
                </c:pt>
                <c:pt idx="14">
                  <c:v>3.4965034965034968E-2</c:v>
                </c:pt>
                <c:pt idx="15">
                  <c:v>7.056579783852511E-2</c:v>
                </c:pt>
                <c:pt idx="16">
                  <c:v>8.9637635092180548E-2</c:v>
                </c:pt>
                <c:pt idx="17">
                  <c:v>0.10108073744437381</c:v>
                </c:pt>
                <c:pt idx="18">
                  <c:v>5.0222504767959315E-2</c:v>
                </c:pt>
                <c:pt idx="19">
                  <c:v>1.3986013986013986E-2</c:v>
                </c:pt>
                <c:pt idx="20">
                  <c:v>5.3401144310235217E-2</c:v>
                </c:pt>
              </c:numCache>
            </c:numRef>
          </c:xVal>
          <c:yVal>
            <c:numRef>
              <c:f>'frequency replicate 375'!$H$75:$H$95</c:f>
              <c:numCache>
                <c:formatCode>General</c:formatCode>
                <c:ptCount val="21"/>
                <c:pt idx="0">
                  <c:v>4.3023970497848799E-2</c:v>
                </c:pt>
                <c:pt idx="1">
                  <c:v>2.3355869698832205E-2</c:v>
                </c:pt>
                <c:pt idx="2">
                  <c:v>2.6429010448678548E-2</c:v>
                </c:pt>
                <c:pt idx="3">
                  <c:v>3.2575291948371235E-2</c:v>
                </c:pt>
                <c:pt idx="4">
                  <c:v>2.0897357098955131E-2</c:v>
                </c:pt>
                <c:pt idx="5">
                  <c:v>3.3189920098340507E-2</c:v>
                </c:pt>
                <c:pt idx="6">
                  <c:v>2.3970497848801474E-2</c:v>
                </c:pt>
                <c:pt idx="7">
                  <c:v>5.162876459741856E-2</c:v>
                </c:pt>
                <c:pt idx="8">
                  <c:v>4.4867854947756608E-2</c:v>
                </c:pt>
                <c:pt idx="9">
                  <c:v>6.1462814996926858E-2</c:v>
                </c:pt>
                <c:pt idx="10">
                  <c:v>7.2526121696373694E-2</c:v>
                </c:pt>
                <c:pt idx="11">
                  <c:v>3.0731407498463429E-2</c:v>
                </c:pt>
                <c:pt idx="12">
                  <c:v>5.2243392747387832E-2</c:v>
                </c:pt>
                <c:pt idx="13">
                  <c:v>8.3589428395820523E-2</c:v>
                </c:pt>
                <c:pt idx="14">
                  <c:v>3.3189920098340507E-2</c:v>
                </c:pt>
                <c:pt idx="15">
                  <c:v>7.2526121696373694E-2</c:v>
                </c:pt>
                <c:pt idx="16">
                  <c:v>8.2360172095881992E-2</c:v>
                </c:pt>
                <c:pt idx="17">
                  <c:v>8.9735709895513216E-2</c:v>
                </c:pt>
                <c:pt idx="18">
                  <c:v>5.3472649047326369E-2</c:v>
                </c:pt>
                <c:pt idx="19">
                  <c:v>1.1677934849416103E-2</c:v>
                </c:pt>
                <c:pt idx="20">
                  <c:v>5.6545789797172709E-2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49-FB4F-85B9-2D3DD3FAF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4831392"/>
        <c:axId val="344833104"/>
      </c:scatterChart>
      <c:valAx>
        <c:axId val="344831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833104"/>
        <c:crosses val="autoZero"/>
        <c:crossBetween val="midCat"/>
      </c:valAx>
      <c:valAx>
        <c:axId val="34483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831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426</a:t>
            </a:r>
          </a:p>
          <a:p>
            <a:pPr>
              <a:defRPr/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frequency replicate 1</a:t>
            </a:r>
          </a:p>
          <a:p>
            <a:pPr>
              <a:defRPr/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frequency replicate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'frequency replicate 426 '!$B$102:$B$122</c:f>
              <c:numCache>
                <c:formatCode>General</c:formatCode>
                <c:ptCount val="21"/>
                <c:pt idx="0">
                  <c:v>3.8115404976177873E-2</c:v>
                </c:pt>
                <c:pt idx="1">
                  <c:v>4.7644256220222343E-2</c:v>
                </c:pt>
                <c:pt idx="2">
                  <c:v>4.340921122286924E-2</c:v>
                </c:pt>
                <c:pt idx="3">
                  <c:v>2.3822128110111172E-2</c:v>
                </c:pt>
                <c:pt idx="4">
                  <c:v>3.7056643726839596E-2</c:v>
                </c:pt>
                <c:pt idx="5">
                  <c:v>4.1291688724192692E-2</c:v>
                </c:pt>
                <c:pt idx="6">
                  <c:v>8.3642138697723661E-2</c:v>
                </c:pt>
                <c:pt idx="7">
                  <c:v>1.7998941238750663E-2</c:v>
                </c:pt>
                <c:pt idx="8">
                  <c:v>3.3350979354155638E-2</c:v>
                </c:pt>
                <c:pt idx="9">
                  <c:v>2.6469031233456855E-2</c:v>
                </c:pt>
                <c:pt idx="10">
                  <c:v>8.681842244573848E-2</c:v>
                </c:pt>
                <c:pt idx="11">
                  <c:v>3.7056643726839596E-2</c:v>
                </c:pt>
                <c:pt idx="12">
                  <c:v>3.0704076230809951E-2</c:v>
                </c:pt>
                <c:pt idx="13">
                  <c:v>3.1762837480148229E-2</c:v>
                </c:pt>
                <c:pt idx="14">
                  <c:v>2.3822128110111172E-2</c:v>
                </c:pt>
                <c:pt idx="15">
                  <c:v>9.8464796188459505E-2</c:v>
                </c:pt>
                <c:pt idx="16">
                  <c:v>8.7877183695076758E-2</c:v>
                </c:pt>
                <c:pt idx="17">
                  <c:v>4.3938591847538379E-2</c:v>
                </c:pt>
                <c:pt idx="18">
                  <c:v>9.4229751191106409E-2</c:v>
                </c:pt>
                <c:pt idx="19">
                  <c:v>5.1349920592906301E-2</c:v>
                </c:pt>
                <c:pt idx="20">
                  <c:v>2.1175224986765485E-2</c:v>
                </c:pt>
              </c:numCache>
            </c:numRef>
          </c:xVal>
          <c:yVal>
            <c:numRef>
              <c:f>'frequency replicate 426 '!$C$102:$C$122</c:f>
              <c:numCache>
                <c:formatCode>General</c:formatCode>
                <c:ptCount val="21"/>
                <c:pt idx="0">
                  <c:v>4.9019607843137254E-2</c:v>
                </c:pt>
                <c:pt idx="1">
                  <c:v>3.3613445378151259E-2</c:v>
                </c:pt>
                <c:pt idx="2">
                  <c:v>5.8823529411764705E-2</c:v>
                </c:pt>
                <c:pt idx="3">
                  <c:v>2.3809523809523808E-2</c:v>
                </c:pt>
                <c:pt idx="4">
                  <c:v>4.0616246498599441E-2</c:v>
                </c:pt>
                <c:pt idx="5">
                  <c:v>5.7422969187675067E-2</c:v>
                </c:pt>
                <c:pt idx="6">
                  <c:v>8.4033613445378158E-2</c:v>
                </c:pt>
                <c:pt idx="7">
                  <c:v>1.5406162464985995E-2</c:v>
                </c:pt>
                <c:pt idx="8">
                  <c:v>2.8011204481792718E-2</c:v>
                </c:pt>
                <c:pt idx="9">
                  <c:v>3.2212885154061621E-2</c:v>
                </c:pt>
                <c:pt idx="10">
                  <c:v>9.5238095238095233E-2</c:v>
                </c:pt>
                <c:pt idx="11">
                  <c:v>4.341736694677871E-2</c:v>
                </c:pt>
                <c:pt idx="12">
                  <c:v>3.081232492997199E-2</c:v>
                </c:pt>
                <c:pt idx="13">
                  <c:v>1.8207282913165267E-2</c:v>
                </c:pt>
                <c:pt idx="14">
                  <c:v>1.2605042016806723E-2</c:v>
                </c:pt>
                <c:pt idx="15">
                  <c:v>8.9635854341736695E-2</c:v>
                </c:pt>
                <c:pt idx="16">
                  <c:v>8.2633053221288513E-2</c:v>
                </c:pt>
                <c:pt idx="17">
                  <c:v>3.6414565826330535E-2</c:v>
                </c:pt>
                <c:pt idx="18">
                  <c:v>8.4033613445378158E-2</c:v>
                </c:pt>
                <c:pt idx="19">
                  <c:v>5.4621848739495799E-2</c:v>
                </c:pt>
                <c:pt idx="20">
                  <c:v>2.9411764705882353E-2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DA-EB46-8D1F-914FE43F5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5523215"/>
        <c:axId val="306029375"/>
      </c:scatterChart>
      <c:valAx>
        <c:axId val="305523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029375"/>
        <c:crosses val="autoZero"/>
        <c:crossBetween val="midCat"/>
      </c:valAx>
      <c:valAx>
        <c:axId val="306029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523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426</a:t>
            </a:r>
          </a:p>
          <a:p>
            <a:pPr>
              <a:defRPr/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frequency replicate 2</a:t>
            </a:r>
          </a:p>
          <a:p>
            <a:pPr>
              <a:defRPr/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frequency replicate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'frequency replicate 426 '!$G$102:$G$122</c:f>
              <c:numCache>
                <c:formatCode>General</c:formatCode>
                <c:ptCount val="21"/>
                <c:pt idx="0">
                  <c:v>4.4647660032275417E-2</c:v>
                </c:pt>
                <c:pt idx="1">
                  <c:v>3.7116729424421735E-2</c:v>
                </c:pt>
                <c:pt idx="2">
                  <c:v>4.9488972565895642E-2</c:v>
                </c:pt>
                <c:pt idx="3">
                  <c:v>1.6675632060247445E-2</c:v>
                </c:pt>
                <c:pt idx="4">
                  <c:v>2.3130715438407747E-2</c:v>
                </c:pt>
                <c:pt idx="5">
                  <c:v>5.2716514254975796E-2</c:v>
                </c:pt>
                <c:pt idx="6">
                  <c:v>8.4454007530930603E-2</c:v>
                </c:pt>
                <c:pt idx="7">
                  <c:v>2.2054868208714364E-2</c:v>
                </c:pt>
                <c:pt idx="8">
                  <c:v>3.335126412049489E-2</c:v>
                </c:pt>
                <c:pt idx="9">
                  <c:v>2.2054868208714364E-2</c:v>
                </c:pt>
                <c:pt idx="10">
                  <c:v>0.11188811188811189</c:v>
                </c:pt>
                <c:pt idx="11">
                  <c:v>3.8192576654115115E-2</c:v>
                </c:pt>
                <c:pt idx="12">
                  <c:v>3.1737493275954813E-2</c:v>
                </c:pt>
                <c:pt idx="13">
                  <c:v>2.9047875201721356E-2</c:v>
                </c:pt>
                <c:pt idx="14">
                  <c:v>2.7972027972027972E-2</c:v>
                </c:pt>
                <c:pt idx="15">
                  <c:v>9.4674556213017749E-2</c:v>
                </c:pt>
                <c:pt idx="16">
                  <c:v>7.9612694997310385E-2</c:v>
                </c:pt>
                <c:pt idx="17">
                  <c:v>4.4109736417428727E-2</c:v>
                </c:pt>
                <c:pt idx="18">
                  <c:v>8.0688542227003765E-2</c:v>
                </c:pt>
                <c:pt idx="19">
                  <c:v>4.8951048951048952E-2</c:v>
                </c:pt>
                <c:pt idx="20">
                  <c:v>2.7434104357181282E-2</c:v>
                </c:pt>
              </c:numCache>
            </c:numRef>
          </c:xVal>
          <c:yVal>
            <c:numRef>
              <c:f>'frequency replicate 426 '!$H$102:$H$122</c:f>
              <c:numCache>
                <c:formatCode>General</c:formatCode>
                <c:ptCount val="21"/>
                <c:pt idx="0">
                  <c:v>4.9019607843137254E-2</c:v>
                </c:pt>
                <c:pt idx="1">
                  <c:v>3.3613445378151259E-2</c:v>
                </c:pt>
                <c:pt idx="2">
                  <c:v>5.8823529411764705E-2</c:v>
                </c:pt>
                <c:pt idx="3">
                  <c:v>2.3809523809523808E-2</c:v>
                </c:pt>
                <c:pt idx="4">
                  <c:v>4.0616246498599441E-2</c:v>
                </c:pt>
                <c:pt idx="5">
                  <c:v>5.7422969187675067E-2</c:v>
                </c:pt>
                <c:pt idx="6">
                  <c:v>8.4033613445378158E-2</c:v>
                </c:pt>
                <c:pt idx="7">
                  <c:v>1.5406162464985995E-2</c:v>
                </c:pt>
                <c:pt idx="8">
                  <c:v>2.8011204481792718E-2</c:v>
                </c:pt>
                <c:pt idx="9">
                  <c:v>3.2212885154061621E-2</c:v>
                </c:pt>
                <c:pt idx="10">
                  <c:v>9.5238095238095233E-2</c:v>
                </c:pt>
                <c:pt idx="11">
                  <c:v>4.341736694677871E-2</c:v>
                </c:pt>
                <c:pt idx="12">
                  <c:v>3.081232492997199E-2</c:v>
                </c:pt>
                <c:pt idx="13">
                  <c:v>1.8207282913165267E-2</c:v>
                </c:pt>
                <c:pt idx="14">
                  <c:v>1.2605042016806723E-2</c:v>
                </c:pt>
                <c:pt idx="15">
                  <c:v>8.9635854341736695E-2</c:v>
                </c:pt>
                <c:pt idx="16">
                  <c:v>8.2633053221288513E-2</c:v>
                </c:pt>
                <c:pt idx="17">
                  <c:v>3.6414565826330535E-2</c:v>
                </c:pt>
                <c:pt idx="18">
                  <c:v>8.4033613445378158E-2</c:v>
                </c:pt>
                <c:pt idx="19">
                  <c:v>5.4621848739495799E-2</c:v>
                </c:pt>
                <c:pt idx="20">
                  <c:v>2.9411764705882353E-2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00-3E40-85FE-0EDF981EB9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2103647"/>
        <c:axId val="1952039055"/>
      </c:scatterChart>
      <c:valAx>
        <c:axId val="1952103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2039055"/>
        <c:crosses val="autoZero"/>
        <c:crossBetween val="midCat"/>
      </c:valAx>
      <c:valAx>
        <c:axId val="1952039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21036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426</a:t>
            </a:r>
          </a:p>
          <a:p>
            <a:pPr>
              <a:defRPr/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frequency replicate 3</a:t>
            </a:r>
          </a:p>
          <a:p>
            <a:pPr>
              <a:defRPr/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frequency replicate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'frequency replicate 426 '!$L$102:$L$122</c:f>
              <c:numCache>
                <c:formatCode>General</c:formatCode>
                <c:ptCount val="21"/>
                <c:pt idx="0">
                  <c:v>3.7745098039215684E-2</c:v>
                </c:pt>
                <c:pt idx="1">
                  <c:v>4.7549019607843135E-2</c:v>
                </c:pt>
                <c:pt idx="2">
                  <c:v>4.9509803921568625E-2</c:v>
                </c:pt>
                <c:pt idx="3">
                  <c:v>2.3529411764705882E-2</c:v>
                </c:pt>
                <c:pt idx="4">
                  <c:v>3.2352941176470591E-2</c:v>
                </c:pt>
                <c:pt idx="5">
                  <c:v>0.05</c:v>
                </c:pt>
                <c:pt idx="6">
                  <c:v>7.3039215686274514E-2</c:v>
                </c:pt>
                <c:pt idx="7">
                  <c:v>2.5490196078431372E-2</c:v>
                </c:pt>
                <c:pt idx="8">
                  <c:v>4.6078431372549022E-2</c:v>
                </c:pt>
                <c:pt idx="9">
                  <c:v>2.5980392156862746E-2</c:v>
                </c:pt>
                <c:pt idx="10">
                  <c:v>9.3627450980392157E-2</c:v>
                </c:pt>
                <c:pt idx="11">
                  <c:v>4.0686274509803923E-2</c:v>
                </c:pt>
                <c:pt idx="12">
                  <c:v>1.9607843137254902E-2</c:v>
                </c:pt>
                <c:pt idx="13">
                  <c:v>2.0588235294117647E-2</c:v>
                </c:pt>
                <c:pt idx="14">
                  <c:v>1.6176470588235296E-2</c:v>
                </c:pt>
                <c:pt idx="15">
                  <c:v>9.3627450980392157E-2</c:v>
                </c:pt>
                <c:pt idx="16">
                  <c:v>9.509803921568627E-2</c:v>
                </c:pt>
                <c:pt idx="17">
                  <c:v>4.1666666666666664E-2</c:v>
                </c:pt>
                <c:pt idx="18">
                  <c:v>9.0686274509803919E-2</c:v>
                </c:pt>
                <c:pt idx="19">
                  <c:v>5.2941176470588235E-2</c:v>
                </c:pt>
                <c:pt idx="20">
                  <c:v>2.4019607843137256E-2</c:v>
                </c:pt>
              </c:numCache>
            </c:numRef>
          </c:xVal>
          <c:yVal>
            <c:numRef>
              <c:f>'frequency replicate 426 '!$M$102:$M$122</c:f>
              <c:numCache>
                <c:formatCode>General</c:formatCode>
                <c:ptCount val="21"/>
                <c:pt idx="0">
                  <c:v>4.9019607843137254E-2</c:v>
                </c:pt>
                <c:pt idx="1">
                  <c:v>3.3613445378151259E-2</c:v>
                </c:pt>
                <c:pt idx="2">
                  <c:v>5.8823529411764705E-2</c:v>
                </c:pt>
                <c:pt idx="3">
                  <c:v>2.3809523809523808E-2</c:v>
                </c:pt>
                <c:pt idx="4">
                  <c:v>4.0616246498599441E-2</c:v>
                </c:pt>
                <c:pt idx="5">
                  <c:v>5.7422969187675067E-2</c:v>
                </c:pt>
                <c:pt idx="6">
                  <c:v>8.4033613445378158E-2</c:v>
                </c:pt>
                <c:pt idx="7">
                  <c:v>1.5406162464985995E-2</c:v>
                </c:pt>
                <c:pt idx="8">
                  <c:v>2.8011204481792718E-2</c:v>
                </c:pt>
                <c:pt idx="9">
                  <c:v>3.2212885154061621E-2</c:v>
                </c:pt>
                <c:pt idx="10">
                  <c:v>9.5238095238095233E-2</c:v>
                </c:pt>
                <c:pt idx="11">
                  <c:v>4.341736694677871E-2</c:v>
                </c:pt>
                <c:pt idx="12">
                  <c:v>3.081232492997199E-2</c:v>
                </c:pt>
                <c:pt idx="13">
                  <c:v>1.8207282913165267E-2</c:v>
                </c:pt>
                <c:pt idx="14">
                  <c:v>1.2605042016806723E-2</c:v>
                </c:pt>
                <c:pt idx="15">
                  <c:v>8.9635854341736695E-2</c:v>
                </c:pt>
                <c:pt idx="16">
                  <c:v>8.2633053221288513E-2</c:v>
                </c:pt>
                <c:pt idx="17">
                  <c:v>3.6414565826330535E-2</c:v>
                </c:pt>
                <c:pt idx="18">
                  <c:v>8.4033613445378158E-2</c:v>
                </c:pt>
                <c:pt idx="19">
                  <c:v>5.4621848739495799E-2</c:v>
                </c:pt>
                <c:pt idx="20">
                  <c:v>2.9411764705882353E-2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FA-A049-897B-1D384AD1E3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5310176"/>
        <c:axId val="982040880"/>
      </c:scatterChart>
      <c:valAx>
        <c:axId val="675310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2040880"/>
        <c:crosses val="autoZero"/>
        <c:crossBetween val="midCat"/>
      </c:valAx>
      <c:valAx>
        <c:axId val="98204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310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426</a:t>
            </a:r>
          </a:p>
          <a:p>
            <a:pPr>
              <a:defRPr/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frequency replicate 1</a:t>
            </a:r>
          </a:p>
          <a:p>
            <a:pPr>
              <a:defRPr/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frequency replicate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'frequency replicate 426 '!$B$125:$B$145</c:f>
              <c:numCache>
                <c:formatCode>General</c:formatCode>
                <c:ptCount val="21"/>
                <c:pt idx="0">
                  <c:v>3.8115404976177873E-2</c:v>
                </c:pt>
                <c:pt idx="1">
                  <c:v>4.7644256220222343E-2</c:v>
                </c:pt>
                <c:pt idx="2">
                  <c:v>4.340921122286924E-2</c:v>
                </c:pt>
                <c:pt idx="3">
                  <c:v>2.3822128110111172E-2</c:v>
                </c:pt>
                <c:pt idx="4">
                  <c:v>3.7056643726839596E-2</c:v>
                </c:pt>
                <c:pt idx="5">
                  <c:v>4.1291688724192692E-2</c:v>
                </c:pt>
                <c:pt idx="6">
                  <c:v>8.3642138697723661E-2</c:v>
                </c:pt>
                <c:pt idx="7">
                  <c:v>1.7998941238750663E-2</c:v>
                </c:pt>
                <c:pt idx="8">
                  <c:v>3.3350979354155638E-2</c:v>
                </c:pt>
                <c:pt idx="9">
                  <c:v>2.6469031233456855E-2</c:v>
                </c:pt>
                <c:pt idx="10">
                  <c:v>8.681842244573848E-2</c:v>
                </c:pt>
                <c:pt idx="11">
                  <c:v>3.7056643726839596E-2</c:v>
                </c:pt>
                <c:pt idx="12">
                  <c:v>3.0704076230809951E-2</c:v>
                </c:pt>
                <c:pt idx="13">
                  <c:v>3.1762837480148229E-2</c:v>
                </c:pt>
                <c:pt idx="14">
                  <c:v>2.3822128110111172E-2</c:v>
                </c:pt>
                <c:pt idx="15">
                  <c:v>9.8464796188459505E-2</c:v>
                </c:pt>
                <c:pt idx="16">
                  <c:v>8.7877183695076758E-2</c:v>
                </c:pt>
                <c:pt idx="17">
                  <c:v>4.3938591847538379E-2</c:v>
                </c:pt>
                <c:pt idx="18">
                  <c:v>9.4229751191106409E-2</c:v>
                </c:pt>
                <c:pt idx="19">
                  <c:v>5.1349920592906301E-2</c:v>
                </c:pt>
                <c:pt idx="20">
                  <c:v>2.1175224986765485E-2</c:v>
                </c:pt>
              </c:numCache>
            </c:numRef>
          </c:xVal>
          <c:yVal>
            <c:numRef>
              <c:f>'frequency replicate 426 '!$C$125:$C$145</c:f>
              <c:numCache>
                <c:formatCode>General</c:formatCode>
                <c:ptCount val="21"/>
                <c:pt idx="0">
                  <c:v>4.2148940816772222E-2</c:v>
                </c:pt>
                <c:pt idx="1">
                  <c:v>4.367765887748417E-2</c:v>
                </c:pt>
                <c:pt idx="2">
                  <c:v>4.4987988643808693E-2</c:v>
                </c:pt>
                <c:pt idx="3">
                  <c:v>2.4896265560165973E-2</c:v>
                </c:pt>
                <c:pt idx="4">
                  <c:v>4.2367329111159639E-2</c:v>
                </c:pt>
                <c:pt idx="5">
                  <c:v>4.367765887748417E-2</c:v>
                </c:pt>
                <c:pt idx="6">
                  <c:v>9.4125354880978382E-2</c:v>
                </c:pt>
                <c:pt idx="7">
                  <c:v>1.7034286962218825E-2</c:v>
                </c:pt>
                <c:pt idx="8">
                  <c:v>3.5815680279537014E-2</c:v>
                </c:pt>
                <c:pt idx="9">
                  <c:v>2.1838829438742085E-2</c:v>
                </c:pt>
                <c:pt idx="10">
                  <c:v>9.5872461236077747E-2</c:v>
                </c:pt>
                <c:pt idx="11">
                  <c:v>4.6516706704520641E-2</c:v>
                </c:pt>
                <c:pt idx="12">
                  <c:v>2.2493994321904347E-2</c:v>
                </c:pt>
                <c:pt idx="13">
                  <c:v>2.7953701681589865E-2</c:v>
                </c:pt>
                <c:pt idx="14">
                  <c:v>1.8126228434155928E-2</c:v>
                </c:pt>
                <c:pt idx="15">
                  <c:v>8.4297881633544444E-2</c:v>
                </c:pt>
                <c:pt idx="16">
                  <c:v>9.0631142170779652E-2</c:v>
                </c:pt>
                <c:pt idx="17">
                  <c:v>4.1056999344835116E-2</c:v>
                </c:pt>
                <c:pt idx="18">
                  <c:v>9.0412753876392221E-2</c:v>
                </c:pt>
                <c:pt idx="19">
                  <c:v>4.3459270583096746E-2</c:v>
                </c:pt>
                <c:pt idx="20">
                  <c:v>2.8608866564752131E-2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95-B04E-9DAD-934C411BE0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6565519"/>
        <c:axId val="816567231"/>
      </c:scatterChart>
      <c:valAx>
        <c:axId val="816565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567231"/>
        <c:crosses val="autoZero"/>
        <c:crossBetween val="midCat"/>
      </c:valAx>
      <c:valAx>
        <c:axId val="816567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5655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426</a:t>
            </a:r>
          </a:p>
          <a:p>
            <a:pPr>
              <a:defRPr/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frequency replicate 2</a:t>
            </a:r>
          </a:p>
          <a:p>
            <a:pPr>
              <a:defRPr/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frequency replicate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'frequency replicate 426 '!$G$125:$G$145</c:f>
              <c:numCache>
                <c:formatCode>General</c:formatCode>
                <c:ptCount val="21"/>
                <c:pt idx="0">
                  <c:v>4.4647660032275417E-2</c:v>
                </c:pt>
                <c:pt idx="1">
                  <c:v>3.7116729424421735E-2</c:v>
                </c:pt>
                <c:pt idx="2">
                  <c:v>4.9488972565895642E-2</c:v>
                </c:pt>
                <c:pt idx="3">
                  <c:v>1.6675632060247445E-2</c:v>
                </c:pt>
                <c:pt idx="4">
                  <c:v>2.3130715438407747E-2</c:v>
                </c:pt>
                <c:pt idx="5">
                  <c:v>5.2716514254975796E-2</c:v>
                </c:pt>
                <c:pt idx="6">
                  <c:v>8.4454007530930603E-2</c:v>
                </c:pt>
                <c:pt idx="7">
                  <c:v>2.2054868208714364E-2</c:v>
                </c:pt>
                <c:pt idx="8">
                  <c:v>3.335126412049489E-2</c:v>
                </c:pt>
                <c:pt idx="9">
                  <c:v>2.2054868208714364E-2</c:v>
                </c:pt>
                <c:pt idx="10">
                  <c:v>0.11188811188811189</c:v>
                </c:pt>
                <c:pt idx="11">
                  <c:v>3.8192576654115115E-2</c:v>
                </c:pt>
                <c:pt idx="12">
                  <c:v>3.1737493275954813E-2</c:v>
                </c:pt>
                <c:pt idx="13">
                  <c:v>2.9047875201721356E-2</c:v>
                </c:pt>
                <c:pt idx="14">
                  <c:v>2.7972027972027972E-2</c:v>
                </c:pt>
                <c:pt idx="15">
                  <c:v>9.4674556213017749E-2</c:v>
                </c:pt>
                <c:pt idx="16">
                  <c:v>7.9612694997310385E-2</c:v>
                </c:pt>
                <c:pt idx="17">
                  <c:v>4.4109736417428727E-2</c:v>
                </c:pt>
                <c:pt idx="18">
                  <c:v>8.0688542227003765E-2</c:v>
                </c:pt>
                <c:pt idx="19">
                  <c:v>4.8951048951048952E-2</c:v>
                </c:pt>
                <c:pt idx="20">
                  <c:v>2.7434104357181282E-2</c:v>
                </c:pt>
              </c:numCache>
            </c:numRef>
          </c:xVal>
          <c:yVal>
            <c:numRef>
              <c:f>'frequency replicate 426 '!$H$125:$H$145</c:f>
              <c:numCache>
                <c:formatCode>General</c:formatCode>
                <c:ptCount val="21"/>
                <c:pt idx="0">
                  <c:v>4.2148940816772222E-2</c:v>
                </c:pt>
                <c:pt idx="1">
                  <c:v>4.367765887748417E-2</c:v>
                </c:pt>
                <c:pt idx="2">
                  <c:v>4.4987988643808693E-2</c:v>
                </c:pt>
                <c:pt idx="3">
                  <c:v>2.4896265560165973E-2</c:v>
                </c:pt>
                <c:pt idx="4">
                  <c:v>4.2367329111159639E-2</c:v>
                </c:pt>
                <c:pt idx="5">
                  <c:v>4.367765887748417E-2</c:v>
                </c:pt>
                <c:pt idx="6">
                  <c:v>9.4125354880978382E-2</c:v>
                </c:pt>
                <c:pt idx="7">
                  <c:v>1.7034286962218825E-2</c:v>
                </c:pt>
                <c:pt idx="8">
                  <c:v>3.5815680279537014E-2</c:v>
                </c:pt>
                <c:pt idx="9">
                  <c:v>2.1838829438742085E-2</c:v>
                </c:pt>
                <c:pt idx="10">
                  <c:v>9.5872461236077747E-2</c:v>
                </c:pt>
                <c:pt idx="11">
                  <c:v>4.6516706704520641E-2</c:v>
                </c:pt>
                <c:pt idx="12">
                  <c:v>2.2493994321904347E-2</c:v>
                </c:pt>
                <c:pt idx="13">
                  <c:v>2.7953701681589865E-2</c:v>
                </c:pt>
                <c:pt idx="14">
                  <c:v>1.8126228434155928E-2</c:v>
                </c:pt>
                <c:pt idx="15">
                  <c:v>8.4297881633544444E-2</c:v>
                </c:pt>
                <c:pt idx="16">
                  <c:v>9.0631142170779652E-2</c:v>
                </c:pt>
                <c:pt idx="17">
                  <c:v>4.1056999344835116E-2</c:v>
                </c:pt>
                <c:pt idx="18">
                  <c:v>9.0412753876392221E-2</c:v>
                </c:pt>
                <c:pt idx="19">
                  <c:v>4.3459270583096746E-2</c:v>
                </c:pt>
                <c:pt idx="20">
                  <c:v>2.8608866564752131E-2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9D-5E44-B577-82B497A62B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1848287"/>
        <c:axId val="1951968703"/>
      </c:scatterChart>
      <c:valAx>
        <c:axId val="1951848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1968703"/>
        <c:crosses val="autoZero"/>
        <c:crossBetween val="midCat"/>
      </c:valAx>
      <c:valAx>
        <c:axId val="1951968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184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426</a:t>
            </a:r>
          </a:p>
          <a:p>
            <a:pPr>
              <a:defRPr/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frequency replicate 3</a:t>
            </a:r>
          </a:p>
          <a:p>
            <a:pPr>
              <a:defRPr/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frequency replicate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'frequency replicate 426 '!$L$125:$L$145</c:f>
              <c:numCache>
                <c:formatCode>General</c:formatCode>
                <c:ptCount val="21"/>
                <c:pt idx="0">
                  <c:v>3.7745098039215684E-2</c:v>
                </c:pt>
                <c:pt idx="1">
                  <c:v>4.7549019607843135E-2</c:v>
                </c:pt>
                <c:pt idx="2">
                  <c:v>4.9509803921568625E-2</c:v>
                </c:pt>
                <c:pt idx="3">
                  <c:v>2.3529411764705882E-2</c:v>
                </c:pt>
                <c:pt idx="4">
                  <c:v>3.2352941176470591E-2</c:v>
                </c:pt>
                <c:pt idx="5">
                  <c:v>0.05</c:v>
                </c:pt>
                <c:pt idx="6">
                  <c:v>7.3039215686274514E-2</c:v>
                </c:pt>
                <c:pt idx="7">
                  <c:v>2.5490196078431372E-2</c:v>
                </c:pt>
                <c:pt idx="8">
                  <c:v>4.6078431372549022E-2</c:v>
                </c:pt>
                <c:pt idx="9">
                  <c:v>2.5980392156862746E-2</c:v>
                </c:pt>
                <c:pt idx="10">
                  <c:v>9.3627450980392157E-2</c:v>
                </c:pt>
                <c:pt idx="11">
                  <c:v>4.0686274509803923E-2</c:v>
                </c:pt>
                <c:pt idx="12">
                  <c:v>1.9607843137254902E-2</c:v>
                </c:pt>
                <c:pt idx="13">
                  <c:v>2.0588235294117647E-2</c:v>
                </c:pt>
                <c:pt idx="14">
                  <c:v>1.6176470588235296E-2</c:v>
                </c:pt>
                <c:pt idx="15">
                  <c:v>9.3627450980392157E-2</c:v>
                </c:pt>
                <c:pt idx="16">
                  <c:v>9.509803921568627E-2</c:v>
                </c:pt>
                <c:pt idx="17">
                  <c:v>4.1666666666666664E-2</c:v>
                </c:pt>
                <c:pt idx="18">
                  <c:v>9.0686274509803919E-2</c:v>
                </c:pt>
                <c:pt idx="19">
                  <c:v>5.2941176470588235E-2</c:v>
                </c:pt>
                <c:pt idx="20">
                  <c:v>2.4019607843137256E-2</c:v>
                </c:pt>
              </c:numCache>
            </c:numRef>
          </c:xVal>
          <c:yVal>
            <c:numRef>
              <c:f>'frequency replicate 426 '!$M$125:$M$145</c:f>
              <c:numCache>
                <c:formatCode>General</c:formatCode>
                <c:ptCount val="21"/>
                <c:pt idx="0">
                  <c:v>4.2148940816772222E-2</c:v>
                </c:pt>
                <c:pt idx="1">
                  <c:v>4.367765887748417E-2</c:v>
                </c:pt>
                <c:pt idx="2">
                  <c:v>4.4987988643808693E-2</c:v>
                </c:pt>
                <c:pt idx="3">
                  <c:v>2.4896265560165973E-2</c:v>
                </c:pt>
                <c:pt idx="4">
                  <c:v>4.2367329111159639E-2</c:v>
                </c:pt>
                <c:pt idx="5">
                  <c:v>4.367765887748417E-2</c:v>
                </c:pt>
                <c:pt idx="6">
                  <c:v>9.4125354880978382E-2</c:v>
                </c:pt>
                <c:pt idx="7">
                  <c:v>1.7034286962218825E-2</c:v>
                </c:pt>
                <c:pt idx="8">
                  <c:v>3.5815680279537014E-2</c:v>
                </c:pt>
                <c:pt idx="9">
                  <c:v>2.1838829438742085E-2</c:v>
                </c:pt>
                <c:pt idx="10">
                  <c:v>9.5872461236077747E-2</c:v>
                </c:pt>
                <c:pt idx="11">
                  <c:v>4.6516706704520641E-2</c:v>
                </c:pt>
                <c:pt idx="12">
                  <c:v>2.2493994321904347E-2</c:v>
                </c:pt>
                <c:pt idx="13">
                  <c:v>2.7953701681589865E-2</c:v>
                </c:pt>
                <c:pt idx="14">
                  <c:v>1.8126228434155928E-2</c:v>
                </c:pt>
                <c:pt idx="15">
                  <c:v>8.4297881633544444E-2</c:v>
                </c:pt>
                <c:pt idx="16">
                  <c:v>9.0631142170779652E-2</c:v>
                </c:pt>
                <c:pt idx="17">
                  <c:v>4.1056999344835116E-2</c:v>
                </c:pt>
                <c:pt idx="18">
                  <c:v>9.0412753876392221E-2</c:v>
                </c:pt>
                <c:pt idx="19">
                  <c:v>4.3459270583096746E-2</c:v>
                </c:pt>
                <c:pt idx="20">
                  <c:v>2.8608866564752131E-2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EC-2849-B51E-938C0BD4FB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1679071"/>
        <c:axId val="1951680783"/>
      </c:scatterChart>
      <c:valAx>
        <c:axId val="1951679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1680783"/>
        <c:crosses val="autoZero"/>
        <c:crossBetween val="midCat"/>
      </c:valAx>
      <c:valAx>
        <c:axId val="1951680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16790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426</a:t>
            </a:r>
          </a:p>
          <a:p>
            <a:pPr>
              <a:defRPr/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frequency replicate 4</a:t>
            </a:r>
          </a:p>
          <a:p>
            <a:pPr>
              <a:defRPr/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frequency replicate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'frequency replicate 426 '!$Q$125:$Q$145</c:f>
              <c:numCache>
                <c:formatCode>General</c:formatCode>
                <c:ptCount val="21"/>
                <c:pt idx="0">
                  <c:v>3.7745098039215684E-2</c:v>
                </c:pt>
                <c:pt idx="1">
                  <c:v>4.7549019607843135E-2</c:v>
                </c:pt>
                <c:pt idx="2">
                  <c:v>4.9509803921568625E-2</c:v>
                </c:pt>
                <c:pt idx="3">
                  <c:v>2.3529411764705882E-2</c:v>
                </c:pt>
                <c:pt idx="4">
                  <c:v>3.2352941176470591E-2</c:v>
                </c:pt>
                <c:pt idx="5">
                  <c:v>0.05</c:v>
                </c:pt>
                <c:pt idx="6">
                  <c:v>7.3039215686274514E-2</c:v>
                </c:pt>
                <c:pt idx="7">
                  <c:v>2.5490196078431372E-2</c:v>
                </c:pt>
                <c:pt idx="8">
                  <c:v>4.6078431372549022E-2</c:v>
                </c:pt>
                <c:pt idx="9">
                  <c:v>2.5980392156862746E-2</c:v>
                </c:pt>
                <c:pt idx="10">
                  <c:v>9.3627450980392157E-2</c:v>
                </c:pt>
                <c:pt idx="11">
                  <c:v>4.0686274509803923E-2</c:v>
                </c:pt>
                <c:pt idx="12">
                  <c:v>1.9607843137254902E-2</c:v>
                </c:pt>
                <c:pt idx="13">
                  <c:v>2.0588235294117647E-2</c:v>
                </c:pt>
                <c:pt idx="14">
                  <c:v>1.6176470588235296E-2</c:v>
                </c:pt>
                <c:pt idx="15">
                  <c:v>9.3627450980392157E-2</c:v>
                </c:pt>
                <c:pt idx="16">
                  <c:v>9.509803921568627E-2</c:v>
                </c:pt>
                <c:pt idx="17">
                  <c:v>4.1666666666666664E-2</c:v>
                </c:pt>
                <c:pt idx="18">
                  <c:v>9.0686274509803919E-2</c:v>
                </c:pt>
                <c:pt idx="19">
                  <c:v>5.2941176470588235E-2</c:v>
                </c:pt>
                <c:pt idx="20">
                  <c:v>2.4019607843137256E-2</c:v>
                </c:pt>
              </c:numCache>
            </c:numRef>
          </c:xVal>
          <c:yVal>
            <c:numRef>
              <c:f>'frequency replicate 426 '!$R$125:$R$145</c:f>
              <c:numCache>
                <c:formatCode>General</c:formatCode>
                <c:ptCount val="21"/>
                <c:pt idx="0">
                  <c:v>4.2148940816772222E-2</c:v>
                </c:pt>
                <c:pt idx="1">
                  <c:v>4.367765887748417E-2</c:v>
                </c:pt>
                <c:pt idx="2">
                  <c:v>4.4987988643808693E-2</c:v>
                </c:pt>
                <c:pt idx="3">
                  <c:v>2.4896265560165973E-2</c:v>
                </c:pt>
                <c:pt idx="4">
                  <c:v>4.2367329111159639E-2</c:v>
                </c:pt>
                <c:pt idx="5">
                  <c:v>4.367765887748417E-2</c:v>
                </c:pt>
                <c:pt idx="6">
                  <c:v>9.4125354880978382E-2</c:v>
                </c:pt>
                <c:pt idx="7">
                  <c:v>1.7034286962218825E-2</c:v>
                </c:pt>
                <c:pt idx="8">
                  <c:v>3.5815680279537014E-2</c:v>
                </c:pt>
                <c:pt idx="9">
                  <c:v>2.1838829438742085E-2</c:v>
                </c:pt>
                <c:pt idx="10">
                  <c:v>9.5872461236077747E-2</c:v>
                </c:pt>
                <c:pt idx="11">
                  <c:v>4.6516706704520641E-2</c:v>
                </c:pt>
                <c:pt idx="12">
                  <c:v>2.2493994321904347E-2</c:v>
                </c:pt>
                <c:pt idx="13">
                  <c:v>2.7953701681589865E-2</c:v>
                </c:pt>
                <c:pt idx="14">
                  <c:v>1.8126228434155928E-2</c:v>
                </c:pt>
                <c:pt idx="15">
                  <c:v>8.4297881633544444E-2</c:v>
                </c:pt>
                <c:pt idx="16">
                  <c:v>9.0631142170779652E-2</c:v>
                </c:pt>
                <c:pt idx="17">
                  <c:v>4.1056999344835116E-2</c:v>
                </c:pt>
                <c:pt idx="18">
                  <c:v>9.0412753876392221E-2</c:v>
                </c:pt>
                <c:pt idx="19">
                  <c:v>4.3459270583096746E-2</c:v>
                </c:pt>
                <c:pt idx="20">
                  <c:v>2.8608866564752131E-2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97-FB42-96C2-564A2C1587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6135487"/>
        <c:axId val="816610575"/>
      </c:scatterChart>
      <c:valAx>
        <c:axId val="816135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610575"/>
        <c:crosses val="autoZero"/>
        <c:crossBetween val="midCat"/>
      </c:valAx>
      <c:valAx>
        <c:axId val="816610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1354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375</a:t>
            </a:r>
          </a:p>
          <a:p>
            <a:pPr>
              <a:defRPr/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frequency replicate 2</a:t>
            </a:r>
          </a:p>
          <a:p>
            <a:pPr>
              <a:defRPr/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frequency replicate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'frequency replicate 375'!$G$98:$G$118</c:f>
              <c:numCache>
                <c:formatCode>General</c:formatCode>
                <c:ptCount val="21"/>
                <c:pt idx="0">
                  <c:v>4.6408137317228225E-2</c:v>
                </c:pt>
                <c:pt idx="1">
                  <c:v>2.9243483788938335E-2</c:v>
                </c:pt>
                <c:pt idx="2">
                  <c:v>2.1614748887476162E-2</c:v>
                </c:pt>
                <c:pt idx="3">
                  <c:v>2.4793388429752067E-2</c:v>
                </c:pt>
                <c:pt idx="4">
                  <c:v>1.7800381436745075E-2</c:v>
                </c:pt>
                <c:pt idx="5">
                  <c:v>3.7507946598855688E-2</c:v>
                </c:pt>
                <c:pt idx="6">
                  <c:v>2.7972027972027972E-2</c:v>
                </c:pt>
                <c:pt idx="7">
                  <c:v>5.7851239669421489E-2</c:v>
                </c:pt>
                <c:pt idx="8">
                  <c:v>4.3229497774952323E-2</c:v>
                </c:pt>
                <c:pt idx="9">
                  <c:v>5.2129688493324854E-2</c:v>
                </c:pt>
                <c:pt idx="10">
                  <c:v>8.2644628099173556E-2</c:v>
                </c:pt>
                <c:pt idx="11">
                  <c:v>2.9879211697393517E-2</c:v>
                </c:pt>
                <c:pt idx="12">
                  <c:v>5.7215511760966307E-2</c:v>
                </c:pt>
                <c:pt idx="13">
                  <c:v>5.7851239669421489E-2</c:v>
                </c:pt>
                <c:pt idx="14">
                  <c:v>3.4965034965034968E-2</c:v>
                </c:pt>
                <c:pt idx="15">
                  <c:v>7.056579783852511E-2</c:v>
                </c:pt>
                <c:pt idx="16">
                  <c:v>8.9637635092180548E-2</c:v>
                </c:pt>
                <c:pt idx="17">
                  <c:v>0.10108073744437381</c:v>
                </c:pt>
                <c:pt idx="18">
                  <c:v>5.0222504767959315E-2</c:v>
                </c:pt>
                <c:pt idx="19">
                  <c:v>1.3986013986013986E-2</c:v>
                </c:pt>
                <c:pt idx="20">
                  <c:v>5.3401144310235217E-2</c:v>
                </c:pt>
              </c:numCache>
            </c:numRef>
          </c:xVal>
          <c:yVal>
            <c:numRef>
              <c:f>'frequency replicate 375'!$H$98:$H$118</c:f>
              <c:numCache>
                <c:formatCode>General</c:formatCode>
                <c:ptCount val="21"/>
                <c:pt idx="0">
                  <c:v>4.3041606886657105E-2</c:v>
                </c:pt>
                <c:pt idx="1">
                  <c:v>3.1563845050215207E-2</c:v>
                </c:pt>
                <c:pt idx="2">
                  <c:v>2.4390243902439025E-2</c:v>
                </c:pt>
                <c:pt idx="3">
                  <c:v>3.1563845050215207E-2</c:v>
                </c:pt>
                <c:pt idx="4">
                  <c:v>2.7259684361549498E-2</c:v>
                </c:pt>
                <c:pt idx="5">
                  <c:v>3.443328550932568E-2</c:v>
                </c:pt>
                <c:pt idx="6">
                  <c:v>2.8694404591104734E-2</c:v>
                </c:pt>
                <c:pt idx="7">
                  <c:v>4.7345767575322814E-2</c:v>
                </c:pt>
                <c:pt idx="8">
                  <c:v>3.2998565279770443E-2</c:v>
                </c:pt>
                <c:pt idx="9">
                  <c:v>3.7302725968436153E-2</c:v>
                </c:pt>
                <c:pt idx="10">
                  <c:v>8.608321377331421E-2</c:v>
                </c:pt>
                <c:pt idx="11">
                  <c:v>3.1563845050215207E-2</c:v>
                </c:pt>
                <c:pt idx="12">
                  <c:v>3.8737446197991389E-2</c:v>
                </c:pt>
                <c:pt idx="13">
                  <c:v>8.0344332855093251E-2</c:v>
                </c:pt>
                <c:pt idx="14">
                  <c:v>2.8694404591104734E-2</c:v>
                </c:pt>
                <c:pt idx="15">
                  <c:v>8.3213773314203723E-2</c:v>
                </c:pt>
                <c:pt idx="16">
                  <c:v>0.10186513629842181</c:v>
                </c:pt>
                <c:pt idx="17">
                  <c:v>0.10043041606886657</c:v>
                </c:pt>
                <c:pt idx="18">
                  <c:v>5.0215208034433287E-2</c:v>
                </c:pt>
                <c:pt idx="19">
                  <c:v>1.2912482065997131E-2</c:v>
                </c:pt>
                <c:pt idx="20">
                  <c:v>4.7345767575322814E-2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13-2A42-A515-56A2EF5A70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5529919"/>
        <c:axId val="1967817087"/>
      </c:scatterChart>
      <c:valAx>
        <c:axId val="2025529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817087"/>
        <c:crosses val="autoZero"/>
        <c:crossBetween val="midCat"/>
      </c:valAx>
      <c:valAx>
        <c:axId val="1967817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5529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375</a:t>
            </a:r>
          </a:p>
          <a:p>
            <a:pPr>
              <a:defRPr/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frequency replicate 2</a:t>
            </a:r>
          </a:p>
          <a:p>
            <a:pPr>
              <a:defRPr/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frequency replicate 5</a:t>
            </a:r>
          </a:p>
        </c:rich>
      </c:tx>
      <c:layout>
        <c:manualLayout>
          <c:xMode val="edge"/>
          <c:yMode val="edge"/>
          <c:x val="0.1839916039500587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'frequency replicate 375'!$G$121:$G$141</c:f>
              <c:numCache>
                <c:formatCode>General</c:formatCode>
                <c:ptCount val="21"/>
                <c:pt idx="0">
                  <c:v>4.6408137317228225E-2</c:v>
                </c:pt>
                <c:pt idx="1">
                  <c:v>2.9243483788938335E-2</c:v>
                </c:pt>
                <c:pt idx="2">
                  <c:v>2.1614748887476162E-2</c:v>
                </c:pt>
                <c:pt idx="3">
                  <c:v>2.4793388429752067E-2</c:v>
                </c:pt>
                <c:pt idx="4">
                  <c:v>1.7800381436745075E-2</c:v>
                </c:pt>
                <c:pt idx="5">
                  <c:v>3.7507946598855688E-2</c:v>
                </c:pt>
                <c:pt idx="6">
                  <c:v>2.7972027972027972E-2</c:v>
                </c:pt>
                <c:pt idx="7">
                  <c:v>5.7851239669421489E-2</c:v>
                </c:pt>
                <c:pt idx="8">
                  <c:v>4.3229497774952323E-2</c:v>
                </c:pt>
                <c:pt idx="9">
                  <c:v>5.2129688493324854E-2</c:v>
                </c:pt>
                <c:pt idx="10">
                  <c:v>8.2644628099173556E-2</c:v>
                </c:pt>
                <c:pt idx="11">
                  <c:v>2.9879211697393517E-2</c:v>
                </c:pt>
                <c:pt idx="12">
                  <c:v>5.7215511760966307E-2</c:v>
                </c:pt>
                <c:pt idx="13">
                  <c:v>5.7851239669421489E-2</c:v>
                </c:pt>
                <c:pt idx="14">
                  <c:v>3.4965034965034968E-2</c:v>
                </c:pt>
                <c:pt idx="15">
                  <c:v>7.056579783852511E-2</c:v>
                </c:pt>
                <c:pt idx="16">
                  <c:v>8.9637635092180548E-2</c:v>
                </c:pt>
                <c:pt idx="17">
                  <c:v>0.10108073744437381</c:v>
                </c:pt>
                <c:pt idx="18">
                  <c:v>5.0222504767959315E-2</c:v>
                </c:pt>
                <c:pt idx="19">
                  <c:v>1.3986013986013986E-2</c:v>
                </c:pt>
                <c:pt idx="20">
                  <c:v>5.3401144310235217E-2</c:v>
                </c:pt>
              </c:numCache>
            </c:numRef>
          </c:xVal>
          <c:yVal>
            <c:numRef>
              <c:f>'frequency replicate 375'!$H$121:$H$141</c:f>
              <c:numCache>
                <c:formatCode>General</c:formatCode>
                <c:ptCount val="21"/>
                <c:pt idx="0">
                  <c:v>3.9826839826839829E-2</c:v>
                </c:pt>
                <c:pt idx="1">
                  <c:v>3.3333333333333333E-2</c:v>
                </c:pt>
                <c:pt idx="2">
                  <c:v>2.922077922077922E-2</c:v>
                </c:pt>
                <c:pt idx="3">
                  <c:v>3.0735930735930735E-2</c:v>
                </c:pt>
                <c:pt idx="4">
                  <c:v>2.7705627705627706E-2</c:v>
                </c:pt>
                <c:pt idx="5">
                  <c:v>3.0735930735930735E-2</c:v>
                </c:pt>
                <c:pt idx="6">
                  <c:v>2.9004329004329005E-2</c:v>
                </c:pt>
                <c:pt idx="7">
                  <c:v>4.8268398268398266E-2</c:v>
                </c:pt>
                <c:pt idx="8">
                  <c:v>4.6103896103896105E-2</c:v>
                </c:pt>
                <c:pt idx="9">
                  <c:v>5.1731601731601733E-2</c:v>
                </c:pt>
                <c:pt idx="10">
                  <c:v>7.8787878787878782E-2</c:v>
                </c:pt>
                <c:pt idx="11">
                  <c:v>3.0952380952380953E-2</c:v>
                </c:pt>
                <c:pt idx="12">
                  <c:v>5.670995670995671E-2</c:v>
                </c:pt>
                <c:pt idx="13">
                  <c:v>6.5367965367965367E-2</c:v>
                </c:pt>
                <c:pt idx="14">
                  <c:v>3.8744588744588741E-2</c:v>
                </c:pt>
                <c:pt idx="15">
                  <c:v>5.909090909090909E-2</c:v>
                </c:pt>
                <c:pt idx="16">
                  <c:v>8.8961038961038963E-2</c:v>
                </c:pt>
                <c:pt idx="17">
                  <c:v>9.8051948051948057E-2</c:v>
                </c:pt>
                <c:pt idx="18">
                  <c:v>4.5887445887445887E-2</c:v>
                </c:pt>
                <c:pt idx="19">
                  <c:v>1.4285714285714285E-2</c:v>
                </c:pt>
                <c:pt idx="20">
                  <c:v>5.6493506493506492E-2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17-BA4E-938C-194C6EFC9D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2099679"/>
        <c:axId val="1952101391"/>
      </c:scatterChart>
      <c:valAx>
        <c:axId val="1952099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2101391"/>
        <c:crosses val="autoZero"/>
        <c:crossBetween val="midCat"/>
      </c:valAx>
      <c:valAx>
        <c:axId val="1952101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20996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375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frequency replicate 3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frequency replicate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'frequency replicate 375'!$L$98:$L$118</c:f>
              <c:numCache>
                <c:formatCode>General</c:formatCode>
                <c:ptCount val="21"/>
                <c:pt idx="0">
                  <c:v>4.3023970497848799E-2</c:v>
                </c:pt>
                <c:pt idx="1">
                  <c:v>2.3355869698832205E-2</c:v>
                </c:pt>
                <c:pt idx="2">
                  <c:v>2.6429010448678548E-2</c:v>
                </c:pt>
                <c:pt idx="3">
                  <c:v>3.2575291948371235E-2</c:v>
                </c:pt>
                <c:pt idx="4">
                  <c:v>2.0897357098955131E-2</c:v>
                </c:pt>
                <c:pt idx="5">
                  <c:v>3.3189920098340507E-2</c:v>
                </c:pt>
                <c:pt idx="6">
                  <c:v>2.3970497848801474E-2</c:v>
                </c:pt>
                <c:pt idx="7">
                  <c:v>5.162876459741856E-2</c:v>
                </c:pt>
                <c:pt idx="8">
                  <c:v>4.4867854947756608E-2</c:v>
                </c:pt>
                <c:pt idx="9">
                  <c:v>6.1462814996926858E-2</c:v>
                </c:pt>
                <c:pt idx="10">
                  <c:v>7.2526121696373694E-2</c:v>
                </c:pt>
                <c:pt idx="11">
                  <c:v>3.0731407498463429E-2</c:v>
                </c:pt>
                <c:pt idx="12">
                  <c:v>5.2243392747387832E-2</c:v>
                </c:pt>
                <c:pt idx="13">
                  <c:v>8.3589428395820523E-2</c:v>
                </c:pt>
                <c:pt idx="14">
                  <c:v>3.3189920098340507E-2</c:v>
                </c:pt>
                <c:pt idx="15">
                  <c:v>7.2526121696373694E-2</c:v>
                </c:pt>
                <c:pt idx="16">
                  <c:v>8.2360172095881992E-2</c:v>
                </c:pt>
                <c:pt idx="17">
                  <c:v>8.9735709895513216E-2</c:v>
                </c:pt>
                <c:pt idx="18">
                  <c:v>5.3472649047326369E-2</c:v>
                </c:pt>
                <c:pt idx="19">
                  <c:v>1.1677934849416103E-2</c:v>
                </c:pt>
                <c:pt idx="20">
                  <c:v>5.6545789797172709E-2</c:v>
                </c:pt>
              </c:numCache>
            </c:numRef>
          </c:xVal>
          <c:yVal>
            <c:numRef>
              <c:f>'frequency replicate 375'!$M$98:$M$118</c:f>
              <c:numCache>
                <c:formatCode>General</c:formatCode>
                <c:ptCount val="21"/>
                <c:pt idx="0">
                  <c:v>4.3041606886657105E-2</c:v>
                </c:pt>
                <c:pt idx="1">
                  <c:v>3.1563845050215207E-2</c:v>
                </c:pt>
                <c:pt idx="2">
                  <c:v>2.4390243902439025E-2</c:v>
                </c:pt>
                <c:pt idx="3">
                  <c:v>3.1563845050215207E-2</c:v>
                </c:pt>
                <c:pt idx="4">
                  <c:v>2.7259684361549498E-2</c:v>
                </c:pt>
                <c:pt idx="5">
                  <c:v>3.443328550932568E-2</c:v>
                </c:pt>
                <c:pt idx="6">
                  <c:v>2.8694404591104734E-2</c:v>
                </c:pt>
                <c:pt idx="7">
                  <c:v>4.7345767575322814E-2</c:v>
                </c:pt>
                <c:pt idx="8">
                  <c:v>3.2998565279770443E-2</c:v>
                </c:pt>
                <c:pt idx="9">
                  <c:v>3.7302725968436153E-2</c:v>
                </c:pt>
                <c:pt idx="10">
                  <c:v>8.608321377331421E-2</c:v>
                </c:pt>
                <c:pt idx="11">
                  <c:v>3.1563845050215207E-2</c:v>
                </c:pt>
                <c:pt idx="12">
                  <c:v>3.8737446197991389E-2</c:v>
                </c:pt>
                <c:pt idx="13">
                  <c:v>8.0344332855093251E-2</c:v>
                </c:pt>
                <c:pt idx="14">
                  <c:v>2.8694404591104734E-2</c:v>
                </c:pt>
                <c:pt idx="15">
                  <c:v>8.3213773314203723E-2</c:v>
                </c:pt>
                <c:pt idx="16">
                  <c:v>0.10186513629842181</c:v>
                </c:pt>
                <c:pt idx="17">
                  <c:v>0.10043041606886657</c:v>
                </c:pt>
                <c:pt idx="18">
                  <c:v>5.0215208034433287E-2</c:v>
                </c:pt>
                <c:pt idx="19">
                  <c:v>1.2912482065997131E-2</c:v>
                </c:pt>
                <c:pt idx="20">
                  <c:v>4.7345767575322814E-2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33-5648-90BC-588CF615A3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6624"/>
        <c:axId val="715168"/>
      </c:scatterChart>
      <c:valAx>
        <c:axId val="266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168"/>
        <c:crosses val="autoZero"/>
        <c:crossBetween val="midCat"/>
      </c:valAx>
      <c:valAx>
        <c:axId val="71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375</a:t>
            </a:r>
          </a:p>
          <a:p>
            <a:pPr>
              <a:defRPr/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frequency replicate 3</a:t>
            </a:r>
          </a:p>
          <a:p>
            <a:pPr>
              <a:defRPr/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frequency replicate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'frequency replicate 375'!$L$121:$L$141</c:f>
              <c:numCache>
                <c:formatCode>General</c:formatCode>
                <c:ptCount val="21"/>
                <c:pt idx="0">
                  <c:v>4.3023970497848799E-2</c:v>
                </c:pt>
                <c:pt idx="1">
                  <c:v>2.3355869698832205E-2</c:v>
                </c:pt>
                <c:pt idx="2">
                  <c:v>2.6429010448678548E-2</c:v>
                </c:pt>
                <c:pt idx="3">
                  <c:v>3.2575291948371235E-2</c:v>
                </c:pt>
                <c:pt idx="4">
                  <c:v>2.0897357098955131E-2</c:v>
                </c:pt>
                <c:pt idx="5">
                  <c:v>3.3189920098340507E-2</c:v>
                </c:pt>
                <c:pt idx="6">
                  <c:v>2.3970497848801474E-2</c:v>
                </c:pt>
                <c:pt idx="7">
                  <c:v>5.162876459741856E-2</c:v>
                </c:pt>
                <c:pt idx="8">
                  <c:v>4.4867854947756608E-2</c:v>
                </c:pt>
                <c:pt idx="9">
                  <c:v>6.1462814996926858E-2</c:v>
                </c:pt>
                <c:pt idx="10">
                  <c:v>7.2526121696373694E-2</c:v>
                </c:pt>
                <c:pt idx="11">
                  <c:v>3.0731407498463429E-2</c:v>
                </c:pt>
                <c:pt idx="12">
                  <c:v>5.2243392747387832E-2</c:v>
                </c:pt>
                <c:pt idx="13">
                  <c:v>8.3589428395820523E-2</c:v>
                </c:pt>
                <c:pt idx="14">
                  <c:v>3.3189920098340507E-2</c:v>
                </c:pt>
                <c:pt idx="15">
                  <c:v>7.2526121696373694E-2</c:v>
                </c:pt>
                <c:pt idx="16">
                  <c:v>8.2360172095881992E-2</c:v>
                </c:pt>
                <c:pt idx="17">
                  <c:v>8.9735709895513216E-2</c:v>
                </c:pt>
                <c:pt idx="18">
                  <c:v>5.3472649047326369E-2</c:v>
                </c:pt>
                <c:pt idx="19">
                  <c:v>1.1677934849416103E-2</c:v>
                </c:pt>
                <c:pt idx="20">
                  <c:v>5.6545789797172709E-2</c:v>
                </c:pt>
              </c:numCache>
            </c:numRef>
          </c:xVal>
          <c:yVal>
            <c:numRef>
              <c:f>'frequency replicate 375'!$M$121:$M$141</c:f>
              <c:numCache>
                <c:formatCode>General</c:formatCode>
                <c:ptCount val="21"/>
                <c:pt idx="0">
                  <c:v>3.9826839826839829E-2</c:v>
                </c:pt>
                <c:pt idx="1">
                  <c:v>3.3333333333333333E-2</c:v>
                </c:pt>
                <c:pt idx="2">
                  <c:v>2.922077922077922E-2</c:v>
                </c:pt>
                <c:pt idx="3">
                  <c:v>3.0735930735930735E-2</c:v>
                </c:pt>
                <c:pt idx="4">
                  <c:v>2.7705627705627706E-2</c:v>
                </c:pt>
                <c:pt idx="5">
                  <c:v>3.0735930735930735E-2</c:v>
                </c:pt>
                <c:pt idx="6">
                  <c:v>2.9004329004329005E-2</c:v>
                </c:pt>
                <c:pt idx="7">
                  <c:v>4.8268398268398266E-2</c:v>
                </c:pt>
                <c:pt idx="8">
                  <c:v>4.6103896103896105E-2</c:v>
                </c:pt>
                <c:pt idx="9">
                  <c:v>5.1731601731601733E-2</c:v>
                </c:pt>
                <c:pt idx="10">
                  <c:v>7.8787878787878782E-2</c:v>
                </c:pt>
                <c:pt idx="11">
                  <c:v>3.0952380952380953E-2</c:v>
                </c:pt>
                <c:pt idx="12">
                  <c:v>5.670995670995671E-2</c:v>
                </c:pt>
                <c:pt idx="13">
                  <c:v>6.5367965367965367E-2</c:v>
                </c:pt>
                <c:pt idx="14">
                  <c:v>3.8744588744588741E-2</c:v>
                </c:pt>
                <c:pt idx="15">
                  <c:v>5.909090909090909E-2</c:v>
                </c:pt>
                <c:pt idx="16">
                  <c:v>8.8961038961038963E-2</c:v>
                </c:pt>
                <c:pt idx="17">
                  <c:v>9.8051948051948057E-2</c:v>
                </c:pt>
                <c:pt idx="18">
                  <c:v>4.5887445887445887E-2</c:v>
                </c:pt>
                <c:pt idx="19">
                  <c:v>1.4285714285714285E-2</c:v>
                </c:pt>
                <c:pt idx="20">
                  <c:v>5.6493506493506492E-2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1B-1C41-ABFA-9CC7A40182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5435455"/>
        <c:axId val="306176367"/>
      </c:scatterChart>
      <c:valAx>
        <c:axId val="305435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176367"/>
        <c:crosses val="autoZero"/>
        <c:crossBetween val="midCat"/>
      </c:valAx>
      <c:valAx>
        <c:axId val="306176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4354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375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frequency replicate 4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frequency replicate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'frequency replicate 375'!$Q$121:$Q$141</c:f>
              <c:numCache>
                <c:formatCode>General</c:formatCode>
                <c:ptCount val="21"/>
                <c:pt idx="0">
                  <c:v>4.3041606886657105E-2</c:v>
                </c:pt>
                <c:pt idx="1">
                  <c:v>3.1563845050215207E-2</c:v>
                </c:pt>
                <c:pt idx="2">
                  <c:v>2.4390243902439025E-2</c:v>
                </c:pt>
                <c:pt idx="3">
                  <c:v>3.1563845050215207E-2</c:v>
                </c:pt>
                <c:pt idx="4">
                  <c:v>2.7259684361549498E-2</c:v>
                </c:pt>
                <c:pt idx="5">
                  <c:v>3.443328550932568E-2</c:v>
                </c:pt>
                <c:pt idx="6">
                  <c:v>2.8694404591104734E-2</c:v>
                </c:pt>
                <c:pt idx="7">
                  <c:v>4.7345767575322814E-2</c:v>
                </c:pt>
                <c:pt idx="8">
                  <c:v>3.2998565279770443E-2</c:v>
                </c:pt>
                <c:pt idx="9">
                  <c:v>3.7302725968436153E-2</c:v>
                </c:pt>
                <c:pt idx="10">
                  <c:v>8.608321377331421E-2</c:v>
                </c:pt>
                <c:pt idx="11">
                  <c:v>3.1563845050215207E-2</c:v>
                </c:pt>
                <c:pt idx="12">
                  <c:v>3.8737446197991389E-2</c:v>
                </c:pt>
                <c:pt idx="13">
                  <c:v>8.0344332855093251E-2</c:v>
                </c:pt>
                <c:pt idx="14">
                  <c:v>2.8694404591104734E-2</c:v>
                </c:pt>
                <c:pt idx="15">
                  <c:v>8.3213773314203723E-2</c:v>
                </c:pt>
                <c:pt idx="16">
                  <c:v>0.10186513629842181</c:v>
                </c:pt>
                <c:pt idx="17">
                  <c:v>0.10043041606886657</c:v>
                </c:pt>
                <c:pt idx="18">
                  <c:v>5.0215208034433287E-2</c:v>
                </c:pt>
                <c:pt idx="19">
                  <c:v>1.2912482065997131E-2</c:v>
                </c:pt>
                <c:pt idx="20">
                  <c:v>4.7345767575322814E-2</c:v>
                </c:pt>
              </c:numCache>
            </c:numRef>
          </c:xVal>
          <c:yVal>
            <c:numRef>
              <c:f>'frequency replicate 375'!$R$121:$R$141</c:f>
              <c:numCache>
                <c:formatCode>General</c:formatCode>
                <c:ptCount val="21"/>
                <c:pt idx="0">
                  <c:v>3.9826839826839829E-2</c:v>
                </c:pt>
                <c:pt idx="1">
                  <c:v>3.3333333333333333E-2</c:v>
                </c:pt>
                <c:pt idx="2">
                  <c:v>2.922077922077922E-2</c:v>
                </c:pt>
                <c:pt idx="3">
                  <c:v>3.0735930735930735E-2</c:v>
                </c:pt>
                <c:pt idx="4">
                  <c:v>2.7705627705627706E-2</c:v>
                </c:pt>
                <c:pt idx="5">
                  <c:v>3.0735930735930735E-2</c:v>
                </c:pt>
                <c:pt idx="6">
                  <c:v>2.9004329004329005E-2</c:v>
                </c:pt>
                <c:pt idx="7">
                  <c:v>4.8268398268398266E-2</c:v>
                </c:pt>
                <c:pt idx="8">
                  <c:v>4.6103896103896105E-2</c:v>
                </c:pt>
                <c:pt idx="9">
                  <c:v>5.1731601731601733E-2</c:v>
                </c:pt>
                <c:pt idx="10">
                  <c:v>7.8787878787878782E-2</c:v>
                </c:pt>
                <c:pt idx="11">
                  <c:v>3.0952380952380953E-2</c:v>
                </c:pt>
                <c:pt idx="12">
                  <c:v>5.670995670995671E-2</c:v>
                </c:pt>
                <c:pt idx="13">
                  <c:v>6.5367965367965367E-2</c:v>
                </c:pt>
                <c:pt idx="14">
                  <c:v>3.8744588744588741E-2</c:v>
                </c:pt>
                <c:pt idx="15">
                  <c:v>5.909090909090909E-2</c:v>
                </c:pt>
                <c:pt idx="16">
                  <c:v>8.8961038961038963E-2</c:v>
                </c:pt>
                <c:pt idx="17">
                  <c:v>9.8051948051948057E-2</c:v>
                </c:pt>
                <c:pt idx="18">
                  <c:v>4.5887445887445887E-2</c:v>
                </c:pt>
                <c:pt idx="19">
                  <c:v>1.4285714285714285E-2</c:v>
                </c:pt>
                <c:pt idx="20">
                  <c:v>5.6493506493506492E-2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0B-5443-9851-BA2999DD55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1840735"/>
        <c:axId val="1951842447"/>
      </c:scatterChart>
      <c:valAx>
        <c:axId val="1951840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1842447"/>
        <c:crosses val="autoZero"/>
        <c:crossBetween val="midCat"/>
      </c:valAx>
      <c:valAx>
        <c:axId val="1951842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18407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EF0C6B2A-4ECE-3C40-A1DF-FADA8BA3F1E5}">
          <cx:dataId val="0"/>
          <cx:layoutPr>
            <cx:binning intervalClosed="r">
              <cx:binCount val="9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7" Type="http://schemas.microsoft.com/office/2014/relationships/chartEx" Target="../charts/chartEx1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6" Type="http://schemas.openxmlformats.org/officeDocument/2006/relationships/chart" Target="../charts/chart26.xml"/><Relationship Id="rId5" Type="http://schemas.openxmlformats.org/officeDocument/2006/relationships/chart" Target="../charts/chart25.xml"/><Relationship Id="rId4" Type="http://schemas.openxmlformats.org/officeDocument/2006/relationships/chart" Target="../charts/chart24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4.xml"/><Relationship Id="rId3" Type="http://schemas.openxmlformats.org/officeDocument/2006/relationships/chart" Target="../charts/chart29.xml"/><Relationship Id="rId7" Type="http://schemas.openxmlformats.org/officeDocument/2006/relationships/chart" Target="../charts/chart33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Relationship Id="rId6" Type="http://schemas.openxmlformats.org/officeDocument/2006/relationships/chart" Target="../charts/chart32.xml"/><Relationship Id="rId5" Type="http://schemas.openxmlformats.org/officeDocument/2006/relationships/chart" Target="../charts/chart31.xml"/><Relationship Id="rId10" Type="http://schemas.openxmlformats.org/officeDocument/2006/relationships/chart" Target="../charts/chart36.xml"/><Relationship Id="rId4" Type="http://schemas.openxmlformats.org/officeDocument/2006/relationships/chart" Target="../charts/chart30.xml"/><Relationship Id="rId9" Type="http://schemas.openxmlformats.org/officeDocument/2006/relationships/chart" Target="../charts/chart35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4.xml"/><Relationship Id="rId3" Type="http://schemas.openxmlformats.org/officeDocument/2006/relationships/chart" Target="../charts/chart39.xml"/><Relationship Id="rId7" Type="http://schemas.openxmlformats.org/officeDocument/2006/relationships/chart" Target="../charts/chart43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Relationship Id="rId6" Type="http://schemas.openxmlformats.org/officeDocument/2006/relationships/chart" Target="../charts/chart42.xml"/><Relationship Id="rId5" Type="http://schemas.openxmlformats.org/officeDocument/2006/relationships/chart" Target="../charts/chart41.xml"/><Relationship Id="rId10" Type="http://schemas.openxmlformats.org/officeDocument/2006/relationships/chart" Target="../charts/chart46.xml"/><Relationship Id="rId4" Type="http://schemas.openxmlformats.org/officeDocument/2006/relationships/chart" Target="../charts/chart40.xml"/><Relationship Id="rId9" Type="http://schemas.openxmlformats.org/officeDocument/2006/relationships/chart" Target="../charts/chart4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0</xdr:row>
      <xdr:rowOff>0</xdr:rowOff>
    </xdr:from>
    <xdr:to>
      <xdr:col>11</xdr:col>
      <xdr:colOff>800100</xdr:colOff>
      <xdr:row>22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DD8B7F9-4459-0C4F-9328-5A4BAD8F10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812800</xdr:colOff>
      <xdr:row>0</xdr:row>
      <xdr:rowOff>0</xdr:rowOff>
    </xdr:from>
    <xdr:to>
      <xdr:col>17</xdr:col>
      <xdr:colOff>787400</xdr:colOff>
      <xdr:row>22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087D6F7-21F2-0641-8D78-7819CB64D1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0</xdr:row>
      <xdr:rowOff>0</xdr:rowOff>
    </xdr:from>
    <xdr:to>
      <xdr:col>23</xdr:col>
      <xdr:colOff>774700</xdr:colOff>
      <xdr:row>22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1A5FEFB-A780-D14B-9703-DDEA597BAC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25400</xdr:colOff>
      <xdr:row>22</xdr:row>
      <xdr:rowOff>177800</xdr:rowOff>
    </xdr:from>
    <xdr:to>
      <xdr:col>11</xdr:col>
      <xdr:colOff>774700</xdr:colOff>
      <xdr:row>44</xdr:row>
      <xdr:rowOff>177800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6D5FD96-2C2A-BA43-9284-E11DAEAAFB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0</xdr:colOff>
      <xdr:row>22</xdr:row>
      <xdr:rowOff>165100</xdr:rowOff>
    </xdr:from>
    <xdr:to>
      <xdr:col>18</xdr:col>
      <xdr:colOff>12700</xdr:colOff>
      <xdr:row>44</xdr:row>
      <xdr:rowOff>165100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ABD363B-2178-874C-8AB5-928D447F43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812800</xdr:colOff>
      <xdr:row>23</xdr:row>
      <xdr:rowOff>0</xdr:rowOff>
    </xdr:from>
    <xdr:to>
      <xdr:col>23</xdr:col>
      <xdr:colOff>787400</xdr:colOff>
      <xdr:row>44</xdr:row>
      <xdr:rowOff>152400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55A3009-CBE4-8845-ACEA-F3F95773A7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0</xdr:colOff>
      <xdr:row>44</xdr:row>
      <xdr:rowOff>177800</xdr:rowOff>
    </xdr:from>
    <xdr:to>
      <xdr:col>18</xdr:col>
      <xdr:colOff>0</xdr:colOff>
      <xdr:row>66</xdr:row>
      <xdr:rowOff>165100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AE52CA1-319A-DC45-ADA8-7243DD791E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0</xdr:colOff>
      <xdr:row>44</xdr:row>
      <xdr:rowOff>177800</xdr:rowOff>
    </xdr:from>
    <xdr:to>
      <xdr:col>23</xdr:col>
      <xdr:colOff>800100</xdr:colOff>
      <xdr:row>66</xdr:row>
      <xdr:rowOff>139700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6ABE8F8-3593-4045-921D-43912DDE94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18</xdr:col>
      <xdr:colOff>38100</xdr:colOff>
      <xdr:row>67</xdr:row>
      <xdr:rowOff>63500</xdr:rowOff>
    </xdr:from>
    <xdr:to>
      <xdr:col>23</xdr:col>
      <xdr:colOff>774700</xdr:colOff>
      <xdr:row>88</xdr:row>
      <xdr:rowOff>88900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AC8C6BB-A1DE-9D41-A49A-7E85D60354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90</xdr:row>
      <xdr:rowOff>0</xdr:rowOff>
    </xdr:from>
    <xdr:to>
      <xdr:col>5</xdr:col>
      <xdr:colOff>762000</xdr:colOff>
      <xdr:row>111</xdr:row>
      <xdr:rowOff>177800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DF0207E2-A59B-7440-99DC-2C3C2FD49E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12700</xdr:colOff>
      <xdr:row>89</xdr:row>
      <xdr:rowOff>165100</xdr:rowOff>
    </xdr:from>
    <xdr:to>
      <xdr:col>11</xdr:col>
      <xdr:colOff>723900</xdr:colOff>
      <xdr:row>111</xdr:row>
      <xdr:rowOff>165100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CEE123A0-C94B-9643-9071-70D144F858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38100</xdr:colOff>
      <xdr:row>90</xdr:row>
      <xdr:rowOff>38100</xdr:rowOff>
    </xdr:from>
    <xdr:to>
      <xdr:col>17</xdr:col>
      <xdr:colOff>482600</xdr:colOff>
      <xdr:row>111</xdr:row>
      <xdr:rowOff>127000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2A50EF48-5B1C-594E-A88C-1ADF14717C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17</xdr:col>
      <xdr:colOff>812800</xdr:colOff>
      <xdr:row>90</xdr:row>
      <xdr:rowOff>50800</xdr:rowOff>
    </xdr:from>
    <xdr:to>
      <xdr:col>23</xdr:col>
      <xdr:colOff>431800</xdr:colOff>
      <xdr:row>112</xdr:row>
      <xdr:rowOff>88900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F03AE4EF-88D7-DF48-B9B9-39425D30E5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5</xdr:col>
      <xdr:colOff>736600</xdr:colOff>
      <xdr:row>22</xdr:row>
      <xdr:rowOff>127000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3B20C85A-95FE-6E47-9E51-C2622D1278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113</xdr:row>
      <xdr:rowOff>0</xdr:rowOff>
    </xdr:from>
    <xdr:to>
      <xdr:col>5</xdr:col>
      <xdr:colOff>787400</xdr:colOff>
      <xdr:row>134</xdr:row>
      <xdr:rowOff>76200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BFACABE9-366A-A741-8963-57D45DE2BA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6</xdr:col>
      <xdr:colOff>0</xdr:colOff>
      <xdr:row>113</xdr:row>
      <xdr:rowOff>0</xdr:rowOff>
    </xdr:from>
    <xdr:to>
      <xdr:col>11</xdr:col>
      <xdr:colOff>444500</xdr:colOff>
      <xdr:row>134</xdr:row>
      <xdr:rowOff>127000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38B5EE67-FE4B-1340-92E4-6422046D6E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12</xdr:col>
      <xdr:colOff>0</xdr:colOff>
      <xdr:row>113</xdr:row>
      <xdr:rowOff>0</xdr:rowOff>
    </xdr:from>
    <xdr:to>
      <xdr:col>17</xdr:col>
      <xdr:colOff>444500</xdr:colOff>
      <xdr:row>133</xdr:row>
      <xdr:rowOff>88900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4F4AF1C4-601A-1C4A-999C-152ECD1337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0</xdr:colOff>
      <xdr:row>136</xdr:row>
      <xdr:rowOff>0</xdr:rowOff>
    </xdr:from>
    <xdr:to>
      <xdr:col>5</xdr:col>
      <xdr:colOff>723900</xdr:colOff>
      <xdr:row>157</xdr:row>
      <xdr:rowOff>88900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0537D1E5-5B8C-394B-B3E7-915A620B5E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6</xdr:col>
      <xdr:colOff>0</xdr:colOff>
      <xdr:row>136</xdr:row>
      <xdr:rowOff>0</xdr:rowOff>
    </xdr:from>
    <xdr:to>
      <xdr:col>12</xdr:col>
      <xdr:colOff>38100</xdr:colOff>
      <xdr:row>157</xdr:row>
      <xdr:rowOff>63500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81F69FD2-9E7E-EC4F-B0B4-3EFDAD1CFE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0</xdr:colOff>
      <xdr:row>158</xdr:row>
      <xdr:rowOff>0</xdr:rowOff>
    </xdr:from>
    <xdr:to>
      <xdr:col>5</xdr:col>
      <xdr:colOff>533400</xdr:colOff>
      <xdr:row>179</xdr:row>
      <xdr:rowOff>50800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20218403-C630-A141-B643-670B9A2864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628975</xdr:colOff>
      <xdr:row>3</xdr:row>
      <xdr:rowOff>146864</xdr:rowOff>
    </xdr:from>
    <xdr:to>
      <xdr:col>20</xdr:col>
      <xdr:colOff>486670</xdr:colOff>
      <xdr:row>18</xdr:row>
      <xdr:rowOff>32563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10B8558-1F28-9786-FF59-DE7DB44D61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184150</xdr:colOff>
      <xdr:row>26</xdr:row>
      <xdr:rowOff>76200</xdr:rowOff>
    </xdr:from>
    <xdr:to>
      <xdr:col>21</xdr:col>
      <xdr:colOff>44450</xdr:colOff>
      <xdr:row>40</xdr:row>
      <xdr:rowOff>152400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FCFC25C-0387-BA1F-1C9B-2D48DF5E1A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336550</xdr:colOff>
      <xdr:row>50</xdr:row>
      <xdr:rowOff>12700</xdr:rowOff>
    </xdr:from>
    <xdr:to>
      <xdr:col>21</xdr:col>
      <xdr:colOff>196850</xdr:colOff>
      <xdr:row>64</xdr:row>
      <xdr:rowOff>88900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0A34686-CF5E-61BB-0494-57A92DA8E3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552450</xdr:colOff>
      <xdr:row>70</xdr:row>
      <xdr:rowOff>50800</xdr:rowOff>
    </xdr:from>
    <xdr:to>
      <xdr:col>21</xdr:col>
      <xdr:colOff>412750</xdr:colOff>
      <xdr:row>84</xdr:row>
      <xdr:rowOff>127000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3ED23FF-7D49-46AD-F55C-802AC9C755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660889</xdr:colOff>
      <xdr:row>100</xdr:row>
      <xdr:rowOff>46566</xdr:rowOff>
    </xdr:from>
    <xdr:to>
      <xdr:col>28</xdr:col>
      <xdr:colOff>521189</xdr:colOff>
      <xdr:row>114</xdr:row>
      <xdr:rowOff>119510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FEEFEC9D-B192-2350-C267-56FC4B99F5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529980</xdr:colOff>
      <xdr:row>1</xdr:row>
      <xdr:rowOff>74246</xdr:rowOff>
    </xdr:from>
    <xdr:to>
      <xdr:col>30</xdr:col>
      <xdr:colOff>390280</xdr:colOff>
      <xdr:row>15</xdr:row>
      <xdr:rowOff>150446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9EDE4715-C3B5-5175-E265-0B56EC63C5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42333</xdr:colOff>
      <xdr:row>115</xdr:row>
      <xdr:rowOff>12374</xdr:rowOff>
    </xdr:from>
    <xdr:to>
      <xdr:col>24</xdr:col>
      <xdr:colOff>560103</xdr:colOff>
      <xdr:row>129</xdr:row>
      <xdr:rowOff>134164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9" name="Chart 18">
              <a:extLst>
                <a:ext uri="{FF2B5EF4-FFF2-40B4-BE49-F238E27FC236}">
                  <a16:creationId xmlns:a16="http://schemas.microsoft.com/office/drawing/2014/main" id="{C7976003-983C-C028-B6B2-E1EE3445729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564577" y="2154538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73</xdr:row>
      <xdr:rowOff>139700</xdr:rowOff>
    </xdr:from>
    <xdr:to>
      <xdr:col>5</xdr:col>
      <xdr:colOff>2057400</xdr:colOff>
      <xdr:row>95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56FFDF-869C-B01D-A0EE-F0ED9D10B7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298450</xdr:colOff>
      <xdr:row>51</xdr:row>
      <xdr:rowOff>25400</xdr:rowOff>
    </xdr:from>
    <xdr:to>
      <xdr:col>6</xdr:col>
      <xdr:colOff>152400</xdr:colOff>
      <xdr:row>72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F7D0D07-102D-9C05-71AD-F5B389FDCC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6350</xdr:colOff>
      <xdr:row>96</xdr:row>
      <xdr:rowOff>114300</xdr:rowOff>
    </xdr:from>
    <xdr:to>
      <xdr:col>5</xdr:col>
      <xdr:colOff>2044700</xdr:colOff>
      <xdr:row>117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841AB9A-0146-69CE-52E7-3D798CA135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25400</xdr:colOff>
      <xdr:row>119</xdr:row>
      <xdr:rowOff>127000</xdr:rowOff>
    </xdr:from>
    <xdr:to>
      <xdr:col>6</xdr:col>
      <xdr:colOff>25400</xdr:colOff>
      <xdr:row>140</xdr:row>
      <xdr:rowOff>139700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A8F25B6-F987-9366-A4FE-213EB3A6A1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190500</xdr:colOff>
      <xdr:row>75</xdr:row>
      <xdr:rowOff>101600</xdr:rowOff>
    </xdr:from>
    <xdr:to>
      <xdr:col>11</xdr:col>
      <xdr:colOff>25400</xdr:colOff>
      <xdr:row>97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7F1238B-9506-3905-68CE-DAB15787CA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76200</xdr:colOff>
      <xdr:row>96</xdr:row>
      <xdr:rowOff>177800</xdr:rowOff>
    </xdr:from>
    <xdr:to>
      <xdr:col>10</xdr:col>
      <xdr:colOff>1778000</xdr:colOff>
      <xdr:row>118</xdr:row>
      <xdr:rowOff>38100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96909FF-62E1-7E18-EAFE-FF8D708B5E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25400</xdr:colOff>
      <xdr:row>120</xdr:row>
      <xdr:rowOff>0</xdr:rowOff>
    </xdr:from>
    <xdr:to>
      <xdr:col>11</xdr:col>
      <xdr:colOff>76200</xdr:colOff>
      <xdr:row>141</xdr:row>
      <xdr:rowOff>38100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1791FAA-8659-3E8A-D538-AC9FE49BAD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25400</xdr:colOff>
      <xdr:row>95</xdr:row>
      <xdr:rowOff>25400</xdr:rowOff>
    </xdr:from>
    <xdr:to>
      <xdr:col>15</xdr:col>
      <xdr:colOff>787400</xdr:colOff>
      <xdr:row>117</xdr:row>
      <xdr:rowOff>114300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47D1A04-D49D-31DA-5463-D852D6CB6C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50800</xdr:colOff>
      <xdr:row>120</xdr:row>
      <xdr:rowOff>0</xdr:rowOff>
    </xdr:from>
    <xdr:to>
      <xdr:col>15</xdr:col>
      <xdr:colOff>812800</xdr:colOff>
      <xdr:row>141</xdr:row>
      <xdr:rowOff>63500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44CE430-8398-7EB1-14F1-7AACA8D74D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127000</xdr:colOff>
      <xdr:row>118</xdr:row>
      <xdr:rowOff>165100</xdr:rowOff>
    </xdr:from>
    <xdr:to>
      <xdr:col>22</xdr:col>
      <xdr:colOff>127000</xdr:colOff>
      <xdr:row>140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56ACDE9-1E55-EE2E-429E-55D363C09E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228600</xdr:colOff>
      <xdr:row>54</xdr:row>
      <xdr:rowOff>12700</xdr:rowOff>
    </xdr:from>
    <xdr:to>
      <xdr:col>6</xdr:col>
      <xdr:colOff>190500</xdr:colOff>
      <xdr:row>75</xdr:row>
      <xdr:rowOff>88900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AF0251D-D6BD-82B3-8F03-E0C5C63C23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38100</xdr:colOff>
      <xdr:row>76</xdr:row>
      <xdr:rowOff>152400</xdr:rowOff>
    </xdr:from>
    <xdr:to>
      <xdr:col>6</xdr:col>
      <xdr:colOff>165100</xdr:colOff>
      <xdr:row>98</xdr:row>
      <xdr:rowOff>152400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1D16BDFB-D019-E660-0CC1-4E120E06E7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101600</xdr:colOff>
      <xdr:row>78</xdr:row>
      <xdr:rowOff>12700</xdr:rowOff>
    </xdr:from>
    <xdr:to>
      <xdr:col>11</xdr:col>
      <xdr:colOff>127000</xdr:colOff>
      <xdr:row>98</xdr:row>
      <xdr:rowOff>139700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8A63EDED-7F7E-33B4-1FBE-DCA1D63551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50800</xdr:colOff>
      <xdr:row>100</xdr:row>
      <xdr:rowOff>76200</xdr:rowOff>
    </xdr:from>
    <xdr:to>
      <xdr:col>6</xdr:col>
      <xdr:colOff>177800</xdr:colOff>
      <xdr:row>121</xdr:row>
      <xdr:rowOff>165100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1E4CFB5E-6411-CB01-D3B1-3AD25A89CB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88900</xdr:colOff>
      <xdr:row>100</xdr:row>
      <xdr:rowOff>76200</xdr:rowOff>
    </xdr:from>
    <xdr:to>
      <xdr:col>11</xdr:col>
      <xdr:colOff>114300</xdr:colOff>
      <xdr:row>122</xdr:row>
      <xdr:rowOff>12700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F056848F-28BB-9296-CFC8-04DFC5A16D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76200</xdr:colOff>
      <xdr:row>100</xdr:row>
      <xdr:rowOff>38100</xdr:rowOff>
    </xdr:from>
    <xdr:to>
      <xdr:col>15</xdr:col>
      <xdr:colOff>635000</xdr:colOff>
      <xdr:row>121</xdr:row>
      <xdr:rowOff>127000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8E2AF797-7CF1-D12B-8459-1A9E57E8C5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38100</xdr:colOff>
      <xdr:row>123</xdr:row>
      <xdr:rowOff>12700</xdr:rowOff>
    </xdr:from>
    <xdr:to>
      <xdr:col>6</xdr:col>
      <xdr:colOff>165100</xdr:colOff>
      <xdr:row>145</xdr:row>
      <xdr:rowOff>50800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DBB83313-B75D-BB93-AF85-587A196EEF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88900</xdr:colOff>
      <xdr:row>124</xdr:row>
      <xdr:rowOff>38100</xdr:rowOff>
    </xdr:from>
    <xdr:to>
      <xdr:col>11</xdr:col>
      <xdr:colOff>114300</xdr:colOff>
      <xdr:row>144</xdr:row>
      <xdr:rowOff>127000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53860474-1384-17CA-5C66-651165780A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50800</xdr:colOff>
      <xdr:row>123</xdr:row>
      <xdr:rowOff>76200</xdr:rowOff>
    </xdr:from>
    <xdr:to>
      <xdr:col>15</xdr:col>
      <xdr:colOff>749300</xdr:colOff>
      <xdr:row>144</xdr:row>
      <xdr:rowOff>139700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414D6A67-C257-8E4C-15AE-4F7CF4478C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76200</xdr:colOff>
      <xdr:row>123</xdr:row>
      <xdr:rowOff>165100</xdr:rowOff>
    </xdr:from>
    <xdr:to>
      <xdr:col>21</xdr:col>
      <xdr:colOff>990600</xdr:colOff>
      <xdr:row>145</xdr:row>
      <xdr:rowOff>25400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B3C31940-617A-DFF7-865E-FA22810694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678F7-FA69-D94E-8AEB-670BB907DA5C}">
  <dimension ref="A1"/>
  <sheetViews>
    <sheetView tabSelected="1" workbookViewId="0">
      <selection activeCell="L167" sqref="L167"/>
    </sheetView>
  </sheetViews>
  <sheetFormatPr baseColWidth="10" defaultRowHeight="15" x14ac:dyDescent="0.2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17"/>
  <sheetViews>
    <sheetView topLeftCell="A90" zoomScale="156" workbookViewId="0">
      <selection activeCell="E94" sqref="E94:G115"/>
    </sheetView>
  </sheetViews>
  <sheetFormatPr baseColWidth="10" defaultColWidth="8.83203125" defaultRowHeight="15" x14ac:dyDescent="0.2"/>
  <cols>
    <col min="3" max="3" width="18.83203125" customWidth="1"/>
    <col min="6" max="6" width="8.83203125" customWidth="1"/>
    <col min="7" max="7" width="13.6640625" customWidth="1"/>
    <col min="9" max="9" width="12" customWidth="1"/>
    <col min="11" max="11" width="8.83203125" customWidth="1"/>
  </cols>
  <sheetData>
    <row r="1" spans="1:12" x14ac:dyDescent="0.2">
      <c r="B1" s="1" t="s">
        <v>30</v>
      </c>
      <c r="C1" s="1" t="s">
        <v>0</v>
      </c>
      <c r="D1">
        <f>SUM(C2:C22)</f>
        <v>1981</v>
      </c>
      <c r="F1" s="1" t="s">
        <v>31</v>
      </c>
      <c r="G1" s="1" t="s">
        <v>0</v>
      </c>
      <c r="H1">
        <f>SUM(G2:G22)</f>
        <v>1889</v>
      </c>
      <c r="I1" t="s">
        <v>22</v>
      </c>
    </row>
    <row r="2" spans="1:12" x14ac:dyDescent="0.2">
      <c r="A2" s="1">
        <v>0</v>
      </c>
      <c r="B2" t="s">
        <v>1</v>
      </c>
      <c r="C2">
        <v>64</v>
      </c>
      <c r="E2" s="1">
        <v>0</v>
      </c>
      <c r="F2" t="s">
        <v>1</v>
      </c>
      <c r="G2">
        <v>72</v>
      </c>
      <c r="K2">
        <f>C2/$D$1</f>
        <v>3.2306915699141847E-2</v>
      </c>
      <c r="L2">
        <f>G2/$H$1</f>
        <v>3.8115404976177873E-2</v>
      </c>
    </row>
    <row r="3" spans="1:12" x14ac:dyDescent="0.2">
      <c r="A3" s="1">
        <v>1</v>
      </c>
      <c r="B3" t="s">
        <v>2</v>
      </c>
      <c r="C3">
        <v>54</v>
      </c>
      <c r="E3" s="1">
        <v>1</v>
      </c>
      <c r="F3" t="s">
        <v>2</v>
      </c>
      <c r="G3">
        <v>90</v>
      </c>
      <c r="K3">
        <f t="shared" ref="K3:K22" si="0">C3/$D$1</f>
        <v>2.7258960121150935E-2</v>
      </c>
      <c r="L3">
        <f t="shared" ref="L3:L22" si="1">G3/$H$1</f>
        <v>4.7644256220222343E-2</v>
      </c>
    </row>
    <row r="4" spans="1:12" x14ac:dyDescent="0.2">
      <c r="A4" s="1">
        <v>2</v>
      </c>
      <c r="B4" t="s">
        <v>3</v>
      </c>
      <c r="C4">
        <v>53</v>
      </c>
      <c r="E4" s="1">
        <v>2</v>
      </c>
      <c r="F4" t="s">
        <v>3</v>
      </c>
      <c r="G4">
        <v>82</v>
      </c>
      <c r="K4">
        <f t="shared" si="0"/>
        <v>2.6754164563351841E-2</v>
      </c>
      <c r="L4">
        <f t="shared" si="1"/>
        <v>4.340921122286924E-2</v>
      </c>
    </row>
    <row r="5" spans="1:12" x14ac:dyDescent="0.2">
      <c r="A5" s="1">
        <v>3</v>
      </c>
      <c r="B5" t="s">
        <v>4</v>
      </c>
      <c r="C5">
        <v>59</v>
      </c>
      <c r="E5" s="1">
        <v>3</v>
      </c>
      <c r="F5" t="s">
        <v>4</v>
      </c>
      <c r="G5">
        <v>45</v>
      </c>
      <c r="K5">
        <f t="shared" si="0"/>
        <v>2.9782937910146391E-2</v>
      </c>
      <c r="L5">
        <f t="shared" si="1"/>
        <v>2.3822128110111172E-2</v>
      </c>
    </row>
    <row r="6" spans="1:12" x14ac:dyDescent="0.2">
      <c r="A6" s="1">
        <v>4</v>
      </c>
      <c r="B6" t="s">
        <v>5</v>
      </c>
      <c r="C6">
        <v>57</v>
      </c>
      <c r="E6" s="1">
        <v>4</v>
      </c>
      <c r="F6" t="s">
        <v>5</v>
      </c>
      <c r="G6">
        <v>70</v>
      </c>
      <c r="K6">
        <f t="shared" si="0"/>
        <v>2.8773346794548207E-2</v>
      </c>
      <c r="L6">
        <f t="shared" si="1"/>
        <v>3.7056643726839596E-2</v>
      </c>
    </row>
    <row r="7" spans="1:12" x14ac:dyDescent="0.2">
      <c r="A7" s="1">
        <v>5</v>
      </c>
      <c r="B7" t="s">
        <v>6</v>
      </c>
      <c r="C7">
        <v>62</v>
      </c>
      <c r="E7" s="1">
        <v>5</v>
      </c>
      <c r="F7" t="s">
        <v>6</v>
      </c>
      <c r="G7">
        <v>78</v>
      </c>
      <c r="K7">
        <f t="shared" si="0"/>
        <v>3.1297324583543666E-2</v>
      </c>
      <c r="L7">
        <f t="shared" si="1"/>
        <v>4.1291688724192692E-2</v>
      </c>
    </row>
    <row r="8" spans="1:12" x14ac:dyDescent="0.2">
      <c r="A8" s="1">
        <v>6</v>
      </c>
      <c r="B8" t="s">
        <v>7</v>
      </c>
      <c r="C8">
        <v>71</v>
      </c>
      <c r="E8" s="1">
        <v>6</v>
      </c>
      <c r="F8" t="s">
        <v>7</v>
      </c>
      <c r="G8">
        <v>158</v>
      </c>
      <c r="K8">
        <f t="shared" si="0"/>
        <v>3.5840484603735484E-2</v>
      </c>
      <c r="L8">
        <f t="shared" si="1"/>
        <v>8.3642138697723661E-2</v>
      </c>
    </row>
    <row r="9" spans="1:12" x14ac:dyDescent="0.2">
      <c r="A9" s="1">
        <v>7</v>
      </c>
      <c r="B9" t="s">
        <v>8</v>
      </c>
      <c r="C9">
        <v>92</v>
      </c>
      <c r="E9" s="1">
        <v>7</v>
      </c>
      <c r="F9" t="s">
        <v>8</v>
      </c>
      <c r="G9">
        <v>34</v>
      </c>
      <c r="K9">
        <f t="shared" si="0"/>
        <v>4.6441191317516409E-2</v>
      </c>
      <c r="L9">
        <f t="shared" si="1"/>
        <v>1.7998941238750663E-2</v>
      </c>
    </row>
    <row r="10" spans="1:12" x14ac:dyDescent="0.2">
      <c r="A10" s="1">
        <v>8</v>
      </c>
      <c r="B10" t="s">
        <v>9</v>
      </c>
      <c r="C10">
        <v>64</v>
      </c>
      <c r="E10" s="1">
        <v>8</v>
      </c>
      <c r="F10" t="s">
        <v>9</v>
      </c>
      <c r="G10">
        <v>63</v>
      </c>
      <c r="K10">
        <f t="shared" si="0"/>
        <v>3.2306915699141847E-2</v>
      </c>
      <c r="L10">
        <f t="shared" si="1"/>
        <v>3.3350979354155638E-2</v>
      </c>
    </row>
    <row r="11" spans="1:12" x14ac:dyDescent="0.2">
      <c r="A11" s="1">
        <v>9</v>
      </c>
      <c r="B11" t="s">
        <v>10</v>
      </c>
      <c r="C11">
        <v>110</v>
      </c>
      <c r="E11" s="1">
        <v>9</v>
      </c>
      <c r="F11" t="s">
        <v>10</v>
      </c>
      <c r="G11">
        <v>50</v>
      </c>
      <c r="K11">
        <f t="shared" si="0"/>
        <v>5.5527511357900051E-2</v>
      </c>
      <c r="L11">
        <f t="shared" si="1"/>
        <v>2.6469031233456855E-2</v>
      </c>
    </row>
    <row r="12" spans="1:12" x14ac:dyDescent="0.2">
      <c r="A12" s="1">
        <v>10</v>
      </c>
      <c r="B12" t="s">
        <v>11</v>
      </c>
      <c r="C12">
        <v>122</v>
      </c>
      <c r="E12" s="1">
        <v>10</v>
      </c>
      <c r="F12" t="s">
        <v>11</v>
      </c>
      <c r="G12">
        <v>164</v>
      </c>
      <c r="K12">
        <f t="shared" si="0"/>
        <v>6.1585058051489144E-2</v>
      </c>
      <c r="L12">
        <f t="shared" si="1"/>
        <v>8.681842244573848E-2</v>
      </c>
    </row>
    <row r="13" spans="1:12" x14ac:dyDescent="0.2">
      <c r="A13" s="1">
        <v>11</v>
      </c>
      <c r="B13" t="s">
        <v>12</v>
      </c>
      <c r="C13">
        <v>59</v>
      </c>
      <c r="E13" s="1">
        <v>11</v>
      </c>
      <c r="F13" t="s">
        <v>12</v>
      </c>
      <c r="G13">
        <v>70</v>
      </c>
      <c r="K13">
        <f t="shared" si="0"/>
        <v>2.9782937910146391E-2</v>
      </c>
      <c r="L13">
        <f t="shared" si="1"/>
        <v>3.7056643726839596E-2</v>
      </c>
    </row>
    <row r="14" spans="1:12" x14ac:dyDescent="0.2">
      <c r="A14" s="1">
        <v>12</v>
      </c>
      <c r="B14" t="s">
        <v>13</v>
      </c>
      <c r="C14">
        <v>118</v>
      </c>
      <c r="E14" s="1">
        <v>12</v>
      </c>
      <c r="F14" t="s">
        <v>13</v>
      </c>
      <c r="G14">
        <v>58</v>
      </c>
      <c r="K14">
        <f t="shared" si="0"/>
        <v>5.9565875820292782E-2</v>
      </c>
      <c r="L14">
        <f t="shared" si="1"/>
        <v>3.0704076230809951E-2</v>
      </c>
    </row>
    <row r="15" spans="1:12" x14ac:dyDescent="0.2">
      <c r="A15" s="1">
        <v>13</v>
      </c>
      <c r="B15" t="s">
        <v>14</v>
      </c>
      <c r="C15">
        <v>174</v>
      </c>
      <c r="E15" s="1">
        <v>13</v>
      </c>
      <c r="F15" t="s">
        <v>14</v>
      </c>
      <c r="G15">
        <v>60</v>
      </c>
      <c r="K15">
        <f t="shared" si="0"/>
        <v>8.7834427057041892E-2</v>
      </c>
      <c r="L15">
        <f t="shared" si="1"/>
        <v>3.1762837480148229E-2</v>
      </c>
    </row>
    <row r="16" spans="1:12" x14ac:dyDescent="0.2">
      <c r="A16" s="1">
        <v>14</v>
      </c>
      <c r="B16" t="s">
        <v>15</v>
      </c>
      <c r="C16">
        <v>69</v>
      </c>
      <c r="E16" s="1">
        <v>14</v>
      </c>
      <c r="F16" t="s">
        <v>15</v>
      </c>
      <c r="G16">
        <v>45</v>
      </c>
      <c r="K16">
        <f t="shared" si="0"/>
        <v>3.4830893488137303E-2</v>
      </c>
      <c r="L16">
        <f t="shared" si="1"/>
        <v>2.3822128110111172E-2</v>
      </c>
    </row>
    <row r="17" spans="1:12" x14ac:dyDescent="0.2">
      <c r="A17" s="1">
        <v>15</v>
      </c>
      <c r="B17" t="s">
        <v>16</v>
      </c>
      <c r="C17">
        <v>151</v>
      </c>
      <c r="E17" s="1">
        <v>15</v>
      </c>
      <c r="F17" t="s">
        <v>16</v>
      </c>
      <c r="G17">
        <v>186</v>
      </c>
      <c r="K17">
        <f t="shared" si="0"/>
        <v>7.6224129227662793E-2</v>
      </c>
      <c r="L17">
        <f t="shared" si="1"/>
        <v>9.8464796188459505E-2</v>
      </c>
    </row>
    <row r="18" spans="1:12" x14ac:dyDescent="0.2">
      <c r="A18" s="1">
        <v>16</v>
      </c>
      <c r="B18" t="s">
        <v>17</v>
      </c>
      <c r="C18">
        <v>174</v>
      </c>
      <c r="E18" s="1">
        <v>16</v>
      </c>
      <c r="F18" t="s">
        <v>17</v>
      </c>
      <c r="G18">
        <v>166</v>
      </c>
      <c r="K18">
        <f t="shared" si="0"/>
        <v>8.7834427057041892E-2</v>
      </c>
      <c r="L18">
        <f t="shared" si="1"/>
        <v>8.7877183695076758E-2</v>
      </c>
    </row>
    <row r="19" spans="1:12" x14ac:dyDescent="0.2">
      <c r="A19" s="1">
        <v>17</v>
      </c>
      <c r="B19" t="s">
        <v>18</v>
      </c>
      <c r="C19">
        <v>173</v>
      </c>
      <c r="E19" s="1">
        <v>17</v>
      </c>
      <c r="F19" t="s">
        <v>18</v>
      </c>
      <c r="G19">
        <v>83</v>
      </c>
      <c r="K19">
        <f t="shared" si="0"/>
        <v>8.7329631499242805E-2</v>
      </c>
      <c r="L19">
        <f t="shared" si="1"/>
        <v>4.3938591847538379E-2</v>
      </c>
    </row>
    <row r="20" spans="1:12" x14ac:dyDescent="0.2">
      <c r="A20" s="1">
        <v>18</v>
      </c>
      <c r="B20" t="s">
        <v>19</v>
      </c>
      <c r="C20">
        <v>102</v>
      </c>
      <c r="E20" s="1">
        <v>18</v>
      </c>
      <c r="F20" t="s">
        <v>19</v>
      </c>
      <c r="G20">
        <v>178</v>
      </c>
      <c r="K20">
        <f t="shared" si="0"/>
        <v>5.1489146895507321E-2</v>
      </c>
      <c r="L20">
        <f t="shared" si="1"/>
        <v>9.4229751191106409E-2</v>
      </c>
    </row>
    <row r="21" spans="1:12" x14ac:dyDescent="0.2">
      <c r="A21" s="1">
        <v>19</v>
      </c>
      <c r="B21" t="s">
        <v>20</v>
      </c>
      <c r="C21">
        <v>39</v>
      </c>
      <c r="E21" s="1">
        <v>19</v>
      </c>
      <c r="F21" t="s">
        <v>20</v>
      </c>
      <c r="G21">
        <v>97</v>
      </c>
      <c r="K21">
        <f t="shared" si="0"/>
        <v>1.9687026754164564E-2</v>
      </c>
      <c r="L21">
        <f t="shared" si="1"/>
        <v>5.1349920592906301E-2</v>
      </c>
    </row>
    <row r="22" spans="1:12" x14ac:dyDescent="0.2">
      <c r="A22" s="1">
        <v>20</v>
      </c>
      <c r="B22" t="s">
        <v>21</v>
      </c>
      <c r="C22">
        <v>114</v>
      </c>
      <c r="E22" s="1">
        <v>20</v>
      </c>
      <c r="F22" t="s">
        <v>21</v>
      </c>
      <c r="G22">
        <v>40</v>
      </c>
      <c r="K22">
        <f t="shared" si="0"/>
        <v>5.7546693589096413E-2</v>
      </c>
      <c r="L22">
        <f t="shared" si="1"/>
        <v>2.1175224986765485E-2</v>
      </c>
    </row>
    <row r="25" spans="1:12" x14ac:dyDescent="0.2">
      <c r="B25" s="1" t="s">
        <v>30</v>
      </c>
      <c r="C25" s="1" t="s">
        <v>0</v>
      </c>
      <c r="D25">
        <f>SUM(C26:C46)</f>
        <v>1573</v>
      </c>
      <c r="F25" s="1" t="s">
        <v>31</v>
      </c>
      <c r="G25" s="1" t="s">
        <v>0</v>
      </c>
      <c r="H25">
        <f>SUM(G26:G46)</f>
        <v>1859</v>
      </c>
      <c r="I25" t="s">
        <v>23</v>
      </c>
    </row>
    <row r="26" spans="1:12" x14ac:dyDescent="0.2">
      <c r="A26" s="1">
        <v>0</v>
      </c>
      <c r="B26" t="s">
        <v>1</v>
      </c>
      <c r="C26">
        <v>73</v>
      </c>
      <c r="E26" s="1">
        <v>0</v>
      </c>
      <c r="F26" t="s">
        <v>1</v>
      </c>
      <c r="G26">
        <v>83</v>
      </c>
      <c r="K26">
        <f>C26/$D$25</f>
        <v>4.6408137317228225E-2</v>
      </c>
      <c r="L26">
        <f>G26/$H$25</f>
        <v>4.4647660032275417E-2</v>
      </c>
    </row>
    <row r="27" spans="1:12" x14ac:dyDescent="0.2">
      <c r="A27" s="1">
        <v>1</v>
      </c>
      <c r="B27" t="s">
        <v>2</v>
      </c>
      <c r="C27">
        <v>46</v>
      </c>
      <c r="E27" s="1">
        <v>1</v>
      </c>
      <c r="F27" t="s">
        <v>2</v>
      </c>
      <c r="G27">
        <v>69</v>
      </c>
      <c r="K27">
        <f t="shared" ref="K27:K46" si="2">C27/$D$25</f>
        <v>2.9243483788938335E-2</v>
      </c>
      <c r="L27">
        <f t="shared" ref="L27:L46" si="3">G27/$H$25</f>
        <v>3.7116729424421735E-2</v>
      </c>
    </row>
    <row r="28" spans="1:12" x14ac:dyDescent="0.2">
      <c r="A28" s="1">
        <v>2</v>
      </c>
      <c r="B28" t="s">
        <v>3</v>
      </c>
      <c r="C28">
        <v>34</v>
      </c>
      <c r="E28" s="1">
        <v>2</v>
      </c>
      <c r="F28" t="s">
        <v>3</v>
      </c>
      <c r="G28">
        <v>92</v>
      </c>
      <c r="K28">
        <f t="shared" si="2"/>
        <v>2.1614748887476162E-2</v>
      </c>
      <c r="L28">
        <f t="shared" si="3"/>
        <v>4.9488972565895642E-2</v>
      </c>
    </row>
    <row r="29" spans="1:12" x14ac:dyDescent="0.2">
      <c r="A29" s="1">
        <v>3</v>
      </c>
      <c r="B29" t="s">
        <v>4</v>
      </c>
      <c r="C29">
        <v>39</v>
      </c>
      <c r="E29" s="1">
        <v>3</v>
      </c>
      <c r="F29" t="s">
        <v>4</v>
      </c>
      <c r="G29">
        <v>31</v>
      </c>
      <c r="K29">
        <f t="shared" si="2"/>
        <v>2.4793388429752067E-2</v>
      </c>
      <c r="L29">
        <f t="shared" si="3"/>
        <v>1.6675632060247445E-2</v>
      </c>
    </row>
    <row r="30" spans="1:12" x14ac:dyDescent="0.2">
      <c r="A30" s="1">
        <v>4</v>
      </c>
      <c r="B30" t="s">
        <v>5</v>
      </c>
      <c r="C30">
        <v>28</v>
      </c>
      <c r="E30" s="1">
        <v>4</v>
      </c>
      <c r="F30" t="s">
        <v>5</v>
      </c>
      <c r="G30">
        <v>43</v>
      </c>
      <c r="K30">
        <f t="shared" si="2"/>
        <v>1.7800381436745075E-2</v>
      </c>
      <c r="L30">
        <f t="shared" si="3"/>
        <v>2.3130715438407747E-2</v>
      </c>
    </row>
    <row r="31" spans="1:12" x14ac:dyDescent="0.2">
      <c r="A31" s="1">
        <v>5</v>
      </c>
      <c r="B31" t="s">
        <v>6</v>
      </c>
      <c r="C31">
        <v>59</v>
      </c>
      <c r="E31" s="1">
        <v>5</v>
      </c>
      <c r="F31" t="s">
        <v>6</v>
      </c>
      <c r="G31">
        <v>98</v>
      </c>
      <c r="K31">
        <f t="shared" si="2"/>
        <v>3.7507946598855688E-2</v>
      </c>
      <c r="L31">
        <f t="shared" si="3"/>
        <v>5.2716514254975796E-2</v>
      </c>
    </row>
    <row r="32" spans="1:12" x14ac:dyDescent="0.2">
      <c r="A32" s="1">
        <v>6</v>
      </c>
      <c r="B32" t="s">
        <v>7</v>
      </c>
      <c r="C32">
        <v>44</v>
      </c>
      <c r="E32" s="1">
        <v>6</v>
      </c>
      <c r="F32" t="s">
        <v>7</v>
      </c>
      <c r="G32">
        <v>157</v>
      </c>
      <c r="K32">
        <f t="shared" si="2"/>
        <v>2.7972027972027972E-2</v>
      </c>
      <c r="L32">
        <f t="shared" si="3"/>
        <v>8.4454007530930603E-2</v>
      </c>
    </row>
    <row r="33" spans="1:12" x14ac:dyDescent="0.2">
      <c r="A33" s="1">
        <v>7</v>
      </c>
      <c r="B33" t="s">
        <v>8</v>
      </c>
      <c r="C33">
        <v>91</v>
      </c>
      <c r="E33" s="1">
        <v>7</v>
      </c>
      <c r="F33" t="s">
        <v>8</v>
      </c>
      <c r="G33">
        <v>41</v>
      </c>
      <c r="K33">
        <f t="shared" si="2"/>
        <v>5.7851239669421489E-2</v>
      </c>
      <c r="L33">
        <f t="shared" si="3"/>
        <v>2.2054868208714364E-2</v>
      </c>
    </row>
    <row r="34" spans="1:12" x14ac:dyDescent="0.2">
      <c r="A34" s="1">
        <v>8</v>
      </c>
      <c r="B34" t="s">
        <v>9</v>
      </c>
      <c r="C34">
        <v>68</v>
      </c>
      <c r="E34" s="1">
        <v>8</v>
      </c>
      <c r="F34" t="s">
        <v>9</v>
      </c>
      <c r="G34">
        <v>62</v>
      </c>
      <c r="K34">
        <f t="shared" si="2"/>
        <v>4.3229497774952323E-2</v>
      </c>
      <c r="L34">
        <f t="shared" si="3"/>
        <v>3.335126412049489E-2</v>
      </c>
    </row>
    <row r="35" spans="1:12" x14ac:dyDescent="0.2">
      <c r="A35" s="1">
        <v>9</v>
      </c>
      <c r="B35" t="s">
        <v>10</v>
      </c>
      <c r="C35">
        <v>82</v>
      </c>
      <c r="E35" s="1">
        <v>9</v>
      </c>
      <c r="F35" t="s">
        <v>10</v>
      </c>
      <c r="G35">
        <v>41</v>
      </c>
      <c r="K35">
        <f t="shared" si="2"/>
        <v>5.2129688493324854E-2</v>
      </c>
      <c r="L35">
        <f t="shared" si="3"/>
        <v>2.2054868208714364E-2</v>
      </c>
    </row>
    <row r="36" spans="1:12" x14ac:dyDescent="0.2">
      <c r="A36" s="1">
        <v>10</v>
      </c>
      <c r="B36" t="s">
        <v>11</v>
      </c>
      <c r="C36">
        <v>130</v>
      </c>
      <c r="E36" s="1">
        <v>10</v>
      </c>
      <c r="F36" t="s">
        <v>11</v>
      </c>
      <c r="G36">
        <v>208</v>
      </c>
      <c r="K36">
        <f t="shared" si="2"/>
        <v>8.2644628099173556E-2</v>
      </c>
      <c r="L36">
        <f t="shared" si="3"/>
        <v>0.11188811188811189</v>
      </c>
    </row>
    <row r="37" spans="1:12" x14ac:dyDescent="0.2">
      <c r="A37" s="1">
        <v>11</v>
      </c>
      <c r="B37" t="s">
        <v>12</v>
      </c>
      <c r="C37">
        <v>47</v>
      </c>
      <c r="E37" s="1">
        <v>11</v>
      </c>
      <c r="F37" t="s">
        <v>12</v>
      </c>
      <c r="G37">
        <v>71</v>
      </c>
      <c r="K37">
        <f t="shared" si="2"/>
        <v>2.9879211697393517E-2</v>
      </c>
      <c r="L37">
        <f t="shared" si="3"/>
        <v>3.8192576654115115E-2</v>
      </c>
    </row>
    <row r="38" spans="1:12" x14ac:dyDescent="0.2">
      <c r="A38" s="1">
        <v>12</v>
      </c>
      <c r="B38" t="s">
        <v>13</v>
      </c>
      <c r="C38">
        <v>90</v>
      </c>
      <c r="E38" s="1">
        <v>12</v>
      </c>
      <c r="F38" t="s">
        <v>13</v>
      </c>
      <c r="G38">
        <v>59</v>
      </c>
      <c r="K38">
        <f t="shared" si="2"/>
        <v>5.7215511760966307E-2</v>
      </c>
      <c r="L38">
        <f t="shared" si="3"/>
        <v>3.1737493275954813E-2</v>
      </c>
    </row>
    <row r="39" spans="1:12" x14ac:dyDescent="0.2">
      <c r="A39" s="1">
        <v>13</v>
      </c>
      <c r="B39" t="s">
        <v>14</v>
      </c>
      <c r="C39">
        <v>91</v>
      </c>
      <c r="E39" s="1">
        <v>13</v>
      </c>
      <c r="F39" t="s">
        <v>14</v>
      </c>
      <c r="G39">
        <v>54</v>
      </c>
      <c r="K39">
        <f t="shared" si="2"/>
        <v>5.7851239669421489E-2</v>
      </c>
      <c r="L39">
        <f t="shared" si="3"/>
        <v>2.9047875201721356E-2</v>
      </c>
    </row>
    <row r="40" spans="1:12" x14ac:dyDescent="0.2">
      <c r="A40" s="1">
        <v>14</v>
      </c>
      <c r="B40" t="s">
        <v>15</v>
      </c>
      <c r="C40">
        <v>55</v>
      </c>
      <c r="E40" s="1">
        <v>14</v>
      </c>
      <c r="F40" t="s">
        <v>15</v>
      </c>
      <c r="G40">
        <v>52</v>
      </c>
      <c r="K40">
        <f t="shared" si="2"/>
        <v>3.4965034965034968E-2</v>
      </c>
      <c r="L40">
        <f t="shared" si="3"/>
        <v>2.7972027972027972E-2</v>
      </c>
    </row>
    <row r="41" spans="1:12" x14ac:dyDescent="0.2">
      <c r="A41" s="1">
        <v>15</v>
      </c>
      <c r="B41" t="s">
        <v>16</v>
      </c>
      <c r="C41">
        <v>111</v>
      </c>
      <c r="E41" s="1">
        <v>15</v>
      </c>
      <c r="F41" t="s">
        <v>16</v>
      </c>
      <c r="G41">
        <v>176</v>
      </c>
      <c r="K41">
        <f t="shared" si="2"/>
        <v>7.056579783852511E-2</v>
      </c>
      <c r="L41">
        <f t="shared" si="3"/>
        <v>9.4674556213017749E-2</v>
      </c>
    </row>
    <row r="42" spans="1:12" x14ac:dyDescent="0.2">
      <c r="A42" s="1">
        <v>16</v>
      </c>
      <c r="B42" t="s">
        <v>17</v>
      </c>
      <c r="C42">
        <v>141</v>
      </c>
      <c r="E42" s="1">
        <v>16</v>
      </c>
      <c r="F42" t="s">
        <v>17</v>
      </c>
      <c r="G42">
        <v>148</v>
      </c>
      <c r="K42">
        <f t="shared" si="2"/>
        <v>8.9637635092180548E-2</v>
      </c>
      <c r="L42">
        <f t="shared" si="3"/>
        <v>7.9612694997310385E-2</v>
      </c>
    </row>
    <row r="43" spans="1:12" x14ac:dyDescent="0.2">
      <c r="A43" s="1">
        <v>17</v>
      </c>
      <c r="B43" t="s">
        <v>18</v>
      </c>
      <c r="C43">
        <v>159</v>
      </c>
      <c r="E43" s="1">
        <v>17</v>
      </c>
      <c r="F43" t="s">
        <v>18</v>
      </c>
      <c r="G43">
        <v>82</v>
      </c>
      <c r="K43">
        <f t="shared" si="2"/>
        <v>0.10108073744437381</v>
      </c>
      <c r="L43">
        <f t="shared" si="3"/>
        <v>4.4109736417428727E-2</v>
      </c>
    </row>
    <row r="44" spans="1:12" x14ac:dyDescent="0.2">
      <c r="A44" s="1">
        <v>18</v>
      </c>
      <c r="B44" t="s">
        <v>19</v>
      </c>
      <c r="C44">
        <v>79</v>
      </c>
      <c r="E44" s="1">
        <v>18</v>
      </c>
      <c r="F44" t="s">
        <v>19</v>
      </c>
      <c r="G44">
        <v>150</v>
      </c>
      <c r="K44">
        <f t="shared" si="2"/>
        <v>5.0222504767959315E-2</v>
      </c>
      <c r="L44">
        <f t="shared" si="3"/>
        <v>8.0688542227003765E-2</v>
      </c>
    </row>
    <row r="45" spans="1:12" x14ac:dyDescent="0.2">
      <c r="A45" s="1">
        <v>19</v>
      </c>
      <c r="B45" t="s">
        <v>20</v>
      </c>
      <c r="C45">
        <v>22</v>
      </c>
      <c r="E45" s="1">
        <v>19</v>
      </c>
      <c r="F45" t="s">
        <v>20</v>
      </c>
      <c r="G45">
        <v>91</v>
      </c>
      <c r="K45">
        <f t="shared" si="2"/>
        <v>1.3986013986013986E-2</v>
      </c>
      <c r="L45">
        <f t="shared" si="3"/>
        <v>4.8951048951048952E-2</v>
      </c>
    </row>
    <row r="46" spans="1:12" x14ac:dyDescent="0.2">
      <c r="A46" s="1">
        <v>20</v>
      </c>
      <c r="B46" t="s">
        <v>21</v>
      </c>
      <c r="C46">
        <v>84</v>
      </c>
      <c r="E46" s="1">
        <v>20</v>
      </c>
      <c r="F46" t="s">
        <v>21</v>
      </c>
      <c r="G46">
        <v>51</v>
      </c>
      <c r="K46">
        <f t="shared" si="2"/>
        <v>5.3401144310235217E-2</v>
      </c>
      <c r="L46">
        <f t="shared" si="3"/>
        <v>2.7434104357181282E-2</v>
      </c>
    </row>
    <row r="47" spans="1:12" x14ac:dyDescent="0.2">
      <c r="A47" s="1"/>
    </row>
    <row r="48" spans="1:12" x14ac:dyDescent="0.2">
      <c r="B48" s="1" t="s">
        <v>30</v>
      </c>
      <c r="C48" s="1" t="s">
        <v>0</v>
      </c>
      <c r="D48" s="2">
        <f>SUM(C49:C69)</f>
        <v>1627</v>
      </c>
      <c r="F48" s="1" t="s">
        <v>31</v>
      </c>
      <c r="G48" s="1" t="s">
        <v>0</v>
      </c>
      <c r="H48" s="2">
        <f>SUM(G49:G69)</f>
        <v>2040</v>
      </c>
      <c r="I48" t="s">
        <v>24</v>
      </c>
    </row>
    <row r="49" spans="1:12" x14ac:dyDescent="0.2">
      <c r="A49" s="1">
        <v>0</v>
      </c>
      <c r="B49" t="s">
        <v>1</v>
      </c>
      <c r="C49">
        <v>70</v>
      </c>
      <c r="E49" s="1">
        <v>0</v>
      </c>
      <c r="F49" t="s">
        <v>1</v>
      </c>
      <c r="G49">
        <v>77</v>
      </c>
      <c r="K49">
        <f>C49/$D$48</f>
        <v>4.3023970497848799E-2</v>
      </c>
      <c r="L49">
        <f>G49/$H$48</f>
        <v>3.7745098039215684E-2</v>
      </c>
    </row>
    <row r="50" spans="1:12" x14ac:dyDescent="0.2">
      <c r="A50" s="1">
        <v>1</v>
      </c>
      <c r="B50" t="s">
        <v>2</v>
      </c>
      <c r="C50">
        <v>38</v>
      </c>
      <c r="E50" s="1">
        <v>1</v>
      </c>
      <c r="F50" t="s">
        <v>2</v>
      </c>
      <c r="G50">
        <v>97</v>
      </c>
      <c r="K50">
        <f t="shared" ref="K50:K69" si="4">C50/$D$48</f>
        <v>2.3355869698832205E-2</v>
      </c>
      <c r="L50">
        <f t="shared" ref="L50:L69" si="5">G50/$H$48</f>
        <v>4.7549019607843135E-2</v>
      </c>
    </row>
    <row r="51" spans="1:12" x14ac:dyDescent="0.2">
      <c r="A51" s="1">
        <v>2</v>
      </c>
      <c r="B51" t="s">
        <v>3</v>
      </c>
      <c r="C51">
        <v>43</v>
      </c>
      <c r="E51" s="1">
        <v>2</v>
      </c>
      <c r="F51" t="s">
        <v>3</v>
      </c>
      <c r="G51">
        <v>101</v>
      </c>
      <c r="K51">
        <f t="shared" si="4"/>
        <v>2.6429010448678548E-2</v>
      </c>
      <c r="L51">
        <f t="shared" si="5"/>
        <v>4.9509803921568625E-2</v>
      </c>
    </row>
    <row r="52" spans="1:12" x14ac:dyDescent="0.2">
      <c r="A52" s="1">
        <v>3</v>
      </c>
      <c r="B52" t="s">
        <v>4</v>
      </c>
      <c r="C52">
        <v>53</v>
      </c>
      <c r="E52" s="1">
        <v>3</v>
      </c>
      <c r="F52" t="s">
        <v>4</v>
      </c>
      <c r="G52">
        <v>48</v>
      </c>
      <c r="K52">
        <f t="shared" si="4"/>
        <v>3.2575291948371235E-2</v>
      </c>
      <c r="L52">
        <f t="shared" si="5"/>
        <v>2.3529411764705882E-2</v>
      </c>
    </row>
    <row r="53" spans="1:12" x14ac:dyDescent="0.2">
      <c r="A53" s="1">
        <v>4</v>
      </c>
      <c r="B53" t="s">
        <v>5</v>
      </c>
      <c r="C53">
        <v>34</v>
      </c>
      <c r="E53" s="1">
        <v>4</v>
      </c>
      <c r="F53" t="s">
        <v>5</v>
      </c>
      <c r="G53">
        <v>66</v>
      </c>
      <c r="K53">
        <f t="shared" si="4"/>
        <v>2.0897357098955131E-2</v>
      </c>
      <c r="L53">
        <f t="shared" si="5"/>
        <v>3.2352941176470591E-2</v>
      </c>
    </row>
    <row r="54" spans="1:12" x14ac:dyDescent="0.2">
      <c r="A54" s="1">
        <v>5</v>
      </c>
      <c r="B54" t="s">
        <v>6</v>
      </c>
      <c r="C54">
        <v>54</v>
      </c>
      <c r="E54" s="1">
        <v>5</v>
      </c>
      <c r="F54" t="s">
        <v>6</v>
      </c>
      <c r="G54">
        <v>102</v>
      </c>
      <c r="K54">
        <f t="shared" si="4"/>
        <v>3.3189920098340507E-2</v>
      </c>
      <c r="L54">
        <f t="shared" si="5"/>
        <v>0.05</v>
      </c>
    </row>
    <row r="55" spans="1:12" x14ac:dyDescent="0.2">
      <c r="A55" s="1">
        <v>6</v>
      </c>
      <c r="B55" t="s">
        <v>7</v>
      </c>
      <c r="C55">
        <v>39</v>
      </c>
      <c r="E55" s="1">
        <v>6</v>
      </c>
      <c r="F55" t="s">
        <v>7</v>
      </c>
      <c r="G55">
        <v>149</v>
      </c>
      <c r="K55">
        <f t="shared" si="4"/>
        <v>2.3970497848801474E-2</v>
      </c>
      <c r="L55">
        <f t="shared" si="5"/>
        <v>7.3039215686274514E-2</v>
      </c>
    </row>
    <row r="56" spans="1:12" x14ac:dyDescent="0.2">
      <c r="A56" s="1">
        <v>7</v>
      </c>
      <c r="B56" t="s">
        <v>8</v>
      </c>
      <c r="C56">
        <v>84</v>
      </c>
      <c r="E56" s="1">
        <v>7</v>
      </c>
      <c r="F56" t="s">
        <v>8</v>
      </c>
      <c r="G56">
        <v>52</v>
      </c>
      <c r="K56">
        <f t="shared" si="4"/>
        <v>5.162876459741856E-2</v>
      </c>
      <c r="L56">
        <f t="shared" si="5"/>
        <v>2.5490196078431372E-2</v>
      </c>
    </row>
    <row r="57" spans="1:12" x14ac:dyDescent="0.2">
      <c r="A57" s="1">
        <v>8</v>
      </c>
      <c r="B57" t="s">
        <v>9</v>
      </c>
      <c r="C57">
        <v>73</v>
      </c>
      <c r="E57" s="1">
        <v>8</v>
      </c>
      <c r="F57" t="s">
        <v>9</v>
      </c>
      <c r="G57">
        <v>94</v>
      </c>
      <c r="K57">
        <f t="shared" si="4"/>
        <v>4.4867854947756608E-2</v>
      </c>
      <c r="L57">
        <f t="shared" si="5"/>
        <v>4.6078431372549022E-2</v>
      </c>
    </row>
    <row r="58" spans="1:12" x14ac:dyDescent="0.2">
      <c r="A58" s="1">
        <v>9</v>
      </c>
      <c r="B58" t="s">
        <v>10</v>
      </c>
      <c r="C58">
        <v>100</v>
      </c>
      <c r="E58" s="1">
        <v>9</v>
      </c>
      <c r="F58" t="s">
        <v>10</v>
      </c>
      <c r="G58">
        <v>53</v>
      </c>
      <c r="K58">
        <f t="shared" si="4"/>
        <v>6.1462814996926858E-2</v>
      </c>
      <c r="L58">
        <f t="shared" si="5"/>
        <v>2.5980392156862746E-2</v>
      </c>
    </row>
    <row r="59" spans="1:12" x14ac:dyDescent="0.2">
      <c r="A59" s="1">
        <v>10</v>
      </c>
      <c r="B59" t="s">
        <v>11</v>
      </c>
      <c r="C59">
        <v>118</v>
      </c>
      <c r="E59" s="1">
        <v>10</v>
      </c>
      <c r="F59" t="s">
        <v>11</v>
      </c>
      <c r="G59">
        <v>191</v>
      </c>
      <c r="K59">
        <f t="shared" si="4"/>
        <v>7.2526121696373694E-2</v>
      </c>
      <c r="L59">
        <f t="shared" si="5"/>
        <v>9.3627450980392157E-2</v>
      </c>
    </row>
    <row r="60" spans="1:12" x14ac:dyDescent="0.2">
      <c r="A60" s="1">
        <v>11</v>
      </c>
      <c r="B60" t="s">
        <v>12</v>
      </c>
      <c r="C60">
        <v>50</v>
      </c>
      <c r="E60" s="1">
        <v>11</v>
      </c>
      <c r="F60" t="s">
        <v>12</v>
      </c>
      <c r="G60">
        <v>83</v>
      </c>
      <c r="K60">
        <f t="shared" si="4"/>
        <v>3.0731407498463429E-2</v>
      </c>
      <c r="L60">
        <f t="shared" si="5"/>
        <v>4.0686274509803923E-2</v>
      </c>
    </row>
    <row r="61" spans="1:12" x14ac:dyDescent="0.2">
      <c r="A61" s="1">
        <v>12</v>
      </c>
      <c r="B61" t="s">
        <v>13</v>
      </c>
      <c r="C61">
        <v>85</v>
      </c>
      <c r="E61" s="1">
        <v>12</v>
      </c>
      <c r="F61" t="s">
        <v>13</v>
      </c>
      <c r="G61">
        <v>40</v>
      </c>
      <c r="K61">
        <f t="shared" si="4"/>
        <v>5.2243392747387832E-2</v>
      </c>
      <c r="L61">
        <f t="shared" si="5"/>
        <v>1.9607843137254902E-2</v>
      </c>
    </row>
    <row r="62" spans="1:12" x14ac:dyDescent="0.2">
      <c r="A62" s="1">
        <v>13</v>
      </c>
      <c r="B62" t="s">
        <v>14</v>
      </c>
      <c r="C62">
        <v>136</v>
      </c>
      <c r="E62" s="1">
        <v>13</v>
      </c>
      <c r="F62" t="s">
        <v>14</v>
      </c>
      <c r="G62">
        <v>42</v>
      </c>
      <c r="K62">
        <f t="shared" si="4"/>
        <v>8.3589428395820523E-2</v>
      </c>
      <c r="L62">
        <f t="shared" si="5"/>
        <v>2.0588235294117647E-2</v>
      </c>
    </row>
    <row r="63" spans="1:12" x14ac:dyDescent="0.2">
      <c r="A63" s="1">
        <v>14</v>
      </c>
      <c r="B63" t="s">
        <v>15</v>
      </c>
      <c r="C63">
        <v>54</v>
      </c>
      <c r="E63" s="1">
        <v>14</v>
      </c>
      <c r="F63" t="s">
        <v>15</v>
      </c>
      <c r="G63">
        <v>33</v>
      </c>
      <c r="K63">
        <f t="shared" si="4"/>
        <v>3.3189920098340507E-2</v>
      </c>
      <c r="L63">
        <f t="shared" si="5"/>
        <v>1.6176470588235296E-2</v>
      </c>
    </row>
    <row r="64" spans="1:12" x14ac:dyDescent="0.2">
      <c r="A64" s="1">
        <v>15</v>
      </c>
      <c r="B64" t="s">
        <v>16</v>
      </c>
      <c r="C64">
        <v>118</v>
      </c>
      <c r="E64" s="1">
        <v>15</v>
      </c>
      <c r="F64" t="s">
        <v>16</v>
      </c>
      <c r="G64">
        <v>191</v>
      </c>
      <c r="K64">
        <f t="shared" si="4"/>
        <v>7.2526121696373694E-2</v>
      </c>
      <c r="L64">
        <f t="shared" si="5"/>
        <v>9.3627450980392157E-2</v>
      </c>
    </row>
    <row r="65" spans="1:12" x14ac:dyDescent="0.2">
      <c r="A65" s="1">
        <v>16</v>
      </c>
      <c r="B65" t="s">
        <v>17</v>
      </c>
      <c r="C65">
        <v>134</v>
      </c>
      <c r="E65" s="1">
        <v>16</v>
      </c>
      <c r="F65" t="s">
        <v>17</v>
      </c>
      <c r="G65">
        <v>194</v>
      </c>
      <c r="K65">
        <f t="shared" si="4"/>
        <v>8.2360172095881992E-2</v>
      </c>
      <c r="L65">
        <f t="shared" si="5"/>
        <v>9.509803921568627E-2</v>
      </c>
    </row>
    <row r="66" spans="1:12" x14ac:dyDescent="0.2">
      <c r="A66" s="1">
        <v>17</v>
      </c>
      <c r="B66" t="s">
        <v>18</v>
      </c>
      <c r="C66">
        <v>146</v>
      </c>
      <c r="E66" s="1">
        <v>17</v>
      </c>
      <c r="F66" t="s">
        <v>18</v>
      </c>
      <c r="G66">
        <v>85</v>
      </c>
      <c r="K66">
        <f t="shared" si="4"/>
        <v>8.9735709895513216E-2</v>
      </c>
      <c r="L66">
        <f t="shared" si="5"/>
        <v>4.1666666666666664E-2</v>
      </c>
    </row>
    <row r="67" spans="1:12" x14ac:dyDescent="0.2">
      <c r="A67" s="1">
        <v>18</v>
      </c>
      <c r="B67" t="s">
        <v>19</v>
      </c>
      <c r="C67">
        <v>87</v>
      </c>
      <c r="E67" s="1">
        <v>18</v>
      </c>
      <c r="F67" t="s">
        <v>19</v>
      </c>
      <c r="G67">
        <v>185</v>
      </c>
      <c r="K67">
        <f t="shared" si="4"/>
        <v>5.3472649047326369E-2</v>
      </c>
      <c r="L67">
        <f t="shared" si="5"/>
        <v>9.0686274509803919E-2</v>
      </c>
    </row>
    <row r="68" spans="1:12" x14ac:dyDescent="0.2">
      <c r="A68" s="1">
        <v>19</v>
      </c>
      <c r="B68" t="s">
        <v>20</v>
      </c>
      <c r="C68">
        <v>19</v>
      </c>
      <c r="E68" s="1">
        <v>19</v>
      </c>
      <c r="F68" t="s">
        <v>20</v>
      </c>
      <c r="G68">
        <v>108</v>
      </c>
      <c r="K68">
        <f t="shared" si="4"/>
        <v>1.1677934849416103E-2</v>
      </c>
      <c r="L68">
        <f t="shared" si="5"/>
        <v>5.2941176470588235E-2</v>
      </c>
    </row>
    <row r="69" spans="1:12" x14ac:dyDescent="0.2">
      <c r="A69" s="1">
        <v>20</v>
      </c>
      <c r="B69" t="s">
        <v>21</v>
      </c>
      <c r="C69">
        <v>92</v>
      </c>
      <c r="E69" s="1">
        <v>20</v>
      </c>
      <c r="F69" t="s">
        <v>21</v>
      </c>
      <c r="G69">
        <v>49</v>
      </c>
      <c r="K69">
        <f t="shared" si="4"/>
        <v>5.6545789797172709E-2</v>
      </c>
      <c r="L69">
        <f t="shared" si="5"/>
        <v>2.4019607843137256E-2</v>
      </c>
    </row>
    <row r="71" spans="1:12" x14ac:dyDescent="0.2">
      <c r="B71" s="1" t="s">
        <v>30</v>
      </c>
      <c r="C71" s="1" t="s">
        <v>0</v>
      </c>
      <c r="D71">
        <f>SUM(C72:C92)</f>
        <v>697</v>
      </c>
      <c r="F71" s="1" t="s">
        <v>31</v>
      </c>
      <c r="G71" s="1" t="s">
        <v>0</v>
      </c>
      <c r="H71">
        <f>SUM(G72:G92)</f>
        <v>714</v>
      </c>
      <c r="I71" t="s">
        <v>25</v>
      </c>
    </row>
    <row r="72" spans="1:12" x14ac:dyDescent="0.2">
      <c r="A72" s="1">
        <v>0</v>
      </c>
      <c r="B72" t="s">
        <v>1</v>
      </c>
      <c r="C72">
        <v>30</v>
      </c>
      <c r="E72" s="1">
        <v>0</v>
      </c>
      <c r="F72" t="s">
        <v>1</v>
      </c>
      <c r="G72">
        <v>35</v>
      </c>
      <c r="K72">
        <f>C72/$D$71</f>
        <v>4.3041606886657105E-2</v>
      </c>
      <c r="L72">
        <f>G72/$H$71</f>
        <v>4.9019607843137254E-2</v>
      </c>
    </row>
    <row r="73" spans="1:12" x14ac:dyDescent="0.2">
      <c r="A73" s="1">
        <v>1</v>
      </c>
      <c r="B73" t="s">
        <v>2</v>
      </c>
      <c r="C73">
        <v>22</v>
      </c>
      <c r="E73" s="1">
        <v>1</v>
      </c>
      <c r="F73" t="s">
        <v>2</v>
      </c>
      <c r="G73">
        <v>24</v>
      </c>
      <c r="K73">
        <f t="shared" ref="K73:K92" si="6">C73/$D$71</f>
        <v>3.1563845050215207E-2</v>
      </c>
      <c r="L73">
        <f t="shared" ref="L73:L92" si="7">G73/$H$71</f>
        <v>3.3613445378151259E-2</v>
      </c>
    </row>
    <row r="74" spans="1:12" x14ac:dyDescent="0.2">
      <c r="A74" s="1">
        <v>2</v>
      </c>
      <c r="B74" t="s">
        <v>3</v>
      </c>
      <c r="C74">
        <v>17</v>
      </c>
      <c r="E74" s="1">
        <v>2</v>
      </c>
      <c r="F74" t="s">
        <v>3</v>
      </c>
      <c r="G74">
        <v>42</v>
      </c>
      <c r="K74">
        <f t="shared" si="6"/>
        <v>2.4390243902439025E-2</v>
      </c>
      <c r="L74">
        <f t="shared" si="7"/>
        <v>5.8823529411764705E-2</v>
      </c>
    </row>
    <row r="75" spans="1:12" x14ac:dyDescent="0.2">
      <c r="A75" s="1">
        <v>3</v>
      </c>
      <c r="B75" t="s">
        <v>4</v>
      </c>
      <c r="C75">
        <v>22</v>
      </c>
      <c r="E75" s="1">
        <v>3</v>
      </c>
      <c r="F75" t="s">
        <v>4</v>
      </c>
      <c r="G75">
        <v>17</v>
      </c>
      <c r="K75">
        <f t="shared" si="6"/>
        <v>3.1563845050215207E-2</v>
      </c>
      <c r="L75">
        <f t="shared" si="7"/>
        <v>2.3809523809523808E-2</v>
      </c>
    </row>
    <row r="76" spans="1:12" x14ac:dyDescent="0.2">
      <c r="A76" s="1">
        <v>4</v>
      </c>
      <c r="B76" t="s">
        <v>5</v>
      </c>
      <c r="C76">
        <v>19</v>
      </c>
      <c r="E76" s="1">
        <v>4</v>
      </c>
      <c r="F76" t="s">
        <v>5</v>
      </c>
      <c r="G76">
        <v>29</v>
      </c>
      <c r="K76">
        <f t="shared" si="6"/>
        <v>2.7259684361549498E-2</v>
      </c>
      <c r="L76">
        <f t="shared" si="7"/>
        <v>4.0616246498599441E-2</v>
      </c>
    </row>
    <row r="77" spans="1:12" x14ac:dyDescent="0.2">
      <c r="A77" s="1">
        <v>5</v>
      </c>
      <c r="B77" t="s">
        <v>6</v>
      </c>
      <c r="C77">
        <v>24</v>
      </c>
      <c r="E77" s="1">
        <v>5</v>
      </c>
      <c r="F77" t="s">
        <v>6</v>
      </c>
      <c r="G77">
        <v>41</v>
      </c>
      <c r="K77">
        <f t="shared" si="6"/>
        <v>3.443328550932568E-2</v>
      </c>
      <c r="L77">
        <f t="shared" si="7"/>
        <v>5.7422969187675067E-2</v>
      </c>
    </row>
    <row r="78" spans="1:12" x14ac:dyDescent="0.2">
      <c r="A78" s="1">
        <v>6</v>
      </c>
      <c r="B78" t="s">
        <v>7</v>
      </c>
      <c r="C78">
        <v>20</v>
      </c>
      <c r="E78" s="1">
        <v>6</v>
      </c>
      <c r="F78" t="s">
        <v>7</v>
      </c>
      <c r="G78">
        <v>60</v>
      </c>
      <c r="K78">
        <f t="shared" si="6"/>
        <v>2.8694404591104734E-2</v>
      </c>
      <c r="L78">
        <f t="shared" si="7"/>
        <v>8.4033613445378158E-2</v>
      </c>
    </row>
    <row r="79" spans="1:12" x14ac:dyDescent="0.2">
      <c r="A79" s="1">
        <v>7</v>
      </c>
      <c r="B79" t="s">
        <v>8</v>
      </c>
      <c r="C79">
        <v>33</v>
      </c>
      <c r="E79" s="1">
        <v>7</v>
      </c>
      <c r="F79" t="s">
        <v>8</v>
      </c>
      <c r="G79">
        <v>11</v>
      </c>
      <c r="K79">
        <f t="shared" si="6"/>
        <v>4.7345767575322814E-2</v>
      </c>
      <c r="L79">
        <f t="shared" si="7"/>
        <v>1.5406162464985995E-2</v>
      </c>
    </row>
    <row r="80" spans="1:12" x14ac:dyDescent="0.2">
      <c r="A80" s="1">
        <v>8</v>
      </c>
      <c r="B80" t="s">
        <v>9</v>
      </c>
      <c r="C80">
        <v>23</v>
      </c>
      <c r="E80" s="1">
        <v>8</v>
      </c>
      <c r="F80" t="s">
        <v>9</v>
      </c>
      <c r="G80">
        <v>20</v>
      </c>
      <c r="K80">
        <f t="shared" si="6"/>
        <v>3.2998565279770443E-2</v>
      </c>
      <c r="L80">
        <f t="shared" si="7"/>
        <v>2.8011204481792718E-2</v>
      </c>
    </row>
    <row r="81" spans="1:18" x14ac:dyDescent="0.2">
      <c r="A81" s="1">
        <v>9</v>
      </c>
      <c r="B81" t="s">
        <v>10</v>
      </c>
      <c r="C81">
        <v>26</v>
      </c>
      <c r="E81" s="1">
        <v>9</v>
      </c>
      <c r="F81" t="s">
        <v>10</v>
      </c>
      <c r="G81">
        <v>23</v>
      </c>
      <c r="K81">
        <f t="shared" si="6"/>
        <v>3.7302725968436153E-2</v>
      </c>
      <c r="L81">
        <f t="shared" si="7"/>
        <v>3.2212885154061621E-2</v>
      </c>
    </row>
    <row r="82" spans="1:18" x14ac:dyDescent="0.2">
      <c r="A82" s="1">
        <v>10</v>
      </c>
      <c r="B82" t="s">
        <v>11</v>
      </c>
      <c r="C82">
        <v>60</v>
      </c>
      <c r="E82" s="1">
        <v>10</v>
      </c>
      <c r="F82" t="s">
        <v>11</v>
      </c>
      <c r="G82">
        <v>68</v>
      </c>
      <c r="K82">
        <f t="shared" si="6"/>
        <v>8.608321377331421E-2</v>
      </c>
      <c r="L82">
        <f t="shared" si="7"/>
        <v>9.5238095238095233E-2</v>
      </c>
    </row>
    <row r="83" spans="1:18" x14ac:dyDescent="0.2">
      <c r="A83" s="1">
        <v>11</v>
      </c>
      <c r="B83" t="s">
        <v>12</v>
      </c>
      <c r="C83">
        <v>22</v>
      </c>
      <c r="E83" s="1">
        <v>11</v>
      </c>
      <c r="F83" t="s">
        <v>12</v>
      </c>
      <c r="G83">
        <v>31</v>
      </c>
      <c r="K83">
        <f t="shared" si="6"/>
        <v>3.1563845050215207E-2</v>
      </c>
      <c r="L83">
        <f t="shared" si="7"/>
        <v>4.341736694677871E-2</v>
      </c>
    </row>
    <row r="84" spans="1:18" x14ac:dyDescent="0.2">
      <c r="A84" s="1">
        <v>12</v>
      </c>
      <c r="B84" t="s">
        <v>13</v>
      </c>
      <c r="C84">
        <v>27</v>
      </c>
      <c r="E84" s="1">
        <v>12</v>
      </c>
      <c r="F84" t="s">
        <v>13</v>
      </c>
      <c r="G84">
        <v>22</v>
      </c>
      <c r="K84">
        <f t="shared" si="6"/>
        <v>3.8737446197991389E-2</v>
      </c>
      <c r="L84">
        <f t="shared" si="7"/>
        <v>3.081232492997199E-2</v>
      </c>
    </row>
    <row r="85" spans="1:18" x14ac:dyDescent="0.2">
      <c r="A85" s="1">
        <v>13</v>
      </c>
      <c r="B85" t="s">
        <v>14</v>
      </c>
      <c r="C85">
        <v>56</v>
      </c>
      <c r="E85" s="1">
        <v>13</v>
      </c>
      <c r="F85" t="s">
        <v>14</v>
      </c>
      <c r="G85">
        <v>13</v>
      </c>
      <c r="K85">
        <f t="shared" si="6"/>
        <v>8.0344332855093251E-2</v>
      </c>
      <c r="L85">
        <f t="shared" si="7"/>
        <v>1.8207282913165267E-2</v>
      </c>
    </row>
    <row r="86" spans="1:18" x14ac:dyDescent="0.2">
      <c r="A86" s="1">
        <v>14</v>
      </c>
      <c r="B86" t="s">
        <v>15</v>
      </c>
      <c r="C86">
        <v>20</v>
      </c>
      <c r="E86" s="1">
        <v>14</v>
      </c>
      <c r="F86" t="s">
        <v>15</v>
      </c>
      <c r="G86">
        <v>9</v>
      </c>
      <c r="K86">
        <f t="shared" si="6"/>
        <v>2.8694404591104734E-2</v>
      </c>
      <c r="L86">
        <f t="shared" si="7"/>
        <v>1.2605042016806723E-2</v>
      </c>
    </row>
    <row r="87" spans="1:18" x14ac:dyDescent="0.2">
      <c r="A87" s="1">
        <v>15</v>
      </c>
      <c r="B87" t="s">
        <v>16</v>
      </c>
      <c r="C87">
        <v>58</v>
      </c>
      <c r="E87" s="1">
        <v>15</v>
      </c>
      <c r="F87" t="s">
        <v>16</v>
      </c>
      <c r="G87">
        <v>64</v>
      </c>
      <c r="K87">
        <f t="shared" si="6"/>
        <v>8.3213773314203723E-2</v>
      </c>
      <c r="L87">
        <f t="shared" si="7"/>
        <v>8.9635854341736695E-2</v>
      </c>
    </row>
    <row r="88" spans="1:18" x14ac:dyDescent="0.2">
      <c r="A88" s="1">
        <v>16</v>
      </c>
      <c r="B88" t="s">
        <v>17</v>
      </c>
      <c r="C88">
        <v>71</v>
      </c>
      <c r="E88" s="1">
        <v>16</v>
      </c>
      <c r="F88" t="s">
        <v>17</v>
      </c>
      <c r="G88">
        <v>59</v>
      </c>
      <c r="K88">
        <f t="shared" si="6"/>
        <v>0.10186513629842181</v>
      </c>
      <c r="L88">
        <f t="shared" si="7"/>
        <v>8.2633053221288513E-2</v>
      </c>
    </row>
    <row r="89" spans="1:18" x14ac:dyDescent="0.2">
      <c r="A89" s="1">
        <v>17</v>
      </c>
      <c r="B89" t="s">
        <v>18</v>
      </c>
      <c r="C89">
        <v>70</v>
      </c>
      <c r="E89" s="1">
        <v>17</v>
      </c>
      <c r="F89" t="s">
        <v>18</v>
      </c>
      <c r="G89">
        <v>26</v>
      </c>
      <c r="K89">
        <f t="shared" si="6"/>
        <v>0.10043041606886657</v>
      </c>
      <c r="L89">
        <f t="shared" si="7"/>
        <v>3.6414565826330535E-2</v>
      </c>
    </row>
    <row r="90" spans="1:18" x14ac:dyDescent="0.2">
      <c r="A90" s="1">
        <v>18</v>
      </c>
      <c r="B90" t="s">
        <v>19</v>
      </c>
      <c r="C90">
        <v>35</v>
      </c>
      <c r="E90" s="1">
        <v>18</v>
      </c>
      <c r="F90" t="s">
        <v>19</v>
      </c>
      <c r="G90">
        <v>60</v>
      </c>
      <c r="K90">
        <f t="shared" si="6"/>
        <v>5.0215208034433287E-2</v>
      </c>
      <c r="L90">
        <f t="shared" si="7"/>
        <v>8.4033613445378158E-2</v>
      </c>
    </row>
    <row r="91" spans="1:18" x14ac:dyDescent="0.2">
      <c r="A91" s="1">
        <v>19</v>
      </c>
      <c r="B91" t="s">
        <v>20</v>
      </c>
      <c r="C91">
        <v>9</v>
      </c>
      <c r="E91" s="1">
        <v>19</v>
      </c>
      <c r="F91" t="s">
        <v>20</v>
      </c>
      <c r="G91">
        <v>39</v>
      </c>
      <c r="K91">
        <f t="shared" si="6"/>
        <v>1.2912482065997131E-2</v>
      </c>
      <c r="L91">
        <f t="shared" si="7"/>
        <v>5.4621848739495799E-2</v>
      </c>
    </row>
    <row r="92" spans="1:18" x14ac:dyDescent="0.2">
      <c r="A92" s="1">
        <v>20</v>
      </c>
      <c r="B92" t="s">
        <v>21</v>
      </c>
      <c r="C92">
        <v>33</v>
      </c>
      <c r="E92" s="1">
        <v>20</v>
      </c>
      <c r="F92" t="s">
        <v>21</v>
      </c>
      <c r="G92">
        <v>21</v>
      </c>
      <c r="K92">
        <f t="shared" si="6"/>
        <v>4.7345767575322814E-2</v>
      </c>
      <c r="L92">
        <f t="shared" si="7"/>
        <v>2.9411764705882353E-2</v>
      </c>
    </row>
    <row r="94" spans="1:18" x14ac:dyDescent="0.2">
      <c r="B94" s="1" t="s">
        <v>30</v>
      </c>
      <c r="C94" s="1" t="s">
        <v>0</v>
      </c>
      <c r="D94">
        <f>SUM(C95:C115)</f>
        <v>4620</v>
      </c>
      <c r="F94" s="1" t="s">
        <v>31</v>
      </c>
      <c r="G94" s="1" t="s">
        <v>0</v>
      </c>
      <c r="H94">
        <f>SUM(G95:G115)</f>
        <v>4579</v>
      </c>
      <c r="I94" t="s">
        <v>26</v>
      </c>
      <c r="N94" t="s">
        <v>27</v>
      </c>
      <c r="O94" t="s">
        <v>28</v>
      </c>
      <c r="P94" t="s">
        <v>29</v>
      </c>
    </row>
    <row r="95" spans="1:18" x14ac:dyDescent="0.2">
      <c r="A95" s="1">
        <v>0</v>
      </c>
      <c r="B95" t="s">
        <v>1</v>
      </c>
      <c r="C95">
        <v>184</v>
      </c>
      <c r="E95" s="1">
        <v>0</v>
      </c>
      <c r="F95" t="s">
        <v>1</v>
      </c>
      <c r="G95">
        <v>193</v>
      </c>
      <c r="K95">
        <f>C95/$D$94</f>
        <v>3.9826839826839829E-2</v>
      </c>
      <c r="L95">
        <f>G95/$H$94</f>
        <v>4.2148940816772222E-2</v>
      </c>
      <c r="N95">
        <f>AVERAGE(K2,K26,K49,K72,K95)</f>
        <v>4.0921494045543162E-2</v>
      </c>
      <c r="O95">
        <f>AVERAGE(L2,L26,L49,L72,L95)</f>
        <v>4.2335342341515689E-2</v>
      </c>
      <c r="P95">
        <f t="shared" ref="P95:P115" si="8">ABS(N95/O95)</f>
        <v>0.96660359364601023</v>
      </c>
      <c r="R95">
        <f>MAX(N95:O95)/MIN(N95:O95)</f>
        <v>1.034550260906872</v>
      </c>
    </row>
    <row r="96" spans="1:18" x14ac:dyDescent="0.2">
      <c r="A96" s="1">
        <v>1</v>
      </c>
      <c r="B96" t="s">
        <v>2</v>
      </c>
      <c r="C96">
        <v>154</v>
      </c>
      <c r="E96" s="1">
        <v>1</v>
      </c>
      <c r="F96" t="s">
        <v>2</v>
      </c>
      <c r="G96">
        <v>200</v>
      </c>
      <c r="K96">
        <f t="shared" ref="K96:K115" si="9">C96/$D$94</f>
        <v>3.3333333333333333E-2</v>
      </c>
      <c r="L96">
        <f t="shared" ref="L96:L115" si="10">G96/$H$94</f>
        <v>4.367765887748417E-2</v>
      </c>
      <c r="N96">
        <f t="shared" ref="N96:O115" si="11">AVERAGE(K3,K27,K50,K73,K96)</f>
        <v>2.8951098398494003E-2</v>
      </c>
      <c r="O96">
        <f t="shared" si="11"/>
        <v>4.1920221901624526E-2</v>
      </c>
      <c r="P96">
        <f t="shared" si="8"/>
        <v>0.6906236915070354</v>
      </c>
      <c r="R96">
        <f t="shared" ref="R96:R115" si="12">MAX(N96:O96)/MIN(N96:O96)</f>
        <v>1.447966544295437</v>
      </c>
    </row>
    <row r="97" spans="1:18" x14ac:dyDescent="0.2">
      <c r="A97" s="1">
        <v>2</v>
      </c>
      <c r="B97" t="s">
        <v>3</v>
      </c>
      <c r="C97">
        <v>135</v>
      </c>
      <c r="E97" s="1">
        <v>2</v>
      </c>
      <c r="F97" t="s">
        <v>3</v>
      </c>
      <c r="G97">
        <v>206</v>
      </c>
      <c r="K97">
        <f t="shared" si="9"/>
        <v>2.922077922077922E-2</v>
      </c>
      <c r="L97">
        <f t="shared" si="10"/>
        <v>4.4987988643808693E-2</v>
      </c>
      <c r="N97">
        <f t="shared" si="11"/>
        <v>2.5681789404544957E-2</v>
      </c>
      <c r="O97">
        <f t="shared" si="11"/>
        <v>4.9243901153181377E-2</v>
      </c>
      <c r="P97">
        <f t="shared" si="8"/>
        <v>0.52152223530498654</v>
      </c>
      <c r="R97">
        <f t="shared" si="12"/>
        <v>1.9174637864005919</v>
      </c>
    </row>
    <row r="98" spans="1:18" x14ac:dyDescent="0.2">
      <c r="A98" s="1">
        <v>3</v>
      </c>
      <c r="B98" t="s">
        <v>4</v>
      </c>
      <c r="C98">
        <v>142</v>
      </c>
      <c r="E98" s="1">
        <v>3</v>
      </c>
      <c r="F98" t="s">
        <v>4</v>
      </c>
      <c r="G98">
        <v>114</v>
      </c>
      <c r="K98">
        <f t="shared" si="9"/>
        <v>3.0735930735930735E-2</v>
      </c>
      <c r="L98">
        <f t="shared" si="10"/>
        <v>2.4896265560165973E-2</v>
      </c>
      <c r="N98">
        <f t="shared" si="11"/>
        <v>2.9890278814883126E-2</v>
      </c>
      <c r="O98">
        <f t="shared" si="11"/>
        <v>2.2546592260950855E-2</v>
      </c>
      <c r="P98">
        <f t="shared" si="8"/>
        <v>1.3257115961887966</v>
      </c>
      <c r="R98">
        <f t="shared" si="12"/>
        <v>1.3257115961887966</v>
      </c>
    </row>
    <row r="99" spans="1:18" x14ac:dyDescent="0.2">
      <c r="A99" s="1">
        <v>4</v>
      </c>
      <c r="B99" t="s">
        <v>5</v>
      </c>
      <c r="C99">
        <v>128</v>
      </c>
      <c r="E99" s="1">
        <v>4</v>
      </c>
      <c r="F99" t="s">
        <v>5</v>
      </c>
      <c r="G99">
        <v>194</v>
      </c>
      <c r="K99">
        <f t="shared" si="9"/>
        <v>2.7705627705627706E-2</v>
      </c>
      <c r="L99">
        <f t="shared" si="10"/>
        <v>4.2367329111159639E-2</v>
      </c>
      <c r="N99">
        <f t="shared" si="11"/>
        <v>2.4487279479485126E-2</v>
      </c>
      <c r="O99">
        <f t="shared" si="11"/>
        <v>3.5104775190295402E-2</v>
      </c>
      <c r="P99">
        <f t="shared" si="8"/>
        <v>0.69754839182831607</v>
      </c>
      <c r="R99">
        <f t="shared" si="12"/>
        <v>1.4335922951222642</v>
      </c>
    </row>
    <row r="100" spans="1:18" x14ac:dyDescent="0.2">
      <c r="A100" s="1">
        <v>5</v>
      </c>
      <c r="B100" t="s">
        <v>6</v>
      </c>
      <c r="C100">
        <v>142</v>
      </c>
      <c r="E100" s="1">
        <v>5</v>
      </c>
      <c r="F100" t="s">
        <v>6</v>
      </c>
      <c r="G100">
        <v>200</v>
      </c>
      <c r="K100">
        <f t="shared" si="9"/>
        <v>3.0735930735930735E-2</v>
      </c>
      <c r="L100">
        <f t="shared" si="10"/>
        <v>4.367765887748417E-2</v>
      </c>
      <c r="N100">
        <f t="shared" si="11"/>
        <v>3.3432881505199255E-2</v>
      </c>
      <c r="O100">
        <f t="shared" si="11"/>
        <v>4.9021766208865544E-2</v>
      </c>
      <c r="P100">
        <f t="shared" si="8"/>
        <v>0.68200075376217162</v>
      </c>
      <c r="R100">
        <f t="shared" si="12"/>
        <v>1.4662740392640703</v>
      </c>
    </row>
    <row r="101" spans="1:18" x14ac:dyDescent="0.2">
      <c r="A101" s="1">
        <v>6</v>
      </c>
      <c r="B101" t="s">
        <v>7</v>
      </c>
      <c r="C101">
        <v>134</v>
      </c>
      <c r="E101" s="1">
        <v>6</v>
      </c>
      <c r="F101" t="s">
        <v>7</v>
      </c>
      <c r="G101">
        <v>431</v>
      </c>
      <c r="K101">
        <f t="shared" si="9"/>
        <v>2.9004329004329005E-2</v>
      </c>
      <c r="L101">
        <f t="shared" si="10"/>
        <v>9.4125354880978382E-2</v>
      </c>
      <c r="N101">
        <f t="shared" si="11"/>
        <v>2.9096348803999732E-2</v>
      </c>
      <c r="O101">
        <f t="shared" si="11"/>
        <v>8.3858866048257069E-2</v>
      </c>
      <c r="P101" s="3">
        <f t="shared" si="8"/>
        <v>0.34696806879377634</v>
      </c>
      <c r="R101">
        <f t="shared" si="12"/>
        <v>2.8821095943395276</v>
      </c>
    </row>
    <row r="102" spans="1:18" x14ac:dyDescent="0.2">
      <c r="A102" s="1">
        <v>7</v>
      </c>
      <c r="B102" t="s">
        <v>8</v>
      </c>
      <c r="C102">
        <v>223</v>
      </c>
      <c r="E102" s="1">
        <v>7</v>
      </c>
      <c r="F102" t="s">
        <v>8</v>
      </c>
      <c r="G102">
        <v>78</v>
      </c>
      <c r="K102">
        <f t="shared" si="9"/>
        <v>4.8268398268398266E-2</v>
      </c>
      <c r="L102">
        <f t="shared" si="10"/>
        <v>1.7034286962218825E-2</v>
      </c>
      <c r="N102">
        <f t="shared" si="11"/>
        <v>5.0307072285615505E-2</v>
      </c>
      <c r="O102">
        <f t="shared" si="11"/>
        <v>1.9596890990620244E-2</v>
      </c>
      <c r="P102" s="3">
        <f t="shared" si="8"/>
        <v>2.5670945615656189</v>
      </c>
      <c r="R102">
        <f t="shared" si="12"/>
        <v>2.5670945615656189</v>
      </c>
    </row>
    <row r="103" spans="1:18" x14ac:dyDescent="0.2">
      <c r="A103" s="1">
        <v>8</v>
      </c>
      <c r="B103" t="s">
        <v>9</v>
      </c>
      <c r="C103">
        <v>213</v>
      </c>
      <c r="E103" s="1">
        <v>8</v>
      </c>
      <c r="F103" t="s">
        <v>9</v>
      </c>
      <c r="G103">
        <v>164</v>
      </c>
      <c r="K103">
        <f t="shared" si="9"/>
        <v>4.6103896103896105E-2</v>
      </c>
      <c r="L103">
        <f t="shared" si="10"/>
        <v>3.5815680279537014E-2</v>
      </c>
      <c r="N103">
        <f t="shared" si="11"/>
        <v>3.9901345961103465E-2</v>
      </c>
      <c r="O103">
        <f t="shared" si="11"/>
        <v>3.5321511921705864E-2</v>
      </c>
      <c r="P103">
        <f t="shared" si="8"/>
        <v>1.1296613250743435</v>
      </c>
      <c r="R103">
        <f t="shared" si="12"/>
        <v>1.1296613250743435</v>
      </c>
    </row>
    <row r="104" spans="1:18" x14ac:dyDescent="0.2">
      <c r="A104" s="1">
        <v>9</v>
      </c>
      <c r="B104" t="s">
        <v>10</v>
      </c>
      <c r="C104">
        <v>239</v>
      </c>
      <c r="E104" s="1">
        <v>9</v>
      </c>
      <c r="F104" t="s">
        <v>10</v>
      </c>
      <c r="G104">
        <v>100</v>
      </c>
      <c r="K104">
        <f t="shared" si="9"/>
        <v>5.1731601731601733E-2</v>
      </c>
      <c r="L104">
        <f t="shared" si="10"/>
        <v>2.1838829438742085E-2</v>
      </c>
      <c r="N104">
        <f t="shared" si="11"/>
        <v>5.1630868509637926E-2</v>
      </c>
      <c r="O104">
        <f t="shared" si="11"/>
        <v>2.571120123836753E-2</v>
      </c>
      <c r="P104">
        <f t="shared" si="8"/>
        <v>2.0081079849583916</v>
      </c>
      <c r="R104">
        <f t="shared" si="12"/>
        <v>2.0081079849583916</v>
      </c>
    </row>
    <row r="105" spans="1:18" x14ac:dyDescent="0.2">
      <c r="A105" s="1">
        <v>10</v>
      </c>
      <c r="B105" t="s">
        <v>11</v>
      </c>
      <c r="C105">
        <v>364</v>
      </c>
      <c r="E105" s="1">
        <v>10</v>
      </c>
      <c r="F105" t="s">
        <v>11</v>
      </c>
      <c r="G105">
        <v>439</v>
      </c>
      <c r="K105">
        <f t="shared" si="9"/>
        <v>7.8787878787878782E-2</v>
      </c>
      <c r="L105">
        <f t="shared" si="10"/>
        <v>9.5872461236077747E-2</v>
      </c>
      <c r="N105">
        <f t="shared" si="11"/>
        <v>7.6325380081645883E-2</v>
      </c>
      <c r="O105">
        <f t="shared" si="11"/>
        <v>9.6688908357683095E-2</v>
      </c>
      <c r="P105">
        <f t="shared" si="8"/>
        <v>0.78939126915461666</v>
      </c>
      <c r="R105">
        <f t="shared" si="12"/>
        <v>1.2667989108505477</v>
      </c>
    </row>
    <row r="106" spans="1:18" x14ac:dyDescent="0.2">
      <c r="A106" s="1">
        <v>11</v>
      </c>
      <c r="B106" t="s">
        <v>12</v>
      </c>
      <c r="C106">
        <v>143</v>
      </c>
      <c r="E106" s="1">
        <v>11</v>
      </c>
      <c r="F106" t="s">
        <v>12</v>
      </c>
      <c r="G106">
        <v>213</v>
      </c>
      <c r="K106">
        <f t="shared" si="9"/>
        <v>3.0952380952380953E-2</v>
      </c>
      <c r="L106">
        <f t="shared" si="10"/>
        <v>4.6516706704520641E-2</v>
      </c>
      <c r="N106">
        <f t="shared" si="11"/>
        <v>3.0581956621719898E-2</v>
      </c>
      <c r="O106">
        <f t="shared" si="11"/>
        <v>4.1173913708411593E-2</v>
      </c>
      <c r="P106">
        <f t="shared" si="8"/>
        <v>0.74275078240794445</v>
      </c>
      <c r="R106">
        <f t="shared" si="12"/>
        <v>1.346346612733375</v>
      </c>
    </row>
    <row r="107" spans="1:18" x14ac:dyDescent="0.2">
      <c r="A107" s="1">
        <v>12</v>
      </c>
      <c r="B107" t="s">
        <v>13</v>
      </c>
      <c r="C107">
        <v>262</v>
      </c>
      <c r="E107" s="1">
        <v>12</v>
      </c>
      <c r="F107" t="s">
        <v>13</v>
      </c>
      <c r="G107">
        <v>103</v>
      </c>
      <c r="K107">
        <f t="shared" si="9"/>
        <v>5.670995670995671E-2</v>
      </c>
      <c r="L107">
        <f t="shared" si="10"/>
        <v>2.2493994321904347E-2</v>
      </c>
      <c r="N107">
        <f t="shared" si="11"/>
        <v>5.2894436647319007E-2</v>
      </c>
      <c r="O107">
        <f t="shared" si="11"/>
        <v>2.7071146379179199E-2</v>
      </c>
      <c r="P107">
        <f t="shared" si="8"/>
        <v>1.9539045708090466</v>
      </c>
      <c r="R107">
        <f t="shared" si="12"/>
        <v>1.9539045708090466</v>
      </c>
    </row>
    <row r="108" spans="1:18" x14ac:dyDescent="0.2">
      <c r="A108" s="1">
        <v>13</v>
      </c>
      <c r="B108" t="s">
        <v>14</v>
      </c>
      <c r="C108">
        <v>302</v>
      </c>
      <c r="E108" s="1">
        <v>13</v>
      </c>
      <c r="F108" t="s">
        <v>14</v>
      </c>
      <c r="G108">
        <v>128</v>
      </c>
      <c r="K108">
        <f t="shared" si="9"/>
        <v>6.5367965367965367E-2</v>
      </c>
      <c r="L108">
        <f t="shared" si="10"/>
        <v>2.7953701681589865E-2</v>
      </c>
      <c r="N108">
        <f t="shared" si="11"/>
        <v>7.4997478669068501E-2</v>
      </c>
      <c r="O108">
        <f t="shared" si="11"/>
        <v>2.5511986514148478E-2</v>
      </c>
      <c r="P108" s="3">
        <f t="shared" si="8"/>
        <v>2.9396957633023315</v>
      </c>
      <c r="R108">
        <f t="shared" si="12"/>
        <v>2.9396957633023315</v>
      </c>
    </row>
    <row r="109" spans="1:18" x14ac:dyDescent="0.2">
      <c r="A109" s="1">
        <v>14</v>
      </c>
      <c r="B109" t="s">
        <v>15</v>
      </c>
      <c r="C109">
        <v>179</v>
      </c>
      <c r="E109" s="1">
        <v>14</v>
      </c>
      <c r="F109" t="s">
        <v>15</v>
      </c>
      <c r="G109">
        <v>83</v>
      </c>
      <c r="K109">
        <f t="shared" si="9"/>
        <v>3.8744588744588741E-2</v>
      </c>
      <c r="L109">
        <f t="shared" si="10"/>
        <v>1.8126228434155928E-2</v>
      </c>
      <c r="N109">
        <f t="shared" si="11"/>
        <v>3.4084968377441252E-2</v>
      </c>
      <c r="O109">
        <f t="shared" si="11"/>
        <v>1.9740379424267419E-2</v>
      </c>
      <c r="P109">
        <f t="shared" si="8"/>
        <v>1.7266622715234954</v>
      </c>
      <c r="R109">
        <f t="shared" si="12"/>
        <v>1.7266622715234954</v>
      </c>
    </row>
    <row r="110" spans="1:18" x14ac:dyDescent="0.2">
      <c r="A110" s="1">
        <v>15</v>
      </c>
      <c r="B110" t="s">
        <v>16</v>
      </c>
      <c r="C110">
        <v>273</v>
      </c>
      <c r="E110" s="1">
        <v>15</v>
      </c>
      <c r="F110" t="s">
        <v>16</v>
      </c>
      <c r="G110">
        <v>386</v>
      </c>
      <c r="K110">
        <f t="shared" si="9"/>
        <v>5.909090909090909E-2</v>
      </c>
      <c r="L110">
        <f t="shared" si="10"/>
        <v>8.4297881633544444E-2</v>
      </c>
      <c r="N110">
        <f t="shared" si="11"/>
        <v>7.2324146233534878E-2</v>
      </c>
      <c r="O110">
        <f t="shared" si="11"/>
        <v>9.2140107871430121E-2</v>
      </c>
      <c r="P110">
        <f t="shared" si="8"/>
        <v>0.78493663513455059</v>
      </c>
      <c r="R110">
        <f t="shared" si="12"/>
        <v>1.2739881861019065</v>
      </c>
    </row>
    <row r="111" spans="1:18" x14ac:dyDescent="0.2">
      <c r="A111" s="1">
        <v>16</v>
      </c>
      <c r="B111" t="s">
        <v>17</v>
      </c>
      <c r="C111">
        <v>411</v>
      </c>
      <c r="E111" s="1">
        <v>16</v>
      </c>
      <c r="F111" t="s">
        <v>17</v>
      </c>
      <c r="G111">
        <v>415</v>
      </c>
      <c r="K111">
        <f t="shared" si="9"/>
        <v>8.8961038961038963E-2</v>
      </c>
      <c r="L111">
        <f t="shared" si="10"/>
        <v>9.0631142170779652E-2</v>
      </c>
      <c r="N111">
        <f t="shared" si="11"/>
        <v>9.0131681900913044E-2</v>
      </c>
      <c r="O111">
        <f t="shared" si="11"/>
        <v>8.7170422660028307E-2</v>
      </c>
      <c r="P111">
        <f t="shared" si="8"/>
        <v>1.0339709175488787</v>
      </c>
      <c r="R111">
        <f t="shared" si="12"/>
        <v>1.0339709175488787</v>
      </c>
    </row>
    <row r="112" spans="1:18" x14ac:dyDescent="0.2">
      <c r="A112" s="1">
        <v>17</v>
      </c>
      <c r="B112" t="s">
        <v>18</v>
      </c>
      <c r="C112">
        <v>453</v>
      </c>
      <c r="E112" s="1">
        <v>17</v>
      </c>
      <c r="F112" t="s">
        <v>18</v>
      </c>
      <c r="G112">
        <v>188</v>
      </c>
      <c r="K112">
        <f t="shared" si="9"/>
        <v>9.8051948051948057E-2</v>
      </c>
      <c r="L112">
        <f t="shared" si="10"/>
        <v>4.1056999344835116E-2</v>
      </c>
      <c r="N112">
        <f t="shared" si="11"/>
        <v>9.5325688591988894E-2</v>
      </c>
      <c r="O112">
        <f t="shared" si="11"/>
        <v>4.1437312020559884E-2</v>
      </c>
      <c r="P112">
        <f t="shared" si="8"/>
        <v>2.3004795423190409</v>
      </c>
      <c r="R112">
        <f t="shared" si="12"/>
        <v>2.3004795423190409</v>
      </c>
    </row>
    <row r="113" spans="1:18" x14ac:dyDescent="0.2">
      <c r="A113" s="1">
        <v>18</v>
      </c>
      <c r="B113" t="s">
        <v>19</v>
      </c>
      <c r="C113">
        <v>212</v>
      </c>
      <c r="E113" s="1">
        <v>18</v>
      </c>
      <c r="F113" t="s">
        <v>19</v>
      </c>
      <c r="G113">
        <v>414</v>
      </c>
      <c r="K113">
        <f t="shared" si="9"/>
        <v>4.5887445887445887E-2</v>
      </c>
      <c r="L113">
        <f t="shared" si="10"/>
        <v>9.0412753876392221E-2</v>
      </c>
      <c r="N113">
        <f t="shared" si="11"/>
        <v>5.0257390926534432E-2</v>
      </c>
      <c r="O113">
        <f t="shared" si="11"/>
        <v>8.8010187049936905E-2</v>
      </c>
      <c r="P113">
        <f t="shared" si="8"/>
        <v>0.57104061031046816</v>
      </c>
      <c r="R113">
        <f t="shared" si="12"/>
        <v>1.7511889381322838</v>
      </c>
    </row>
    <row r="114" spans="1:18" x14ac:dyDescent="0.2">
      <c r="A114" s="1">
        <v>19</v>
      </c>
      <c r="B114" t="s">
        <v>20</v>
      </c>
      <c r="C114">
        <v>66</v>
      </c>
      <c r="E114" s="1">
        <v>19</v>
      </c>
      <c r="F114" t="s">
        <v>20</v>
      </c>
      <c r="G114">
        <v>199</v>
      </c>
      <c r="K114">
        <f t="shared" si="9"/>
        <v>1.4285714285714285E-2</v>
      </c>
      <c r="L114">
        <f t="shared" si="10"/>
        <v>4.3459270583096746E-2</v>
      </c>
      <c r="N114">
        <f t="shared" si="11"/>
        <v>1.4509834388261214E-2</v>
      </c>
      <c r="O114">
        <f t="shared" si="11"/>
        <v>5.0264653067427209E-2</v>
      </c>
      <c r="P114" s="3">
        <f t="shared" si="8"/>
        <v>0.28866874638122114</v>
      </c>
      <c r="R114">
        <f t="shared" si="12"/>
        <v>3.4641782753973027</v>
      </c>
    </row>
    <row r="115" spans="1:18" x14ac:dyDescent="0.2">
      <c r="A115" s="1">
        <v>20</v>
      </c>
      <c r="B115" t="s">
        <v>21</v>
      </c>
      <c r="C115">
        <v>261</v>
      </c>
      <c r="E115" s="1">
        <v>20</v>
      </c>
      <c r="F115" t="s">
        <v>21</v>
      </c>
      <c r="G115">
        <v>131</v>
      </c>
      <c r="K115">
        <f t="shared" si="9"/>
        <v>5.6493506493506492E-2</v>
      </c>
      <c r="L115">
        <f t="shared" si="10"/>
        <v>2.8608866564752131E-2</v>
      </c>
      <c r="N115">
        <f t="shared" si="11"/>
        <v>5.426658035306673E-2</v>
      </c>
      <c r="O115">
        <f t="shared" si="11"/>
        <v>2.6129913691543705E-2</v>
      </c>
      <c r="P115">
        <f t="shared" si="8"/>
        <v>2.0767990661457389</v>
      </c>
      <c r="R115">
        <f t="shared" si="12"/>
        <v>2.0767990661457389</v>
      </c>
    </row>
    <row r="117" spans="1:18" x14ac:dyDescent="0.2">
      <c r="C117">
        <f>G112/C112</f>
        <v>0.41501103752759383</v>
      </c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559E9-2293-C84A-8DF7-36F469AEF3C6}">
  <dimension ref="A1:X141"/>
  <sheetViews>
    <sheetView topLeftCell="A69" workbookViewId="0">
      <selection activeCell="G22" sqref="G22"/>
    </sheetView>
  </sheetViews>
  <sheetFormatPr baseColWidth="10" defaultRowHeight="15" x14ac:dyDescent="0.2"/>
  <cols>
    <col min="2" max="2" width="17.5" customWidth="1"/>
    <col min="3" max="3" width="18.6640625" customWidth="1"/>
    <col min="5" max="5" width="19.83203125" customWidth="1"/>
    <col min="6" max="6" width="27.6640625" customWidth="1"/>
    <col min="10" max="10" width="25.33203125" customWidth="1"/>
    <col min="11" max="11" width="23.5" customWidth="1"/>
    <col min="15" max="15" width="31.6640625" customWidth="1"/>
    <col min="18" max="18" width="22.6640625" customWidth="1"/>
    <col min="20" max="20" width="27.5" customWidth="1"/>
  </cols>
  <sheetData>
    <row r="1" spans="1:5" ht="16" thickBot="1" x14ac:dyDescent="0.25">
      <c r="A1" s="8" t="s">
        <v>37</v>
      </c>
      <c r="B1" s="9"/>
      <c r="C1" s="9"/>
      <c r="D1" s="9"/>
      <c r="E1" s="10"/>
    </row>
    <row r="2" spans="1:5" x14ac:dyDescent="0.2">
      <c r="A2" s="7" t="s">
        <v>32</v>
      </c>
      <c r="B2" s="7" t="s">
        <v>33</v>
      </c>
      <c r="C2" s="7" t="s">
        <v>34</v>
      </c>
      <c r="D2" s="7" t="s">
        <v>35</v>
      </c>
      <c r="E2" s="7" t="s">
        <v>36</v>
      </c>
    </row>
    <row r="3" spans="1:5" x14ac:dyDescent="0.2">
      <c r="A3" s="6">
        <v>3.2306915699141847E-2</v>
      </c>
      <c r="B3" s="6">
        <v>4.6408137317228225E-2</v>
      </c>
      <c r="C3" s="6">
        <v>4.3023970497848799E-2</v>
      </c>
      <c r="D3" s="6">
        <v>4.3041606886657105E-2</v>
      </c>
      <c r="E3" s="6">
        <v>3.9826839826839829E-2</v>
      </c>
    </row>
    <row r="4" spans="1:5" x14ac:dyDescent="0.2">
      <c r="A4" s="6">
        <v>2.7258960121150935E-2</v>
      </c>
      <c r="B4" s="6">
        <v>2.9243483788938335E-2</v>
      </c>
      <c r="C4" s="6">
        <v>2.3355869698832205E-2</v>
      </c>
      <c r="D4" s="6">
        <v>3.1563845050215207E-2</v>
      </c>
      <c r="E4" s="6">
        <v>3.3333333333333333E-2</v>
      </c>
    </row>
    <row r="5" spans="1:5" x14ac:dyDescent="0.2">
      <c r="A5" s="6">
        <v>2.6754164563351841E-2</v>
      </c>
      <c r="B5" s="6">
        <v>2.1614748887476162E-2</v>
      </c>
      <c r="C5" s="6">
        <v>2.6429010448678548E-2</v>
      </c>
      <c r="D5" s="6">
        <v>2.4390243902439025E-2</v>
      </c>
      <c r="E5" s="6">
        <v>2.922077922077922E-2</v>
      </c>
    </row>
    <row r="6" spans="1:5" x14ac:dyDescent="0.2">
      <c r="A6" s="6">
        <v>2.9782937910146391E-2</v>
      </c>
      <c r="B6" s="6">
        <v>2.4793388429752067E-2</v>
      </c>
      <c r="C6" s="6">
        <v>3.2575291948371235E-2</v>
      </c>
      <c r="D6" s="6">
        <v>3.1563845050215207E-2</v>
      </c>
      <c r="E6" s="6">
        <v>3.0735930735930735E-2</v>
      </c>
    </row>
    <row r="7" spans="1:5" x14ac:dyDescent="0.2">
      <c r="A7" s="6">
        <v>2.8773346794548207E-2</v>
      </c>
      <c r="B7" s="6">
        <v>1.7800381436745075E-2</v>
      </c>
      <c r="C7" s="6">
        <v>2.0897357098955131E-2</v>
      </c>
      <c r="D7" s="6">
        <v>2.7259684361549498E-2</v>
      </c>
      <c r="E7" s="6">
        <v>2.7705627705627706E-2</v>
      </c>
    </row>
    <row r="8" spans="1:5" x14ac:dyDescent="0.2">
      <c r="A8" s="6">
        <v>3.1297324583543666E-2</v>
      </c>
      <c r="B8" s="6">
        <v>3.7507946598855688E-2</v>
      </c>
      <c r="C8" s="6">
        <v>3.3189920098340507E-2</v>
      </c>
      <c r="D8" s="6">
        <v>3.443328550932568E-2</v>
      </c>
      <c r="E8" s="6">
        <v>3.0735930735930735E-2</v>
      </c>
    </row>
    <row r="9" spans="1:5" x14ac:dyDescent="0.2">
      <c r="A9" s="6">
        <v>3.5840484603735484E-2</v>
      </c>
      <c r="B9" s="6">
        <v>2.7972027972027972E-2</v>
      </c>
      <c r="C9" s="6">
        <v>2.3970497848801474E-2</v>
      </c>
      <c r="D9" s="6">
        <v>2.8694404591104734E-2</v>
      </c>
      <c r="E9" s="6">
        <v>2.9004329004329005E-2</v>
      </c>
    </row>
    <row r="10" spans="1:5" x14ac:dyDescent="0.2">
      <c r="A10" s="6">
        <v>4.6441191317516409E-2</v>
      </c>
      <c r="B10" s="6">
        <v>5.7851239669421489E-2</v>
      </c>
      <c r="C10" s="6">
        <v>5.162876459741856E-2</v>
      </c>
      <c r="D10" s="6">
        <v>4.7345767575322814E-2</v>
      </c>
      <c r="E10" s="6">
        <v>4.8268398268398266E-2</v>
      </c>
    </row>
    <row r="11" spans="1:5" x14ac:dyDescent="0.2">
      <c r="A11" s="6">
        <v>3.2306915699141847E-2</v>
      </c>
      <c r="B11" s="6">
        <v>4.3229497774952323E-2</v>
      </c>
      <c r="C11" s="6">
        <v>4.4867854947756608E-2</v>
      </c>
      <c r="D11" s="6">
        <v>3.2998565279770443E-2</v>
      </c>
      <c r="E11" s="6">
        <v>4.6103896103896105E-2</v>
      </c>
    </row>
    <row r="12" spans="1:5" x14ac:dyDescent="0.2">
      <c r="A12" s="6">
        <v>5.5527511357900051E-2</v>
      </c>
      <c r="B12" s="6">
        <v>5.2129688493324854E-2</v>
      </c>
      <c r="C12" s="6">
        <v>6.1462814996926858E-2</v>
      </c>
      <c r="D12" s="6">
        <v>3.7302725968436153E-2</v>
      </c>
      <c r="E12" s="6">
        <v>5.1731601731601733E-2</v>
      </c>
    </row>
    <row r="13" spans="1:5" x14ac:dyDescent="0.2">
      <c r="A13" s="6">
        <v>6.1585058051489144E-2</v>
      </c>
      <c r="B13" s="6">
        <v>8.2644628099173556E-2</v>
      </c>
      <c r="C13" s="6">
        <v>7.2526121696373694E-2</v>
      </c>
      <c r="D13" s="6">
        <v>8.608321377331421E-2</v>
      </c>
      <c r="E13" s="6">
        <v>7.8787878787878782E-2</v>
      </c>
    </row>
    <row r="14" spans="1:5" x14ac:dyDescent="0.2">
      <c r="A14" s="6">
        <v>2.9782937910146391E-2</v>
      </c>
      <c r="B14" s="6">
        <v>2.9879211697393517E-2</v>
      </c>
      <c r="C14" s="6">
        <v>3.0731407498463429E-2</v>
      </c>
      <c r="D14" s="6">
        <v>3.1563845050215207E-2</v>
      </c>
      <c r="E14" s="6">
        <v>3.0952380952380953E-2</v>
      </c>
    </row>
    <row r="15" spans="1:5" x14ac:dyDescent="0.2">
      <c r="A15" s="6">
        <v>5.9565875820292782E-2</v>
      </c>
      <c r="B15" s="6">
        <v>5.7215511760966307E-2</v>
      </c>
      <c r="C15" s="6">
        <v>5.2243392747387832E-2</v>
      </c>
      <c r="D15" s="6">
        <v>3.8737446197991389E-2</v>
      </c>
      <c r="E15" s="6">
        <v>5.670995670995671E-2</v>
      </c>
    </row>
    <row r="16" spans="1:5" x14ac:dyDescent="0.2">
      <c r="A16" s="6">
        <v>8.7834427057041892E-2</v>
      </c>
      <c r="B16" s="6">
        <v>5.7851239669421489E-2</v>
      </c>
      <c r="C16" s="6">
        <v>8.3589428395820523E-2</v>
      </c>
      <c r="D16" s="6">
        <v>8.0344332855093251E-2</v>
      </c>
      <c r="E16" s="6">
        <v>6.5367965367965367E-2</v>
      </c>
    </row>
    <row r="17" spans="1:24" x14ac:dyDescent="0.2">
      <c r="A17" s="6">
        <v>3.4830893488137303E-2</v>
      </c>
      <c r="B17" s="6">
        <v>3.4965034965034968E-2</v>
      </c>
      <c r="C17" s="6">
        <v>3.3189920098340507E-2</v>
      </c>
      <c r="D17" s="6">
        <v>2.8694404591104734E-2</v>
      </c>
      <c r="E17" s="6">
        <v>3.8744588744588741E-2</v>
      </c>
    </row>
    <row r="18" spans="1:24" x14ac:dyDescent="0.2">
      <c r="A18" s="6">
        <v>7.6224129227662793E-2</v>
      </c>
      <c r="B18" s="6">
        <v>7.056579783852511E-2</v>
      </c>
      <c r="C18" s="6">
        <v>7.2526121696373694E-2</v>
      </c>
      <c r="D18" s="6">
        <v>8.3213773314203723E-2</v>
      </c>
      <c r="E18" s="6">
        <v>5.909090909090909E-2</v>
      </c>
    </row>
    <row r="19" spans="1:24" x14ac:dyDescent="0.2">
      <c r="A19" s="6">
        <v>8.7834427057041892E-2</v>
      </c>
      <c r="B19" s="6">
        <v>8.9637635092180548E-2</v>
      </c>
      <c r="C19" s="6">
        <v>8.2360172095881992E-2</v>
      </c>
      <c r="D19" s="6">
        <v>0.10186513629842181</v>
      </c>
      <c r="E19" s="6">
        <v>8.8961038961038963E-2</v>
      </c>
    </row>
    <row r="20" spans="1:24" x14ac:dyDescent="0.2">
      <c r="A20" s="6">
        <v>8.7329631499242805E-2</v>
      </c>
      <c r="B20" s="6">
        <v>0.10108073744437381</v>
      </c>
      <c r="C20" s="6">
        <v>8.9735709895513216E-2</v>
      </c>
      <c r="D20" s="6">
        <v>0.10043041606886657</v>
      </c>
      <c r="E20" s="6">
        <v>9.8051948051948057E-2</v>
      </c>
    </row>
    <row r="21" spans="1:24" x14ac:dyDescent="0.2">
      <c r="A21" s="6">
        <v>5.1489146895507321E-2</v>
      </c>
      <c r="B21" s="6">
        <v>5.0222504767959315E-2</v>
      </c>
      <c r="C21" s="6">
        <v>5.3472649047326369E-2</v>
      </c>
      <c r="D21" s="6">
        <v>5.0215208034433287E-2</v>
      </c>
      <c r="E21" s="6">
        <v>4.5887445887445887E-2</v>
      </c>
    </row>
    <row r="22" spans="1:24" x14ac:dyDescent="0.2">
      <c r="A22" s="6">
        <v>1.9687026754164564E-2</v>
      </c>
      <c r="B22" s="6">
        <v>1.3986013986013986E-2</v>
      </c>
      <c r="C22" s="6">
        <v>1.1677934849416103E-2</v>
      </c>
      <c r="D22" s="6">
        <v>1.2912482065997131E-2</v>
      </c>
      <c r="E22" s="6">
        <v>1.4285714285714285E-2</v>
      </c>
    </row>
    <row r="23" spans="1:24" x14ac:dyDescent="0.2">
      <c r="A23" s="6">
        <v>5.7546693589096413E-2</v>
      </c>
      <c r="B23" s="6">
        <v>5.3401144310235217E-2</v>
      </c>
      <c r="C23" s="6">
        <v>5.6545789797172709E-2</v>
      </c>
      <c r="D23" s="6">
        <v>4.7345767575322814E-2</v>
      </c>
      <c r="E23" s="6">
        <v>5.6493506493506492E-2</v>
      </c>
    </row>
    <row r="28" spans="1:24" x14ac:dyDescent="0.2">
      <c r="A28" t="s">
        <v>22</v>
      </c>
      <c r="B28" s="1" t="s">
        <v>30</v>
      </c>
      <c r="C28" s="1" t="s">
        <v>0</v>
      </c>
      <c r="D28">
        <f>SUM(C29:C49)</f>
        <v>1981</v>
      </c>
      <c r="F28" t="s">
        <v>23</v>
      </c>
      <c r="G28" s="1" t="s">
        <v>30</v>
      </c>
      <c r="H28" s="1" t="s">
        <v>0</v>
      </c>
      <c r="I28">
        <f>SUM(H29:H49)</f>
        <v>1573</v>
      </c>
      <c r="K28" t="s">
        <v>24</v>
      </c>
      <c r="L28" s="1" t="s">
        <v>30</v>
      </c>
      <c r="M28" s="1" t="s">
        <v>0</v>
      </c>
      <c r="N28">
        <f>SUM(M29:M49)</f>
        <v>1627</v>
      </c>
      <c r="P28" t="s">
        <v>25</v>
      </c>
      <c r="Q28" s="1" t="s">
        <v>30</v>
      </c>
      <c r="R28" s="1" t="s">
        <v>0</v>
      </c>
      <c r="S28">
        <f>SUM(R29:R49)</f>
        <v>697</v>
      </c>
      <c r="U28" t="s">
        <v>26</v>
      </c>
      <c r="V28" s="1" t="s">
        <v>30</v>
      </c>
      <c r="W28" s="1" t="s">
        <v>0</v>
      </c>
      <c r="X28">
        <f>SUM(W29:W49)</f>
        <v>4620</v>
      </c>
    </row>
    <row r="29" spans="1:24" x14ac:dyDescent="0.2">
      <c r="A29" s="1">
        <v>0</v>
      </c>
      <c r="B29" t="s">
        <v>1</v>
      </c>
      <c r="C29">
        <v>64</v>
      </c>
      <c r="D29">
        <f>C29/D$28</f>
        <v>3.2306915699141847E-2</v>
      </c>
      <c r="F29" s="1">
        <v>0</v>
      </c>
      <c r="G29" t="s">
        <v>1</v>
      </c>
      <c r="H29">
        <v>73</v>
      </c>
      <c r="I29">
        <f>H29/I$28</f>
        <v>4.6408137317228225E-2</v>
      </c>
      <c r="K29" s="1">
        <v>0</v>
      </c>
      <c r="L29" t="s">
        <v>1</v>
      </c>
      <c r="M29">
        <v>70</v>
      </c>
      <c r="N29">
        <f>M29/N$28</f>
        <v>4.3023970497848799E-2</v>
      </c>
      <c r="P29" s="1">
        <v>0</v>
      </c>
      <c r="Q29" t="s">
        <v>1</v>
      </c>
      <c r="R29">
        <v>30</v>
      </c>
      <c r="S29">
        <f>R29/S$28</f>
        <v>4.3041606886657105E-2</v>
      </c>
      <c r="U29" s="1">
        <v>0</v>
      </c>
      <c r="V29" t="s">
        <v>1</v>
      </c>
      <c r="W29">
        <v>184</v>
      </c>
      <c r="X29">
        <f>W29/X$28</f>
        <v>3.9826839826839829E-2</v>
      </c>
    </row>
    <row r="30" spans="1:24" x14ac:dyDescent="0.2">
      <c r="A30" s="1">
        <v>1</v>
      </c>
      <c r="B30" t="s">
        <v>2</v>
      </c>
      <c r="C30">
        <v>54</v>
      </c>
      <c r="D30">
        <f t="shared" ref="D30:D49" si="0">C30/D$28</f>
        <v>2.7258960121150935E-2</v>
      </c>
      <c r="F30" s="1">
        <v>1</v>
      </c>
      <c r="G30" t="s">
        <v>2</v>
      </c>
      <c r="H30">
        <v>46</v>
      </c>
      <c r="I30">
        <f t="shared" ref="I30:I49" si="1">H30/I$28</f>
        <v>2.9243483788938335E-2</v>
      </c>
      <c r="K30" s="1">
        <v>1</v>
      </c>
      <c r="L30" t="s">
        <v>2</v>
      </c>
      <c r="M30">
        <v>38</v>
      </c>
      <c r="N30">
        <f t="shared" ref="N30:N49" si="2">M30/N$28</f>
        <v>2.3355869698832205E-2</v>
      </c>
      <c r="P30" s="1">
        <v>1</v>
      </c>
      <c r="Q30" t="s">
        <v>2</v>
      </c>
      <c r="R30">
        <v>22</v>
      </c>
      <c r="S30">
        <f t="shared" ref="S30:S49" si="3">R30/S$28</f>
        <v>3.1563845050215207E-2</v>
      </c>
      <c r="U30" s="1">
        <v>1</v>
      </c>
      <c r="V30" t="s">
        <v>2</v>
      </c>
      <c r="W30">
        <v>154</v>
      </c>
      <c r="X30">
        <f t="shared" ref="X30:X49" si="4">W30/X$28</f>
        <v>3.3333333333333333E-2</v>
      </c>
    </row>
    <row r="31" spans="1:24" x14ac:dyDescent="0.2">
      <c r="A31" s="1">
        <v>2</v>
      </c>
      <c r="B31" t="s">
        <v>3</v>
      </c>
      <c r="C31">
        <v>53</v>
      </c>
      <c r="D31">
        <f t="shared" si="0"/>
        <v>2.6754164563351841E-2</v>
      </c>
      <c r="F31" s="1">
        <v>2</v>
      </c>
      <c r="G31" t="s">
        <v>3</v>
      </c>
      <c r="H31">
        <v>34</v>
      </c>
      <c r="I31">
        <f t="shared" si="1"/>
        <v>2.1614748887476162E-2</v>
      </c>
      <c r="K31" s="1">
        <v>2</v>
      </c>
      <c r="L31" t="s">
        <v>3</v>
      </c>
      <c r="M31">
        <v>43</v>
      </c>
      <c r="N31">
        <f t="shared" si="2"/>
        <v>2.6429010448678548E-2</v>
      </c>
      <c r="P31" s="1">
        <v>2</v>
      </c>
      <c r="Q31" t="s">
        <v>3</v>
      </c>
      <c r="R31">
        <v>17</v>
      </c>
      <c r="S31">
        <f t="shared" si="3"/>
        <v>2.4390243902439025E-2</v>
      </c>
      <c r="U31" s="1">
        <v>2</v>
      </c>
      <c r="V31" t="s">
        <v>3</v>
      </c>
      <c r="W31">
        <v>135</v>
      </c>
      <c r="X31">
        <f t="shared" si="4"/>
        <v>2.922077922077922E-2</v>
      </c>
    </row>
    <row r="32" spans="1:24" x14ac:dyDescent="0.2">
      <c r="A32" s="1">
        <v>3</v>
      </c>
      <c r="B32" t="s">
        <v>4</v>
      </c>
      <c r="C32">
        <v>59</v>
      </c>
      <c r="D32">
        <f t="shared" si="0"/>
        <v>2.9782937910146391E-2</v>
      </c>
      <c r="F32" s="1">
        <v>3</v>
      </c>
      <c r="G32" t="s">
        <v>4</v>
      </c>
      <c r="H32">
        <v>39</v>
      </c>
      <c r="I32">
        <f t="shared" si="1"/>
        <v>2.4793388429752067E-2</v>
      </c>
      <c r="K32" s="1">
        <v>3</v>
      </c>
      <c r="L32" t="s">
        <v>4</v>
      </c>
      <c r="M32">
        <v>53</v>
      </c>
      <c r="N32">
        <f t="shared" si="2"/>
        <v>3.2575291948371235E-2</v>
      </c>
      <c r="P32" s="1">
        <v>3</v>
      </c>
      <c r="Q32" t="s">
        <v>4</v>
      </c>
      <c r="R32">
        <v>22</v>
      </c>
      <c r="S32">
        <f t="shared" si="3"/>
        <v>3.1563845050215207E-2</v>
      </c>
      <c r="U32" s="1">
        <v>3</v>
      </c>
      <c r="V32" t="s">
        <v>4</v>
      </c>
      <c r="W32">
        <v>142</v>
      </c>
      <c r="X32">
        <f t="shared" si="4"/>
        <v>3.0735930735930735E-2</v>
      </c>
    </row>
    <row r="33" spans="1:24" x14ac:dyDescent="0.2">
      <c r="A33" s="1">
        <v>4</v>
      </c>
      <c r="B33" t="s">
        <v>5</v>
      </c>
      <c r="C33">
        <v>57</v>
      </c>
      <c r="D33">
        <f t="shared" si="0"/>
        <v>2.8773346794548207E-2</v>
      </c>
      <c r="F33" s="1">
        <v>4</v>
      </c>
      <c r="G33" t="s">
        <v>5</v>
      </c>
      <c r="H33">
        <v>28</v>
      </c>
      <c r="I33">
        <f t="shared" si="1"/>
        <v>1.7800381436745075E-2</v>
      </c>
      <c r="K33" s="1">
        <v>4</v>
      </c>
      <c r="L33" t="s">
        <v>5</v>
      </c>
      <c r="M33">
        <v>34</v>
      </c>
      <c r="N33">
        <f t="shared" si="2"/>
        <v>2.0897357098955131E-2</v>
      </c>
      <c r="P33" s="1">
        <v>4</v>
      </c>
      <c r="Q33" t="s">
        <v>5</v>
      </c>
      <c r="R33">
        <v>19</v>
      </c>
      <c r="S33">
        <f t="shared" si="3"/>
        <v>2.7259684361549498E-2</v>
      </c>
      <c r="U33" s="1">
        <v>4</v>
      </c>
      <c r="V33" t="s">
        <v>5</v>
      </c>
      <c r="W33">
        <v>128</v>
      </c>
      <c r="X33">
        <f t="shared" si="4"/>
        <v>2.7705627705627706E-2</v>
      </c>
    </row>
    <row r="34" spans="1:24" x14ac:dyDescent="0.2">
      <c r="A34" s="1">
        <v>5</v>
      </c>
      <c r="B34" t="s">
        <v>6</v>
      </c>
      <c r="C34">
        <v>62</v>
      </c>
      <c r="D34">
        <f t="shared" si="0"/>
        <v>3.1297324583543666E-2</v>
      </c>
      <c r="F34" s="1">
        <v>5</v>
      </c>
      <c r="G34" t="s">
        <v>6</v>
      </c>
      <c r="H34">
        <v>59</v>
      </c>
      <c r="I34">
        <f t="shared" si="1"/>
        <v>3.7507946598855688E-2</v>
      </c>
      <c r="K34" s="1">
        <v>5</v>
      </c>
      <c r="L34" t="s">
        <v>6</v>
      </c>
      <c r="M34">
        <v>54</v>
      </c>
      <c r="N34">
        <f t="shared" si="2"/>
        <v>3.3189920098340507E-2</v>
      </c>
      <c r="P34" s="1">
        <v>5</v>
      </c>
      <c r="Q34" t="s">
        <v>6</v>
      </c>
      <c r="R34">
        <v>24</v>
      </c>
      <c r="S34">
        <f t="shared" si="3"/>
        <v>3.443328550932568E-2</v>
      </c>
      <c r="U34" s="1">
        <v>5</v>
      </c>
      <c r="V34" t="s">
        <v>6</v>
      </c>
      <c r="W34">
        <v>142</v>
      </c>
      <c r="X34">
        <f t="shared" si="4"/>
        <v>3.0735930735930735E-2</v>
      </c>
    </row>
    <row r="35" spans="1:24" x14ac:dyDescent="0.2">
      <c r="A35" s="1">
        <v>6</v>
      </c>
      <c r="B35" t="s">
        <v>7</v>
      </c>
      <c r="C35">
        <v>71</v>
      </c>
      <c r="D35">
        <f t="shared" si="0"/>
        <v>3.5840484603735484E-2</v>
      </c>
      <c r="F35" s="1">
        <v>6</v>
      </c>
      <c r="G35" t="s">
        <v>7</v>
      </c>
      <c r="H35">
        <v>44</v>
      </c>
      <c r="I35">
        <f t="shared" si="1"/>
        <v>2.7972027972027972E-2</v>
      </c>
      <c r="K35" s="1">
        <v>6</v>
      </c>
      <c r="L35" t="s">
        <v>7</v>
      </c>
      <c r="M35">
        <v>39</v>
      </c>
      <c r="N35">
        <f t="shared" si="2"/>
        <v>2.3970497848801474E-2</v>
      </c>
      <c r="P35" s="1">
        <v>6</v>
      </c>
      <c r="Q35" t="s">
        <v>7</v>
      </c>
      <c r="R35">
        <v>20</v>
      </c>
      <c r="S35">
        <f t="shared" si="3"/>
        <v>2.8694404591104734E-2</v>
      </c>
      <c r="U35" s="1">
        <v>6</v>
      </c>
      <c r="V35" t="s">
        <v>7</v>
      </c>
      <c r="W35">
        <v>134</v>
      </c>
      <c r="X35">
        <f t="shared" si="4"/>
        <v>2.9004329004329005E-2</v>
      </c>
    </row>
    <row r="36" spans="1:24" x14ac:dyDescent="0.2">
      <c r="A36" s="1">
        <v>7</v>
      </c>
      <c r="B36" t="s">
        <v>8</v>
      </c>
      <c r="C36">
        <v>92</v>
      </c>
      <c r="D36">
        <f t="shared" si="0"/>
        <v>4.6441191317516409E-2</v>
      </c>
      <c r="F36" s="1">
        <v>7</v>
      </c>
      <c r="G36" t="s">
        <v>8</v>
      </c>
      <c r="H36">
        <v>91</v>
      </c>
      <c r="I36">
        <f t="shared" si="1"/>
        <v>5.7851239669421489E-2</v>
      </c>
      <c r="K36" s="1">
        <v>7</v>
      </c>
      <c r="L36" t="s">
        <v>8</v>
      </c>
      <c r="M36">
        <v>84</v>
      </c>
      <c r="N36">
        <f t="shared" si="2"/>
        <v>5.162876459741856E-2</v>
      </c>
      <c r="P36" s="1">
        <v>7</v>
      </c>
      <c r="Q36" t="s">
        <v>8</v>
      </c>
      <c r="R36">
        <v>33</v>
      </c>
      <c r="S36">
        <f t="shared" si="3"/>
        <v>4.7345767575322814E-2</v>
      </c>
      <c r="U36" s="1">
        <v>7</v>
      </c>
      <c r="V36" t="s">
        <v>8</v>
      </c>
      <c r="W36">
        <v>223</v>
      </c>
      <c r="X36">
        <f t="shared" si="4"/>
        <v>4.8268398268398266E-2</v>
      </c>
    </row>
    <row r="37" spans="1:24" x14ac:dyDescent="0.2">
      <c r="A37" s="1">
        <v>8</v>
      </c>
      <c r="B37" t="s">
        <v>9</v>
      </c>
      <c r="C37">
        <v>64</v>
      </c>
      <c r="D37">
        <f t="shared" si="0"/>
        <v>3.2306915699141847E-2</v>
      </c>
      <c r="F37" s="1">
        <v>8</v>
      </c>
      <c r="G37" t="s">
        <v>9</v>
      </c>
      <c r="H37">
        <v>68</v>
      </c>
      <c r="I37">
        <f t="shared" si="1"/>
        <v>4.3229497774952323E-2</v>
      </c>
      <c r="K37" s="1">
        <v>8</v>
      </c>
      <c r="L37" t="s">
        <v>9</v>
      </c>
      <c r="M37">
        <v>73</v>
      </c>
      <c r="N37">
        <f t="shared" si="2"/>
        <v>4.4867854947756608E-2</v>
      </c>
      <c r="P37" s="1">
        <v>8</v>
      </c>
      <c r="Q37" t="s">
        <v>9</v>
      </c>
      <c r="R37">
        <v>23</v>
      </c>
      <c r="S37">
        <f t="shared" si="3"/>
        <v>3.2998565279770443E-2</v>
      </c>
      <c r="U37" s="1">
        <v>8</v>
      </c>
      <c r="V37" t="s">
        <v>9</v>
      </c>
      <c r="W37">
        <v>213</v>
      </c>
      <c r="X37">
        <f t="shared" si="4"/>
        <v>4.6103896103896105E-2</v>
      </c>
    </row>
    <row r="38" spans="1:24" x14ac:dyDescent="0.2">
      <c r="A38" s="1">
        <v>9</v>
      </c>
      <c r="B38" t="s">
        <v>10</v>
      </c>
      <c r="C38">
        <v>110</v>
      </c>
      <c r="D38">
        <f t="shared" si="0"/>
        <v>5.5527511357900051E-2</v>
      </c>
      <c r="F38" s="1">
        <v>9</v>
      </c>
      <c r="G38" t="s">
        <v>10</v>
      </c>
      <c r="H38">
        <v>82</v>
      </c>
      <c r="I38">
        <f t="shared" si="1"/>
        <v>5.2129688493324854E-2</v>
      </c>
      <c r="K38" s="1">
        <v>9</v>
      </c>
      <c r="L38" t="s">
        <v>10</v>
      </c>
      <c r="M38">
        <v>100</v>
      </c>
      <c r="N38">
        <f t="shared" si="2"/>
        <v>6.1462814996926858E-2</v>
      </c>
      <c r="P38" s="1">
        <v>9</v>
      </c>
      <c r="Q38" t="s">
        <v>10</v>
      </c>
      <c r="R38">
        <v>26</v>
      </c>
      <c r="S38">
        <f t="shared" si="3"/>
        <v>3.7302725968436153E-2</v>
      </c>
      <c r="U38" s="1">
        <v>9</v>
      </c>
      <c r="V38" t="s">
        <v>10</v>
      </c>
      <c r="W38">
        <v>239</v>
      </c>
      <c r="X38">
        <f t="shared" si="4"/>
        <v>5.1731601731601733E-2</v>
      </c>
    </row>
    <row r="39" spans="1:24" x14ac:dyDescent="0.2">
      <c r="A39" s="1">
        <v>10</v>
      </c>
      <c r="B39" t="s">
        <v>11</v>
      </c>
      <c r="C39">
        <v>122</v>
      </c>
      <c r="D39">
        <f t="shared" si="0"/>
        <v>6.1585058051489144E-2</v>
      </c>
      <c r="F39" s="1">
        <v>10</v>
      </c>
      <c r="G39" t="s">
        <v>11</v>
      </c>
      <c r="H39">
        <v>130</v>
      </c>
      <c r="I39">
        <f t="shared" si="1"/>
        <v>8.2644628099173556E-2</v>
      </c>
      <c r="K39" s="1">
        <v>10</v>
      </c>
      <c r="L39" t="s">
        <v>11</v>
      </c>
      <c r="M39">
        <v>118</v>
      </c>
      <c r="N39">
        <f t="shared" si="2"/>
        <v>7.2526121696373694E-2</v>
      </c>
      <c r="P39" s="1">
        <v>10</v>
      </c>
      <c r="Q39" t="s">
        <v>11</v>
      </c>
      <c r="R39">
        <v>60</v>
      </c>
      <c r="S39">
        <f t="shared" si="3"/>
        <v>8.608321377331421E-2</v>
      </c>
      <c r="U39" s="1">
        <v>10</v>
      </c>
      <c r="V39" t="s">
        <v>11</v>
      </c>
      <c r="W39">
        <v>364</v>
      </c>
      <c r="X39">
        <f t="shared" si="4"/>
        <v>7.8787878787878782E-2</v>
      </c>
    </row>
    <row r="40" spans="1:24" x14ac:dyDescent="0.2">
      <c r="A40" s="1">
        <v>11</v>
      </c>
      <c r="B40" t="s">
        <v>12</v>
      </c>
      <c r="C40">
        <v>59</v>
      </c>
      <c r="D40">
        <f t="shared" si="0"/>
        <v>2.9782937910146391E-2</v>
      </c>
      <c r="F40" s="1">
        <v>11</v>
      </c>
      <c r="G40" t="s">
        <v>12</v>
      </c>
      <c r="H40">
        <v>47</v>
      </c>
      <c r="I40">
        <f t="shared" si="1"/>
        <v>2.9879211697393517E-2</v>
      </c>
      <c r="K40" s="1">
        <v>11</v>
      </c>
      <c r="L40" t="s">
        <v>12</v>
      </c>
      <c r="M40">
        <v>50</v>
      </c>
      <c r="N40">
        <f t="shared" si="2"/>
        <v>3.0731407498463429E-2</v>
      </c>
      <c r="P40" s="1">
        <v>11</v>
      </c>
      <c r="Q40" t="s">
        <v>12</v>
      </c>
      <c r="R40">
        <v>22</v>
      </c>
      <c r="S40">
        <f t="shared" si="3"/>
        <v>3.1563845050215207E-2</v>
      </c>
      <c r="U40" s="1">
        <v>11</v>
      </c>
      <c r="V40" t="s">
        <v>12</v>
      </c>
      <c r="W40">
        <v>143</v>
      </c>
      <c r="X40">
        <f t="shared" si="4"/>
        <v>3.0952380952380953E-2</v>
      </c>
    </row>
    <row r="41" spans="1:24" x14ac:dyDescent="0.2">
      <c r="A41" s="1">
        <v>12</v>
      </c>
      <c r="B41" t="s">
        <v>13</v>
      </c>
      <c r="C41">
        <v>118</v>
      </c>
      <c r="D41">
        <f t="shared" si="0"/>
        <v>5.9565875820292782E-2</v>
      </c>
      <c r="F41" s="1">
        <v>12</v>
      </c>
      <c r="G41" t="s">
        <v>13</v>
      </c>
      <c r="H41">
        <v>90</v>
      </c>
      <c r="I41">
        <f t="shared" si="1"/>
        <v>5.7215511760966307E-2</v>
      </c>
      <c r="K41" s="1">
        <v>12</v>
      </c>
      <c r="L41" t="s">
        <v>13</v>
      </c>
      <c r="M41">
        <v>85</v>
      </c>
      <c r="N41">
        <f t="shared" si="2"/>
        <v>5.2243392747387832E-2</v>
      </c>
      <c r="P41" s="1">
        <v>12</v>
      </c>
      <c r="Q41" t="s">
        <v>13</v>
      </c>
      <c r="R41">
        <v>27</v>
      </c>
      <c r="S41">
        <f t="shared" si="3"/>
        <v>3.8737446197991389E-2</v>
      </c>
      <c r="U41" s="1">
        <v>12</v>
      </c>
      <c r="V41" t="s">
        <v>13</v>
      </c>
      <c r="W41">
        <v>262</v>
      </c>
      <c r="X41">
        <f t="shared" si="4"/>
        <v>5.670995670995671E-2</v>
      </c>
    </row>
    <row r="42" spans="1:24" x14ac:dyDescent="0.2">
      <c r="A42" s="1">
        <v>13</v>
      </c>
      <c r="B42" t="s">
        <v>14</v>
      </c>
      <c r="C42">
        <v>174</v>
      </c>
      <c r="D42">
        <f t="shared" si="0"/>
        <v>8.7834427057041892E-2</v>
      </c>
      <c r="F42" s="1">
        <v>13</v>
      </c>
      <c r="G42" t="s">
        <v>14</v>
      </c>
      <c r="H42">
        <v>91</v>
      </c>
      <c r="I42">
        <f t="shared" si="1"/>
        <v>5.7851239669421489E-2</v>
      </c>
      <c r="K42" s="1">
        <v>13</v>
      </c>
      <c r="L42" t="s">
        <v>14</v>
      </c>
      <c r="M42">
        <v>136</v>
      </c>
      <c r="N42">
        <f t="shared" si="2"/>
        <v>8.3589428395820523E-2</v>
      </c>
      <c r="P42" s="1">
        <v>13</v>
      </c>
      <c r="Q42" t="s">
        <v>14</v>
      </c>
      <c r="R42">
        <v>56</v>
      </c>
      <c r="S42">
        <f t="shared" si="3"/>
        <v>8.0344332855093251E-2</v>
      </c>
      <c r="U42" s="1">
        <v>13</v>
      </c>
      <c r="V42" t="s">
        <v>14</v>
      </c>
      <c r="W42">
        <v>302</v>
      </c>
      <c r="X42">
        <f t="shared" si="4"/>
        <v>6.5367965367965367E-2</v>
      </c>
    </row>
    <row r="43" spans="1:24" x14ac:dyDescent="0.2">
      <c r="A43" s="1">
        <v>14</v>
      </c>
      <c r="B43" t="s">
        <v>15</v>
      </c>
      <c r="C43">
        <v>69</v>
      </c>
      <c r="D43">
        <f t="shared" si="0"/>
        <v>3.4830893488137303E-2</v>
      </c>
      <c r="F43" s="1">
        <v>14</v>
      </c>
      <c r="G43" t="s">
        <v>15</v>
      </c>
      <c r="H43">
        <v>55</v>
      </c>
      <c r="I43">
        <f t="shared" si="1"/>
        <v>3.4965034965034968E-2</v>
      </c>
      <c r="K43" s="1">
        <v>14</v>
      </c>
      <c r="L43" t="s">
        <v>15</v>
      </c>
      <c r="M43">
        <v>54</v>
      </c>
      <c r="N43">
        <f t="shared" si="2"/>
        <v>3.3189920098340507E-2</v>
      </c>
      <c r="P43" s="1">
        <v>14</v>
      </c>
      <c r="Q43" t="s">
        <v>15</v>
      </c>
      <c r="R43">
        <v>20</v>
      </c>
      <c r="S43">
        <f t="shared" si="3"/>
        <v>2.8694404591104734E-2</v>
      </c>
      <c r="U43" s="1">
        <v>14</v>
      </c>
      <c r="V43" t="s">
        <v>15</v>
      </c>
      <c r="W43">
        <v>179</v>
      </c>
      <c r="X43">
        <f t="shared" si="4"/>
        <v>3.8744588744588741E-2</v>
      </c>
    </row>
    <row r="44" spans="1:24" x14ac:dyDescent="0.2">
      <c r="A44" s="1">
        <v>15</v>
      </c>
      <c r="B44" t="s">
        <v>16</v>
      </c>
      <c r="C44">
        <v>151</v>
      </c>
      <c r="D44">
        <f t="shared" si="0"/>
        <v>7.6224129227662793E-2</v>
      </c>
      <c r="F44" s="1">
        <v>15</v>
      </c>
      <c r="G44" t="s">
        <v>16</v>
      </c>
      <c r="H44">
        <v>111</v>
      </c>
      <c r="I44">
        <f t="shared" si="1"/>
        <v>7.056579783852511E-2</v>
      </c>
      <c r="K44" s="1">
        <v>15</v>
      </c>
      <c r="L44" t="s">
        <v>16</v>
      </c>
      <c r="M44">
        <v>118</v>
      </c>
      <c r="N44">
        <f t="shared" si="2"/>
        <v>7.2526121696373694E-2</v>
      </c>
      <c r="P44" s="1">
        <v>15</v>
      </c>
      <c r="Q44" t="s">
        <v>16</v>
      </c>
      <c r="R44">
        <v>58</v>
      </c>
      <c r="S44">
        <f t="shared" si="3"/>
        <v>8.3213773314203723E-2</v>
      </c>
      <c r="U44" s="1">
        <v>15</v>
      </c>
      <c r="V44" t="s">
        <v>16</v>
      </c>
      <c r="W44">
        <v>273</v>
      </c>
      <c r="X44">
        <f t="shared" si="4"/>
        <v>5.909090909090909E-2</v>
      </c>
    </row>
    <row r="45" spans="1:24" x14ac:dyDescent="0.2">
      <c r="A45" s="1">
        <v>16</v>
      </c>
      <c r="B45" t="s">
        <v>17</v>
      </c>
      <c r="C45">
        <v>174</v>
      </c>
      <c r="D45">
        <f t="shared" si="0"/>
        <v>8.7834427057041892E-2</v>
      </c>
      <c r="F45" s="1">
        <v>16</v>
      </c>
      <c r="G45" t="s">
        <v>17</v>
      </c>
      <c r="H45">
        <v>141</v>
      </c>
      <c r="I45">
        <f t="shared" si="1"/>
        <v>8.9637635092180548E-2</v>
      </c>
      <c r="K45" s="1">
        <v>16</v>
      </c>
      <c r="L45" t="s">
        <v>17</v>
      </c>
      <c r="M45">
        <v>134</v>
      </c>
      <c r="N45">
        <f t="shared" si="2"/>
        <v>8.2360172095881992E-2</v>
      </c>
      <c r="P45" s="1">
        <v>16</v>
      </c>
      <c r="Q45" t="s">
        <v>17</v>
      </c>
      <c r="R45">
        <v>71</v>
      </c>
      <c r="S45">
        <f t="shared" si="3"/>
        <v>0.10186513629842181</v>
      </c>
      <c r="U45" s="1">
        <v>16</v>
      </c>
      <c r="V45" t="s">
        <v>17</v>
      </c>
      <c r="W45">
        <v>411</v>
      </c>
      <c r="X45">
        <f t="shared" si="4"/>
        <v>8.8961038961038963E-2</v>
      </c>
    </row>
    <row r="46" spans="1:24" x14ac:dyDescent="0.2">
      <c r="A46" s="1">
        <v>17</v>
      </c>
      <c r="B46" t="s">
        <v>18</v>
      </c>
      <c r="C46">
        <v>173</v>
      </c>
      <c r="D46">
        <f t="shared" si="0"/>
        <v>8.7329631499242805E-2</v>
      </c>
      <c r="F46" s="1">
        <v>17</v>
      </c>
      <c r="G46" t="s">
        <v>18</v>
      </c>
      <c r="H46">
        <v>159</v>
      </c>
      <c r="I46">
        <f t="shared" si="1"/>
        <v>0.10108073744437381</v>
      </c>
      <c r="K46" s="1">
        <v>17</v>
      </c>
      <c r="L46" t="s">
        <v>18</v>
      </c>
      <c r="M46">
        <v>146</v>
      </c>
      <c r="N46">
        <f t="shared" si="2"/>
        <v>8.9735709895513216E-2</v>
      </c>
      <c r="P46" s="1">
        <v>17</v>
      </c>
      <c r="Q46" t="s">
        <v>18</v>
      </c>
      <c r="R46">
        <v>70</v>
      </c>
      <c r="S46">
        <f t="shared" si="3"/>
        <v>0.10043041606886657</v>
      </c>
      <c r="U46" s="1">
        <v>17</v>
      </c>
      <c r="V46" t="s">
        <v>18</v>
      </c>
      <c r="W46">
        <v>453</v>
      </c>
      <c r="X46">
        <f t="shared" si="4"/>
        <v>9.8051948051948057E-2</v>
      </c>
    </row>
    <row r="47" spans="1:24" x14ac:dyDescent="0.2">
      <c r="A47" s="1">
        <v>18</v>
      </c>
      <c r="B47" t="s">
        <v>19</v>
      </c>
      <c r="C47">
        <v>102</v>
      </c>
      <c r="D47">
        <f t="shared" si="0"/>
        <v>5.1489146895507321E-2</v>
      </c>
      <c r="F47" s="1">
        <v>18</v>
      </c>
      <c r="G47" t="s">
        <v>19</v>
      </c>
      <c r="H47">
        <v>79</v>
      </c>
      <c r="I47">
        <f t="shared" si="1"/>
        <v>5.0222504767959315E-2</v>
      </c>
      <c r="K47" s="1">
        <v>18</v>
      </c>
      <c r="L47" t="s">
        <v>19</v>
      </c>
      <c r="M47">
        <v>87</v>
      </c>
      <c r="N47">
        <f t="shared" si="2"/>
        <v>5.3472649047326369E-2</v>
      </c>
      <c r="P47" s="1">
        <v>18</v>
      </c>
      <c r="Q47" t="s">
        <v>19</v>
      </c>
      <c r="R47">
        <v>35</v>
      </c>
      <c r="S47">
        <f t="shared" si="3"/>
        <v>5.0215208034433287E-2</v>
      </c>
      <c r="U47" s="1">
        <v>18</v>
      </c>
      <c r="V47" t="s">
        <v>19</v>
      </c>
      <c r="W47">
        <v>212</v>
      </c>
      <c r="X47">
        <f t="shared" si="4"/>
        <v>4.5887445887445887E-2</v>
      </c>
    </row>
    <row r="48" spans="1:24" x14ac:dyDescent="0.2">
      <c r="A48" s="1">
        <v>19</v>
      </c>
      <c r="B48" t="s">
        <v>20</v>
      </c>
      <c r="C48">
        <v>39</v>
      </c>
      <c r="D48">
        <f t="shared" si="0"/>
        <v>1.9687026754164564E-2</v>
      </c>
      <c r="F48" s="1">
        <v>19</v>
      </c>
      <c r="G48" t="s">
        <v>20</v>
      </c>
      <c r="H48">
        <v>22</v>
      </c>
      <c r="I48">
        <f t="shared" si="1"/>
        <v>1.3986013986013986E-2</v>
      </c>
      <c r="K48" s="1">
        <v>19</v>
      </c>
      <c r="L48" t="s">
        <v>20</v>
      </c>
      <c r="M48">
        <v>19</v>
      </c>
      <c r="N48">
        <f t="shared" si="2"/>
        <v>1.1677934849416103E-2</v>
      </c>
      <c r="P48" s="1">
        <v>19</v>
      </c>
      <c r="Q48" t="s">
        <v>20</v>
      </c>
      <c r="R48">
        <v>9</v>
      </c>
      <c r="S48">
        <f t="shared" si="3"/>
        <v>1.2912482065997131E-2</v>
      </c>
      <c r="U48" s="1">
        <v>19</v>
      </c>
      <c r="V48" t="s">
        <v>20</v>
      </c>
      <c r="W48">
        <v>66</v>
      </c>
      <c r="X48">
        <f t="shared" si="4"/>
        <v>1.4285714285714285E-2</v>
      </c>
    </row>
    <row r="49" spans="1:24" x14ac:dyDescent="0.2">
      <c r="A49" s="1">
        <v>20</v>
      </c>
      <c r="B49" t="s">
        <v>21</v>
      </c>
      <c r="C49">
        <v>114</v>
      </c>
      <c r="D49">
        <f t="shared" si="0"/>
        <v>5.7546693589096413E-2</v>
      </c>
      <c r="F49" s="1">
        <v>20</v>
      </c>
      <c r="G49" t="s">
        <v>21</v>
      </c>
      <c r="H49">
        <v>84</v>
      </c>
      <c r="I49">
        <f t="shared" si="1"/>
        <v>5.3401144310235217E-2</v>
      </c>
      <c r="K49" s="1">
        <v>20</v>
      </c>
      <c r="L49" t="s">
        <v>21</v>
      </c>
      <c r="M49">
        <v>92</v>
      </c>
      <c r="N49">
        <f t="shared" si="2"/>
        <v>5.6545789797172709E-2</v>
      </c>
      <c r="P49" s="1">
        <v>20</v>
      </c>
      <c r="Q49" t="s">
        <v>21</v>
      </c>
      <c r="R49">
        <v>33</v>
      </c>
      <c r="S49">
        <f t="shared" si="3"/>
        <v>4.7345767575322814E-2</v>
      </c>
      <c r="U49" s="1">
        <v>20</v>
      </c>
      <c r="V49" t="s">
        <v>21</v>
      </c>
      <c r="W49">
        <v>261</v>
      </c>
      <c r="X49">
        <f t="shared" si="4"/>
        <v>5.6493506493506492E-2</v>
      </c>
    </row>
    <row r="52" spans="1:24" x14ac:dyDescent="0.2">
      <c r="B52">
        <v>3.2306915699141847E-2</v>
      </c>
      <c r="C52">
        <v>4.6408137317228225E-2</v>
      </c>
    </row>
    <row r="53" spans="1:24" x14ac:dyDescent="0.2">
      <c r="B53">
        <v>2.7258960121150935E-2</v>
      </c>
      <c r="C53">
        <v>2.9243483788938335E-2</v>
      </c>
    </row>
    <row r="54" spans="1:24" x14ac:dyDescent="0.2">
      <c r="B54">
        <v>2.6754164563351841E-2</v>
      </c>
      <c r="C54">
        <v>2.1614748887476162E-2</v>
      </c>
    </row>
    <row r="55" spans="1:24" x14ac:dyDescent="0.2">
      <c r="B55">
        <v>2.9782937910146391E-2</v>
      </c>
      <c r="C55">
        <v>2.4793388429752067E-2</v>
      </c>
    </row>
    <row r="56" spans="1:24" x14ac:dyDescent="0.2">
      <c r="B56">
        <v>2.8773346794548207E-2</v>
      </c>
      <c r="C56">
        <v>1.7800381436745075E-2</v>
      </c>
    </row>
    <row r="57" spans="1:24" x14ac:dyDescent="0.2">
      <c r="B57">
        <v>3.1297324583543666E-2</v>
      </c>
      <c r="C57">
        <v>3.7507946598855688E-2</v>
      </c>
    </row>
    <row r="58" spans="1:24" x14ac:dyDescent="0.2">
      <c r="B58">
        <v>3.5840484603735484E-2</v>
      </c>
      <c r="C58">
        <v>2.7972027972027972E-2</v>
      </c>
    </row>
    <row r="59" spans="1:24" x14ac:dyDescent="0.2">
      <c r="B59">
        <v>4.6441191317516409E-2</v>
      </c>
      <c r="C59">
        <v>5.7851239669421489E-2</v>
      </c>
    </row>
    <row r="60" spans="1:24" x14ac:dyDescent="0.2">
      <c r="B60">
        <v>3.2306915699141847E-2</v>
      </c>
      <c r="C60">
        <v>4.3229497774952323E-2</v>
      </c>
    </row>
    <row r="61" spans="1:24" x14ac:dyDescent="0.2">
      <c r="B61">
        <v>5.5527511357900051E-2</v>
      </c>
      <c r="C61">
        <v>5.2129688493324854E-2</v>
      </c>
    </row>
    <row r="62" spans="1:24" x14ac:dyDescent="0.2">
      <c r="B62">
        <v>6.1585058051489144E-2</v>
      </c>
      <c r="C62">
        <v>8.2644628099173556E-2</v>
      </c>
    </row>
    <row r="63" spans="1:24" x14ac:dyDescent="0.2">
      <c r="B63">
        <v>2.9782937910146391E-2</v>
      </c>
      <c r="C63">
        <v>2.9879211697393517E-2</v>
      </c>
    </row>
    <row r="64" spans="1:24" x14ac:dyDescent="0.2">
      <c r="B64">
        <v>5.9565875820292782E-2</v>
      </c>
      <c r="C64">
        <v>5.7215511760966307E-2</v>
      </c>
    </row>
    <row r="65" spans="2:14" x14ac:dyDescent="0.2">
      <c r="B65">
        <v>8.7834427057041892E-2</v>
      </c>
      <c r="C65">
        <v>5.7851239669421489E-2</v>
      </c>
    </row>
    <row r="66" spans="2:14" x14ac:dyDescent="0.2">
      <c r="B66">
        <v>3.4830893488137303E-2</v>
      </c>
      <c r="C66">
        <v>3.4965034965034968E-2</v>
      </c>
    </row>
    <row r="67" spans="2:14" x14ac:dyDescent="0.2">
      <c r="B67">
        <v>7.6224129227662793E-2</v>
      </c>
      <c r="C67">
        <v>7.056579783852511E-2</v>
      </c>
    </row>
    <row r="68" spans="2:14" x14ac:dyDescent="0.2">
      <c r="B68">
        <v>8.7834427057041892E-2</v>
      </c>
      <c r="C68">
        <v>8.9637635092180548E-2</v>
      </c>
    </row>
    <row r="69" spans="2:14" x14ac:dyDescent="0.2">
      <c r="B69">
        <v>8.7329631499242805E-2</v>
      </c>
      <c r="C69">
        <v>0.10108073744437381</v>
      </c>
    </row>
    <row r="70" spans="2:14" x14ac:dyDescent="0.2">
      <c r="B70">
        <v>5.1489146895507321E-2</v>
      </c>
      <c r="C70">
        <v>5.0222504767959315E-2</v>
      </c>
    </row>
    <row r="71" spans="2:14" x14ac:dyDescent="0.2">
      <c r="B71">
        <v>1.9687026754164564E-2</v>
      </c>
      <c r="C71">
        <v>1.3986013986013986E-2</v>
      </c>
      <c r="J71" s="4"/>
      <c r="K71" s="4"/>
      <c r="L71" s="4"/>
      <c r="M71" s="4"/>
      <c r="N71" s="4"/>
    </row>
    <row r="72" spans="2:14" x14ac:dyDescent="0.2">
      <c r="B72">
        <v>5.7546693589096413E-2</v>
      </c>
      <c r="C72">
        <v>5.3401144310235217E-2</v>
      </c>
      <c r="J72" s="4"/>
      <c r="K72" s="4"/>
      <c r="L72" s="4"/>
      <c r="M72" s="4"/>
      <c r="N72" s="4"/>
    </row>
    <row r="73" spans="2:14" x14ac:dyDescent="0.2">
      <c r="J73" s="4"/>
      <c r="K73" s="4"/>
      <c r="L73" s="4"/>
      <c r="M73" s="4"/>
      <c r="N73" s="4"/>
    </row>
    <row r="74" spans="2:14" x14ac:dyDescent="0.2">
      <c r="J74" s="4"/>
      <c r="K74" s="4"/>
      <c r="L74" s="4"/>
      <c r="M74" s="4"/>
      <c r="N74" s="4"/>
    </row>
    <row r="75" spans="2:14" x14ac:dyDescent="0.2">
      <c r="B75">
        <v>3.2306915699141847E-2</v>
      </c>
      <c r="C75">
        <v>4.3023970497848799E-2</v>
      </c>
      <c r="G75">
        <v>4.6408137317228225E-2</v>
      </c>
      <c r="H75">
        <v>4.3023970497848799E-2</v>
      </c>
    </row>
    <row r="76" spans="2:14" x14ac:dyDescent="0.2">
      <c r="B76">
        <v>2.7258960121150935E-2</v>
      </c>
      <c r="C76">
        <v>2.3355869698832205E-2</v>
      </c>
      <c r="G76">
        <v>2.9243483788938335E-2</v>
      </c>
      <c r="H76">
        <v>2.3355869698832205E-2</v>
      </c>
    </row>
    <row r="77" spans="2:14" x14ac:dyDescent="0.2">
      <c r="B77">
        <v>2.6754164563351841E-2</v>
      </c>
      <c r="C77">
        <v>2.6429010448678548E-2</v>
      </c>
      <c r="G77">
        <v>2.1614748887476162E-2</v>
      </c>
      <c r="H77">
        <v>2.6429010448678548E-2</v>
      </c>
    </row>
    <row r="78" spans="2:14" x14ac:dyDescent="0.2">
      <c r="B78">
        <v>2.9782937910146391E-2</v>
      </c>
      <c r="C78">
        <v>3.2575291948371235E-2</v>
      </c>
      <c r="G78">
        <v>2.4793388429752067E-2</v>
      </c>
      <c r="H78">
        <v>3.2575291948371235E-2</v>
      </c>
    </row>
    <row r="79" spans="2:14" x14ac:dyDescent="0.2">
      <c r="B79">
        <v>2.8773346794548207E-2</v>
      </c>
      <c r="C79">
        <v>2.0897357098955131E-2</v>
      </c>
      <c r="G79">
        <v>1.7800381436745075E-2</v>
      </c>
      <c r="H79">
        <v>2.0897357098955131E-2</v>
      </c>
    </row>
    <row r="80" spans="2:14" x14ac:dyDescent="0.2">
      <c r="B80">
        <v>3.1297324583543666E-2</v>
      </c>
      <c r="C80">
        <v>3.3189920098340507E-2</v>
      </c>
      <c r="G80">
        <v>3.7507946598855688E-2</v>
      </c>
      <c r="H80">
        <v>3.3189920098340507E-2</v>
      </c>
    </row>
    <row r="81" spans="2:8" x14ac:dyDescent="0.2">
      <c r="B81">
        <v>3.5840484603735484E-2</v>
      </c>
      <c r="C81">
        <v>2.3970497848801474E-2</v>
      </c>
      <c r="G81">
        <v>2.7972027972027972E-2</v>
      </c>
      <c r="H81">
        <v>2.3970497848801474E-2</v>
      </c>
    </row>
    <row r="82" spans="2:8" x14ac:dyDescent="0.2">
      <c r="B82">
        <v>4.6441191317516409E-2</v>
      </c>
      <c r="C82">
        <v>5.162876459741856E-2</v>
      </c>
      <c r="G82">
        <v>5.7851239669421489E-2</v>
      </c>
      <c r="H82">
        <v>5.162876459741856E-2</v>
      </c>
    </row>
    <row r="83" spans="2:8" x14ac:dyDescent="0.2">
      <c r="B83">
        <v>3.2306915699141847E-2</v>
      </c>
      <c r="C83">
        <v>4.4867854947756608E-2</v>
      </c>
      <c r="G83">
        <v>4.3229497774952323E-2</v>
      </c>
      <c r="H83">
        <v>4.4867854947756608E-2</v>
      </c>
    </row>
    <row r="84" spans="2:8" x14ac:dyDescent="0.2">
      <c r="B84">
        <v>5.5527511357900051E-2</v>
      </c>
      <c r="C84">
        <v>6.1462814996926858E-2</v>
      </c>
      <c r="G84">
        <v>5.2129688493324854E-2</v>
      </c>
      <c r="H84">
        <v>6.1462814996926858E-2</v>
      </c>
    </row>
    <row r="85" spans="2:8" x14ac:dyDescent="0.2">
      <c r="B85">
        <v>6.1585058051489144E-2</v>
      </c>
      <c r="C85">
        <v>7.2526121696373694E-2</v>
      </c>
      <c r="G85">
        <v>8.2644628099173556E-2</v>
      </c>
      <c r="H85">
        <v>7.2526121696373694E-2</v>
      </c>
    </row>
    <row r="86" spans="2:8" x14ac:dyDescent="0.2">
      <c r="B86">
        <v>2.9782937910146391E-2</v>
      </c>
      <c r="C86">
        <v>3.0731407498463429E-2</v>
      </c>
      <c r="G86">
        <v>2.9879211697393517E-2</v>
      </c>
      <c r="H86">
        <v>3.0731407498463429E-2</v>
      </c>
    </row>
    <row r="87" spans="2:8" x14ac:dyDescent="0.2">
      <c r="B87">
        <v>5.9565875820292782E-2</v>
      </c>
      <c r="C87">
        <v>5.2243392747387832E-2</v>
      </c>
      <c r="G87">
        <v>5.7215511760966307E-2</v>
      </c>
      <c r="H87">
        <v>5.2243392747387832E-2</v>
      </c>
    </row>
    <row r="88" spans="2:8" x14ac:dyDescent="0.2">
      <c r="B88">
        <v>8.7834427057041892E-2</v>
      </c>
      <c r="C88">
        <v>8.3589428395820523E-2</v>
      </c>
      <c r="G88">
        <v>5.7851239669421489E-2</v>
      </c>
      <c r="H88">
        <v>8.3589428395820523E-2</v>
      </c>
    </row>
    <row r="89" spans="2:8" x14ac:dyDescent="0.2">
      <c r="B89">
        <v>3.4830893488137303E-2</v>
      </c>
      <c r="C89">
        <v>3.3189920098340507E-2</v>
      </c>
      <c r="G89">
        <v>3.4965034965034968E-2</v>
      </c>
      <c r="H89">
        <v>3.3189920098340507E-2</v>
      </c>
    </row>
    <row r="90" spans="2:8" x14ac:dyDescent="0.2">
      <c r="B90">
        <v>7.6224129227662793E-2</v>
      </c>
      <c r="C90">
        <v>7.2526121696373694E-2</v>
      </c>
      <c r="G90">
        <v>7.056579783852511E-2</v>
      </c>
      <c r="H90">
        <v>7.2526121696373694E-2</v>
      </c>
    </row>
    <row r="91" spans="2:8" x14ac:dyDescent="0.2">
      <c r="B91">
        <v>8.7834427057041892E-2</v>
      </c>
      <c r="C91">
        <v>8.2360172095881992E-2</v>
      </c>
      <c r="G91">
        <v>8.9637635092180548E-2</v>
      </c>
      <c r="H91">
        <v>8.2360172095881992E-2</v>
      </c>
    </row>
    <row r="92" spans="2:8" x14ac:dyDescent="0.2">
      <c r="B92">
        <v>8.7329631499242805E-2</v>
      </c>
      <c r="C92">
        <v>8.9735709895513216E-2</v>
      </c>
      <c r="G92">
        <v>0.10108073744437381</v>
      </c>
      <c r="H92">
        <v>8.9735709895513216E-2</v>
      </c>
    </row>
    <row r="93" spans="2:8" x14ac:dyDescent="0.2">
      <c r="B93">
        <v>5.1489146895507321E-2</v>
      </c>
      <c r="C93">
        <v>5.3472649047326369E-2</v>
      </c>
      <c r="G93">
        <v>5.0222504767959315E-2</v>
      </c>
      <c r="H93">
        <v>5.3472649047326369E-2</v>
      </c>
    </row>
    <row r="94" spans="2:8" x14ac:dyDescent="0.2">
      <c r="B94">
        <v>1.9687026754164564E-2</v>
      </c>
      <c r="C94">
        <v>1.1677934849416103E-2</v>
      </c>
      <c r="G94">
        <v>1.3986013986013986E-2</v>
      </c>
      <c r="H94">
        <v>1.1677934849416103E-2</v>
      </c>
    </row>
    <row r="95" spans="2:8" x14ac:dyDescent="0.2">
      <c r="B95">
        <v>5.7546693589096413E-2</v>
      </c>
      <c r="C95">
        <v>5.6545789797172709E-2</v>
      </c>
      <c r="G95">
        <v>5.3401144310235217E-2</v>
      </c>
      <c r="H95">
        <v>5.6545789797172709E-2</v>
      </c>
    </row>
    <row r="98" spans="2:13" x14ac:dyDescent="0.2">
      <c r="B98">
        <v>3.2306915699141847E-2</v>
      </c>
      <c r="C98">
        <v>4.3041606886657105E-2</v>
      </c>
      <c r="G98">
        <v>4.6408137317228225E-2</v>
      </c>
      <c r="H98">
        <v>4.3041606886657105E-2</v>
      </c>
      <c r="L98">
        <v>4.3023970497848799E-2</v>
      </c>
      <c r="M98">
        <v>4.3041606886657105E-2</v>
      </c>
    </row>
    <row r="99" spans="2:13" x14ac:dyDescent="0.2">
      <c r="B99">
        <v>2.7258960121150935E-2</v>
      </c>
      <c r="C99">
        <v>3.1563845050215207E-2</v>
      </c>
      <c r="G99">
        <v>2.9243483788938335E-2</v>
      </c>
      <c r="H99">
        <v>3.1563845050215207E-2</v>
      </c>
      <c r="L99">
        <v>2.3355869698832205E-2</v>
      </c>
      <c r="M99">
        <v>3.1563845050215207E-2</v>
      </c>
    </row>
    <row r="100" spans="2:13" x14ac:dyDescent="0.2">
      <c r="B100">
        <v>2.6754164563351841E-2</v>
      </c>
      <c r="C100">
        <v>2.4390243902439025E-2</v>
      </c>
      <c r="G100">
        <v>2.1614748887476162E-2</v>
      </c>
      <c r="H100">
        <v>2.4390243902439025E-2</v>
      </c>
      <c r="L100">
        <v>2.6429010448678548E-2</v>
      </c>
      <c r="M100">
        <v>2.4390243902439025E-2</v>
      </c>
    </row>
    <row r="101" spans="2:13" x14ac:dyDescent="0.2">
      <c r="B101">
        <v>2.9782937910146391E-2</v>
      </c>
      <c r="C101">
        <v>3.1563845050215207E-2</v>
      </c>
      <c r="G101">
        <v>2.4793388429752067E-2</v>
      </c>
      <c r="H101">
        <v>3.1563845050215207E-2</v>
      </c>
      <c r="L101">
        <v>3.2575291948371235E-2</v>
      </c>
      <c r="M101">
        <v>3.1563845050215207E-2</v>
      </c>
    </row>
    <row r="102" spans="2:13" x14ac:dyDescent="0.2">
      <c r="B102">
        <v>2.8773346794548207E-2</v>
      </c>
      <c r="C102">
        <v>2.7259684361549498E-2</v>
      </c>
      <c r="G102">
        <v>1.7800381436745075E-2</v>
      </c>
      <c r="H102">
        <v>2.7259684361549498E-2</v>
      </c>
      <c r="L102">
        <v>2.0897357098955131E-2</v>
      </c>
      <c r="M102">
        <v>2.7259684361549498E-2</v>
      </c>
    </row>
    <row r="103" spans="2:13" x14ac:dyDescent="0.2">
      <c r="B103">
        <v>3.1297324583543666E-2</v>
      </c>
      <c r="C103">
        <v>3.443328550932568E-2</v>
      </c>
      <c r="G103">
        <v>3.7507946598855688E-2</v>
      </c>
      <c r="H103">
        <v>3.443328550932568E-2</v>
      </c>
      <c r="L103">
        <v>3.3189920098340507E-2</v>
      </c>
      <c r="M103">
        <v>3.443328550932568E-2</v>
      </c>
    </row>
    <row r="104" spans="2:13" x14ac:dyDescent="0.2">
      <c r="B104">
        <v>3.5840484603735484E-2</v>
      </c>
      <c r="C104">
        <v>2.8694404591104734E-2</v>
      </c>
      <c r="G104">
        <v>2.7972027972027972E-2</v>
      </c>
      <c r="H104">
        <v>2.8694404591104734E-2</v>
      </c>
      <c r="L104">
        <v>2.3970497848801474E-2</v>
      </c>
      <c r="M104">
        <v>2.8694404591104734E-2</v>
      </c>
    </row>
    <row r="105" spans="2:13" x14ac:dyDescent="0.2">
      <c r="B105">
        <v>4.6441191317516409E-2</v>
      </c>
      <c r="C105">
        <v>4.7345767575322814E-2</v>
      </c>
      <c r="G105">
        <v>5.7851239669421489E-2</v>
      </c>
      <c r="H105">
        <v>4.7345767575322814E-2</v>
      </c>
      <c r="L105">
        <v>5.162876459741856E-2</v>
      </c>
      <c r="M105">
        <v>4.7345767575322814E-2</v>
      </c>
    </row>
    <row r="106" spans="2:13" x14ac:dyDescent="0.2">
      <c r="B106">
        <v>3.2306915699141847E-2</v>
      </c>
      <c r="C106">
        <v>3.2998565279770443E-2</v>
      </c>
      <c r="G106">
        <v>4.3229497774952323E-2</v>
      </c>
      <c r="H106">
        <v>3.2998565279770443E-2</v>
      </c>
      <c r="L106">
        <v>4.4867854947756608E-2</v>
      </c>
      <c r="M106">
        <v>3.2998565279770443E-2</v>
      </c>
    </row>
    <row r="107" spans="2:13" x14ac:dyDescent="0.2">
      <c r="B107">
        <v>5.5527511357900051E-2</v>
      </c>
      <c r="C107">
        <v>3.7302725968436153E-2</v>
      </c>
      <c r="G107">
        <v>5.2129688493324854E-2</v>
      </c>
      <c r="H107">
        <v>3.7302725968436153E-2</v>
      </c>
      <c r="L107">
        <v>6.1462814996926858E-2</v>
      </c>
      <c r="M107">
        <v>3.7302725968436153E-2</v>
      </c>
    </row>
    <row r="108" spans="2:13" x14ac:dyDescent="0.2">
      <c r="B108">
        <v>6.1585058051489144E-2</v>
      </c>
      <c r="C108">
        <v>8.608321377331421E-2</v>
      </c>
      <c r="G108">
        <v>8.2644628099173556E-2</v>
      </c>
      <c r="H108">
        <v>8.608321377331421E-2</v>
      </c>
      <c r="L108">
        <v>7.2526121696373694E-2</v>
      </c>
      <c r="M108">
        <v>8.608321377331421E-2</v>
      </c>
    </row>
    <row r="109" spans="2:13" x14ac:dyDescent="0.2">
      <c r="B109">
        <v>2.9782937910146391E-2</v>
      </c>
      <c r="C109">
        <v>3.1563845050215207E-2</v>
      </c>
      <c r="G109">
        <v>2.9879211697393517E-2</v>
      </c>
      <c r="H109">
        <v>3.1563845050215207E-2</v>
      </c>
      <c r="L109">
        <v>3.0731407498463429E-2</v>
      </c>
      <c r="M109">
        <v>3.1563845050215207E-2</v>
      </c>
    </row>
    <row r="110" spans="2:13" x14ac:dyDescent="0.2">
      <c r="B110">
        <v>5.9565875820292782E-2</v>
      </c>
      <c r="C110">
        <v>3.8737446197991389E-2</v>
      </c>
      <c r="G110">
        <v>5.7215511760966307E-2</v>
      </c>
      <c r="H110">
        <v>3.8737446197991389E-2</v>
      </c>
      <c r="L110">
        <v>5.2243392747387832E-2</v>
      </c>
      <c r="M110">
        <v>3.8737446197991389E-2</v>
      </c>
    </row>
    <row r="111" spans="2:13" x14ac:dyDescent="0.2">
      <c r="B111">
        <v>8.7834427057041892E-2</v>
      </c>
      <c r="C111">
        <v>8.0344332855093251E-2</v>
      </c>
      <c r="G111">
        <v>5.7851239669421489E-2</v>
      </c>
      <c r="H111">
        <v>8.0344332855093251E-2</v>
      </c>
      <c r="L111">
        <v>8.3589428395820523E-2</v>
      </c>
      <c r="M111">
        <v>8.0344332855093251E-2</v>
      </c>
    </row>
    <row r="112" spans="2:13" x14ac:dyDescent="0.2">
      <c r="B112">
        <v>3.4830893488137303E-2</v>
      </c>
      <c r="C112">
        <v>2.8694404591104734E-2</v>
      </c>
      <c r="G112">
        <v>3.4965034965034968E-2</v>
      </c>
      <c r="H112">
        <v>2.8694404591104734E-2</v>
      </c>
      <c r="L112">
        <v>3.3189920098340507E-2</v>
      </c>
      <c r="M112">
        <v>2.8694404591104734E-2</v>
      </c>
    </row>
    <row r="113" spans="2:18" x14ac:dyDescent="0.2">
      <c r="B113">
        <v>7.6224129227662793E-2</v>
      </c>
      <c r="C113">
        <v>8.3213773314203723E-2</v>
      </c>
      <c r="G113">
        <v>7.056579783852511E-2</v>
      </c>
      <c r="H113">
        <v>8.3213773314203723E-2</v>
      </c>
      <c r="L113">
        <v>7.2526121696373694E-2</v>
      </c>
      <c r="M113">
        <v>8.3213773314203723E-2</v>
      </c>
    </row>
    <row r="114" spans="2:18" x14ac:dyDescent="0.2">
      <c r="B114">
        <v>8.7834427057041892E-2</v>
      </c>
      <c r="C114">
        <v>0.10186513629842181</v>
      </c>
      <c r="G114">
        <v>8.9637635092180548E-2</v>
      </c>
      <c r="H114">
        <v>0.10186513629842181</v>
      </c>
      <c r="L114">
        <v>8.2360172095881992E-2</v>
      </c>
      <c r="M114">
        <v>0.10186513629842181</v>
      </c>
    </row>
    <row r="115" spans="2:18" x14ac:dyDescent="0.2">
      <c r="B115">
        <v>8.7329631499242805E-2</v>
      </c>
      <c r="C115">
        <v>0.10043041606886657</v>
      </c>
      <c r="G115">
        <v>0.10108073744437381</v>
      </c>
      <c r="H115">
        <v>0.10043041606886657</v>
      </c>
      <c r="L115">
        <v>8.9735709895513216E-2</v>
      </c>
      <c r="M115">
        <v>0.10043041606886657</v>
      </c>
    </row>
    <row r="116" spans="2:18" x14ac:dyDescent="0.2">
      <c r="B116">
        <v>5.1489146895507321E-2</v>
      </c>
      <c r="C116">
        <v>5.0215208034433287E-2</v>
      </c>
      <c r="G116">
        <v>5.0222504767959315E-2</v>
      </c>
      <c r="H116">
        <v>5.0215208034433287E-2</v>
      </c>
      <c r="L116">
        <v>5.3472649047326369E-2</v>
      </c>
      <c r="M116">
        <v>5.0215208034433287E-2</v>
      </c>
    </row>
    <row r="117" spans="2:18" x14ac:dyDescent="0.2">
      <c r="B117">
        <v>1.9687026754164564E-2</v>
      </c>
      <c r="C117">
        <v>1.2912482065997131E-2</v>
      </c>
      <c r="G117">
        <v>1.3986013986013986E-2</v>
      </c>
      <c r="H117">
        <v>1.2912482065997131E-2</v>
      </c>
      <c r="L117">
        <v>1.1677934849416103E-2</v>
      </c>
      <c r="M117">
        <v>1.2912482065997131E-2</v>
      </c>
    </row>
    <row r="118" spans="2:18" x14ac:dyDescent="0.2">
      <c r="B118">
        <v>5.7546693589096413E-2</v>
      </c>
      <c r="C118">
        <v>4.7345767575322814E-2</v>
      </c>
      <c r="G118">
        <v>5.3401144310235217E-2</v>
      </c>
      <c r="H118">
        <v>4.7345767575322814E-2</v>
      </c>
      <c r="L118">
        <v>5.6545789797172709E-2</v>
      </c>
      <c r="M118">
        <v>4.7345767575322814E-2</v>
      </c>
    </row>
    <row r="121" spans="2:18" x14ac:dyDescent="0.2">
      <c r="B121">
        <v>3.2306915699141847E-2</v>
      </c>
      <c r="C121">
        <v>3.9826839826839829E-2</v>
      </c>
      <c r="G121">
        <v>4.6408137317228225E-2</v>
      </c>
      <c r="H121">
        <v>3.9826839826839829E-2</v>
      </c>
      <c r="L121">
        <v>4.3023970497848799E-2</v>
      </c>
      <c r="M121">
        <v>3.9826839826839829E-2</v>
      </c>
      <c r="Q121">
        <v>4.3041606886657105E-2</v>
      </c>
      <c r="R121">
        <v>3.9826839826839829E-2</v>
      </c>
    </row>
    <row r="122" spans="2:18" x14ac:dyDescent="0.2">
      <c r="B122">
        <v>2.7258960121150935E-2</v>
      </c>
      <c r="C122">
        <v>3.3333333333333333E-2</v>
      </c>
      <c r="G122">
        <v>2.9243483788938335E-2</v>
      </c>
      <c r="H122">
        <v>3.3333333333333333E-2</v>
      </c>
      <c r="L122">
        <v>2.3355869698832205E-2</v>
      </c>
      <c r="M122">
        <v>3.3333333333333333E-2</v>
      </c>
      <c r="Q122">
        <v>3.1563845050215207E-2</v>
      </c>
      <c r="R122">
        <v>3.3333333333333333E-2</v>
      </c>
    </row>
    <row r="123" spans="2:18" x14ac:dyDescent="0.2">
      <c r="B123">
        <v>2.6754164563351841E-2</v>
      </c>
      <c r="C123">
        <v>2.922077922077922E-2</v>
      </c>
      <c r="G123">
        <v>2.1614748887476162E-2</v>
      </c>
      <c r="H123">
        <v>2.922077922077922E-2</v>
      </c>
      <c r="L123">
        <v>2.6429010448678548E-2</v>
      </c>
      <c r="M123">
        <v>2.922077922077922E-2</v>
      </c>
      <c r="Q123">
        <v>2.4390243902439025E-2</v>
      </c>
      <c r="R123">
        <v>2.922077922077922E-2</v>
      </c>
    </row>
    <row r="124" spans="2:18" x14ac:dyDescent="0.2">
      <c r="B124">
        <v>2.9782937910146391E-2</v>
      </c>
      <c r="C124">
        <v>3.0735930735930735E-2</v>
      </c>
      <c r="G124">
        <v>2.4793388429752067E-2</v>
      </c>
      <c r="H124">
        <v>3.0735930735930735E-2</v>
      </c>
      <c r="L124">
        <v>3.2575291948371235E-2</v>
      </c>
      <c r="M124">
        <v>3.0735930735930735E-2</v>
      </c>
      <c r="Q124">
        <v>3.1563845050215207E-2</v>
      </c>
      <c r="R124">
        <v>3.0735930735930735E-2</v>
      </c>
    </row>
    <row r="125" spans="2:18" x14ac:dyDescent="0.2">
      <c r="B125">
        <v>2.8773346794548207E-2</v>
      </c>
      <c r="C125">
        <v>2.7705627705627706E-2</v>
      </c>
      <c r="G125">
        <v>1.7800381436745075E-2</v>
      </c>
      <c r="H125">
        <v>2.7705627705627706E-2</v>
      </c>
      <c r="L125">
        <v>2.0897357098955131E-2</v>
      </c>
      <c r="M125">
        <v>2.7705627705627706E-2</v>
      </c>
      <c r="Q125">
        <v>2.7259684361549498E-2</v>
      </c>
      <c r="R125">
        <v>2.7705627705627706E-2</v>
      </c>
    </row>
    <row r="126" spans="2:18" x14ac:dyDescent="0.2">
      <c r="B126">
        <v>3.1297324583543666E-2</v>
      </c>
      <c r="C126">
        <v>3.0735930735930735E-2</v>
      </c>
      <c r="G126">
        <v>3.7507946598855688E-2</v>
      </c>
      <c r="H126">
        <v>3.0735930735930735E-2</v>
      </c>
      <c r="L126">
        <v>3.3189920098340507E-2</v>
      </c>
      <c r="M126">
        <v>3.0735930735930735E-2</v>
      </c>
      <c r="Q126">
        <v>3.443328550932568E-2</v>
      </c>
      <c r="R126">
        <v>3.0735930735930735E-2</v>
      </c>
    </row>
    <row r="127" spans="2:18" x14ac:dyDescent="0.2">
      <c r="B127">
        <v>3.5840484603735484E-2</v>
      </c>
      <c r="C127">
        <v>2.9004329004329005E-2</v>
      </c>
      <c r="G127">
        <v>2.7972027972027972E-2</v>
      </c>
      <c r="H127">
        <v>2.9004329004329005E-2</v>
      </c>
      <c r="L127">
        <v>2.3970497848801474E-2</v>
      </c>
      <c r="M127">
        <v>2.9004329004329005E-2</v>
      </c>
      <c r="Q127">
        <v>2.8694404591104734E-2</v>
      </c>
      <c r="R127">
        <v>2.9004329004329005E-2</v>
      </c>
    </row>
    <row r="128" spans="2:18" x14ac:dyDescent="0.2">
      <c r="B128">
        <v>4.6441191317516409E-2</v>
      </c>
      <c r="C128">
        <v>4.8268398268398266E-2</v>
      </c>
      <c r="G128">
        <v>5.7851239669421489E-2</v>
      </c>
      <c r="H128">
        <v>4.8268398268398266E-2</v>
      </c>
      <c r="L128">
        <v>5.162876459741856E-2</v>
      </c>
      <c r="M128">
        <v>4.8268398268398266E-2</v>
      </c>
      <c r="Q128">
        <v>4.7345767575322814E-2</v>
      </c>
      <c r="R128">
        <v>4.8268398268398266E-2</v>
      </c>
    </row>
    <row r="129" spans="2:18" x14ac:dyDescent="0.2">
      <c r="B129">
        <v>3.2306915699141847E-2</v>
      </c>
      <c r="C129">
        <v>4.6103896103896105E-2</v>
      </c>
      <c r="G129">
        <v>4.3229497774952323E-2</v>
      </c>
      <c r="H129">
        <v>4.6103896103896105E-2</v>
      </c>
      <c r="L129">
        <v>4.4867854947756608E-2</v>
      </c>
      <c r="M129">
        <v>4.6103896103896105E-2</v>
      </c>
      <c r="Q129">
        <v>3.2998565279770443E-2</v>
      </c>
      <c r="R129">
        <v>4.6103896103896105E-2</v>
      </c>
    </row>
    <row r="130" spans="2:18" x14ac:dyDescent="0.2">
      <c r="B130">
        <v>5.5527511357900051E-2</v>
      </c>
      <c r="C130">
        <v>5.1731601731601733E-2</v>
      </c>
      <c r="G130">
        <v>5.2129688493324854E-2</v>
      </c>
      <c r="H130">
        <v>5.1731601731601733E-2</v>
      </c>
      <c r="L130">
        <v>6.1462814996926858E-2</v>
      </c>
      <c r="M130">
        <v>5.1731601731601733E-2</v>
      </c>
      <c r="Q130">
        <v>3.7302725968436153E-2</v>
      </c>
      <c r="R130">
        <v>5.1731601731601733E-2</v>
      </c>
    </row>
    <row r="131" spans="2:18" x14ac:dyDescent="0.2">
      <c r="B131">
        <v>6.1585058051489144E-2</v>
      </c>
      <c r="C131">
        <v>7.8787878787878782E-2</v>
      </c>
      <c r="G131">
        <v>8.2644628099173556E-2</v>
      </c>
      <c r="H131">
        <v>7.8787878787878782E-2</v>
      </c>
      <c r="L131">
        <v>7.2526121696373694E-2</v>
      </c>
      <c r="M131">
        <v>7.8787878787878782E-2</v>
      </c>
      <c r="Q131">
        <v>8.608321377331421E-2</v>
      </c>
      <c r="R131">
        <v>7.8787878787878782E-2</v>
      </c>
    </row>
    <row r="132" spans="2:18" x14ac:dyDescent="0.2">
      <c r="B132">
        <v>2.9782937910146391E-2</v>
      </c>
      <c r="C132">
        <v>3.0952380952380953E-2</v>
      </c>
      <c r="G132">
        <v>2.9879211697393517E-2</v>
      </c>
      <c r="H132">
        <v>3.0952380952380953E-2</v>
      </c>
      <c r="L132">
        <v>3.0731407498463429E-2</v>
      </c>
      <c r="M132">
        <v>3.0952380952380953E-2</v>
      </c>
      <c r="Q132">
        <v>3.1563845050215207E-2</v>
      </c>
      <c r="R132">
        <v>3.0952380952380953E-2</v>
      </c>
    </row>
    <row r="133" spans="2:18" x14ac:dyDescent="0.2">
      <c r="B133">
        <v>5.9565875820292782E-2</v>
      </c>
      <c r="C133">
        <v>5.670995670995671E-2</v>
      </c>
      <c r="G133">
        <v>5.7215511760966307E-2</v>
      </c>
      <c r="H133">
        <v>5.670995670995671E-2</v>
      </c>
      <c r="L133">
        <v>5.2243392747387832E-2</v>
      </c>
      <c r="M133">
        <v>5.670995670995671E-2</v>
      </c>
      <c r="Q133">
        <v>3.8737446197991389E-2</v>
      </c>
      <c r="R133">
        <v>5.670995670995671E-2</v>
      </c>
    </row>
    <row r="134" spans="2:18" x14ac:dyDescent="0.2">
      <c r="B134">
        <v>8.7834427057041892E-2</v>
      </c>
      <c r="C134">
        <v>6.5367965367965367E-2</v>
      </c>
      <c r="G134">
        <v>5.7851239669421489E-2</v>
      </c>
      <c r="H134">
        <v>6.5367965367965367E-2</v>
      </c>
      <c r="L134">
        <v>8.3589428395820523E-2</v>
      </c>
      <c r="M134">
        <v>6.5367965367965367E-2</v>
      </c>
      <c r="Q134">
        <v>8.0344332855093251E-2</v>
      </c>
      <c r="R134">
        <v>6.5367965367965367E-2</v>
      </c>
    </row>
    <row r="135" spans="2:18" x14ac:dyDescent="0.2">
      <c r="B135">
        <v>3.4830893488137303E-2</v>
      </c>
      <c r="C135">
        <v>3.8744588744588741E-2</v>
      </c>
      <c r="G135">
        <v>3.4965034965034968E-2</v>
      </c>
      <c r="H135">
        <v>3.8744588744588741E-2</v>
      </c>
      <c r="L135">
        <v>3.3189920098340507E-2</v>
      </c>
      <c r="M135">
        <v>3.8744588744588741E-2</v>
      </c>
      <c r="Q135">
        <v>2.8694404591104734E-2</v>
      </c>
      <c r="R135">
        <v>3.8744588744588741E-2</v>
      </c>
    </row>
    <row r="136" spans="2:18" x14ac:dyDescent="0.2">
      <c r="B136">
        <v>7.6224129227662793E-2</v>
      </c>
      <c r="C136">
        <v>5.909090909090909E-2</v>
      </c>
      <c r="G136">
        <v>7.056579783852511E-2</v>
      </c>
      <c r="H136">
        <v>5.909090909090909E-2</v>
      </c>
      <c r="L136">
        <v>7.2526121696373694E-2</v>
      </c>
      <c r="M136">
        <v>5.909090909090909E-2</v>
      </c>
      <c r="Q136">
        <v>8.3213773314203723E-2</v>
      </c>
      <c r="R136">
        <v>5.909090909090909E-2</v>
      </c>
    </row>
    <row r="137" spans="2:18" x14ac:dyDescent="0.2">
      <c r="B137">
        <v>8.7834427057041892E-2</v>
      </c>
      <c r="C137">
        <v>8.8961038961038963E-2</v>
      </c>
      <c r="G137">
        <v>8.9637635092180548E-2</v>
      </c>
      <c r="H137">
        <v>8.8961038961038963E-2</v>
      </c>
      <c r="L137">
        <v>8.2360172095881992E-2</v>
      </c>
      <c r="M137">
        <v>8.8961038961038963E-2</v>
      </c>
      <c r="Q137">
        <v>0.10186513629842181</v>
      </c>
      <c r="R137">
        <v>8.8961038961038963E-2</v>
      </c>
    </row>
    <row r="138" spans="2:18" x14ac:dyDescent="0.2">
      <c r="B138">
        <v>8.7329631499242805E-2</v>
      </c>
      <c r="C138">
        <v>9.8051948051948057E-2</v>
      </c>
      <c r="G138">
        <v>0.10108073744437381</v>
      </c>
      <c r="H138">
        <v>9.8051948051948057E-2</v>
      </c>
      <c r="L138">
        <v>8.9735709895513216E-2</v>
      </c>
      <c r="M138">
        <v>9.8051948051948057E-2</v>
      </c>
      <c r="Q138">
        <v>0.10043041606886657</v>
      </c>
      <c r="R138">
        <v>9.8051948051948057E-2</v>
      </c>
    </row>
    <row r="139" spans="2:18" x14ac:dyDescent="0.2">
      <c r="B139">
        <v>5.1489146895507321E-2</v>
      </c>
      <c r="C139">
        <v>4.5887445887445887E-2</v>
      </c>
      <c r="G139">
        <v>5.0222504767959315E-2</v>
      </c>
      <c r="H139">
        <v>4.5887445887445887E-2</v>
      </c>
      <c r="L139">
        <v>5.3472649047326369E-2</v>
      </c>
      <c r="M139">
        <v>4.5887445887445887E-2</v>
      </c>
      <c r="Q139">
        <v>5.0215208034433287E-2</v>
      </c>
      <c r="R139">
        <v>4.5887445887445887E-2</v>
      </c>
    </row>
    <row r="140" spans="2:18" x14ac:dyDescent="0.2">
      <c r="B140">
        <v>1.9687026754164564E-2</v>
      </c>
      <c r="C140">
        <v>1.4285714285714285E-2</v>
      </c>
      <c r="G140">
        <v>1.3986013986013986E-2</v>
      </c>
      <c r="H140">
        <v>1.4285714285714285E-2</v>
      </c>
      <c r="L140">
        <v>1.1677934849416103E-2</v>
      </c>
      <c r="M140">
        <v>1.4285714285714285E-2</v>
      </c>
      <c r="Q140">
        <v>1.2912482065997131E-2</v>
      </c>
      <c r="R140">
        <v>1.4285714285714285E-2</v>
      </c>
    </row>
    <row r="141" spans="2:18" x14ac:dyDescent="0.2">
      <c r="B141">
        <v>5.7546693589096413E-2</v>
      </c>
      <c r="C141">
        <v>5.6493506493506492E-2</v>
      </c>
      <c r="G141">
        <v>5.3401144310235217E-2</v>
      </c>
      <c r="H141">
        <v>5.6493506493506492E-2</v>
      </c>
      <c r="L141">
        <v>5.6545789797172709E-2</v>
      </c>
      <c r="M141">
        <v>5.6493506493506492E-2</v>
      </c>
      <c r="Q141">
        <v>4.7345767575322814E-2</v>
      </c>
      <c r="R141">
        <v>5.6493506493506492E-2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C302E-70F9-D244-AB29-5A739A8D0B05}">
  <dimension ref="A1:X145"/>
  <sheetViews>
    <sheetView topLeftCell="H98" workbookViewId="0">
      <selection activeCell="V115" sqref="V115"/>
    </sheetView>
  </sheetViews>
  <sheetFormatPr baseColWidth="10" defaultRowHeight="15" x14ac:dyDescent="0.2"/>
  <cols>
    <col min="1" max="1" width="18.1640625" customWidth="1"/>
    <col min="2" max="2" width="17.5" customWidth="1"/>
    <col min="3" max="3" width="18.6640625" customWidth="1"/>
    <col min="5" max="5" width="19.83203125" customWidth="1"/>
    <col min="6" max="6" width="27.6640625" customWidth="1"/>
    <col min="7" max="7" width="16.83203125" customWidth="1"/>
    <col min="8" max="8" width="12.83203125" customWidth="1"/>
    <col min="10" max="10" width="25.33203125" customWidth="1"/>
    <col min="11" max="11" width="23.5" customWidth="1"/>
    <col min="12" max="12" width="19.83203125" customWidth="1"/>
    <col min="13" max="13" width="23.6640625" customWidth="1"/>
    <col min="14" max="14" width="24.6640625" customWidth="1"/>
    <col min="15" max="15" width="31.6640625" customWidth="1"/>
    <col min="18" max="18" width="22.6640625" customWidth="1"/>
    <col min="20" max="20" width="27.5" customWidth="1"/>
    <col min="22" max="22" width="13.33203125" customWidth="1"/>
  </cols>
  <sheetData>
    <row r="1" spans="1:5" ht="16" thickBot="1" x14ac:dyDescent="0.25">
      <c r="A1" s="8" t="s">
        <v>37</v>
      </c>
      <c r="B1" s="9"/>
      <c r="C1" s="9"/>
      <c r="D1" s="9"/>
      <c r="E1" s="10"/>
    </row>
    <row r="2" spans="1:5" x14ac:dyDescent="0.2">
      <c r="A2" s="11" t="s">
        <v>32</v>
      </c>
      <c r="B2" s="12" t="s">
        <v>33</v>
      </c>
      <c r="C2" s="12" t="s">
        <v>34</v>
      </c>
      <c r="D2" s="12" t="s">
        <v>35</v>
      </c>
      <c r="E2" s="13" t="s">
        <v>36</v>
      </c>
    </row>
    <row r="3" spans="1:5" x14ac:dyDescent="0.2">
      <c r="A3" s="14">
        <v>3.8115404976177873E-2</v>
      </c>
      <c r="B3" s="6">
        <v>4.4647660032275417E-2</v>
      </c>
      <c r="C3" s="6">
        <v>3.7745098039215684E-2</v>
      </c>
      <c r="D3" s="6">
        <v>4.9019607843137254E-2</v>
      </c>
      <c r="E3" s="15">
        <v>4.2148940816772222E-2</v>
      </c>
    </row>
    <row r="4" spans="1:5" x14ac:dyDescent="0.2">
      <c r="A4" s="14">
        <v>4.7644256220222343E-2</v>
      </c>
      <c r="B4" s="6">
        <v>3.7116729424421735E-2</v>
      </c>
      <c r="C4" s="6">
        <v>4.7549019607843135E-2</v>
      </c>
      <c r="D4" s="6">
        <v>3.3613445378151259E-2</v>
      </c>
      <c r="E4" s="15">
        <v>4.367765887748417E-2</v>
      </c>
    </row>
    <row r="5" spans="1:5" x14ac:dyDescent="0.2">
      <c r="A5" s="14">
        <v>4.340921122286924E-2</v>
      </c>
      <c r="B5" s="6">
        <v>4.9488972565895642E-2</v>
      </c>
      <c r="C5" s="6">
        <v>4.9509803921568625E-2</v>
      </c>
      <c r="D5" s="6">
        <v>5.8823529411764705E-2</v>
      </c>
      <c r="E5" s="15">
        <v>4.4987988643808693E-2</v>
      </c>
    </row>
    <row r="6" spans="1:5" x14ac:dyDescent="0.2">
      <c r="A6" s="14">
        <v>2.3822128110111172E-2</v>
      </c>
      <c r="B6" s="6">
        <v>1.6675632060247445E-2</v>
      </c>
      <c r="C6" s="6">
        <v>2.3529411764705882E-2</v>
      </c>
      <c r="D6" s="6">
        <v>2.3809523809523808E-2</v>
      </c>
      <c r="E6" s="15">
        <v>2.4896265560165973E-2</v>
      </c>
    </row>
    <row r="7" spans="1:5" x14ac:dyDescent="0.2">
      <c r="A7" s="14">
        <v>3.7056643726839596E-2</v>
      </c>
      <c r="B7" s="6">
        <v>2.3130715438407747E-2</v>
      </c>
      <c r="C7" s="6">
        <v>3.2352941176470591E-2</v>
      </c>
      <c r="D7" s="6">
        <v>4.0616246498599441E-2</v>
      </c>
      <c r="E7" s="15">
        <v>4.2367329111159639E-2</v>
      </c>
    </row>
    <row r="8" spans="1:5" x14ac:dyDescent="0.2">
      <c r="A8" s="14">
        <v>4.1291688724192692E-2</v>
      </c>
      <c r="B8" s="6">
        <v>5.2716514254975796E-2</v>
      </c>
      <c r="C8" s="6">
        <v>0.05</v>
      </c>
      <c r="D8" s="6">
        <v>5.7422969187675067E-2</v>
      </c>
      <c r="E8" s="15">
        <v>4.367765887748417E-2</v>
      </c>
    </row>
    <row r="9" spans="1:5" x14ac:dyDescent="0.2">
      <c r="A9" s="14">
        <v>8.3642138697723661E-2</v>
      </c>
      <c r="B9" s="6">
        <v>8.4454007530930603E-2</v>
      </c>
      <c r="C9" s="6">
        <v>7.3039215686274514E-2</v>
      </c>
      <c r="D9" s="6">
        <v>8.4033613445378158E-2</v>
      </c>
      <c r="E9" s="15">
        <v>9.4125354880978382E-2</v>
      </c>
    </row>
    <row r="10" spans="1:5" x14ac:dyDescent="0.2">
      <c r="A10" s="14">
        <v>1.7998941238750663E-2</v>
      </c>
      <c r="B10" s="6">
        <v>2.2054868208714364E-2</v>
      </c>
      <c r="C10" s="6">
        <v>2.5490196078431372E-2</v>
      </c>
      <c r="D10" s="6">
        <v>1.5406162464985995E-2</v>
      </c>
      <c r="E10" s="15">
        <v>1.7034286962218825E-2</v>
      </c>
    </row>
    <row r="11" spans="1:5" x14ac:dyDescent="0.2">
      <c r="A11" s="14">
        <v>3.3350979354155638E-2</v>
      </c>
      <c r="B11" s="6">
        <v>3.335126412049489E-2</v>
      </c>
      <c r="C11" s="6">
        <v>4.6078431372549022E-2</v>
      </c>
      <c r="D11" s="6">
        <v>2.8011204481792718E-2</v>
      </c>
      <c r="E11" s="15">
        <v>3.5815680279537014E-2</v>
      </c>
    </row>
    <row r="12" spans="1:5" x14ac:dyDescent="0.2">
      <c r="A12" s="14">
        <v>2.6469031233456855E-2</v>
      </c>
      <c r="B12" s="6">
        <v>2.2054868208714364E-2</v>
      </c>
      <c r="C12" s="6">
        <v>2.5980392156862746E-2</v>
      </c>
      <c r="D12" s="6">
        <v>3.2212885154061621E-2</v>
      </c>
      <c r="E12" s="15">
        <v>2.1838829438742085E-2</v>
      </c>
    </row>
    <row r="13" spans="1:5" x14ac:dyDescent="0.2">
      <c r="A13" s="14">
        <v>8.681842244573848E-2</v>
      </c>
      <c r="B13" s="6">
        <v>0.11188811188811189</v>
      </c>
      <c r="C13" s="6">
        <v>9.3627450980392157E-2</v>
      </c>
      <c r="D13" s="6">
        <v>9.5238095238095233E-2</v>
      </c>
      <c r="E13" s="15">
        <v>9.5872461236077747E-2</v>
      </c>
    </row>
    <row r="14" spans="1:5" x14ac:dyDescent="0.2">
      <c r="A14" s="14">
        <v>3.7056643726839596E-2</v>
      </c>
      <c r="B14" s="6">
        <v>3.8192576654115115E-2</v>
      </c>
      <c r="C14" s="6">
        <v>4.0686274509803923E-2</v>
      </c>
      <c r="D14" s="6">
        <v>4.341736694677871E-2</v>
      </c>
      <c r="E14" s="15">
        <v>4.6516706704520641E-2</v>
      </c>
    </row>
    <row r="15" spans="1:5" x14ac:dyDescent="0.2">
      <c r="A15" s="14">
        <v>3.0704076230809951E-2</v>
      </c>
      <c r="B15" s="6">
        <v>3.1737493275954813E-2</v>
      </c>
      <c r="C15" s="6">
        <v>1.9607843137254902E-2</v>
      </c>
      <c r="D15" s="6">
        <v>3.081232492997199E-2</v>
      </c>
      <c r="E15" s="15">
        <v>2.2493994321904347E-2</v>
      </c>
    </row>
    <row r="16" spans="1:5" x14ac:dyDescent="0.2">
      <c r="A16" s="14">
        <v>3.1762837480148229E-2</v>
      </c>
      <c r="B16" s="6">
        <v>2.9047875201721356E-2</v>
      </c>
      <c r="C16" s="6">
        <v>2.0588235294117647E-2</v>
      </c>
      <c r="D16" s="6">
        <v>1.8207282913165267E-2</v>
      </c>
      <c r="E16" s="15">
        <v>2.7953701681589865E-2</v>
      </c>
    </row>
    <row r="17" spans="1:24" x14ac:dyDescent="0.2">
      <c r="A17" s="14">
        <v>2.3822128110111172E-2</v>
      </c>
      <c r="B17" s="6">
        <v>2.7972027972027972E-2</v>
      </c>
      <c r="C17" s="6">
        <v>1.6176470588235296E-2</v>
      </c>
      <c r="D17" s="6">
        <v>1.2605042016806723E-2</v>
      </c>
      <c r="E17" s="15">
        <v>1.8126228434155928E-2</v>
      </c>
    </row>
    <row r="18" spans="1:24" x14ac:dyDescent="0.2">
      <c r="A18" s="14">
        <v>9.8464796188459505E-2</v>
      </c>
      <c r="B18" s="6">
        <v>9.4674556213017749E-2</v>
      </c>
      <c r="C18" s="6">
        <v>9.3627450980392157E-2</v>
      </c>
      <c r="D18" s="6">
        <v>8.9635854341736695E-2</v>
      </c>
      <c r="E18" s="15">
        <v>8.4297881633544444E-2</v>
      </c>
    </row>
    <row r="19" spans="1:24" x14ac:dyDescent="0.2">
      <c r="A19" s="14">
        <v>8.7877183695076758E-2</v>
      </c>
      <c r="B19" s="6">
        <v>7.9612694997310385E-2</v>
      </c>
      <c r="C19" s="6">
        <v>9.509803921568627E-2</v>
      </c>
      <c r="D19" s="6">
        <v>8.2633053221288513E-2</v>
      </c>
      <c r="E19" s="15">
        <v>9.0631142170779652E-2</v>
      </c>
    </row>
    <row r="20" spans="1:24" x14ac:dyDescent="0.2">
      <c r="A20" s="14">
        <v>4.3938591847538379E-2</v>
      </c>
      <c r="B20" s="6">
        <v>4.4109736417428727E-2</v>
      </c>
      <c r="C20" s="6">
        <v>4.1666666666666664E-2</v>
      </c>
      <c r="D20" s="6">
        <v>3.6414565826330535E-2</v>
      </c>
      <c r="E20" s="15">
        <v>4.1056999344835116E-2</v>
      </c>
    </row>
    <row r="21" spans="1:24" x14ac:dyDescent="0.2">
      <c r="A21" s="14">
        <v>9.4229751191106409E-2</v>
      </c>
      <c r="B21" s="6">
        <v>8.0688542227003765E-2</v>
      </c>
      <c r="C21" s="6">
        <v>9.0686274509803919E-2</v>
      </c>
      <c r="D21" s="6">
        <v>8.4033613445378158E-2</v>
      </c>
      <c r="E21" s="15">
        <v>9.0412753876392221E-2</v>
      </c>
    </row>
    <row r="22" spans="1:24" x14ac:dyDescent="0.2">
      <c r="A22" s="14">
        <v>5.1349920592906301E-2</v>
      </c>
      <c r="B22" s="6">
        <v>4.8951048951048952E-2</v>
      </c>
      <c r="C22" s="6">
        <v>5.2941176470588235E-2</v>
      </c>
      <c r="D22" s="6">
        <v>5.4621848739495799E-2</v>
      </c>
      <c r="E22" s="15">
        <v>4.3459270583096746E-2</v>
      </c>
    </row>
    <row r="23" spans="1:24" ht="16" thickBot="1" x14ac:dyDescent="0.25">
      <c r="A23" s="16">
        <v>2.1175224986765485E-2</v>
      </c>
      <c r="B23" s="17">
        <v>2.7434104357181282E-2</v>
      </c>
      <c r="C23" s="17">
        <v>2.4019607843137256E-2</v>
      </c>
      <c r="D23" s="17">
        <v>2.9411764705882353E-2</v>
      </c>
      <c r="E23" s="18">
        <v>2.8608866564752131E-2</v>
      </c>
    </row>
    <row r="31" spans="1:24" x14ac:dyDescent="0.2">
      <c r="A31" t="s">
        <v>22</v>
      </c>
      <c r="B31" s="1"/>
      <c r="C31" s="1"/>
      <c r="D31">
        <f>SUM(C33:C53)</f>
        <v>1889</v>
      </c>
      <c r="F31" t="s">
        <v>23</v>
      </c>
      <c r="G31" s="1"/>
      <c r="H31" s="1"/>
      <c r="I31">
        <f>SUM(H33:H53)</f>
        <v>1859</v>
      </c>
      <c r="K31" t="s">
        <v>24</v>
      </c>
      <c r="L31" s="1"/>
      <c r="M31" s="1"/>
      <c r="N31">
        <f>SUM(M33:M53)</f>
        <v>2040</v>
      </c>
      <c r="P31" t="s">
        <v>25</v>
      </c>
      <c r="Q31" s="1"/>
      <c r="R31" s="1"/>
      <c r="S31">
        <f>SUM(R33:R53)</f>
        <v>714</v>
      </c>
      <c r="U31" t="s">
        <v>26</v>
      </c>
      <c r="V31" s="1"/>
      <c r="W31" s="1"/>
      <c r="X31">
        <f>SUM(W33:W53)</f>
        <v>4579</v>
      </c>
    </row>
    <row r="32" spans="1:24" x14ac:dyDescent="0.2">
      <c r="B32" s="1" t="s">
        <v>31</v>
      </c>
      <c r="C32" s="1" t="s">
        <v>0</v>
      </c>
      <c r="G32" s="1" t="s">
        <v>31</v>
      </c>
      <c r="H32" s="1" t="s">
        <v>0</v>
      </c>
      <c r="L32" s="1" t="s">
        <v>31</v>
      </c>
      <c r="M32" s="1" t="s">
        <v>0</v>
      </c>
      <c r="Q32" s="1" t="s">
        <v>31</v>
      </c>
      <c r="R32" s="1" t="s">
        <v>0</v>
      </c>
      <c r="V32" s="1" t="s">
        <v>31</v>
      </c>
      <c r="W32" s="1" t="s">
        <v>0</v>
      </c>
    </row>
    <row r="33" spans="1:24" x14ac:dyDescent="0.2">
      <c r="A33" s="1">
        <v>0</v>
      </c>
      <c r="B33" t="s">
        <v>1</v>
      </c>
      <c r="C33">
        <v>72</v>
      </c>
      <c r="D33">
        <f>C33/D$31</f>
        <v>3.8115404976177873E-2</v>
      </c>
      <c r="F33" s="1">
        <v>0</v>
      </c>
      <c r="G33" t="s">
        <v>1</v>
      </c>
      <c r="H33">
        <v>83</v>
      </c>
      <c r="I33">
        <f>H33/I$31</f>
        <v>4.4647660032275417E-2</v>
      </c>
      <c r="K33" s="1">
        <v>0</v>
      </c>
      <c r="L33" t="s">
        <v>1</v>
      </c>
      <c r="M33">
        <v>77</v>
      </c>
      <c r="N33">
        <f>M33/N$31</f>
        <v>3.7745098039215684E-2</v>
      </c>
      <c r="P33" s="1">
        <v>0</v>
      </c>
      <c r="Q33" t="s">
        <v>1</v>
      </c>
      <c r="R33">
        <v>35</v>
      </c>
      <c r="S33">
        <f>R33/S$31</f>
        <v>4.9019607843137254E-2</v>
      </c>
      <c r="U33" s="1">
        <v>0</v>
      </c>
      <c r="V33" t="s">
        <v>1</v>
      </c>
      <c r="W33">
        <v>193</v>
      </c>
      <c r="X33">
        <f>W33/X$31</f>
        <v>4.2148940816772222E-2</v>
      </c>
    </row>
    <row r="34" spans="1:24" x14ac:dyDescent="0.2">
      <c r="A34" s="1">
        <v>1</v>
      </c>
      <c r="B34" t="s">
        <v>2</v>
      </c>
      <c r="C34">
        <v>90</v>
      </c>
      <c r="D34">
        <f>C34/D$31</f>
        <v>4.7644256220222343E-2</v>
      </c>
      <c r="F34" s="1">
        <v>1</v>
      </c>
      <c r="G34" t="s">
        <v>2</v>
      </c>
      <c r="H34">
        <v>69</v>
      </c>
      <c r="I34">
        <f>H34/I$31</f>
        <v>3.7116729424421735E-2</v>
      </c>
      <c r="K34" s="1">
        <v>1</v>
      </c>
      <c r="L34" t="s">
        <v>2</v>
      </c>
      <c r="M34">
        <v>97</v>
      </c>
      <c r="N34">
        <f>M34/N$31</f>
        <v>4.7549019607843135E-2</v>
      </c>
      <c r="P34" s="1">
        <v>1</v>
      </c>
      <c r="Q34" t="s">
        <v>2</v>
      </c>
      <c r="R34">
        <v>24</v>
      </c>
      <c r="S34">
        <f>R34/S$31</f>
        <v>3.3613445378151259E-2</v>
      </c>
      <c r="U34" s="1">
        <v>1</v>
      </c>
      <c r="V34" t="s">
        <v>2</v>
      </c>
      <c r="W34">
        <v>200</v>
      </c>
      <c r="X34">
        <f>W34/X$31</f>
        <v>4.367765887748417E-2</v>
      </c>
    </row>
    <row r="35" spans="1:24" x14ac:dyDescent="0.2">
      <c r="A35" s="1">
        <v>2</v>
      </c>
      <c r="B35" t="s">
        <v>3</v>
      </c>
      <c r="C35">
        <v>82</v>
      </c>
      <c r="D35">
        <f>C35/D$31</f>
        <v>4.340921122286924E-2</v>
      </c>
      <c r="F35" s="1">
        <v>2</v>
      </c>
      <c r="G35" t="s">
        <v>3</v>
      </c>
      <c r="H35">
        <v>92</v>
      </c>
      <c r="I35">
        <f>H35/I$31</f>
        <v>4.9488972565895642E-2</v>
      </c>
      <c r="K35" s="1">
        <v>2</v>
      </c>
      <c r="L35" t="s">
        <v>3</v>
      </c>
      <c r="M35">
        <v>101</v>
      </c>
      <c r="N35">
        <f>M35/N$31</f>
        <v>4.9509803921568625E-2</v>
      </c>
      <c r="P35" s="1">
        <v>2</v>
      </c>
      <c r="Q35" t="s">
        <v>3</v>
      </c>
      <c r="R35">
        <v>42</v>
      </c>
      <c r="S35">
        <f>R35/S$31</f>
        <v>5.8823529411764705E-2</v>
      </c>
      <c r="U35" s="1">
        <v>2</v>
      </c>
      <c r="V35" t="s">
        <v>3</v>
      </c>
      <c r="W35">
        <v>206</v>
      </c>
      <c r="X35">
        <f>W35/X$31</f>
        <v>4.4987988643808693E-2</v>
      </c>
    </row>
    <row r="36" spans="1:24" x14ac:dyDescent="0.2">
      <c r="A36" s="1">
        <v>3</v>
      </c>
      <c r="B36" t="s">
        <v>4</v>
      </c>
      <c r="C36">
        <v>45</v>
      </c>
      <c r="D36">
        <f>C36/D$31</f>
        <v>2.3822128110111172E-2</v>
      </c>
      <c r="F36" s="1">
        <v>3</v>
      </c>
      <c r="G36" t="s">
        <v>4</v>
      </c>
      <c r="H36">
        <v>31</v>
      </c>
      <c r="I36">
        <f>H36/I$31</f>
        <v>1.6675632060247445E-2</v>
      </c>
      <c r="K36" s="1">
        <v>3</v>
      </c>
      <c r="L36" t="s">
        <v>4</v>
      </c>
      <c r="M36">
        <v>48</v>
      </c>
      <c r="N36">
        <f>M36/N$31</f>
        <v>2.3529411764705882E-2</v>
      </c>
      <c r="P36" s="1">
        <v>3</v>
      </c>
      <c r="Q36" t="s">
        <v>4</v>
      </c>
      <c r="R36">
        <v>17</v>
      </c>
      <c r="S36">
        <f>R36/S$31</f>
        <v>2.3809523809523808E-2</v>
      </c>
      <c r="U36" s="1">
        <v>3</v>
      </c>
      <c r="V36" t="s">
        <v>4</v>
      </c>
      <c r="W36">
        <v>114</v>
      </c>
      <c r="X36">
        <f>W36/X$31</f>
        <v>2.4896265560165973E-2</v>
      </c>
    </row>
    <row r="37" spans="1:24" x14ac:dyDescent="0.2">
      <c r="A37" s="1">
        <v>4</v>
      </c>
      <c r="B37" t="s">
        <v>5</v>
      </c>
      <c r="C37">
        <v>70</v>
      </c>
      <c r="D37">
        <f>C37/D$31</f>
        <v>3.7056643726839596E-2</v>
      </c>
      <c r="F37" s="1">
        <v>4</v>
      </c>
      <c r="G37" t="s">
        <v>5</v>
      </c>
      <c r="H37">
        <v>43</v>
      </c>
      <c r="I37">
        <f>H37/I$31</f>
        <v>2.3130715438407747E-2</v>
      </c>
      <c r="K37" s="1">
        <v>4</v>
      </c>
      <c r="L37" t="s">
        <v>5</v>
      </c>
      <c r="M37">
        <v>66</v>
      </c>
      <c r="N37">
        <f>M37/N$31</f>
        <v>3.2352941176470591E-2</v>
      </c>
      <c r="P37" s="1">
        <v>4</v>
      </c>
      <c r="Q37" t="s">
        <v>5</v>
      </c>
      <c r="R37">
        <v>29</v>
      </c>
      <c r="S37">
        <f>R37/S$31</f>
        <v>4.0616246498599441E-2</v>
      </c>
      <c r="U37" s="1">
        <v>4</v>
      </c>
      <c r="V37" t="s">
        <v>5</v>
      </c>
      <c r="W37">
        <v>194</v>
      </c>
      <c r="X37">
        <f>W37/X$31</f>
        <v>4.2367329111159639E-2</v>
      </c>
    </row>
    <row r="38" spans="1:24" x14ac:dyDescent="0.2">
      <c r="A38" s="1">
        <v>5</v>
      </c>
      <c r="B38" t="s">
        <v>6</v>
      </c>
      <c r="C38">
        <v>78</v>
      </c>
      <c r="D38">
        <f>C38/D$31</f>
        <v>4.1291688724192692E-2</v>
      </c>
      <c r="F38" s="1">
        <v>5</v>
      </c>
      <c r="G38" t="s">
        <v>6</v>
      </c>
      <c r="H38">
        <v>98</v>
      </c>
      <c r="I38">
        <f>H38/I$31</f>
        <v>5.2716514254975796E-2</v>
      </c>
      <c r="K38" s="1">
        <v>5</v>
      </c>
      <c r="L38" t="s">
        <v>6</v>
      </c>
      <c r="M38">
        <v>102</v>
      </c>
      <c r="N38">
        <f>M38/N$31</f>
        <v>0.05</v>
      </c>
      <c r="P38" s="1">
        <v>5</v>
      </c>
      <c r="Q38" t="s">
        <v>6</v>
      </c>
      <c r="R38">
        <v>41</v>
      </c>
      <c r="S38">
        <f>R38/S$31</f>
        <v>5.7422969187675067E-2</v>
      </c>
      <c r="U38" s="1">
        <v>5</v>
      </c>
      <c r="V38" t="s">
        <v>6</v>
      </c>
      <c r="W38">
        <v>200</v>
      </c>
      <c r="X38">
        <f>W38/X$31</f>
        <v>4.367765887748417E-2</v>
      </c>
    </row>
    <row r="39" spans="1:24" x14ac:dyDescent="0.2">
      <c r="A39" s="1">
        <v>6</v>
      </c>
      <c r="B39" t="s">
        <v>7</v>
      </c>
      <c r="C39">
        <v>158</v>
      </c>
      <c r="D39">
        <f>C39/D$31</f>
        <v>8.3642138697723661E-2</v>
      </c>
      <c r="F39" s="1">
        <v>6</v>
      </c>
      <c r="G39" t="s">
        <v>7</v>
      </c>
      <c r="H39">
        <v>157</v>
      </c>
      <c r="I39">
        <f>H39/I$31</f>
        <v>8.4454007530930603E-2</v>
      </c>
      <c r="K39" s="1">
        <v>6</v>
      </c>
      <c r="L39" t="s">
        <v>7</v>
      </c>
      <c r="M39">
        <v>149</v>
      </c>
      <c r="N39">
        <f>M39/N$31</f>
        <v>7.3039215686274514E-2</v>
      </c>
      <c r="P39" s="1">
        <v>6</v>
      </c>
      <c r="Q39" t="s">
        <v>7</v>
      </c>
      <c r="R39">
        <v>60</v>
      </c>
      <c r="S39">
        <f>R39/S$31</f>
        <v>8.4033613445378158E-2</v>
      </c>
      <c r="U39" s="1">
        <v>6</v>
      </c>
      <c r="V39" t="s">
        <v>7</v>
      </c>
      <c r="W39">
        <v>431</v>
      </c>
      <c r="X39">
        <f>W39/X$31</f>
        <v>9.4125354880978382E-2</v>
      </c>
    </row>
    <row r="40" spans="1:24" x14ac:dyDescent="0.2">
      <c r="A40" s="1">
        <v>7</v>
      </c>
      <c r="B40" t="s">
        <v>8</v>
      </c>
      <c r="C40">
        <v>34</v>
      </c>
      <c r="D40">
        <f>C40/D$31</f>
        <v>1.7998941238750663E-2</v>
      </c>
      <c r="F40" s="1">
        <v>7</v>
      </c>
      <c r="G40" t="s">
        <v>8</v>
      </c>
      <c r="H40">
        <v>41</v>
      </c>
      <c r="I40">
        <f>H40/I$31</f>
        <v>2.2054868208714364E-2</v>
      </c>
      <c r="K40" s="1">
        <v>7</v>
      </c>
      <c r="L40" t="s">
        <v>8</v>
      </c>
      <c r="M40">
        <v>52</v>
      </c>
      <c r="N40">
        <f>M40/N$31</f>
        <v>2.5490196078431372E-2</v>
      </c>
      <c r="P40" s="1">
        <v>7</v>
      </c>
      <c r="Q40" t="s">
        <v>8</v>
      </c>
      <c r="R40">
        <v>11</v>
      </c>
      <c r="S40">
        <f>R40/S$31</f>
        <v>1.5406162464985995E-2</v>
      </c>
      <c r="U40" s="1">
        <v>7</v>
      </c>
      <c r="V40" t="s">
        <v>8</v>
      </c>
      <c r="W40">
        <v>78</v>
      </c>
      <c r="X40">
        <f>W40/X$31</f>
        <v>1.7034286962218825E-2</v>
      </c>
    </row>
    <row r="41" spans="1:24" x14ac:dyDescent="0.2">
      <c r="A41" s="1">
        <v>8</v>
      </c>
      <c r="B41" t="s">
        <v>9</v>
      </c>
      <c r="C41">
        <v>63</v>
      </c>
      <c r="D41">
        <f>C41/D$31</f>
        <v>3.3350979354155638E-2</v>
      </c>
      <c r="F41" s="1">
        <v>8</v>
      </c>
      <c r="G41" t="s">
        <v>9</v>
      </c>
      <c r="H41">
        <v>62</v>
      </c>
      <c r="I41">
        <f>H41/I$31</f>
        <v>3.335126412049489E-2</v>
      </c>
      <c r="K41" s="1">
        <v>8</v>
      </c>
      <c r="L41" t="s">
        <v>9</v>
      </c>
      <c r="M41">
        <v>94</v>
      </c>
      <c r="N41">
        <f>M41/N$31</f>
        <v>4.6078431372549022E-2</v>
      </c>
      <c r="P41" s="1">
        <v>8</v>
      </c>
      <c r="Q41" t="s">
        <v>9</v>
      </c>
      <c r="R41">
        <v>20</v>
      </c>
      <c r="S41">
        <f>R41/S$31</f>
        <v>2.8011204481792718E-2</v>
      </c>
      <c r="U41" s="1">
        <v>8</v>
      </c>
      <c r="V41" t="s">
        <v>9</v>
      </c>
      <c r="W41">
        <v>164</v>
      </c>
      <c r="X41">
        <f>W41/X$31</f>
        <v>3.5815680279537014E-2</v>
      </c>
    </row>
    <row r="42" spans="1:24" x14ac:dyDescent="0.2">
      <c r="A42" s="1">
        <v>9</v>
      </c>
      <c r="B42" t="s">
        <v>10</v>
      </c>
      <c r="C42">
        <v>50</v>
      </c>
      <c r="D42">
        <f>C42/D$31</f>
        <v>2.6469031233456855E-2</v>
      </c>
      <c r="F42" s="1">
        <v>9</v>
      </c>
      <c r="G42" t="s">
        <v>10</v>
      </c>
      <c r="H42">
        <v>41</v>
      </c>
      <c r="I42">
        <f>H42/I$31</f>
        <v>2.2054868208714364E-2</v>
      </c>
      <c r="K42" s="1">
        <v>9</v>
      </c>
      <c r="L42" t="s">
        <v>10</v>
      </c>
      <c r="M42">
        <v>53</v>
      </c>
      <c r="N42">
        <f>M42/N$31</f>
        <v>2.5980392156862746E-2</v>
      </c>
      <c r="P42" s="1">
        <v>9</v>
      </c>
      <c r="Q42" t="s">
        <v>10</v>
      </c>
      <c r="R42">
        <v>23</v>
      </c>
      <c r="S42">
        <f>R42/S$31</f>
        <v>3.2212885154061621E-2</v>
      </c>
      <c r="U42" s="1">
        <v>9</v>
      </c>
      <c r="V42" t="s">
        <v>10</v>
      </c>
      <c r="W42">
        <v>100</v>
      </c>
      <c r="X42">
        <f>W42/X$31</f>
        <v>2.1838829438742085E-2</v>
      </c>
    </row>
    <row r="43" spans="1:24" x14ac:dyDescent="0.2">
      <c r="A43" s="1">
        <v>10</v>
      </c>
      <c r="B43" t="s">
        <v>11</v>
      </c>
      <c r="C43">
        <v>164</v>
      </c>
      <c r="D43">
        <f>C43/D$31</f>
        <v>8.681842244573848E-2</v>
      </c>
      <c r="F43" s="1">
        <v>10</v>
      </c>
      <c r="G43" t="s">
        <v>11</v>
      </c>
      <c r="H43">
        <v>208</v>
      </c>
      <c r="I43">
        <f>H43/I$31</f>
        <v>0.11188811188811189</v>
      </c>
      <c r="K43" s="1">
        <v>10</v>
      </c>
      <c r="L43" t="s">
        <v>11</v>
      </c>
      <c r="M43">
        <v>191</v>
      </c>
      <c r="N43">
        <f>M43/N$31</f>
        <v>9.3627450980392157E-2</v>
      </c>
      <c r="P43" s="1">
        <v>10</v>
      </c>
      <c r="Q43" t="s">
        <v>11</v>
      </c>
      <c r="R43">
        <v>68</v>
      </c>
      <c r="S43">
        <f>R43/S$31</f>
        <v>9.5238095238095233E-2</v>
      </c>
      <c r="U43" s="1">
        <v>10</v>
      </c>
      <c r="V43" t="s">
        <v>11</v>
      </c>
      <c r="W43">
        <v>439</v>
      </c>
      <c r="X43">
        <f>W43/X$31</f>
        <v>9.5872461236077747E-2</v>
      </c>
    </row>
    <row r="44" spans="1:24" x14ac:dyDescent="0.2">
      <c r="A44" s="1">
        <v>11</v>
      </c>
      <c r="B44" t="s">
        <v>12</v>
      </c>
      <c r="C44">
        <v>70</v>
      </c>
      <c r="D44">
        <f>C44/D$31</f>
        <v>3.7056643726839596E-2</v>
      </c>
      <c r="F44" s="1">
        <v>11</v>
      </c>
      <c r="G44" t="s">
        <v>12</v>
      </c>
      <c r="H44">
        <v>71</v>
      </c>
      <c r="I44">
        <f>H44/I$31</f>
        <v>3.8192576654115115E-2</v>
      </c>
      <c r="K44" s="1">
        <v>11</v>
      </c>
      <c r="L44" t="s">
        <v>12</v>
      </c>
      <c r="M44">
        <v>83</v>
      </c>
      <c r="N44">
        <f>M44/N$31</f>
        <v>4.0686274509803923E-2</v>
      </c>
      <c r="P44" s="1">
        <v>11</v>
      </c>
      <c r="Q44" t="s">
        <v>12</v>
      </c>
      <c r="R44">
        <v>31</v>
      </c>
      <c r="S44">
        <f>R44/S$31</f>
        <v>4.341736694677871E-2</v>
      </c>
      <c r="U44" s="1">
        <v>11</v>
      </c>
      <c r="V44" t="s">
        <v>12</v>
      </c>
      <c r="W44">
        <v>213</v>
      </c>
      <c r="X44">
        <f>W44/X$31</f>
        <v>4.6516706704520641E-2</v>
      </c>
    </row>
    <row r="45" spans="1:24" x14ac:dyDescent="0.2">
      <c r="A45" s="1">
        <v>12</v>
      </c>
      <c r="B45" t="s">
        <v>13</v>
      </c>
      <c r="C45">
        <v>58</v>
      </c>
      <c r="D45">
        <f>C45/D$31</f>
        <v>3.0704076230809951E-2</v>
      </c>
      <c r="F45" s="1">
        <v>12</v>
      </c>
      <c r="G45" t="s">
        <v>13</v>
      </c>
      <c r="H45">
        <v>59</v>
      </c>
      <c r="I45">
        <f>H45/I$31</f>
        <v>3.1737493275954813E-2</v>
      </c>
      <c r="K45" s="1">
        <v>12</v>
      </c>
      <c r="L45" t="s">
        <v>13</v>
      </c>
      <c r="M45">
        <v>40</v>
      </c>
      <c r="N45">
        <f>M45/N$31</f>
        <v>1.9607843137254902E-2</v>
      </c>
      <c r="P45" s="1">
        <v>12</v>
      </c>
      <c r="Q45" t="s">
        <v>13</v>
      </c>
      <c r="R45">
        <v>22</v>
      </c>
      <c r="S45">
        <f>R45/S$31</f>
        <v>3.081232492997199E-2</v>
      </c>
      <c r="U45" s="1">
        <v>12</v>
      </c>
      <c r="V45" t="s">
        <v>13</v>
      </c>
      <c r="W45">
        <v>103</v>
      </c>
      <c r="X45">
        <f>W45/X$31</f>
        <v>2.2493994321904347E-2</v>
      </c>
    </row>
    <row r="46" spans="1:24" x14ac:dyDescent="0.2">
      <c r="A46" s="1">
        <v>13</v>
      </c>
      <c r="B46" t="s">
        <v>14</v>
      </c>
      <c r="C46">
        <v>60</v>
      </c>
      <c r="D46">
        <f>C46/D$31</f>
        <v>3.1762837480148229E-2</v>
      </c>
      <c r="F46" s="1">
        <v>13</v>
      </c>
      <c r="G46" t="s">
        <v>14</v>
      </c>
      <c r="H46">
        <v>54</v>
      </c>
      <c r="I46">
        <f>H46/I$31</f>
        <v>2.9047875201721356E-2</v>
      </c>
      <c r="K46" s="1">
        <v>13</v>
      </c>
      <c r="L46" t="s">
        <v>14</v>
      </c>
      <c r="M46">
        <v>42</v>
      </c>
      <c r="N46">
        <f>M46/N$31</f>
        <v>2.0588235294117647E-2</v>
      </c>
      <c r="P46" s="1">
        <v>13</v>
      </c>
      <c r="Q46" t="s">
        <v>14</v>
      </c>
      <c r="R46">
        <v>13</v>
      </c>
      <c r="S46">
        <f>R46/S$31</f>
        <v>1.8207282913165267E-2</v>
      </c>
      <c r="U46" s="1">
        <v>13</v>
      </c>
      <c r="V46" t="s">
        <v>14</v>
      </c>
      <c r="W46">
        <v>128</v>
      </c>
      <c r="X46">
        <f>W46/X$31</f>
        <v>2.7953701681589865E-2</v>
      </c>
    </row>
    <row r="47" spans="1:24" x14ac:dyDescent="0.2">
      <c r="A47" s="1">
        <v>14</v>
      </c>
      <c r="B47" t="s">
        <v>15</v>
      </c>
      <c r="C47">
        <v>45</v>
      </c>
      <c r="D47">
        <f>C47/D$31</f>
        <v>2.3822128110111172E-2</v>
      </c>
      <c r="F47" s="1">
        <v>14</v>
      </c>
      <c r="G47" t="s">
        <v>15</v>
      </c>
      <c r="H47">
        <v>52</v>
      </c>
      <c r="I47">
        <f>H47/I$31</f>
        <v>2.7972027972027972E-2</v>
      </c>
      <c r="K47" s="1">
        <v>14</v>
      </c>
      <c r="L47" t="s">
        <v>15</v>
      </c>
      <c r="M47">
        <v>33</v>
      </c>
      <c r="N47">
        <f>M47/N$31</f>
        <v>1.6176470588235296E-2</v>
      </c>
      <c r="P47" s="1">
        <v>14</v>
      </c>
      <c r="Q47" t="s">
        <v>15</v>
      </c>
      <c r="R47">
        <v>9</v>
      </c>
      <c r="S47">
        <f>R47/S$31</f>
        <v>1.2605042016806723E-2</v>
      </c>
      <c r="U47" s="1">
        <v>14</v>
      </c>
      <c r="V47" t="s">
        <v>15</v>
      </c>
      <c r="W47">
        <v>83</v>
      </c>
      <c r="X47">
        <f>W47/X$31</f>
        <v>1.8126228434155928E-2</v>
      </c>
    </row>
    <row r="48" spans="1:24" x14ac:dyDescent="0.2">
      <c r="A48" s="1">
        <v>15</v>
      </c>
      <c r="B48" t="s">
        <v>16</v>
      </c>
      <c r="C48">
        <v>186</v>
      </c>
      <c r="D48">
        <f>C48/D$31</f>
        <v>9.8464796188459505E-2</v>
      </c>
      <c r="F48" s="1">
        <v>15</v>
      </c>
      <c r="G48" t="s">
        <v>16</v>
      </c>
      <c r="H48">
        <v>176</v>
      </c>
      <c r="I48">
        <f>H48/I$31</f>
        <v>9.4674556213017749E-2</v>
      </c>
      <c r="K48" s="1">
        <v>15</v>
      </c>
      <c r="L48" t="s">
        <v>16</v>
      </c>
      <c r="M48">
        <v>191</v>
      </c>
      <c r="N48">
        <f>M48/N$31</f>
        <v>9.3627450980392157E-2</v>
      </c>
      <c r="P48" s="1">
        <v>15</v>
      </c>
      <c r="Q48" t="s">
        <v>16</v>
      </c>
      <c r="R48">
        <v>64</v>
      </c>
      <c r="S48">
        <f>R48/S$31</f>
        <v>8.9635854341736695E-2</v>
      </c>
      <c r="U48" s="1">
        <v>15</v>
      </c>
      <c r="V48" t="s">
        <v>16</v>
      </c>
      <c r="W48">
        <v>386</v>
      </c>
      <c r="X48">
        <f>W48/X$31</f>
        <v>8.4297881633544444E-2</v>
      </c>
    </row>
    <row r="49" spans="1:24" x14ac:dyDescent="0.2">
      <c r="A49" s="1">
        <v>16</v>
      </c>
      <c r="B49" t="s">
        <v>17</v>
      </c>
      <c r="C49">
        <v>166</v>
      </c>
      <c r="D49">
        <f>C49/D$31</f>
        <v>8.7877183695076758E-2</v>
      </c>
      <c r="F49" s="1">
        <v>16</v>
      </c>
      <c r="G49" t="s">
        <v>17</v>
      </c>
      <c r="H49">
        <v>148</v>
      </c>
      <c r="I49">
        <f>H49/I$31</f>
        <v>7.9612694997310385E-2</v>
      </c>
      <c r="K49" s="1">
        <v>16</v>
      </c>
      <c r="L49" t="s">
        <v>17</v>
      </c>
      <c r="M49">
        <v>194</v>
      </c>
      <c r="N49">
        <f>M49/N$31</f>
        <v>9.509803921568627E-2</v>
      </c>
      <c r="P49" s="1">
        <v>16</v>
      </c>
      <c r="Q49" t="s">
        <v>17</v>
      </c>
      <c r="R49">
        <v>59</v>
      </c>
      <c r="S49">
        <f>R49/S$31</f>
        <v>8.2633053221288513E-2</v>
      </c>
      <c r="U49" s="1">
        <v>16</v>
      </c>
      <c r="V49" t="s">
        <v>17</v>
      </c>
      <c r="W49">
        <v>415</v>
      </c>
      <c r="X49">
        <f>W49/X$31</f>
        <v>9.0631142170779652E-2</v>
      </c>
    </row>
    <row r="50" spans="1:24" x14ac:dyDescent="0.2">
      <c r="A50" s="1">
        <v>17</v>
      </c>
      <c r="B50" t="s">
        <v>18</v>
      </c>
      <c r="C50">
        <v>83</v>
      </c>
      <c r="D50">
        <f>C50/D$31</f>
        <v>4.3938591847538379E-2</v>
      </c>
      <c r="F50" s="1">
        <v>17</v>
      </c>
      <c r="G50" t="s">
        <v>18</v>
      </c>
      <c r="H50">
        <v>82</v>
      </c>
      <c r="I50">
        <f>H50/I$31</f>
        <v>4.4109736417428727E-2</v>
      </c>
      <c r="K50" s="1">
        <v>17</v>
      </c>
      <c r="L50" t="s">
        <v>18</v>
      </c>
      <c r="M50">
        <v>85</v>
      </c>
      <c r="N50">
        <f>M50/N$31</f>
        <v>4.1666666666666664E-2</v>
      </c>
      <c r="P50" s="1">
        <v>17</v>
      </c>
      <c r="Q50" t="s">
        <v>18</v>
      </c>
      <c r="R50">
        <v>26</v>
      </c>
      <c r="S50">
        <f>R50/S$31</f>
        <v>3.6414565826330535E-2</v>
      </c>
      <c r="U50" s="1">
        <v>17</v>
      </c>
      <c r="V50" t="s">
        <v>18</v>
      </c>
      <c r="W50">
        <v>188</v>
      </c>
      <c r="X50">
        <f>W50/X$31</f>
        <v>4.1056999344835116E-2</v>
      </c>
    </row>
    <row r="51" spans="1:24" x14ac:dyDescent="0.2">
      <c r="A51" s="1">
        <v>18</v>
      </c>
      <c r="B51" t="s">
        <v>19</v>
      </c>
      <c r="C51">
        <v>178</v>
      </c>
      <c r="D51">
        <f>C51/D$31</f>
        <v>9.4229751191106409E-2</v>
      </c>
      <c r="F51" s="1">
        <v>18</v>
      </c>
      <c r="G51" t="s">
        <v>19</v>
      </c>
      <c r="H51">
        <v>150</v>
      </c>
      <c r="I51">
        <f>H51/I$31</f>
        <v>8.0688542227003765E-2</v>
      </c>
      <c r="K51" s="1">
        <v>18</v>
      </c>
      <c r="L51" t="s">
        <v>19</v>
      </c>
      <c r="M51">
        <v>185</v>
      </c>
      <c r="N51">
        <f>M51/N$31</f>
        <v>9.0686274509803919E-2</v>
      </c>
      <c r="P51" s="1">
        <v>18</v>
      </c>
      <c r="Q51" t="s">
        <v>19</v>
      </c>
      <c r="R51">
        <v>60</v>
      </c>
      <c r="S51">
        <f>R51/S$31</f>
        <v>8.4033613445378158E-2</v>
      </c>
      <c r="U51" s="1">
        <v>18</v>
      </c>
      <c r="V51" t="s">
        <v>19</v>
      </c>
      <c r="W51">
        <v>414</v>
      </c>
      <c r="X51">
        <f>W51/X$31</f>
        <v>9.0412753876392221E-2</v>
      </c>
    </row>
    <row r="52" spans="1:24" x14ac:dyDescent="0.2">
      <c r="A52" s="1">
        <v>19</v>
      </c>
      <c r="B52" t="s">
        <v>20</v>
      </c>
      <c r="C52">
        <v>97</v>
      </c>
      <c r="D52">
        <f>C52/D$31</f>
        <v>5.1349920592906301E-2</v>
      </c>
      <c r="F52" s="1">
        <v>19</v>
      </c>
      <c r="G52" t="s">
        <v>20</v>
      </c>
      <c r="H52">
        <v>91</v>
      </c>
      <c r="I52">
        <f>H52/I$31</f>
        <v>4.8951048951048952E-2</v>
      </c>
      <c r="K52" s="1">
        <v>19</v>
      </c>
      <c r="L52" t="s">
        <v>20</v>
      </c>
      <c r="M52">
        <v>108</v>
      </c>
      <c r="N52">
        <f>M52/N$31</f>
        <v>5.2941176470588235E-2</v>
      </c>
      <c r="P52" s="1">
        <v>19</v>
      </c>
      <c r="Q52" t="s">
        <v>20</v>
      </c>
      <c r="R52">
        <v>39</v>
      </c>
      <c r="S52">
        <f>R52/S$31</f>
        <v>5.4621848739495799E-2</v>
      </c>
      <c r="U52" s="1">
        <v>19</v>
      </c>
      <c r="V52" t="s">
        <v>20</v>
      </c>
      <c r="W52">
        <v>199</v>
      </c>
      <c r="X52">
        <f>W52/X$31</f>
        <v>4.3459270583096746E-2</v>
      </c>
    </row>
    <row r="53" spans="1:24" x14ac:dyDescent="0.2">
      <c r="A53" s="1">
        <v>20</v>
      </c>
      <c r="B53" t="s">
        <v>21</v>
      </c>
      <c r="C53">
        <v>40</v>
      </c>
      <c r="D53">
        <f>C53/D$31</f>
        <v>2.1175224986765485E-2</v>
      </c>
      <c r="F53" s="1">
        <v>20</v>
      </c>
      <c r="G53" t="s">
        <v>21</v>
      </c>
      <c r="H53">
        <v>51</v>
      </c>
      <c r="I53">
        <f>H53/I$31</f>
        <v>2.7434104357181282E-2</v>
      </c>
      <c r="K53" s="1">
        <v>20</v>
      </c>
      <c r="L53" t="s">
        <v>21</v>
      </c>
      <c r="M53">
        <v>49</v>
      </c>
      <c r="N53">
        <f>M53/N$31</f>
        <v>2.4019607843137256E-2</v>
      </c>
      <c r="P53" s="1">
        <v>20</v>
      </c>
      <c r="Q53" t="s">
        <v>21</v>
      </c>
      <c r="R53">
        <v>21</v>
      </c>
      <c r="S53">
        <f>R53/S$31</f>
        <v>2.9411764705882353E-2</v>
      </c>
      <c r="U53" s="1">
        <v>20</v>
      </c>
      <c r="V53" t="s">
        <v>21</v>
      </c>
      <c r="W53">
        <v>131</v>
      </c>
      <c r="X53">
        <f>W53/X$31</f>
        <v>2.8608866564752131E-2</v>
      </c>
    </row>
    <row r="54" spans="1:24" ht="16" thickBot="1" x14ac:dyDescent="0.25"/>
    <row r="55" spans="1:24" x14ac:dyDescent="0.2">
      <c r="B55" s="11" t="s">
        <v>32</v>
      </c>
      <c r="C55" s="12" t="s">
        <v>33</v>
      </c>
    </row>
    <row r="56" spans="1:24" x14ac:dyDescent="0.2">
      <c r="B56" s="14">
        <v>3.8115404976177873E-2</v>
      </c>
      <c r="C56" s="6">
        <v>4.4647660032275417E-2</v>
      </c>
    </row>
    <row r="57" spans="1:24" x14ac:dyDescent="0.2">
      <c r="B57" s="14">
        <v>4.7644256220222343E-2</v>
      </c>
      <c r="C57" s="6">
        <v>3.7116729424421735E-2</v>
      </c>
    </row>
    <row r="58" spans="1:24" x14ac:dyDescent="0.2">
      <c r="B58" s="14">
        <v>4.340921122286924E-2</v>
      </c>
      <c r="C58" s="6">
        <v>4.9488972565895642E-2</v>
      </c>
    </row>
    <row r="59" spans="1:24" x14ac:dyDescent="0.2">
      <c r="B59" s="14">
        <v>2.3822128110111172E-2</v>
      </c>
      <c r="C59" s="6">
        <v>1.6675632060247445E-2</v>
      </c>
    </row>
    <row r="60" spans="1:24" x14ac:dyDescent="0.2">
      <c r="B60" s="14">
        <v>3.7056643726839596E-2</v>
      </c>
      <c r="C60" s="6">
        <v>2.3130715438407747E-2</v>
      </c>
    </row>
    <row r="61" spans="1:24" x14ac:dyDescent="0.2">
      <c r="B61" s="14">
        <v>4.1291688724192692E-2</v>
      </c>
      <c r="C61" s="6">
        <v>5.2716514254975796E-2</v>
      </c>
    </row>
    <row r="62" spans="1:24" x14ac:dyDescent="0.2">
      <c r="B62" s="14">
        <v>8.3642138697723661E-2</v>
      </c>
      <c r="C62" s="6">
        <v>8.4454007530930603E-2</v>
      </c>
    </row>
    <row r="63" spans="1:24" x14ac:dyDescent="0.2">
      <c r="B63" s="14">
        <v>1.7998941238750663E-2</v>
      </c>
      <c r="C63" s="6">
        <v>2.2054868208714364E-2</v>
      </c>
    </row>
    <row r="64" spans="1:24" x14ac:dyDescent="0.2">
      <c r="B64" s="14">
        <v>3.3350979354155638E-2</v>
      </c>
      <c r="C64" s="6">
        <v>3.335126412049489E-2</v>
      </c>
      <c r="Q64" s="4"/>
      <c r="R64" s="4"/>
      <c r="S64" s="4"/>
      <c r="T64" s="4"/>
      <c r="U64" s="4"/>
    </row>
    <row r="65" spans="2:21" x14ac:dyDescent="0.2">
      <c r="B65" s="14">
        <v>2.6469031233456855E-2</v>
      </c>
      <c r="C65" s="6">
        <v>2.2054868208714364E-2</v>
      </c>
      <c r="Q65" s="4"/>
      <c r="R65" s="4"/>
      <c r="S65" s="4"/>
      <c r="T65" s="4"/>
      <c r="U65" s="4"/>
    </row>
    <row r="66" spans="2:21" x14ac:dyDescent="0.2">
      <c r="B66" s="14">
        <v>8.681842244573848E-2</v>
      </c>
      <c r="C66" s="6">
        <v>0.11188811188811189</v>
      </c>
      <c r="Q66" s="4"/>
      <c r="R66" s="4"/>
      <c r="S66" s="5"/>
      <c r="T66" s="5"/>
      <c r="U66" s="4"/>
    </row>
    <row r="67" spans="2:21" x14ac:dyDescent="0.2">
      <c r="B67" s="14">
        <v>3.7056643726839596E-2</v>
      </c>
      <c r="C67" s="6">
        <v>3.8192576654115115E-2</v>
      </c>
      <c r="Q67" s="4"/>
      <c r="R67" s="5"/>
      <c r="S67" s="4"/>
      <c r="T67" s="4"/>
      <c r="U67" s="4"/>
    </row>
    <row r="68" spans="2:21" x14ac:dyDescent="0.2">
      <c r="B68" s="14">
        <v>3.0704076230809951E-2</v>
      </c>
      <c r="C68" s="6">
        <v>3.1737493275954813E-2</v>
      </c>
      <c r="Q68" s="4"/>
      <c r="R68" s="5"/>
      <c r="S68" s="4"/>
      <c r="T68" s="4"/>
      <c r="U68" s="4"/>
    </row>
    <row r="69" spans="2:21" x14ac:dyDescent="0.2">
      <c r="B69" s="14">
        <v>3.1762837480148229E-2</v>
      </c>
      <c r="C69" s="6">
        <v>2.9047875201721356E-2</v>
      </c>
      <c r="Q69" s="4"/>
      <c r="R69" s="5"/>
      <c r="S69" s="4"/>
      <c r="T69" s="4"/>
      <c r="U69" s="4"/>
    </row>
    <row r="70" spans="2:21" x14ac:dyDescent="0.2">
      <c r="B70" s="14">
        <v>2.3822128110111172E-2</v>
      </c>
      <c r="C70" s="6">
        <v>2.7972027972027972E-2</v>
      </c>
      <c r="Q70" s="4"/>
      <c r="R70" s="5"/>
      <c r="S70" s="4"/>
      <c r="T70" s="4"/>
      <c r="U70" s="4"/>
    </row>
    <row r="71" spans="2:21" x14ac:dyDescent="0.2">
      <c r="B71" s="14">
        <v>9.8464796188459505E-2</v>
      </c>
      <c r="C71" s="6">
        <v>9.4674556213017749E-2</v>
      </c>
      <c r="Q71" s="4"/>
      <c r="R71" s="5"/>
      <c r="S71" s="4"/>
      <c r="T71" s="4"/>
      <c r="U71" s="4"/>
    </row>
    <row r="72" spans="2:21" x14ac:dyDescent="0.2">
      <c r="B72" s="14">
        <v>8.7877183695076758E-2</v>
      </c>
      <c r="C72" s="6">
        <v>7.9612694997310385E-2</v>
      </c>
      <c r="Q72" s="4"/>
      <c r="R72" s="5"/>
      <c r="S72" s="4"/>
      <c r="T72" s="4"/>
      <c r="U72" s="4"/>
    </row>
    <row r="73" spans="2:21" x14ac:dyDescent="0.2">
      <c r="B73" s="14">
        <v>4.3938591847538379E-2</v>
      </c>
      <c r="C73" s="6">
        <v>4.4109736417428727E-2</v>
      </c>
      <c r="Q73" s="4"/>
      <c r="R73" s="5"/>
      <c r="S73" s="4"/>
      <c r="T73" s="4"/>
      <c r="U73" s="4"/>
    </row>
    <row r="74" spans="2:21" x14ac:dyDescent="0.2">
      <c r="B74" s="14">
        <v>9.4229751191106409E-2</v>
      </c>
      <c r="C74" s="6">
        <v>8.0688542227003765E-2</v>
      </c>
      <c r="Q74" s="4"/>
      <c r="R74" s="5"/>
      <c r="S74" s="4"/>
      <c r="T74" s="4"/>
      <c r="U74" s="4"/>
    </row>
    <row r="75" spans="2:21" x14ac:dyDescent="0.2">
      <c r="B75" s="14">
        <v>5.1349920592906301E-2</v>
      </c>
      <c r="C75" s="6">
        <v>4.8951048951048952E-2</v>
      </c>
      <c r="Q75" s="4"/>
      <c r="R75" s="5"/>
      <c r="S75" s="4"/>
      <c r="T75" s="4"/>
      <c r="U75" s="4"/>
    </row>
    <row r="76" spans="2:21" ht="16" thickBot="1" x14ac:dyDescent="0.25">
      <c r="B76" s="16">
        <v>2.1175224986765485E-2</v>
      </c>
      <c r="C76" s="17">
        <v>2.7434104357181282E-2</v>
      </c>
      <c r="Q76" s="4"/>
      <c r="R76" s="5"/>
      <c r="S76" s="4"/>
      <c r="T76" s="4"/>
      <c r="U76" s="4"/>
    </row>
    <row r="77" spans="2:21" x14ac:dyDescent="0.2">
      <c r="Q77" s="4"/>
      <c r="R77" s="5"/>
      <c r="S77" s="4"/>
      <c r="T77" s="4"/>
      <c r="U77" s="4"/>
    </row>
    <row r="78" spans="2:21" x14ac:dyDescent="0.2">
      <c r="B78" t="s">
        <v>32</v>
      </c>
      <c r="C78" t="s">
        <v>34</v>
      </c>
      <c r="G78" t="s">
        <v>33</v>
      </c>
      <c r="H78" t="s">
        <v>34</v>
      </c>
      <c r="Q78" s="4"/>
      <c r="R78" s="5"/>
      <c r="S78" s="4"/>
      <c r="T78" s="4"/>
      <c r="U78" s="4"/>
    </row>
    <row r="79" spans="2:21" x14ac:dyDescent="0.2">
      <c r="B79">
        <v>3.8115404976177873E-2</v>
      </c>
      <c r="C79">
        <v>3.7745098039215684E-2</v>
      </c>
      <c r="G79">
        <v>4.4647660032275417E-2</v>
      </c>
      <c r="H79">
        <v>3.7745098039215684E-2</v>
      </c>
      <c r="Q79" s="4"/>
      <c r="R79" s="5"/>
      <c r="S79" s="4"/>
      <c r="T79" s="4"/>
      <c r="U79" s="4"/>
    </row>
    <row r="80" spans="2:21" x14ac:dyDescent="0.2">
      <c r="B80">
        <v>4.7644256220222343E-2</v>
      </c>
      <c r="C80">
        <v>4.7549019607843135E-2</v>
      </c>
      <c r="G80">
        <v>3.7116729424421735E-2</v>
      </c>
      <c r="H80">
        <v>4.7549019607843135E-2</v>
      </c>
      <c r="Q80" s="4"/>
      <c r="R80" s="5"/>
      <c r="S80" s="4"/>
      <c r="T80" s="4"/>
      <c r="U80" s="4"/>
    </row>
    <row r="81" spans="2:21" x14ac:dyDescent="0.2">
      <c r="B81">
        <v>4.340921122286924E-2</v>
      </c>
      <c r="C81">
        <v>4.9509803921568625E-2</v>
      </c>
      <c r="G81">
        <v>4.9488972565895642E-2</v>
      </c>
      <c r="H81">
        <v>4.9509803921568625E-2</v>
      </c>
      <c r="Q81" s="4"/>
      <c r="R81" s="5"/>
      <c r="S81" s="4"/>
      <c r="T81" s="4"/>
      <c r="U81" s="4"/>
    </row>
    <row r="82" spans="2:21" x14ac:dyDescent="0.2">
      <c r="B82">
        <v>2.3822128110111172E-2</v>
      </c>
      <c r="C82">
        <v>2.3529411764705882E-2</v>
      </c>
      <c r="G82">
        <v>1.6675632060247445E-2</v>
      </c>
      <c r="H82">
        <v>2.3529411764705882E-2</v>
      </c>
      <c r="Q82" s="4"/>
      <c r="R82" s="5"/>
      <c r="S82" s="4"/>
      <c r="T82" s="4"/>
      <c r="U82" s="4"/>
    </row>
    <row r="83" spans="2:21" x14ac:dyDescent="0.2">
      <c r="B83">
        <v>3.7056643726839596E-2</v>
      </c>
      <c r="C83">
        <v>3.2352941176470591E-2</v>
      </c>
      <c r="G83">
        <v>2.3130715438407747E-2</v>
      </c>
      <c r="H83">
        <v>3.2352941176470591E-2</v>
      </c>
      <c r="Q83" s="4"/>
      <c r="R83" s="5"/>
      <c r="S83" s="4"/>
      <c r="T83" s="4"/>
      <c r="U83" s="4"/>
    </row>
    <row r="84" spans="2:21" x14ac:dyDescent="0.2">
      <c r="B84">
        <v>4.1291688724192692E-2</v>
      </c>
      <c r="C84">
        <v>0.05</v>
      </c>
      <c r="G84">
        <v>5.2716514254975796E-2</v>
      </c>
      <c r="H84">
        <v>0.05</v>
      </c>
      <c r="Q84" s="4"/>
      <c r="R84" s="5"/>
      <c r="S84" s="4"/>
      <c r="T84" s="4"/>
      <c r="U84" s="4"/>
    </row>
    <row r="85" spans="2:21" x14ac:dyDescent="0.2">
      <c r="B85">
        <v>8.3642138697723661E-2</v>
      </c>
      <c r="C85">
        <v>7.3039215686274514E-2</v>
      </c>
      <c r="G85">
        <v>8.4454007530930603E-2</v>
      </c>
      <c r="H85">
        <v>7.3039215686274514E-2</v>
      </c>
      <c r="Q85" s="4"/>
      <c r="R85" s="5"/>
      <c r="S85" s="4"/>
      <c r="T85" s="4"/>
      <c r="U85" s="4"/>
    </row>
    <row r="86" spans="2:21" x14ac:dyDescent="0.2">
      <c r="B86">
        <v>1.7998941238750663E-2</v>
      </c>
      <c r="C86">
        <v>2.5490196078431372E-2</v>
      </c>
      <c r="G86">
        <v>2.2054868208714364E-2</v>
      </c>
      <c r="H86">
        <v>2.5490196078431372E-2</v>
      </c>
      <c r="Q86" s="4"/>
      <c r="R86" s="5"/>
      <c r="S86" s="4"/>
      <c r="T86" s="4"/>
      <c r="U86" s="4"/>
    </row>
    <row r="87" spans="2:21" x14ac:dyDescent="0.2">
      <c r="B87">
        <v>3.3350979354155638E-2</v>
      </c>
      <c r="C87">
        <v>4.6078431372549022E-2</v>
      </c>
      <c r="G87">
        <v>3.335126412049489E-2</v>
      </c>
      <c r="H87">
        <v>4.6078431372549022E-2</v>
      </c>
      <c r="Q87" s="4"/>
      <c r="R87" s="5"/>
      <c r="S87" s="4"/>
      <c r="T87" s="4"/>
      <c r="U87" s="4"/>
    </row>
    <row r="88" spans="2:21" x14ac:dyDescent="0.2">
      <c r="B88">
        <v>2.6469031233456855E-2</v>
      </c>
      <c r="C88">
        <v>2.5980392156862746E-2</v>
      </c>
      <c r="G88">
        <v>2.2054868208714364E-2</v>
      </c>
      <c r="H88">
        <v>2.5980392156862746E-2</v>
      </c>
      <c r="Q88" s="4"/>
      <c r="R88" s="4"/>
      <c r="S88" s="4"/>
      <c r="T88" s="4"/>
      <c r="U88" s="4"/>
    </row>
    <row r="89" spans="2:21" x14ac:dyDescent="0.2">
      <c r="B89">
        <v>8.681842244573848E-2</v>
      </c>
      <c r="C89">
        <v>9.3627450980392157E-2</v>
      </c>
      <c r="G89">
        <v>0.11188811188811189</v>
      </c>
      <c r="H89">
        <v>9.3627450980392157E-2</v>
      </c>
      <c r="Q89" s="4"/>
      <c r="R89" s="4"/>
      <c r="S89" s="4"/>
      <c r="T89" s="4"/>
      <c r="U89" s="4"/>
    </row>
    <row r="90" spans="2:21" x14ac:dyDescent="0.2">
      <c r="B90">
        <v>3.7056643726839596E-2</v>
      </c>
      <c r="C90">
        <v>4.0686274509803923E-2</v>
      </c>
      <c r="G90">
        <v>3.8192576654115115E-2</v>
      </c>
      <c r="H90">
        <v>4.0686274509803923E-2</v>
      </c>
      <c r="Q90" s="4"/>
      <c r="R90" s="4"/>
      <c r="S90" s="4"/>
      <c r="T90" s="4"/>
      <c r="U90" s="4"/>
    </row>
    <row r="91" spans="2:21" x14ac:dyDescent="0.2">
      <c r="B91">
        <v>3.0704076230809951E-2</v>
      </c>
      <c r="C91">
        <v>1.9607843137254902E-2</v>
      </c>
      <c r="G91">
        <v>3.1737493275954813E-2</v>
      </c>
      <c r="H91">
        <v>1.9607843137254902E-2</v>
      </c>
      <c r="Q91" s="4"/>
      <c r="R91" s="4"/>
      <c r="S91" s="4"/>
      <c r="T91" s="4"/>
      <c r="U91" s="4"/>
    </row>
    <row r="92" spans="2:21" x14ac:dyDescent="0.2">
      <c r="B92">
        <v>3.1762837480148229E-2</v>
      </c>
      <c r="C92">
        <v>2.0588235294117647E-2</v>
      </c>
      <c r="G92">
        <v>2.9047875201721356E-2</v>
      </c>
      <c r="H92">
        <v>2.0588235294117647E-2</v>
      </c>
      <c r="Q92" s="4"/>
      <c r="R92" s="4"/>
      <c r="S92" s="4"/>
      <c r="T92" s="4"/>
      <c r="U92" s="4"/>
    </row>
    <row r="93" spans="2:21" x14ac:dyDescent="0.2">
      <c r="B93">
        <v>2.3822128110111172E-2</v>
      </c>
      <c r="C93">
        <v>1.6176470588235296E-2</v>
      </c>
      <c r="G93">
        <v>2.7972027972027972E-2</v>
      </c>
      <c r="H93">
        <v>1.6176470588235296E-2</v>
      </c>
    </row>
    <row r="94" spans="2:21" x14ac:dyDescent="0.2">
      <c r="B94">
        <v>9.8464796188459505E-2</v>
      </c>
      <c r="C94">
        <v>9.3627450980392157E-2</v>
      </c>
      <c r="G94">
        <v>9.4674556213017749E-2</v>
      </c>
      <c r="H94">
        <v>9.3627450980392157E-2</v>
      </c>
    </row>
    <row r="95" spans="2:21" x14ac:dyDescent="0.2">
      <c r="B95">
        <v>8.7877183695076758E-2</v>
      </c>
      <c r="C95">
        <v>9.509803921568627E-2</v>
      </c>
      <c r="G95">
        <v>7.9612694997310385E-2</v>
      </c>
      <c r="H95">
        <v>9.509803921568627E-2</v>
      </c>
    </row>
    <row r="96" spans="2:21" x14ac:dyDescent="0.2">
      <c r="B96">
        <v>4.3938591847538379E-2</v>
      </c>
      <c r="C96">
        <v>4.1666666666666664E-2</v>
      </c>
      <c r="G96">
        <v>4.4109736417428727E-2</v>
      </c>
      <c r="H96">
        <v>4.1666666666666664E-2</v>
      </c>
    </row>
    <row r="97" spans="2:13" x14ac:dyDescent="0.2">
      <c r="B97">
        <v>9.4229751191106409E-2</v>
      </c>
      <c r="C97">
        <v>9.0686274509803919E-2</v>
      </c>
      <c r="G97">
        <v>8.0688542227003765E-2</v>
      </c>
      <c r="H97">
        <v>9.0686274509803919E-2</v>
      </c>
    </row>
    <row r="98" spans="2:13" x14ac:dyDescent="0.2">
      <c r="B98">
        <v>5.1349920592906301E-2</v>
      </c>
      <c r="C98">
        <v>5.2941176470588235E-2</v>
      </c>
      <c r="G98">
        <v>4.8951048951048952E-2</v>
      </c>
      <c r="H98">
        <v>5.2941176470588235E-2</v>
      </c>
    </row>
    <row r="99" spans="2:13" x14ac:dyDescent="0.2">
      <c r="B99">
        <v>2.1175224986765485E-2</v>
      </c>
      <c r="C99">
        <v>2.4019607843137256E-2</v>
      </c>
      <c r="G99">
        <v>2.7434104357181282E-2</v>
      </c>
      <c r="H99">
        <v>2.4019607843137256E-2</v>
      </c>
    </row>
    <row r="101" spans="2:13" x14ac:dyDescent="0.2">
      <c r="B101" t="s">
        <v>32</v>
      </c>
      <c r="C101" t="s">
        <v>35</v>
      </c>
      <c r="G101" t="s">
        <v>33</v>
      </c>
      <c r="H101" t="s">
        <v>35</v>
      </c>
      <c r="L101" t="s">
        <v>34</v>
      </c>
      <c r="M101" t="s">
        <v>35</v>
      </c>
    </row>
    <row r="102" spans="2:13" x14ac:dyDescent="0.2">
      <c r="B102">
        <v>3.8115404976177873E-2</v>
      </c>
      <c r="C102">
        <v>4.9019607843137254E-2</v>
      </c>
      <c r="G102">
        <v>4.4647660032275417E-2</v>
      </c>
      <c r="H102">
        <v>4.9019607843137254E-2</v>
      </c>
      <c r="L102">
        <v>3.7745098039215684E-2</v>
      </c>
      <c r="M102">
        <v>4.9019607843137254E-2</v>
      </c>
    </row>
    <row r="103" spans="2:13" x14ac:dyDescent="0.2">
      <c r="B103">
        <v>4.7644256220222343E-2</v>
      </c>
      <c r="C103">
        <v>3.3613445378151259E-2</v>
      </c>
      <c r="G103">
        <v>3.7116729424421735E-2</v>
      </c>
      <c r="H103">
        <v>3.3613445378151259E-2</v>
      </c>
      <c r="L103">
        <v>4.7549019607843135E-2</v>
      </c>
      <c r="M103">
        <v>3.3613445378151259E-2</v>
      </c>
    </row>
    <row r="104" spans="2:13" x14ac:dyDescent="0.2">
      <c r="B104">
        <v>4.340921122286924E-2</v>
      </c>
      <c r="C104">
        <v>5.8823529411764705E-2</v>
      </c>
      <c r="G104">
        <v>4.9488972565895642E-2</v>
      </c>
      <c r="H104">
        <v>5.8823529411764705E-2</v>
      </c>
      <c r="L104">
        <v>4.9509803921568625E-2</v>
      </c>
      <c r="M104">
        <v>5.8823529411764705E-2</v>
      </c>
    </row>
    <row r="105" spans="2:13" x14ac:dyDescent="0.2">
      <c r="B105">
        <v>2.3822128110111172E-2</v>
      </c>
      <c r="C105">
        <v>2.3809523809523808E-2</v>
      </c>
      <c r="G105">
        <v>1.6675632060247445E-2</v>
      </c>
      <c r="H105">
        <v>2.3809523809523808E-2</v>
      </c>
      <c r="L105">
        <v>2.3529411764705882E-2</v>
      </c>
      <c r="M105">
        <v>2.3809523809523808E-2</v>
      </c>
    </row>
    <row r="106" spans="2:13" x14ac:dyDescent="0.2">
      <c r="B106">
        <v>3.7056643726839596E-2</v>
      </c>
      <c r="C106">
        <v>4.0616246498599441E-2</v>
      </c>
      <c r="G106">
        <v>2.3130715438407747E-2</v>
      </c>
      <c r="H106">
        <v>4.0616246498599441E-2</v>
      </c>
      <c r="L106">
        <v>3.2352941176470591E-2</v>
      </c>
      <c r="M106">
        <v>4.0616246498599441E-2</v>
      </c>
    </row>
    <row r="107" spans="2:13" x14ac:dyDescent="0.2">
      <c r="B107">
        <v>4.1291688724192692E-2</v>
      </c>
      <c r="C107">
        <v>5.7422969187675067E-2</v>
      </c>
      <c r="G107">
        <v>5.2716514254975796E-2</v>
      </c>
      <c r="H107">
        <v>5.7422969187675067E-2</v>
      </c>
      <c r="L107">
        <v>0.05</v>
      </c>
      <c r="M107">
        <v>5.7422969187675067E-2</v>
      </c>
    </row>
    <row r="108" spans="2:13" x14ac:dyDescent="0.2">
      <c r="B108">
        <v>8.3642138697723661E-2</v>
      </c>
      <c r="C108">
        <v>8.4033613445378158E-2</v>
      </c>
      <c r="G108">
        <v>8.4454007530930603E-2</v>
      </c>
      <c r="H108">
        <v>8.4033613445378158E-2</v>
      </c>
      <c r="L108">
        <v>7.3039215686274514E-2</v>
      </c>
      <c r="M108">
        <v>8.4033613445378158E-2</v>
      </c>
    </row>
    <row r="109" spans="2:13" x14ac:dyDescent="0.2">
      <c r="B109">
        <v>1.7998941238750663E-2</v>
      </c>
      <c r="C109">
        <v>1.5406162464985995E-2</v>
      </c>
      <c r="G109">
        <v>2.2054868208714364E-2</v>
      </c>
      <c r="H109">
        <v>1.5406162464985995E-2</v>
      </c>
      <c r="L109">
        <v>2.5490196078431372E-2</v>
      </c>
      <c r="M109">
        <v>1.5406162464985995E-2</v>
      </c>
    </row>
    <row r="110" spans="2:13" x14ac:dyDescent="0.2">
      <c r="B110">
        <v>3.3350979354155638E-2</v>
      </c>
      <c r="C110">
        <v>2.8011204481792718E-2</v>
      </c>
      <c r="G110">
        <v>3.335126412049489E-2</v>
      </c>
      <c r="H110">
        <v>2.8011204481792718E-2</v>
      </c>
      <c r="L110">
        <v>4.6078431372549022E-2</v>
      </c>
      <c r="M110">
        <v>2.8011204481792718E-2</v>
      </c>
    </row>
    <row r="111" spans="2:13" x14ac:dyDescent="0.2">
      <c r="B111">
        <v>2.6469031233456855E-2</v>
      </c>
      <c r="C111">
        <v>3.2212885154061621E-2</v>
      </c>
      <c r="G111">
        <v>2.2054868208714364E-2</v>
      </c>
      <c r="H111">
        <v>3.2212885154061621E-2</v>
      </c>
      <c r="L111">
        <v>2.5980392156862746E-2</v>
      </c>
      <c r="M111">
        <v>3.2212885154061621E-2</v>
      </c>
    </row>
    <row r="112" spans="2:13" x14ac:dyDescent="0.2">
      <c r="B112">
        <v>8.681842244573848E-2</v>
      </c>
      <c r="C112">
        <v>9.5238095238095233E-2</v>
      </c>
      <c r="G112">
        <v>0.11188811188811189</v>
      </c>
      <c r="H112">
        <v>9.5238095238095233E-2</v>
      </c>
      <c r="L112">
        <v>9.3627450980392157E-2</v>
      </c>
      <c r="M112">
        <v>9.5238095238095233E-2</v>
      </c>
    </row>
    <row r="113" spans="2:18" x14ac:dyDescent="0.2">
      <c r="B113">
        <v>3.7056643726839596E-2</v>
      </c>
      <c r="C113">
        <v>4.341736694677871E-2</v>
      </c>
      <c r="G113">
        <v>3.8192576654115115E-2</v>
      </c>
      <c r="H113">
        <v>4.341736694677871E-2</v>
      </c>
      <c r="L113">
        <v>4.0686274509803923E-2</v>
      </c>
      <c r="M113">
        <v>4.341736694677871E-2</v>
      </c>
    </row>
    <row r="114" spans="2:18" x14ac:dyDescent="0.2">
      <c r="B114">
        <v>3.0704076230809951E-2</v>
      </c>
      <c r="C114">
        <v>3.081232492997199E-2</v>
      </c>
      <c r="G114">
        <v>3.1737493275954813E-2</v>
      </c>
      <c r="H114">
        <v>3.081232492997199E-2</v>
      </c>
      <c r="L114">
        <v>1.9607843137254902E-2</v>
      </c>
      <c r="M114">
        <v>3.081232492997199E-2</v>
      </c>
    </row>
    <row r="115" spans="2:18" x14ac:dyDescent="0.2">
      <c r="B115">
        <v>3.1762837480148229E-2</v>
      </c>
      <c r="C115">
        <v>1.8207282913165267E-2</v>
      </c>
      <c r="G115">
        <v>2.9047875201721356E-2</v>
      </c>
      <c r="H115">
        <v>1.8207282913165267E-2</v>
      </c>
      <c r="L115">
        <v>2.0588235294117647E-2</v>
      </c>
      <c r="M115">
        <v>1.8207282913165267E-2</v>
      </c>
    </row>
    <row r="116" spans="2:18" x14ac:dyDescent="0.2">
      <c r="B116">
        <v>2.3822128110111172E-2</v>
      </c>
      <c r="C116">
        <v>1.2605042016806723E-2</v>
      </c>
      <c r="G116">
        <v>2.7972027972027972E-2</v>
      </c>
      <c r="H116">
        <v>1.2605042016806723E-2</v>
      </c>
      <c r="L116">
        <v>1.6176470588235296E-2</v>
      </c>
      <c r="M116">
        <v>1.2605042016806723E-2</v>
      </c>
    </row>
    <row r="117" spans="2:18" x14ac:dyDescent="0.2">
      <c r="B117">
        <v>9.8464796188459505E-2</v>
      </c>
      <c r="C117">
        <v>8.9635854341736695E-2</v>
      </c>
      <c r="G117">
        <v>9.4674556213017749E-2</v>
      </c>
      <c r="H117">
        <v>8.9635854341736695E-2</v>
      </c>
      <c r="L117">
        <v>9.3627450980392157E-2</v>
      </c>
      <c r="M117">
        <v>8.9635854341736695E-2</v>
      </c>
    </row>
    <row r="118" spans="2:18" x14ac:dyDescent="0.2">
      <c r="B118">
        <v>8.7877183695076758E-2</v>
      </c>
      <c r="C118">
        <v>8.2633053221288513E-2</v>
      </c>
      <c r="G118">
        <v>7.9612694997310385E-2</v>
      </c>
      <c r="H118">
        <v>8.2633053221288513E-2</v>
      </c>
      <c r="L118">
        <v>9.509803921568627E-2</v>
      </c>
      <c r="M118">
        <v>8.2633053221288513E-2</v>
      </c>
    </row>
    <row r="119" spans="2:18" x14ac:dyDescent="0.2">
      <c r="B119">
        <v>4.3938591847538379E-2</v>
      </c>
      <c r="C119">
        <v>3.6414565826330535E-2</v>
      </c>
      <c r="G119">
        <v>4.4109736417428727E-2</v>
      </c>
      <c r="H119">
        <v>3.6414565826330535E-2</v>
      </c>
      <c r="L119">
        <v>4.1666666666666664E-2</v>
      </c>
      <c r="M119">
        <v>3.6414565826330535E-2</v>
      </c>
    </row>
    <row r="120" spans="2:18" x14ac:dyDescent="0.2">
      <c r="B120">
        <v>9.4229751191106409E-2</v>
      </c>
      <c r="C120">
        <v>8.4033613445378158E-2</v>
      </c>
      <c r="G120">
        <v>8.0688542227003765E-2</v>
      </c>
      <c r="H120">
        <v>8.4033613445378158E-2</v>
      </c>
      <c r="L120">
        <v>9.0686274509803919E-2</v>
      </c>
      <c r="M120">
        <v>8.4033613445378158E-2</v>
      </c>
    </row>
    <row r="121" spans="2:18" x14ac:dyDescent="0.2">
      <c r="B121">
        <v>5.1349920592906301E-2</v>
      </c>
      <c r="C121">
        <v>5.4621848739495799E-2</v>
      </c>
      <c r="G121">
        <v>4.8951048951048952E-2</v>
      </c>
      <c r="H121">
        <v>5.4621848739495799E-2</v>
      </c>
      <c r="L121">
        <v>5.2941176470588235E-2</v>
      </c>
      <c r="M121">
        <v>5.4621848739495799E-2</v>
      </c>
    </row>
    <row r="122" spans="2:18" x14ac:dyDescent="0.2">
      <c r="B122">
        <v>2.1175224986765485E-2</v>
      </c>
      <c r="C122">
        <v>2.9411764705882353E-2</v>
      </c>
      <c r="G122">
        <v>2.7434104357181282E-2</v>
      </c>
      <c r="H122">
        <v>2.9411764705882353E-2</v>
      </c>
      <c r="L122">
        <v>2.4019607843137256E-2</v>
      </c>
      <c r="M122">
        <v>2.9411764705882353E-2</v>
      </c>
    </row>
    <row r="124" spans="2:18" x14ac:dyDescent="0.2">
      <c r="B124" t="s">
        <v>32</v>
      </c>
      <c r="C124" t="s">
        <v>36</v>
      </c>
      <c r="G124" t="s">
        <v>33</v>
      </c>
      <c r="H124" t="s">
        <v>36</v>
      </c>
      <c r="L124" t="s">
        <v>34</v>
      </c>
      <c r="M124" t="s">
        <v>36</v>
      </c>
      <c r="Q124" t="s">
        <v>34</v>
      </c>
      <c r="R124" t="s">
        <v>36</v>
      </c>
    </row>
    <row r="125" spans="2:18" x14ac:dyDescent="0.2">
      <c r="B125">
        <v>3.8115404976177873E-2</v>
      </c>
      <c r="C125">
        <v>4.2148940816772222E-2</v>
      </c>
      <c r="G125">
        <v>4.4647660032275417E-2</v>
      </c>
      <c r="H125">
        <v>4.2148940816772222E-2</v>
      </c>
      <c r="L125">
        <v>3.7745098039215684E-2</v>
      </c>
      <c r="M125">
        <v>4.2148940816772222E-2</v>
      </c>
      <c r="Q125">
        <v>3.7745098039215684E-2</v>
      </c>
      <c r="R125">
        <v>4.2148940816772222E-2</v>
      </c>
    </row>
    <row r="126" spans="2:18" x14ac:dyDescent="0.2">
      <c r="B126">
        <v>4.7644256220222343E-2</v>
      </c>
      <c r="C126">
        <v>4.367765887748417E-2</v>
      </c>
      <c r="G126">
        <v>3.7116729424421735E-2</v>
      </c>
      <c r="H126">
        <v>4.367765887748417E-2</v>
      </c>
      <c r="L126">
        <v>4.7549019607843135E-2</v>
      </c>
      <c r="M126">
        <v>4.367765887748417E-2</v>
      </c>
      <c r="Q126">
        <v>4.7549019607843135E-2</v>
      </c>
      <c r="R126">
        <v>4.367765887748417E-2</v>
      </c>
    </row>
    <row r="127" spans="2:18" x14ac:dyDescent="0.2">
      <c r="B127">
        <v>4.340921122286924E-2</v>
      </c>
      <c r="C127">
        <v>4.4987988643808693E-2</v>
      </c>
      <c r="G127">
        <v>4.9488972565895642E-2</v>
      </c>
      <c r="H127">
        <v>4.4987988643808693E-2</v>
      </c>
      <c r="L127">
        <v>4.9509803921568625E-2</v>
      </c>
      <c r="M127">
        <v>4.4987988643808693E-2</v>
      </c>
      <c r="Q127">
        <v>4.9509803921568625E-2</v>
      </c>
      <c r="R127">
        <v>4.4987988643808693E-2</v>
      </c>
    </row>
    <row r="128" spans="2:18" x14ac:dyDescent="0.2">
      <c r="B128">
        <v>2.3822128110111172E-2</v>
      </c>
      <c r="C128">
        <v>2.4896265560165973E-2</v>
      </c>
      <c r="G128">
        <v>1.6675632060247445E-2</v>
      </c>
      <c r="H128">
        <v>2.4896265560165973E-2</v>
      </c>
      <c r="L128">
        <v>2.3529411764705882E-2</v>
      </c>
      <c r="M128">
        <v>2.4896265560165973E-2</v>
      </c>
      <c r="Q128">
        <v>2.3529411764705882E-2</v>
      </c>
      <c r="R128">
        <v>2.4896265560165973E-2</v>
      </c>
    </row>
    <row r="129" spans="2:18" x14ac:dyDescent="0.2">
      <c r="B129">
        <v>3.7056643726839596E-2</v>
      </c>
      <c r="C129">
        <v>4.2367329111159639E-2</v>
      </c>
      <c r="G129">
        <v>2.3130715438407747E-2</v>
      </c>
      <c r="H129">
        <v>4.2367329111159639E-2</v>
      </c>
      <c r="L129">
        <v>3.2352941176470591E-2</v>
      </c>
      <c r="M129">
        <v>4.2367329111159639E-2</v>
      </c>
      <c r="Q129">
        <v>3.2352941176470591E-2</v>
      </c>
      <c r="R129">
        <v>4.2367329111159639E-2</v>
      </c>
    </row>
    <row r="130" spans="2:18" x14ac:dyDescent="0.2">
      <c r="B130">
        <v>4.1291688724192692E-2</v>
      </c>
      <c r="C130">
        <v>4.367765887748417E-2</v>
      </c>
      <c r="G130">
        <v>5.2716514254975796E-2</v>
      </c>
      <c r="H130">
        <v>4.367765887748417E-2</v>
      </c>
      <c r="L130">
        <v>0.05</v>
      </c>
      <c r="M130">
        <v>4.367765887748417E-2</v>
      </c>
      <c r="Q130">
        <v>0.05</v>
      </c>
      <c r="R130">
        <v>4.367765887748417E-2</v>
      </c>
    </row>
    <row r="131" spans="2:18" x14ac:dyDescent="0.2">
      <c r="B131">
        <v>8.3642138697723661E-2</v>
      </c>
      <c r="C131">
        <v>9.4125354880978382E-2</v>
      </c>
      <c r="G131">
        <v>8.4454007530930603E-2</v>
      </c>
      <c r="H131">
        <v>9.4125354880978382E-2</v>
      </c>
      <c r="L131">
        <v>7.3039215686274514E-2</v>
      </c>
      <c r="M131">
        <v>9.4125354880978382E-2</v>
      </c>
      <c r="Q131">
        <v>7.3039215686274514E-2</v>
      </c>
      <c r="R131">
        <v>9.4125354880978382E-2</v>
      </c>
    </row>
    <row r="132" spans="2:18" x14ac:dyDescent="0.2">
      <c r="B132">
        <v>1.7998941238750663E-2</v>
      </c>
      <c r="C132">
        <v>1.7034286962218825E-2</v>
      </c>
      <c r="G132">
        <v>2.2054868208714364E-2</v>
      </c>
      <c r="H132">
        <v>1.7034286962218825E-2</v>
      </c>
      <c r="L132">
        <v>2.5490196078431372E-2</v>
      </c>
      <c r="M132">
        <v>1.7034286962218825E-2</v>
      </c>
      <c r="Q132">
        <v>2.5490196078431372E-2</v>
      </c>
      <c r="R132">
        <v>1.7034286962218825E-2</v>
      </c>
    </row>
    <row r="133" spans="2:18" x14ac:dyDescent="0.2">
      <c r="B133">
        <v>3.3350979354155638E-2</v>
      </c>
      <c r="C133">
        <v>3.5815680279537014E-2</v>
      </c>
      <c r="G133">
        <v>3.335126412049489E-2</v>
      </c>
      <c r="H133">
        <v>3.5815680279537014E-2</v>
      </c>
      <c r="L133">
        <v>4.6078431372549022E-2</v>
      </c>
      <c r="M133">
        <v>3.5815680279537014E-2</v>
      </c>
      <c r="Q133">
        <v>4.6078431372549022E-2</v>
      </c>
      <c r="R133">
        <v>3.5815680279537014E-2</v>
      </c>
    </row>
    <row r="134" spans="2:18" x14ac:dyDescent="0.2">
      <c r="B134">
        <v>2.6469031233456855E-2</v>
      </c>
      <c r="C134">
        <v>2.1838829438742085E-2</v>
      </c>
      <c r="G134">
        <v>2.2054868208714364E-2</v>
      </c>
      <c r="H134">
        <v>2.1838829438742085E-2</v>
      </c>
      <c r="L134">
        <v>2.5980392156862746E-2</v>
      </c>
      <c r="M134">
        <v>2.1838829438742085E-2</v>
      </c>
      <c r="Q134">
        <v>2.5980392156862746E-2</v>
      </c>
      <c r="R134">
        <v>2.1838829438742085E-2</v>
      </c>
    </row>
    <row r="135" spans="2:18" x14ac:dyDescent="0.2">
      <c r="B135">
        <v>8.681842244573848E-2</v>
      </c>
      <c r="C135">
        <v>9.5872461236077747E-2</v>
      </c>
      <c r="G135">
        <v>0.11188811188811189</v>
      </c>
      <c r="H135">
        <v>9.5872461236077747E-2</v>
      </c>
      <c r="L135">
        <v>9.3627450980392157E-2</v>
      </c>
      <c r="M135">
        <v>9.5872461236077747E-2</v>
      </c>
      <c r="Q135">
        <v>9.3627450980392157E-2</v>
      </c>
      <c r="R135">
        <v>9.5872461236077747E-2</v>
      </c>
    </row>
    <row r="136" spans="2:18" x14ac:dyDescent="0.2">
      <c r="B136">
        <v>3.7056643726839596E-2</v>
      </c>
      <c r="C136">
        <v>4.6516706704520641E-2</v>
      </c>
      <c r="G136">
        <v>3.8192576654115115E-2</v>
      </c>
      <c r="H136">
        <v>4.6516706704520641E-2</v>
      </c>
      <c r="L136">
        <v>4.0686274509803923E-2</v>
      </c>
      <c r="M136">
        <v>4.6516706704520641E-2</v>
      </c>
      <c r="Q136">
        <v>4.0686274509803923E-2</v>
      </c>
      <c r="R136">
        <v>4.6516706704520641E-2</v>
      </c>
    </row>
    <row r="137" spans="2:18" x14ac:dyDescent="0.2">
      <c r="B137">
        <v>3.0704076230809951E-2</v>
      </c>
      <c r="C137">
        <v>2.2493994321904347E-2</v>
      </c>
      <c r="G137">
        <v>3.1737493275954813E-2</v>
      </c>
      <c r="H137">
        <v>2.2493994321904347E-2</v>
      </c>
      <c r="L137">
        <v>1.9607843137254902E-2</v>
      </c>
      <c r="M137">
        <v>2.2493994321904347E-2</v>
      </c>
      <c r="Q137">
        <v>1.9607843137254902E-2</v>
      </c>
      <c r="R137">
        <v>2.2493994321904347E-2</v>
      </c>
    </row>
    <row r="138" spans="2:18" x14ac:dyDescent="0.2">
      <c r="B138">
        <v>3.1762837480148229E-2</v>
      </c>
      <c r="C138">
        <v>2.7953701681589865E-2</v>
      </c>
      <c r="G138">
        <v>2.9047875201721356E-2</v>
      </c>
      <c r="H138">
        <v>2.7953701681589865E-2</v>
      </c>
      <c r="L138">
        <v>2.0588235294117647E-2</v>
      </c>
      <c r="M138">
        <v>2.7953701681589865E-2</v>
      </c>
      <c r="Q138">
        <v>2.0588235294117647E-2</v>
      </c>
      <c r="R138">
        <v>2.7953701681589865E-2</v>
      </c>
    </row>
    <row r="139" spans="2:18" x14ac:dyDescent="0.2">
      <c r="B139">
        <v>2.3822128110111172E-2</v>
      </c>
      <c r="C139">
        <v>1.8126228434155928E-2</v>
      </c>
      <c r="G139">
        <v>2.7972027972027972E-2</v>
      </c>
      <c r="H139">
        <v>1.8126228434155928E-2</v>
      </c>
      <c r="L139">
        <v>1.6176470588235296E-2</v>
      </c>
      <c r="M139">
        <v>1.8126228434155928E-2</v>
      </c>
      <c r="Q139">
        <v>1.6176470588235296E-2</v>
      </c>
      <c r="R139">
        <v>1.8126228434155928E-2</v>
      </c>
    </row>
    <row r="140" spans="2:18" x14ac:dyDescent="0.2">
      <c r="B140">
        <v>9.8464796188459505E-2</v>
      </c>
      <c r="C140">
        <v>8.4297881633544444E-2</v>
      </c>
      <c r="G140">
        <v>9.4674556213017749E-2</v>
      </c>
      <c r="H140">
        <v>8.4297881633544444E-2</v>
      </c>
      <c r="L140">
        <v>9.3627450980392157E-2</v>
      </c>
      <c r="M140">
        <v>8.4297881633544444E-2</v>
      </c>
      <c r="Q140">
        <v>9.3627450980392157E-2</v>
      </c>
      <c r="R140">
        <v>8.4297881633544444E-2</v>
      </c>
    </row>
    <row r="141" spans="2:18" x14ac:dyDescent="0.2">
      <c r="B141">
        <v>8.7877183695076758E-2</v>
      </c>
      <c r="C141">
        <v>9.0631142170779652E-2</v>
      </c>
      <c r="G141">
        <v>7.9612694997310385E-2</v>
      </c>
      <c r="H141">
        <v>9.0631142170779652E-2</v>
      </c>
      <c r="L141">
        <v>9.509803921568627E-2</v>
      </c>
      <c r="M141">
        <v>9.0631142170779652E-2</v>
      </c>
      <c r="Q141">
        <v>9.509803921568627E-2</v>
      </c>
      <c r="R141">
        <v>9.0631142170779652E-2</v>
      </c>
    </row>
    <row r="142" spans="2:18" x14ac:dyDescent="0.2">
      <c r="B142">
        <v>4.3938591847538379E-2</v>
      </c>
      <c r="C142">
        <v>4.1056999344835116E-2</v>
      </c>
      <c r="G142">
        <v>4.4109736417428727E-2</v>
      </c>
      <c r="H142">
        <v>4.1056999344835116E-2</v>
      </c>
      <c r="L142">
        <v>4.1666666666666664E-2</v>
      </c>
      <c r="M142">
        <v>4.1056999344835116E-2</v>
      </c>
      <c r="Q142">
        <v>4.1666666666666664E-2</v>
      </c>
      <c r="R142">
        <v>4.1056999344835116E-2</v>
      </c>
    </row>
    <row r="143" spans="2:18" x14ac:dyDescent="0.2">
      <c r="B143">
        <v>9.4229751191106409E-2</v>
      </c>
      <c r="C143">
        <v>9.0412753876392221E-2</v>
      </c>
      <c r="G143">
        <v>8.0688542227003765E-2</v>
      </c>
      <c r="H143">
        <v>9.0412753876392221E-2</v>
      </c>
      <c r="L143">
        <v>9.0686274509803919E-2</v>
      </c>
      <c r="M143">
        <v>9.0412753876392221E-2</v>
      </c>
      <c r="Q143">
        <v>9.0686274509803919E-2</v>
      </c>
      <c r="R143">
        <v>9.0412753876392221E-2</v>
      </c>
    </row>
    <row r="144" spans="2:18" x14ac:dyDescent="0.2">
      <c r="B144">
        <v>5.1349920592906301E-2</v>
      </c>
      <c r="C144">
        <v>4.3459270583096746E-2</v>
      </c>
      <c r="G144">
        <v>4.8951048951048952E-2</v>
      </c>
      <c r="H144">
        <v>4.3459270583096746E-2</v>
      </c>
      <c r="L144">
        <v>5.2941176470588235E-2</v>
      </c>
      <c r="M144">
        <v>4.3459270583096746E-2</v>
      </c>
      <c r="Q144">
        <v>5.2941176470588235E-2</v>
      </c>
      <c r="R144">
        <v>4.3459270583096746E-2</v>
      </c>
    </row>
    <row r="145" spans="2:18" x14ac:dyDescent="0.2">
      <c r="B145">
        <v>2.1175224986765485E-2</v>
      </c>
      <c r="C145">
        <v>2.8608866564752131E-2</v>
      </c>
      <c r="G145">
        <v>2.7434104357181282E-2</v>
      </c>
      <c r="H145">
        <v>2.8608866564752131E-2</v>
      </c>
      <c r="L145">
        <v>2.4019607843137256E-2</v>
      </c>
      <c r="M145">
        <v>2.8608866564752131E-2</v>
      </c>
      <c r="Q145">
        <v>2.4019607843137256E-2</v>
      </c>
      <c r="R145">
        <v>2.8608866564752131E-2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Graphs</vt:lpstr>
      <vt:lpstr>Raw_data</vt:lpstr>
      <vt:lpstr>frequency replicate 375</vt:lpstr>
      <vt:lpstr>frequency replicate 426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McCarthy-Potter, Samuel A</cp:lastModifiedBy>
  <dcterms:created xsi:type="dcterms:W3CDTF">2024-11-05T23:07:03Z</dcterms:created>
  <dcterms:modified xsi:type="dcterms:W3CDTF">2024-11-06T19:51:37Z</dcterms:modified>
</cp:coreProperties>
</file>