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30"/>
  </bookViews>
  <sheets>
    <sheet name="CC1" sheetId="1" r:id="rId1"/>
    <sheet name="BT" sheetId="2" r:id="rId2"/>
    <sheet name="QA" sheetId="3" r:id="rId3"/>
    <sheet name="BCĐ " sheetId="4" r:id="rId4"/>
    <sheet name="TỔNG FEEDBACK" sheetId="5" r:id="rId5"/>
    <sheet name="Tổng hợp" sheetId="6" r:id="rId6"/>
  </sheets>
  <calcPr calcId="162913"/>
</workbook>
</file>

<file path=xl/calcChain.xml><?xml version="1.0" encoding="utf-8"?>
<calcChain xmlns="http://schemas.openxmlformats.org/spreadsheetml/2006/main">
  <c r="N4" i="5" l="1"/>
  <c r="AC31" i="6" l="1"/>
  <c r="AB31" i="6"/>
  <c r="AA31" i="6"/>
  <c r="Z31" i="6"/>
  <c r="Y31" i="6"/>
  <c r="X31" i="6"/>
  <c r="W31" i="6"/>
  <c r="V31" i="6"/>
  <c r="AC30" i="6"/>
  <c r="AB30" i="6"/>
  <c r="AA30" i="6"/>
  <c r="Z30" i="6"/>
  <c r="Y30" i="6"/>
  <c r="X30" i="6"/>
  <c r="W30" i="6"/>
  <c r="V30" i="6"/>
  <c r="Q30" i="6"/>
  <c r="P30" i="6"/>
  <c r="O30" i="6"/>
  <c r="N30" i="6"/>
  <c r="U30" i="6" s="1"/>
  <c r="M30" i="6"/>
  <c r="L30" i="6"/>
  <c r="K30" i="6"/>
  <c r="J30" i="6"/>
  <c r="I30" i="6"/>
  <c r="H30" i="6"/>
  <c r="G30" i="6"/>
  <c r="F30" i="6"/>
  <c r="E30" i="6"/>
  <c r="D30" i="6"/>
  <c r="C30" i="6"/>
  <c r="B30" i="6"/>
  <c r="AC29" i="6"/>
  <c r="AB29" i="6"/>
  <c r="AA29" i="6"/>
  <c r="Z29" i="6"/>
  <c r="Y29" i="6"/>
  <c r="X29" i="6"/>
  <c r="W29" i="6"/>
  <c r="V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C28" i="6"/>
  <c r="AB28" i="6"/>
  <c r="AA28" i="6"/>
  <c r="Z28" i="6"/>
  <c r="Y28" i="6"/>
  <c r="X28" i="6"/>
  <c r="W28" i="6"/>
  <c r="V28" i="6"/>
  <c r="Q28" i="6"/>
  <c r="P28" i="6"/>
  <c r="O28" i="6"/>
  <c r="N28" i="6"/>
  <c r="M28" i="6"/>
  <c r="L28" i="6"/>
  <c r="K28" i="6"/>
  <c r="J28" i="6"/>
  <c r="T28" i="6" s="1"/>
  <c r="I33" i="5" s="1"/>
  <c r="I28" i="6"/>
  <c r="H28" i="6"/>
  <c r="G28" i="6"/>
  <c r="F28" i="6"/>
  <c r="E28" i="6"/>
  <c r="D28" i="6"/>
  <c r="C28" i="6"/>
  <c r="B28" i="6"/>
  <c r="AC27" i="6"/>
  <c r="AB27" i="6"/>
  <c r="AA27" i="6"/>
  <c r="Z27" i="6"/>
  <c r="Y27" i="6"/>
  <c r="X27" i="6"/>
  <c r="W27" i="6"/>
  <c r="V27" i="6"/>
  <c r="Q27" i="6"/>
  <c r="P27" i="6"/>
  <c r="O27" i="6"/>
  <c r="N27" i="6"/>
  <c r="U27" i="6" s="1"/>
  <c r="K32" i="5" s="1"/>
  <c r="M27" i="6"/>
  <c r="L27" i="6"/>
  <c r="K27" i="6"/>
  <c r="J27" i="6"/>
  <c r="I27" i="6"/>
  <c r="H27" i="6"/>
  <c r="G27" i="6"/>
  <c r="F27" i="6"/>
  <c r="E27" i="6"/>
  <c r="D27" i="6"/>
  <c r="C27" i="6"/>
  <c r="B27" i="6"/>
  <c r="AC26" i="6"/>
  <c r="AB26" i="6"/>
  <c r="AA26" i="6"/>
  <c r="Z26" i="6"/>
  <c r="Y26" i="6"/>
  <c r="X26" i="6"/>
  <c r="W26" i="6"/>
  <c r="V26" i="6"/>
  <c r="Q26" i="6"/>
  <c r="P26" i="6"/>
  <c r="O26" i="6"/>
  <c r="N26" i="6"/>
  <c r="M26" i="6"/>
  <c r="L26" i="6"/>
  <c r="K26" i="6"/>
  <c r="J26" i="6"/>
  <c r="I26" i="6"/>
  <c r="H26" i="6"/>
  <c r="G26" i="6"/>
  <c r="F26" i="6"/>
  <c r="S26" i="6" s="1"/>
  <c r="G31" i="5" s="1"/>
  <c r="E26" i="6"/>
  <c r="D26" i="6"/>
  <c r="C26" i="6"/>
  <c r="B26" i="6"/>
  <c r="AC25" i="6"/>
  <c r="AB25" i="6"/>
  <c r="AA25" i="6"/>
  <c r="Z25" i="6"/>
  <c r="Y25" i="6"/>
  <c r="X25" i="6"/>
  <c r="W25" i="6"/>
  <c r="V25" i="6"/>
  <c r="Q25" i="6"/>
  <c r="P25" i="6"/>
  <c r="O25" i="6"/>
  <c r="N25" i="6"/>
  <c r="M25" i="6"/>
  <c r="L25" i="6"/>
  <c r="K25" i="6"/>
  <c r="J25" i="6"/>
  <c r="I25" i="6"/>
  <c r="H25" i="6"/>
  <c r="G25" i="6"/>
  <c r="F25" i="6"/>
  <c r="S25" i="6" s="1"/>
  <c r="G30" i="5" s="1"/>
  <c r="E25" i="6"/>
  <c r="D25" i="6"/>
  <c r="C25" i="6"/>
  <c r="B25" i="6"/>
  <c r="AC24" i="6"/>
  <c r="AB24" i="6"/>
  <c r="AA24" i="6"/>
  <c r="Z24" i="6"/>
  <c r="Y24" i="6"/>
  <c r="X24" i="6"/>
  <c r="W24" i="6"/>
  <c r="V24" i="6"/>
  <c r="Q24" i="6"/>
  <c r="P24" i="6"/>
  <c r="O24" i="6"/>
  <c r="N24" i="6"/>
  <c r="M24" i="6"/>
  <c r="L24" i="6"/>
  <c r="K24" i="6"/>
  <c r="J24" i="6"/>
  <c r="I24" i="6"/>
  <c r="H24" i="6"/>
  <c r="G24" i="6"/>
  <c r="F24" i="6"/>
  <c r="S24" i="6" s="1"/>
  <c r="G29" i="5" s="1"/>
  <c r="E24" i="6"/>
  <c r="D24" i="6"/>
  <c r="C24" i="6"/>
  <c r="B24" i="6"/>
  <c r="AC23" i="6"/>
  <c r="AB23" i="6"/>
  <c r="AA23" i="6"/>
  <c r="Z23" i="6"/>
  <c r="Y23" i="6"/>
  <c r="X23" i="6"/>
  <c r="W23" i="6"/>
  <c r="V23" i="6"/>
  <c r="Q23" i="6"/>
  <c r="P23" i="6"/>
  <c r="O23" i="6"/>
  <c r="N23" i="6"/>
  <c r="M23" i="6"/>
  <c r="L23" i="6"/>
  <c r="K23" i="6"/>
  <c r="J23" i="6"/>
  <c r="I23" i="6"/>
  <c r="H23" i="6"/>
  <c r="G23" i="6"/>
  <c r="F23" i="6"/>
  <c r="S23" i="6" s="1"/>
  <c r="G28" i="5" s="1"/>
  <c r="E23" i="6"/>
  <c r="D23" i="6"/>
  <c r="C23" i="6"/>
  <c r="B23" i="6"/>
  <c r="AC22" i="6"/>
  <c r="AB22" i="6"/>
  <c r="AA22" i="6"/>
  <c r="Z22" i="6"/>
  <c r="Y22" i="6"/>
  <c r="X22" i="6"/>
  <c r="W22" i="6"/>
  <c r="V22" i="6"/>
  <c r="Q22" i="6"/>
  <c r="P22" i="6"/>
  <c r="U22" i="6" s="1"/>
  <c r="K27" i="5" s="1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C21" i="6"/>
  <c r="AB21" i="6"/>
  <c r="AA21" i="6"/>
  <c r="Z21" i="6"/>
  <c r="Y21" i="6"/>
  <c r="X21" i="6"/>
  <c r="W21" i="6"/>
  <c r="V21" i="6"/>
  <c r="Q21" i="6"/>
  <c r="P21" i="6"/>
  <c r="U21" i="6" s="1"/>
  <c r="K26" i="5" s="1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C20" i="6"/>
  <c r="AB20" i="6"/>
  <c r="AA20" i="6"/>
  <c r="Z20" i="6"/>
  <c r="Y20" i="6"/>
  <c r="X20" i="6"/>
  <c r="W20" i="6"/>
  <c r="V20" i="6"/>
  <c r="Q20" i="6"/>
  <c r="P20" i="6"/>
  <c r="O20" i="6"/>
  <c r="N20" i="6"/>
  <c r="M20" i="6"/>
  <c r="L20" i="6"/>
  <c r="K20" i="6"/>
  <c r="J20" i="6"/>
  <c r="T20" i="6" s="1"/>
  <c r="I25" i="5" s="1"/>
  <c r="I20" i="6"/>
  <c r="H20" i="6"/>
  <c r="G20" i="6"/>
  <c r="F20" i="6"/>
  <c r="E20" i="6"/>
  <c r="D20" i="6"/>
  <c r="C20" i="6"/>
  <c r="B20" i="6"/>
  <c r="AC19" i="6"/>
  <c r="AB19" i="6"/>
  <c r="AA19" i="6"/>
  <c r="Z19" i="6"/>
  <c r="Y19" i="6"/>
  <c r="X19" i="6"/>
  <c r="W19" i="6"/>
  <c r="V19" i="6"/>
  <c r="Q19" i="6"/>
  <c r="P19" i="6"/>
  <c r="O19" i="6"/>
  <c r="N19" i="6"/>
  <c r="M19" i="6"/>
  <c r="L19" i="6"/>
  <c r="K19" i="6"/>
  <c r="J19" i="6"/>
  <c r="T19" i="6" s="1"/>
  <c r="I24" i="5" s="1"/>
  <c r="I19" i="6"/>
  <c r="H19" i="6"/>
  <c r="G19" i="6"/>
  <c r="F19" i="6"/>
  <c r="E19" i="6"/>
  <c r="D19" i="6"/>
  <c r="C19" i="6"/>
  <c r="B19" i="6"/>
  <c r="AC18" i="6"/>
  <c r="AB18" i="6"/>
  <c r="AA18" i="6"/>
  <c r="Z18" i="6"/>
  <c r="Y18" i="6"/>
  <c r="X18" i="6"/>
  <c r="W18" i="6"/>
  <c r="V18" i="6"/>
  <c r="Q18" i="6"/>
  <c r="P18" i="6"/>
  <c r="O18" i="6"/>
  <c r="N18" i="6"/>
  <c r="M18" i="6"/>
  <c r="L18" i="6"/>
  <c r="K18" i="6"/>
  <c r="J18" i="6"/>
  <c r="T18" i="6" s="1"/>
  <c r="I23" i="5" s="1"/>
  <c r="I18" i="6"/>
  <c r="H18" i="6"/>
  <c r="G18" i="6"/>
  <c r="F18" i="6"/>
  <c r="E18" i="6"/>
  <c r="D18" i="6"/>
  <c r="C18" i="6"/>
  <c r="B18" i="6"/>
  <c r="AC17" i="6"/>
  <c r="AB17" i="6"/>
  <c r="AA17" i="6"/>
  <c r="Z17" i="6"/>
  <c r="Y17" i="6"/>
  <c r="X17" i="6"/>
  <c r="W17" i="6"/>
  <c r="V17" i="6"/>
  <c r="Q17" i="6"/>
  <c r="P17" i="6"/>
  <c r="O17" i="6"/>
  <c r="N17" i="6"/>
  <c r="M17" i="6"/>
  <c r="L17" i="6"/>
  <c r="K17" i="6"/>
  <c r="J17" i="6"/>
  <c r="T17" i="6" s="1"/>
  <c r="I22" i="5" s="1"/>
  <c r="I17" i="6"/>
  <c r="H17" i="6"/>
  <c r="G17" i="6"/>
  <c r="F17" i="6"/>
  <c r="E17" i="6"/>
  <c r="D17" i="6"/>
  <c r="C17" i="6"/>
  <c r="B17" i="6"/>
  <c r="AC16" i="6"/>
  <c r="AB16" i="6"/>
  <c r="AA16" i="6"/>
  <c r="Z16" i="6"/>
  <c r="X16" i="6"/>
  <c r="W16" i="6"/>
  <c r="V16" i="6"/>
  <c r="Q16" i="6"/>
  <c r="P16" i="6"/>
  <c r="U16" i="6" s="1"/>
  <c r="K21" i="5" s="1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C15" i="6"/>
  <c r="AB15" i="6"/>
  <c r="AA15" i="6"/>
  <c r="Z15" i="6"/>
  <c r="Y15" i="6"/>
  <c r="X15" i="6"/>
  <c r="W15" i="6"/>
  <c r="V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C14" i="6"/>
  <c r="AB14" i="6"/>
  <c r="AA14" i="6"/>
  <c r="Z14" i="6"/>
  <c r="Y14" i="6"/>
  <c r="X14" i="6"/>
  <c r="W14" i="6"/>
  <c r="V14" i="6"/>
  <c r="Q14" i="6"/>
  <c r="P14" i="6"/>
  <c r="O14" i="6"/>
  <c r="N14" i="6"/>
  <c r="U14" i="6" s="1"/>
  <c r="K19" i="5" s="1"/>
  <c r="M14" i="6"/>
  <c r="L14" i="6"/>
  <c r="K14" i="6"/>
  <c r="J14" i="6"/>
  <c r="I14" i="6"/>
  <c r="H14" i="6"/>
  <c r="G14" i="6"/>
  <c r="F14" i="6"/>
  <c r="E14" i="6"/>
  <c r="D14" i="6"/>
  <c r="C14" i="6"/>
  <c r="B14" i="6"/>
  <c r="R14" i="6" s="1"/>
  <c r="E19" i="5" s="1"/>
  <c r="AC13" i="6"/>
  <c r="AB13" i="6"/>
  <c r="AA13" i="6"/>
  <c r="Z13" i="6"/>
  <c r="Y13" i="6"/>
  <c r="X13" i="6"/>
  <c r="W13" i="6"/>
  <c r="V13" i="6"/>
  <c r="Q13" i="6"/>
  <c r="P13" i="6"/>
  <c r="O13" i="6"/>
  <c r="N13" i="6"/>
  <c r="U13" i="6" s="1"/>
  <c r="K18" i="5" s="1"/>
  <c r="M13" i="6"/>
  <c r="L13" i="6"/>
  <c r="K13" i="6"/>
  <c r="J13" i="6"/>
  <c r="I13" i="6"/>
  <c r="H13" i="6"/>
  <c r="G13" i="6"/>
  <c r="F13" i="6"/>
  <c r="E13" i="6"/>
  <c r="D13" i="6"/>
  <c r="C13" i="6"/>
  <c r="B13" i="6"/>
  <c r="R13" i="6" s="1"/>
  <c r="E18" i="5" s="1"/>
  <c r="AC12" i="6"/>
  <c r="AB12" i="6"/>
  <c r="AA12" i="6"/>
  <c r="Z12" i="6"/>
  <c r="Y12" i="6"/>
  <c r="X12" i="6"/>
  <c r="W12" i="6"/>
  <c r="V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C11" i="6"/>
  <c r="AB11" i="6"/>
  <c r="AA11" i="6"/>
  <c r="Z11" i="6"/>
  <c r="Y11" i="6"/>
  <c r="X11" i="6"/>
  <c r="W11" i="6"/>
  <c r="V11" i="6"/>
  <c r="Q11" i="6"/>
  <c r="P11" i="6"/>
  <c r="O11" i="6"/>
  <c r="N11" i="6"/>
  <c r="M11" i="6"/>
  <c r="L11" i="6"/>
  <c r="K11" i="6"/>
  <c r="J11" i="6"/>
  <c r="T11" i="6" s="1"/>
  <c r="I16" i="5" s="1"/>
  <c r="I11" i="6"/>
  <c r="H11" i="6"/>
  <c r="G11" i="6"/>
  <c r="F11" i="6"/>
  <c r="E11" i="6"/>
  <c r="D11" i="6"/>
  <c r="C11" i="6"/>
  <c r="B11" i="6"/>
  <c r="R11" i="6" s="1"/>
  <c r="E16" i="5" s="1"/>
  <c r="AC10" i="6"/>
  <c r="AB10" i="6"/>
  <c r="AA10" i="6"/>
  <c r="Z10" i="6"/>
  <c r="Y10" i="6"/>
  <c r="X10" i="6"/>
  <c r="W10" i="6"/>
  <c r="V10" i="6"/>
  <c r="Q10" i="6"/>
  <c r="P10" i="6"/>
  <c r="O10" i="6"/>
  <c r="N10" i="6"/>
  <c r="U10" i="6" s="1"/>
  <c r="K15" i="5" s="1"/>
  <c r="M10" i="6"/>
  <c r="L10" i="6"/>
  <c r="K10" i="6"/>
  <c r="J10" i="6"/>
  <c r="I10" i="6"/>
  <c r="H10" i="6"/>
  <c r="G10" i="6"/>
  <c r="F10" i="6"/>
  <c r="E10" i="6"/>
  <c r="D10" i="6"/>
  <c r="C10" i="6"/>
  <c r="B10" i="6"/>
  <c r="R10" i="6" s="1"/>
  <c r="E15" i="5" s="1"/>
  <c r="AC9" i="6"/>
  <c r="AB9" i="6"/>
  <c r="AA9" i="6"/>
  <c r="Z9" i="6"/>
  <c r="Y9" i="6"/>
  <c r="X9" i="6"/>
  <c r="W9" i="6"/>
  <c r="V9" i="6"/>
  <c r="Q9" i="6"/>
  <c r="P9" i="6"/>
  <c r="O9" i="6"/>
  <c r="N9" i="6"/>
  <c r="U9" i="6" s="1"/>
  <c r="K14" i="5" s="1"/>
  <c r="M9" i="6"/>
  <c r="L9" i="6"/>
  <c r="K9" i="6"/>
  <c r="J9" i="6"/>
  <c r="I9" i="6"/>
  <c r="H9" i="6"/>
  <c r="G9" i="6"/>
  <c r="F9" i="6"/>
  <c r="E9" i="6"/>
  <c r="D9" i="6"/>
  <c r="C9" i="6"/>
  <c r="B9" i="6"/>
  <c r="R9" i="6" s="1"/>
  <c r="E14" i="5" s="1"/>
  <c r="AC8" i="6"/>
  <c r="AB8" i="6"/>
  <c r="AA8" i="6"/>
  <c r="Z8" i="6"/>
  <c r="Y8" i="6"/>
  <c r="X8" i="6"/>
  <c r="W8" i="6"/>
  <c r="V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C7" i="6"/>
  <c r="AB7" i="6"/>
  <c r="AA7" i="6"/>
  <c r="Z7" i="6"/>
  <c r="Y7" i="6"/>
  <c r="X7" i="6"/>
  <c r="W7" i="6"/>
  <c r="V7" i="6"/>
  <c r="T7" i="6"/>
  <c r="I12" i="5" s="1"/>
  <c r="Q7" i="6"/>
  <c r="P7" i="6"/>
  <c r="O7" i="6"/>
  <c r="N7" i="6"/>
  <c r="M7" i="6"/>
  <c r="L7" i="6"/>
  <c r="K7" i="6"/>
  <c r="J7" i="6"/>
  <c r="I7" i="6"/>
  <c r="H7" i="6"/>
  <c r="G7" i="6"/>
  <c r="F7" i="6"/>
  <c r="S7" i="6" s="1"/>
  <c r="G12" i="5" s="1"/>
  <c r="E7" i="6"/>
  <c r="D7" i="6"/>
  <c r="C7" i="6"/>
  <c r="B7" i="6"/>
  <c r="AC6" i="6"/>
  <c r="AB6" i="6"/>
  <c r="AA6" i="6"/>
  <c r="Z6" i="6"/>
  <c r="Y6" i="6"/>
  <c r="X6" i="6"/>
  <c r="W6" i="6"/>
  <c r="V6" i="6"/>
  <c r="Q6" i="6"/>
  <c r="P6" i="6"/>
  <c r="O6" i="6"/>
  <c r="N6" i="6"/>
  <c r="M6" i="6"/>
  <c r="L6" i="6"/>
  <c r="K6" i="6"/>
  <c r="J6" i="6"/>
  <c r="I6" i="6"/>
  <c r="H6" i="6"/>
  <c r="G6" i="6"/>
  <c r="F6" i="6"/>
  <c r="S6" i="6" s="1"/>
  <c r="G11" i="5" s="1"/>
  <c r="E6" i="6"/>
  <c r="D6" i="6"/>
  <c r="C6" i="6"/>
  <c r="B6" i="6"/>
  <c r="AC5" i="6"/>
  <c r="AB5" i="6"/>
  <c r="AA5" i="6"/>
  <c r="Z5" i="6"/>
  <c r="Y5" i="6"/>
  <c r="X5" i="6"/>
  <c r="W5" i="6"/>
  <c r="V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C4" i="6"/>
  <c r="AB4" i="6"/>
  <c r="AA4" i="6"/>
  <c r="Z4" i="6"/>
  <c r="Y4" i="6"/>
  <c r="X4" i="6"/>
  <c r="W4" i="6"/>
  <c r="V4" i="6"/>
  <c r="Q4" i="6"/>
  <c r="P4" i="6"/>
  <c r="O4" i="6"/>
  <c r="N4" i="6"/>
  <c r="M4" i="6"/>
  <c r="T4" i="6" s="1"/>
  <c r="I9" i="5" s="1"/>
  <c r="L4" i="6"/>
  <c r="K4" i="6"/>
  <c r="J4" i="6"/>
  <c r="I4" i="6"/>
  <c r="H4" i="6"/>
  <c r="G4" i="6"/>
  <c r="F4" i="6"/>
  <c r="E4" i="6"/>
  <c r="D4" i="6"/>
  <c r="C4" i="6"/>
  <c r="B4" i="6"/>
  <c r="AC3" i="6"/>
  <c r="AB3" i="6"/>
  <c r="AA3" i="6"/>
  <c r="Z3" i="6"/>
  <c r="Y3" i="6"/>
  <c r="X3" i="6"/>
  <c r="W3" i="6"/>
  <c r="V3" i="6"/>
  <c r="U3" i="6"/>
  <c r="K8" i="5" s="1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N36" i="5"/>
  <c r="M36" i="5"/>
  <c r="N34" i="5"/>
  <c r="N31" i="5"/>
  <c r="M31" i="5"/>
  <c r="N30" i="5"/>
  <c r="M30" i="5"/>
  <c r="M16" i="5"/>
  <c r="M15" i="5"/>
  <c r="K36" i="4"/>
  <c r="I36" i="4"/>
  <c r="K31" i="6" s="1"/>
  <c r="G36" i="4"/>
  <c r="E36" i="4"/>
  <c r="C31" i="6" s="1"/>
  <c r="L34" i="4"/>
  <c r="J34" i="4"/>
  <c r="H34" i="4"/>
  <c r="F34" i="4"/>
  <c r="L33" i="4"/>
  <c r="J33" i="4"/>
  <c r="H33" i="4"/>
  <c r="F33" i="4"/>
  <c r="L32" i="4"/>
  <c r="J32" i="4"/>
  <c r="H32" i="4"/>
  <c r="F32" i="4"/>
  <c r="L31" i="4"/>
  <c r="J31" i="4"/>
  <c r="H31" i="4"/>
  <c r="F31" i="4"/>
  <c r="L30" i="4"/>
  <c r="J30" i="4"/>
  <c r="H30" i="4"/>
  <c r="F30" i="4"/>
  <c r="L29" i="4"/>
  <c r="J29" i="4"/>
  <c r="H29" i="4"/>
  <c r="F29" i="4"/>
  <c r="L28" i="4"/>
  <c r="J28" i="4"/>
  <c r="H28" i="4"/>
  <c r="F28" i="4"/>
  <c r="L27" i="4"/>
  <c r="J27" i="4"/>
  <c r="H27" i="4"/>
  <c r="F27" i="4"/>
  <c r="L26" i="4"/>
  <c r="J26" i="4"/>
  <c r="H26" i="4"/>
  <c r="F26" i="4"/>
  <c r="L25" i="4"/>
  <c r="J25" i="4"/>
  <c r="H25" i="4"/>
  <c r="F25" i="4"/>
  <c r="L24" i="4"/>
  <c r="J24" i="4"/>
  <c r="H24" i="4"/>
  <c r="F24" i="4"/>
  <c r="L23" i="4"/>
  <c r="J23" i="4"/>
  <c r="H23" i="4"/>
  <c r="F23" i="4"/>
  <c r="L22" i="4"/>
  <c r="J22" i="4"/>
  <c r="H22" i="4"/>
  <c r="F22" i="4"/>
  <c r="L21" i="4"/>
  <c r="J21" i="4"/>
  <c r="H21" i="4"/>
  <c r="F21" i="4"/>
  <c r="L20" i="4"/>
  <c r="J20" i="4"/>
  <c r="H20" i="4"/>
  <c r="F20" i="4"/>
  <c r="L19" i="4"/>
  <c r="J19" i="4"/>
  <c r="H19" i="4"/>
  <c r="F19" i="4"/>
  <c r="L18" i="4"/>
  <c r="J18" i="4"/>
  <c r="H18" i="4"/>
  <c r="F18" i="4"/>
  <c r="L17" i="4"/>
  <c r="J17" i="4"/>
  <c r="H17" i="4"/>
  <c r="F17" i="4"/>
  <c r="L16" i="4"/>
  <c r="J16" i="4"/>
  <c r="H16" i="4"/>
  <c r="F16" i="4"/>
  <c r="L15" i="4"/>
  <c r="J15" i="4"/>
  <c r="H15" i="4"/>
  <c r="F15" i="4"/>
  <c r="L14" i="4"/>
  <c r="J14" i="4"/>
  <c r="H14" i="4"/>
  <c r="F14" i="4"/>
  <c r="L13" i="4"/>
  <c r="J13" i="4"/>
  <c r="H13" i="4"/>
  <c r="F13" i="4"/>
  <c r="L12" i="4"/>
  <c r="J12" i="4"/>
  <c r="H12" i="4"/>
  <c r="F12" i="4"/>
  <c r="L11" i="4"/>
  <c r="J11" i="4"/>
  <c r="H11" i="4"/>
  <c r="F11" i="4"/>
  <c r="L10" i="4"/>
  <c r="J10" i="4"/>
  <c r="H10" i="4"/>
  <c r="F10" i="4"/>
  <c r="L9" i="4"/>
  <c r="J9" i="4"/>
  <c r="H9" i="4"/>
  <c r="F9" i="4"/>
  <c r="L8" i="4"/>
  <c r="J8" i="4"/>
  <c r="H8" i="4"/>
  <c r="F8" i="4"/>
  <c r="K36" i="3"/>
  <c r="Q31" i="6" s="1"/>
  <c r="I36" i="3"/>
  <c r="G36" i="3"/>
  <c r="I31" i="6" s="1"/>
  <c r="E36" i="3"/>
  <c r="E31" i="6" s="1"/>
  <c r="L34" i="3"/>
  <c r="J34" i="3"/>
  <c r="H34" i="3"/>
  <c r="F34" i="3"/>
  <c r="L33" i="3"/>
  <c r="J33" i="3"/>
  <c r="H33" i="3"/>
  <c r="F33" i="3"/>
  <c r="L32" i="3"/>
  <c r="J32" i="3"/>
  <c r="H32" i="3"/>
  <c r="F32" i="3"/>
  <c r="L31" i="3"/>
  <c r="J31" i="3"/>
  <c r="H31" i="3"/>
  <c r="F31" i="3"/>
  <c r="L30" i="3"/>
  <c r="J30" i="3"/>
  <c r="H30" i="3"/>
  <c r="F30" i="3"/>
  <c r="L29" i="3"/>
  <c r="J29" i="3"/>
  <c r="H29" i="3"/>
  <c r="F29" i="3"/>
  <c r="L28" i="3"/>
  <c r="J28" i="3"/>
  <c r="H28" i="3"/>
  <c r="F28" i="3"/>
  <c r="L27" i="3"/>
  <c r="J27" i="3"/>
  <c r="H27" i="3"/>
  <c r="F27" i="3"/>
  <c r="L26" i="3"/>
  <c r="J26" i="3"/>
  <c r="H26" i="3"/>
  <c r="F26" i="3"/>
  <c r="L25" i="3"/>
  <c r="J25" i="3"/>
  <c r="H25" i="3"/>
  <c r="F25" i="3"/>
  <c r="L24" i="3"/>
  <c r="J24" i="3"/>
  <c r="H24" i="3"/>
  <c r="F24" i="3"/>
  <c r="L23" i="3"/>
  <c r="J23" i="3"/>
  <c r="H23" i="3"/>
  <c r="F23" i="3"/>
  <c r="L22" i="3"/>
  <c r="J22" i="3"/>
  <c r="H22" i="3"/>
  <c r="F22" i="3"/>
  <c r="L21" i="3"/>
  <c r="J21" i="3"/>
  <c r="H21" i="3"/>
  <c r="F21" i="3"/>
  <c r="L20" i="3"/>
  <c r="J20" i="3"/>
  <c r="H20" i="3"/>
  <c r="F20" i="3"/>
  <c r="L19" i="3"/>
  <c r="J19" i="3"/>
  <c r="H19" i="3"/>
  <c r="F19" i="3"/>
  <c r="L18" i="3"/>
  <c r="J18" i="3"/>
  <c r="H18" i="3"/>
  <c r="F18" i="3"/>
  <c r="L17" i="3"/>
  <c r="J17" i="3"/>
  <c r="H17" i="3"/>
  <c r="F17" i="3"/>
  <c r="L16" i="3"/>
  <c r="J16" i="3"/>
  <c r="H16" i="3"/>
  <c r="F16" i="3"/>
  <c r="L15" i="3"/>
  <c r="J15" i="3"/>
  <c r="H15" i="3"/>
  <c r="F15" i="3"/>
  <c r="L14" i="3"/>
  <c r="J14" i="3"/>
  <c r="H14" i="3"/>
  <c r="F14" i="3"/>
  <c r="L13" i="3"/>
  <c r="J13" i="3"/>
  <c r="H13" i="3"/>
  <c r="F13" i="3"/>
  <c r="L12" i="3"/>
  <c r="J12" i="3"/>
  <c r="H12" i="3"/>
  <c r="F12" i="3"/>
  <c r="L11" i="3"/>
  <c r="J11" i="3"/>
  <c r="H11" i="3"/>
  <c r="F11" i="3"/>
  <c r="L10" i="3"/>
  <c r="J10" i="3"/>
  <c r="H10" i="3"/>
  <c r="F10" i="3"/>
  <c r="L9" i="3"/>
  <c r="J9" i="3"/>
  <c r="H9" i="3"/>
  <c r="F9" i="3"/>
  <c r="L8" i="3"/>
  <c r="J8" i="3"/>
  <c r="H8" i="3"/>
  <c r="F8" i="3"/>
  <c r="L4" i="3"/>
  <c r="K36" i="2"/>
  <c r="P31" i="6" s="1"/>
  <c r="I36" i="2"/>
  <c r="L31" i="6" s="1"/>
  <c r="G36" i="2"/>
  <c r="E36" i="2"/>
  <c r="D31" i="6" s="1"/>
  <c r="L34" i="2"/>
  <c r="J34" i="2"/>
  <c r="H34" i="2"/>
  <c r="F34" i="2"/>
  <c r="L33" i="2"/>
  <c r="J33" i="2"/>
  <c r="H33" i="2"/>
  <c r="F33" i="2"/>
  <c r="L32" i="2"/>
  <c r="J32" i="2"/>
  <c r="H32" i="2"/>
  <c r="F32" i="2"/>
  <c r="L31" i="2"/>
  <c r="J31" i="2"/>
  <c r="H31" i="2"/>
  <c r="F31" i="2"/>
  <c r="L30" i="2"/>
  <c r="J30" i="2"/>
  <c r="H30" i="2"/>
  <c r="F30" i="2"/>
  <c r="L29" i="2"/>
  <c r="J29" i="2"/>
  <c r="H29" i="2"/>
  <c r="F29" i="2"/>
  <c r="L28" i="2"/>
  <c r="J28" i="2"/>
  <c r="H28" i="2"/>
  <c r="F28" i="2"/>
  <c r="L27" i="2"/>
  <c r="J27" i="2"/>
  <c r="H27" i="2"/>
  <c r="F27" i="2"/>
  <c r="L26" i="2"/>
  <c r="J26" i="2"/>
  <c r="H26" i="2"/>
  <c r="F26" i="2"/>
  <c r="L25" i="2"/>
  <c r="J25" i="2"/>
  <c r="H25" i="2"/>
  <c r="F25" i="2"/>
  <c r="L24" i="2"/>
  <c r="J24" i="2"/>
  <c r="H24" i="2"/>
  <c r="F24" i="2"/>
  <c r="L23" i="2"/>
  <c r="J23" i="2"/>
  <c r="H23" i="2"/>
  <c r="F23" i="2"/>
  <c r="L22" i="2"/>
  <c r="J22" i="2"/>
  <c r="H22" i="2"/>
  <c r="F22" i="2"/>
  <c r="L21" i="2"/>
  <c r="J21" i="2"/>
  <c r="H21" i="2"/>
  <c r="F21" i="2"/>
  <c r="L20" i="2"/>
  <c r="J20" i="2"/>
  <c r="H20" i="2"/>
  <c r="F20" i="2"/>
  <c r="L19" i="2"/>
  <c r="J19" i="2"/>
  <c r="H19" i="2"/>
  <c r="F19" i="2"/>
  <c r="L18" i="2"/>
  <c r="J18" i="2"/>
  <c r="H18" i="2"/>
  <c r="F18" i="2"/>
  <c r="L17" i="2"/>
  <c r="J17" i="2"/>
  <c r="H17" i="2"/>
  <c r="F17" i="2"/>
  <c r="L16" i="2"/>
  <c r="J16" i="2"/>
  <c r="H16" i="2"/>
  <c r="F16" i="2"/>
  <c r="L15" i="2"/>
  <c r="J15" i="2"/>
  <c r="H15" i="2"/>
  <c r="F15" i="2"/>
  <c r="L14" i="2"/>
  <c r="J14" i="2"/>
  <c r="H14" i="2"/>
  <c r="F14" i="2"/>
  <c r="L13" i="2"/>
  <c r="J13" i="2"/>
  <c r="H13" i="2"/>
  <c r="F13" i="2"/>
  <c r="L12" i="2"/>
  <c r="J12" i="2"/>
  <c r="H12" i="2"/>
  <c r="F12" i="2"/>
  <c r="L11" i="2"/>
  <c r="J11" i="2"/>
  <c r="H11" i="2"/>
  <c r="F11" i="2"/>
  <c r="L10" i="2"/>
  <c r="J10" i="2"/>
  <c r="H10" i="2"/>
  <c r="F10" i="2"/>
  <c r="L9" i="2"/>
  <c r="J9" i="2"/>
  <c r="H9" i="2"/>
  <c r="F9" i="2"/>
  <c r="L8" i="2"/>
  <c r="J8" i="2"/>
  <c r="H8" i="2"/>
  <c r="F8" i="2"/>
  <c r="K36" i="1"/>
  <c r="N31" i="6" s="1"/>
  <c r="I36" i="1"/>
  <c r="J31" i="6" s="1"/>
  <c r="G36" i="1"/>
  <c r="F31" i="6" s="1"/>
  <c r="E36" i="1"/>
  <c r="B31" i="6" s="1"/>
  <c r="L34" i="1"/>
  <c r="J34" i="1"/>
  <c r="H34" i="1"/>
  <c r="F34" i="1"/>
  <c r="L33" i="1"/>
  <c r="J33" i="1"/>
  <c r="H33" i="1"/>
  <c r="F33" i="1"/>
  <c r="L32" i="1"/>
  <c r="J32" i="1"/>
  <c r="H32" i="1"/>
  <c r="F32" i="1"/>
  <c r="L31" i="1"/>
  <c r="J31" i="1"/>
  <c r="H31" i="1"/>
  <c r="F31" i="1"/>
  <c r="L30" i="1"/>
  <c r="J30" i="1"/>
  <c r="H30" i="1"/>
  <c r="F30" i="1"/>
  <c r="L29" i="1"/>
  <c r="J29" i="1"/>
  <c r="H29" i="1"/>
  <c r="F29" i="1"/>
  <c r="L28" i="1"/>
  <c r="J28" i="1"/>
  <c r="H28" i="1"/>
  <c r="F28" i="1"/>
  <c r="L27" i="1"/>
  <c r="J27" i="1"/>
  <c r="H27" i="1"/>
  <c r="F27" i="1"/>
  <c r="L26" i="1"/>
  <c r="J26" i="1"/>
  <c r="H26" i="1"/>
  <c r="F26" i="1"/>
  <c r="L25" i="1"/>
  <c r="J25" i="1"/>
  <c r="H25" i="1"/>
  <c r="F25" i="1"/>
  <c r="L24" i="1"/>
  <c r="J24" i="1"/>
  <c r="H24" i="1"/>
  <c r="F24" i="1"/>
  <c r="L23" i="1"/>
  <c r="J23" i="1"/>
  <c r="H23" i="1"/>
  <c r="F23" i="1"/>
  <c r="L22" i="1"/>
  <c r="J22" i="1"/>
  <c r="H22" i="1"/>
  <c r="F22" i="1"/>
  <c r="L21" i="1"/>
  <c r="J21" i="1"/>
  <c r="H21" i="1"/>
  <c r="F21" i="1"/>
  <c r="L20" i="1"/>
  <c r="J20" i="1"/>
  <c r="H20" i="1"/>
  <c r="F20" i="1"/>
  <c r="L19" i="1"/>
  <c r="J19" i="1"/>
  <c r="H19" i="1"/>
  <c r="F19" i="1"/>
  <c r="L18" i="1"/>
  <c r="J18" i="1"/>
  <c r="H18" i="1"/>
  <c r="F18" i="1"/>
  <c r="L17" i="1"/>
  <c r="J17" i="1"/>
  <c r="H17" i="1"/>
  <c r="F17" i="1"/>
  <c r="L16" i="1"/>
  <c r="J16" i="1"/>
  <c r="H16" i="1"/>
  <c r="F16" i="1"/>
  <c r="L15" i="1"/>
  <c r="J15" i="1"/>
  <c r="H15" i="1"/>
  <c r="F15" i="1"/>
  <c r="L14" i="1"/>
  <c r="J14" i="1"/>
  <c r="H14" i="1"/>
  <c r="F14" i="1"/>
  <c r="L13" i="1"/>
  <c r="J13" i="1"/>
  <c r="H13" i="1"/>
  <c r="F13" i="1"/>
  <c r="L12" i="1"/>
  <c r="J12" i="1"/>
  <c r="H12" i="1"/>
  <c r="F12" i="1"/>
  <c r="L11" i="1"/>
  <c r="J11" i="1"/>
  <c r="H11" i="1"/>
  <c r="F11" i="1"/>
  <c r="L10" i="1"/>
  <c r="J10" i="1"/>
  <c r="H10" i="1"/>
  <c r="F10" i="1"/>
  <c r="L9" i="1"/>
  <c r="J9" i="1"/>
  <c r="H9" i="1"/>
  <c r="F9" i="1"/>
  <c r="L8" i="1"/>
  <c r="J8" i="1"/>
  <c r="H8" i="1"/>
  <c r="F8" i="1"/>
  <c r="N4" i="1"/>
  <c r="I4" i="1"/>
  <c r="H4" i="1"/>
  <c r="N2" i="1"/>
  <c r="M2" i="1"/>
  <c r="AF3" i="6"/>
  <c r="AI6" i="6"/>
  <c r="AI24" i="6"/>
  <c r="AD12" i="6"/>
  <c r="AH3" i="6"/>
  <c r="AD9" i="6"/>
  <c r="AF15" i="6"/>
  <c r="AI21" i="6"/>
  <c r="AI3" i="6"/>
  <c r="AG12" i="6"/>
  <c r="AE6" i="6"/>
  <c r="AH12" i="6"/>
  <c r="AD18" i="6"/>
  <c r="AD6" i="6"/>
  <c r="AD3" i="6"/>
  <c r="AD15" i="6"/>
  <c r="AF9" i="6"/>
  <c r="AE15" i="6"/>
  <c r="AI18" i="6"/>
  <c r="AG15" i="6"/>
  <c r="AE12" i="6"/>
  <c r="AG3" i="6"/>
  <c r="AE9" i="6"/>
  <c r="AD24" i="6"/>
  <c r="AI9" i="6"/>
  <c r="AE3" i="6"/>
  <c r="AF12" i="6"/>
  <c r="AD21" i="6"/>
  <c r="AI12" i="6"/>
  <c r="S27" i="6" l="1"/>
  <c r="G32" i="5" s="1"/>
  <c r="H36" i="4"/>
  <c r="L36" i="4"/>
  <c r="R27" i="6"/>
  <c r="E32" i="5" s="1"/>
  <c r="R30" i="6"/>
  <c r="R3" i="6"/>
  <c r="E8" i="5" s="1"/>
  <c r="R25" i="6"/>
  <c r="E30" i="5" s="1"/>
  <c r="R23" i="6"/>
  <c r="E28" i="5" s="1"/>
  <c r="T23" i="6"/>
  <c r="I28" i="5" s="1"/>
  <c r="J36" i="3"/>
  <c r="S9" i="6"/>
  <c r="G14" i="5" s="1"/>
  <c r="R21" i="6"/>
  <c r="E26" i="5" s="1"/>
  <c r="H36" i="3"/>
  <c r="U15" i="6"/>
  <c r="K20" i="5" s="1"/>
  <c r="U17" i="6"/>
  <c r="K22" i="5" s="1"/>
  <c r="T21" i="6"/>
  <c r="I26" i="5" s="1"/>
  <c r="S22" i="6"/>
  <c r="G27" i="5" s="1"/>
  <c r="R15" i="6"/>
  <c r="E20" i="5" s="1"/>
  <c r="R17" i="6"/>
  <c r="E22" i="5" s="1"/>
  <c r="R19" i="6"/>
  <c r="E24" i="5" s="1"/>
  <c r="F36" i="2"/>
  <c r="H36" i="2"/>
  <c r="R5" i="6"/>
  <c r="E10" i="5" s="1"/>
  <c r="R7" i="6"/>
  <c r="E12" i="5" s="1"/>
  <c r="U7" i="6"/>
  <c r="K12" i="5" s="1"/>
  <c r="T10" i="6"/>
  <c r="I15" i="5" s="1"/>
  <c r="T12" i="6"/>
  <c r="I17" i="5" s="1"/>
  <c r="T14" i="6"/>
  <c r="I19" i="5" s="1"/>
  <c r="T15" i="6"/>
  <c r="I20" i="5" s="1"/>
  <c r="S18" i="6"/>
  <c r="G23" i="5" s="1"/>
  <c r="S20" i="6"/>
  <c r="G25" i="5" s="1"/>
  <c r="R24" i="6"/>
  <c r="E29" i="5" s="1"/>
  <c r="U24" i="6"/>
  <c r="K29" i="5" s="1"/>
  <c r="U25" i="6"/>
  <c r="K30" i="5" s="1"/>
  <c r="T29" i="6"/>
  <c r="I34" i="5" s="1"/>
  <c r="T30" i="6"/>
  <c r="S3" i="6"/>
  <c r="G8" i="5" s="1"/>
  <c r="U5" i="6"/>
  <c r="K10" i="5" s="1"/>
  <c r="R6" i="6"/>
  <c r="E11" i="5" s="1"/>
  <c r="U6" i="6"/>
  <c r="K11" i="5" s="1"/>
  <c r="R8" i="6"/>
  <c r="E13" i="5" s="1"/>
  <c r="U8" i="6"/>
  <c r="K13" i="5" s="1"/>
  <c r="S21" i="6"/>
  <c r="G26" i="5" s="1"/>
  <c r="U23" i="6"/>
  <c r="K28" i="5" s="1"/>
  <c r="R26" i="6"/>
  <c r="E31" i="5" s="1"/>
  <c r="U26" i="6"/>
  <c r="K31" i="5" s="1"/>
  <c r="T13" i="6"/>
  <c r="I18" i="5" s="1"/>
  <c r="T3" i="6"/>
  <c r="I8" i="5" s="1"/>
  <c r="S5" i="6"/>
  <c r="G10" i="5" s="1"/>
  <c r="R12" i="6"/>
  <c r="E17" i="5" s="1"/>
  <c r="U12" i="6"/>
  <c r="K17" i="5" s="1"/>
  <c r="R28" i="6"/>
  <c r="E33" i="5" s="1"/>
  <c r="U28" i="6"/>
  <c r="K33" i="5" s="1"/>
  <c r="S4" i="6"/>
  <c r="G9" i="5" s="1"/>
  <c r="U11" i="6"/>
  <c r="K16" i="5" s="1"/>
  <c r="S8" i="6"/>
  <c r="G13" i="5" s="1"/>
  <c r="R16" i="6"/>
  <c r="E21" i="5" s="1"/>
  <c r="T22" i="6"/>
  <c r="I27" i="5" s="1"/>
  <c r="R29" i="6"/>
  <c r="E34" i="5" s="1"/>
  <c r="U29" i="6"/>
  <c r="K34" i="5" s="1"/>
  <c r="R18" i="6"/>
  <c r="E23" i="5" s="1"/>
  <c r="U18" i="6"/>
  <c r="K23" i="5" s="1"/>
  <c r="U19" i="6"/>
  <c r="K24" i="5" s="1"/>
  <c r="S28" i="6"/>
  <c r="G33" i="5" s="1"/>
  <c r="T16" i="6"/>
  <c r="I21" i="5" s="1"/>
  <c r="T5" i="6"/>
  <c r="I10" i="5" s="1"/>
  <c r="T6" i="6"/>
  <c r="I11" i="5" s="1"/>
  <c r="S10" i="6"/>
  <c r="G15" i="5" s="1"/>
  <c r="S11" i="6"/>
  <c r="G16" i="5" s="1"/>
  <c r="S12" i="6"/>
  <c r="G17" i="5" s="1"/>
  <c r="S13" i="6"/>
  <c r="G18" i="5" s="1"/>
  <c r="S15" i="6"/>
  <c r="G20" i="5" s="1"/>
  <c r="R20" i="6"/>
  <c r="E25" i="5" s="1"/>
  <c r="U20" i="6"/>
  <c r="K25" i="5" s="1"/>
  <c r="T24" i="6"/>
  <c r="I29" i="5" s="1"/>
  <c r="T25" i="6"/>
  <c r="I30" i="5" s="1"/>
  <c r="S29" i="6"/>
  <c r="G34" i="5" s="1"/>
  <c r="S30" i="6"/>
  <c r="R31" i="6"/>
  <c r="E36" i="5" s="1"/>
  <c r="T8" i="6"/>
  <c r="I13" i="5" s="1"/>
  <c r="T9" i="6"/>
  <c r="I14" i="5" s="1"/>
  <c r="S14" i="6"/>
  <c r="G19" i="5" s="1"/>
  <c r="T26" i="6"/>
  <c r="I31" i="5" s="1"/>
  <c r="T27" i="6"/>
  <c r="I32" i="5" s="1"/>
  <c r="L32" i="5" s="1"/>
  <c r="S17" i="6"/>
  <c r="G22" i="5" s="1"/>
  <c r="R4" i="6"/>
  <c r="E9" i="5" s="1"/>
  <c r="U4" i="6"/>
  <c r="K9" i="5" s="1"/>
  <c r="S16" i="6"/>
  <c r="G21" i="5" s="1"/>
  <c r="S19" i="6"/>
  <c r="G24" i="5" s="1"/>
  <c r="R22" i="6"/>
  <c r="E27" i="5" s="1"/>
  <c r="H36" i="1"/>
  <c r="J36" i="2"/>
  <c r="L36" i="3"/>
  <c r="L4" i="4"/>
  <c r="G31" i="6"/>
  <c r="J36" i="1"/>
  <c r="L36" i="2"/>
  <c r="H31" i="6"/>
  <c r="S31" i="6" s="1"/>
  <c r="G36" i="5" s="1"/>
  <c r="F36" i="1"/>
  <c r="F36" i="4"/>
  <c r="L36" i="1"/>
  <c r="L4" i="2"/>
  <c r="F36" i="3"/>
  <c r="M31" i="6"/>
  <c r="T31" i="6" s="1"/>
  <c r="I36" i="5" s="1"/>
  <c r="J36" i="4"/>
  <c r="O31" i="6"/>
  <c r="U31" i="6" s="1"/>
  <c r="K36" i="5" s="1"/>
  <c r="J20" i="5" l="1"/>
  <c r="F14" i="5"/>
  <c r="H26" i="5"/>
  <c r="L20" i="5"/>
  <c r="J11" i="5"/>
  <c r="H8" i="5"/>
  <c r="L23" i="5"/>
  <c r="J23" i="5"/>
  <c r="F20" i="5"/>
  <c r="L29" i="5"/>
  <c r="L17" i="5"/>
  <c r="F29" i="5"/>
  <c r="F17" i="5"/>
  <c r="J14" i="5"/>
  <c r="L11" i="5"/>
  <c r="H20" i="5"/>
  <c r="L8" i="5"/>
  <c r="J8" i="5"/>
  <c r="J26" i="5"/>
  <c r="F8" i="5"/>
  <c r="F26" i="5"/>
  <c r="H17" i="5"/>
  <c r="H23" i="5"/>
  <c r="J17" i="5"/>
  <c r="H29" i="5"/>
  <c r="H14" i="5"/>
  <c r="J29" i="5"/>
  <c r="L26" i="5"/>
  <c r="F23" i="5"/>
  <c r="L36" i="5"/>
  <c r="L14" i="5"/>
  <c r="F32" i="5"/>
  <c r="H32" i="5"/>
  <c r="F11" i="5"/>
  <c r="H11" i="5"/>
  <c r="J32" i="5"/>
  <c r="J36" i="5"/>
  <c r="H36" i="5"/>
  <c r="F36" i="5"/>
  <c r="O5" i="4"/>
  <c r="O5" i="3"/>
  <c r="O5" i="2"/>
</calcChain>
</file>

<file path=xl/sharedStrings.xml><?xml version="1.0" encoding="utf-8"?>
<sst xmlns="http://schemas.openxmlformats.org/spreadsheetml/2006/main" count="318" uniqueCount="56">
  <si>
    <t>BẢNG ĐÁNH GIÁ TỔNG HỢP CHỐT CHÙA CỔ 1</t>
  </si>
  <si>
    <t>NV</t>
  </si>
  <si>
    <t>STT</t>
  </si>
  <si>
    <t>DỊCH VỤ</t>
  </si>
  <si>
    <t>TIÊU CHÍ/ CRITERIA</t>
  </si>
  <si>
    <t>ĐÁNH GIÁ/ EVALUATION</t>
  </si>
  <si>
    <t>TÍCH CỰC</t>
  </si>
  <si>
    <t>GÓP Ý</t>
  </si>
  <si>
    <t>DIỄN GIẢI</t>
  </si>
  <si>
    <t>EXCELLENT/ 
Rất hài lòng</t>
  </si>
  <si>
    <t>GOOD/
Hài lòng</t>
  </si>
  <si>
    <t>AVERAGE/
Bình thường</t>
  </si>
  <si>
    <t>BAD/
Không hài lòng</t>
  </si>
  <si>
    <t>Số phiếu/ Votes</t>
  </si>
  <si>
    <t>%</t>
  </si>
  <si>
    <t>DV BÁN VÉ</t>
  </si>
  <si>
    <t>Thái độ phục vụ</t>
  </si>
  <si>
    <t>Diện mạo</t>
  </si>
  <si>
    <t>Kỹ năng</t>
  </si>
  <si>
    <t>DICH VỤ XE ĐIỆN</t>
  </si>
  <si>
    <t>DỊCH VỤ HDV</t>
  </si>
  <si>
    <t>English Translations</t>
  </si>
  <si>
    <t>CSKH</t>
  </si>
  <si>
    <t>ẨM THỰC</t>
  </si>
  <si>
    <t>CQMT + VS</t>
  </si>
  <si>
    <t>DỊCH VỤ BÁN LẺ</t>
  </si>
  <si>
    <t>DỊCH VỤ NGÂM CHÂN THẢO DƯỢC</t>
  </si>
  <si>
    <t>TỔNG QUAN VỀ KDL</t>
  </si>
  <si>
    <t>Tổng cộng</t>
  </si>
  <si>
    <t>BẢNG ĐÁNH GIÁ TỔNG HỢP CHỐT BẢO THÁP</t>
  </si>
  <si>
    <t>LƯỢT KHÁCH THAM QUAN</t>
  </si>
  <si>
    <t>TỶ LỆ</t>
  </si>
  <si>
    <t>Nv</t>
  </si>
  <si>
    <t xml:space="preserve">xuyến </t>
  </si>
  <si>
    <t>Tổng số người được khảo sát/ 
Total number:</t>
  </si>
  <si>
    <t>Thái độ phục 5</t>
  </si>
  <si>
    <t>ô</t>
  </si>
  <si>
    <t>Quang cảnh</t>
  </si>
  <si>
    <t>Sự sạch sẽ</t>
  </si>
  <si>
    <t>Vệ sinh</t>
  </si>
  <si>
    <t>BẢNG ĐÁNH GIÁ TỔNG HỢPV CHỐT QUAN ÂM</t>
  </si>
  <si>
    <t>BẢNG ĐÁNH GIÁ TỔNG HỢPV CHỐT BÁT CHÍNH ĐẠO</t>
  </si>
  <si>
    <t>BẢNG ĐÁNH GIÁ TỔNG HỢP 
KHẢO SÁT MỨC ĐỘ HÀI LÒNG CỦA DU KHÁCH KHI TRẢI NGHIỆM TẠI KHU DU LỊCH VĂN HÓA TÂM LINH BÁI ĐÍNH</t>
  </si>
  <si>
    <t>Ngày/ Tháng</t>
  </si>
  <si>
    <t>GÓP Ý/COMMENTS</t>
  </si>
  <si>
    <t>DIỄN GIẢI VÀ P/A XỬ LÝ CỦA CSKH</t>
  </si>
  <si>
    <t>P/A XỬ LÝ CỦA CÁC BỘ PHẬN</t>
  </si>
  <si>
    <t>5 *</t>
  </si>
  <si>
    <t>4*</t>
  </si>
  <si>
    <t>3*</t>
  </si>
  <si>
    <t>2,1*</t>
  </si>
  <si>
    <t>TỔNG HỢP</t>
  </si>
  <si>
    <t>CHÙA CỔ</t>
  </si>
  <si>
    <t>QUÁN ÂM</t>
  </si>
  <si>
    <t>BẢO THÁP</t>
  </si>
  <si>
    <t>BÁT CHÍNH ĐẠO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</si>
</sst>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7">
    <font>
      <sz val="10"/>
      <color rgb="FF000000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b/>
      <sz val="17"/>
      <color rgb="FF000000"/>
      <name val="Times New Roman"/>
    </font>
    <font>
      <sz val="10"/>
      <name val="Arial"/>
    </font>
    <font>
      <b/>
      <sz val="11"/>
      <color rgb="FF000000"/>
      <name val="Times New Roman"/>
    </font>
    <font>
      <sz val="10"/>
      <color theme="1"/>
      <name val="Arial"/>
      <scheme val="minor"/>
    </font>
    <font>
      <b/>
      <sz val="15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2"/>
      <color rgb="FFFF0000"/>
      <name val="Times New Roman"/>
    </font>
    <font>
      <sz val="12"/>
      <color rgb="FF000000"/>
      <name val="Times New Roman"/>
    </font>
    <font>
      <b/>
      <sz val="11"/>
      <color rgb="FFFF0000"/>
      <name val="Times New Roman"/>
    </font>
    <font>
      <sz val="11"/>
      <color rgb="FF000000"/>
      <name val="Times New Roman"/>
    </font>
    <font>
      <sz val="9"/>
      <color rgb="FF1F1F1F"/>
      <name val="Roboto"/>
    </font>
    <font>
      <sz val="10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1"/>
      <color rgb="FFFF0000"/>
      <name val="Times New Roman"/>
    </font>
    <font>
      <b/>
      <sz val="17"/>
      <color theme="1"/>
      <name val="Times New Roman"/>
    </font>
    <font>
      <b/>
      <sz val="11"/>
      <color theme="1"/>
      <name val="Times New Roman"/>
    </font>
    <font>
      <b/>
      <sz val="20"/>
      <color theme="1"/>
      <name val="Times New Roman"/>
    </font>
    <font>
      <sz val="10"/>
      <color theme="1"/>
      <name val="Arial"/>
    </font>
    <font>
      <b/>
      <sz val="15"/>
      <color theme="1"/>
      <name val="Times New Roman"/>
    </font>
    <font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Arial"/>
    </font>
    <font>
      <sz val="13"/>
      <color rgb="FF1F1F1F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b/>
      <sz val="20"/>
      <color rgb="FF000000"/>
      <name val="Times New Roman"/>
    </font>
    <font>
      <b/>
      <sz val="12"/>
      <color rgb="FF000000"/>
      <name val="&quot;Times New Roman&quot;"/>
    </font>
    <font>
      <sz val="15"/>
      <color rgb="FF000000"/>
      <name val="Times New Roman"/>
    </font>
    <font>
      <sz val="12"/>
      <color rgb="FF1F1F1F"/>
      <name val="Times New Roman"/>
    </font>
    <font>
      <sz val="13"/>
      <color rgb="FF000000"/>
      <name val="Times New Roman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7"/>
      <color rgb="FF000000"/>
      <name val="Georgia"/>
    </font>
    <font>
      <b/>
      <sz val="13"/>
      <color rgb="FF000000"/>
      <name val="Georgia"/>
    </font>
    <font>
      <b/>
      <sz val="13"/>
      <color rgb="FF000000"/>
      <name val="Times New Roman"/>
    </font>
    <font>
      <b/>
      <sz val="13"/>
      <color rgb="FF434343"/>
      <name val="Times New Roman"/>
    </font>
    <font>
      <b/>
      <sz val="13"/>
      <color rgb="FFFF0000"/>
      <name val="Times New Roman"/>
    </font>
    <font>
      <sz val="14"/>
      <color rgb="FF000000"/>
      <name val="Times New Roman"/>
    </font>
    <font>
      <sz val="10"/>
      <color theme="1"/>
      <name val="Times New Roman"/>
    </font>
    <font>
      <b/>
      <sz val="14"/>
      <color rgb="FF000000"/>
      <name val="Times New Roman"/>
    </font>
    <font>
      <b/>
      <sz val="14"/>
      <color rgb="FFFF0000"/>
      <name val="Times New Roman"/>
    </font>
    <font>
      <sz val="9"/>
      <color rgb="FF000000"/>
      <name val="&quot;Google Sans Mono&quot;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8E85"/>
        <bgColor rgb="FFF28E85"/>
      </patternFill>
    </fill>
    <fill>
      <patternFill patternType="solid">
        <fgColor rgb="FFEFEFEF"/>
        <bgColor rgb="FFEFEFEF"/>
      </patternFill>
    </fill>
    <fill>
      <patternFill patternType="solid">
        <fgColor rgb="FFF6B3AE"/>
        <bgColor rgb="FFF6B3AE"/>
      </patternFill>
    </fill>
    <fill>
      <patternFill patternType="solid">
        <fgColor rgb="FFFDE49A"/>
        <bgColor rgb="FFFDE49A"/>
      </patternFill>
    </fill>
    <fill>
      <patternFill patternType="solid">
        <fgColor rgb="FFB4E4E8"/>
        <bgColor rgb="FFB4E4E8"/>
      </patternFill>
    </fill>
    <fill>
      <patternFill patternType="solid">
        <fgColor rgb="FFFFE599"/>
        <bgColor rgb="FFFFE599"/>
      </patternFill>
    </fill>
    <fill>
      <patternFill patternType="solid">
        <fgColor rgb="FFB3CEFA"/>
        <bgColor rgb="FFB3CEFA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AD9D6"/>
        <bgColor rgb="FFFAD9D6"/>
      </patternFill>
    </fill>
  </fills>
  <borders count="1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434343"/>
      </left>
      <right/>
      <top style="thin">
        <color rgb="FF434343"/>
      </top>
      <bottom/>
      <diagonal/>
    </border>
    <border>
      <left/>
      <right/>
      <top style="thin">
        <color rgb="FF434343"/>
      </top>
      <bottom/>
      <diagonal/>
    </border>
    <border>
      <left/>
      <right style="thin">
        <color rgb="FF000000"/>
      </right>
      <top style="thin">
        <color rgb="FF434343"/>
      </top>
      <bottom/>
      <diagonal/>
    </border>
    <border>
      <left style="thin">
        <color rgb="FF000000"/>
      </left>
      <right/>
      <top style="thin">
        <color rgb="FF434343"/>
      </top>
      <bottom/>
      <diagonal/>
    </border>
    <border>
      <left style="thin">
        <color rgb="FF000000"/>
      </left>
      <right/>
      <top style="thin">
        <color rgb="FF434343"/>
      </top>
      <bottom/>
      <diagonal/>
    </border>
    <border>
      <left/>
      <right style="thin">
        <color rgb="FF434343"/>
      </right>
      <top style="thin">
        <color rgb="FF434343"/>
      </top>
      <bottom/>
      <diagonal/>
    </border>
    <border>
      <left/>
      <right/>
      <top/>
      <bottom/>
      <diagonal/>
    </border>
    <border>
      <left style="thin">
        <color rgb="FF434343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000000"/>
      </left>
      <right/>
      <top style="thin">
        <color rgb="FF000000"/>
      </top>
      <bottom style="thin">
        <color rgb="FF434343"/>
      </bottom>
      <diagonal/>
    </border>
    <border>
      <left/>
      <right/>
      <top style="thin">
        <color rgb="FF000000"/>
      </top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 style="thin">
        <color rgb="FF434343"/>
      </bottom>
      <diagonal/>
    </border>
    <border>
      <left/>
      <right style="thin">
        <color rgb="FF434343"/>
      </right>
      <top style="thin">
        <color rgb="FF000000"/>
      </top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E4D7A2"/>
      </left>
      <right/>
      <top style="thin">
        <color rgb="FFE4D7A2"/>
      </top>
      <bottom/>
      <diagonal/>
    </border>
    <border>
      <left/>
      <right/>
      <top style="thin">
        <color rgb="FFE4D7A2"/>
      </top>
      <bottom/>
      <diagonal/>
    </border>
    <border>
      <left/>
      <right style="thin">
        <color rgb="FFE4D7A2"/>
      </right>
      <top style="thin">
        <color rgb="FFE4D7A2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6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2" fillId="2" borderId="2" xfId="0" applyFont="1" applyFill="1" applyBorder="1"/>
    <xf numFmtId="0" fontId="5" fillId="0" borderId="0" xfId="0" applyFont="1" applyAlignment="1">
      <alignment horizontal="center" vertical="center"/>
    </xf>
    <xf numFmtId="0" fontId="2" fillId="2" borderId="9" xfId="0" applyFont="1" applyFill="1" applyBorder="1"/>
    <xf numFmtId="0" fontId="5" fillId="4" borderId="0" xfId="0" applyFont="1" applyFill="1" applyAlignment="1">
      <alignment horizontal="center" vertical="center"/>
    </xf>
    <xf numFmtId="0" fontId="6" fillId="4" borderId="0" xfId="0" applyFont="1" applyFill="1"/>
    <xf numFmtId="0" fontId="2" fillId="2" borderId="16" xfId="0" applyFont="1" applyFill="1" applyBorder="1"/>
    <xf numFmtId="0" fontId="3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wrapText="1"/>
    </xf>
    <xf numFmtId="0" fontId="7" fillId="3" borderId="18" xfId="0" applyFont="1" applyFill="1" applyBorder="1" applyAlignment="1">
      <alignment horizontal="center" vertical="center"/>
    </xf>
    <xf numFmtId="10" fontId="7" fillId="4" borderId="23" xfId="0" applyNumberFormat="1" applyFont="1" applyFill="1" applyBorder="1" applyAlignment="1">
      <alignment vertical="center"/>
    </xf>
    <xf numFmtId="0" fontId="6" fillId="4" borderId="24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11" fillId="6" borderId="43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164" fontId="12" fillId="6" borderId="24" xfId="0" applyNumberFormat="1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 wrapText="1"/>
    </xf>
    <xf numFmtId="165" fontId="12" fillId="6" borderId="24" xfId="0" applyNumberFormat="1" applyFont="1" applyFill="1" applyBorder="1" applyAlignment="1">
      <alignment horizontal="center" vertical="center"/>
    </xf>
    <xf numFmtId="164" fontId="9" fillId="6" borderId="24" xfId="0" applyNumberFormat="1" applyFont="1" applyFill="1" applyBorder="1" applyAlignment="1">
      <alignment horizontal="center" vertical="center" wrapText="1"/>
    </xf>
    <xf numFmtId="43" fontId="12" fillId="6" borderId="24" xfId="0" applyNumberFormat="1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left" vertical="center"/>
    </xf>
    <xf numFmtId="0" fontId="13" fillId="6" borderId="24" xfId="0" applyFont="1" applyFill="1" applyBorder="1" applyAlignment="1">
      <alignment horizontal="left" vertical="center"/>
    </xf>
    <xf numFmtId="0" fontId="13" fillId="6" borderId="45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2" fillId="4" borderId="1" xfId="0" applyFont="1" applyFill="1" applyBorder="1"/>
    <xf numFmtId="164" fontId="11" fillId="6" borderId="24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164" fontId="12" fillId="7" borderId="24" xfId="0" applyNumberFormat="1" applyFont="1" applyFill="1" applyBorder="1" applyAlignment="1">
      <alignment horizontal="center" vertical="center"/>
    </xf>
    <xf numFmtId="165" fontId="12" fillId="7" borderId="24" xfId="0" applyNumberFormat="1" applyFont="1" applyFill="1" applyBorder="1" applyAlignment="1">
      <alignment horizontal="center" vertical="center"/>
    </xf>
    <xf numFmtId="164" fontId="11" fillId="7" borderId="24" xfId="0" applyNumberFormat="1" applyFont="1" applyFill="1" applyBorder="1" applyAlignment="1">
      <alignment horizontal="center" vertical="center" wrapText="1"/>
    </xf>
    <xf numFmtId="43" fontId="12" fillId="7" borderId="24" xfId="0" applyNumberFormat="1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left" vertical="center"/>
    </xf>
    <xf numFmtId="0" fontId="13" fillId="7" borderId="45" xfId="0" applyFont="1" applyFill="1" applyBorder="1" applyAlignment="1">
      <alignment horizontal="left" vertical="center"/>
    </xf>
    <xf numFmtId="0" fontId="13" fillId="7" borderId="24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left"/>
    </xf>
    <xf numFmtId="0" fontId="15" fillId="7" borderId="24" xfId="0" applyFont="1" applyFill="1" applyBorder="1" applyAlignment="1"/>
    <xf numFmtId="0" fontId="9" fillId="6" borderId="24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left"/>
    </xf>
    <xf numFmtId="0" fontId="17" fillId="6" borderId="24" xfId="0" applyFont="1" applyFill="1" applyBorder="1" applyAlignment="1">
      <alignment horizontal="center" vertical="center" wrapText="1"/>
    </xf>
    <xf numFmtId="0" fontId="17" fillId="6" borderId="24" xfId="0" applyFont="1" applyFill="1" applyBorder="1" applyAlignment="1">
      <alignment horizontal="center" vertical="center" wrapText="1"/>
    </xf>
    <xf numFmtId="164" fontId="17" fillId="6" borderId="24" xfId="0" applyNumberFormat="1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wrapText="1"/>
    </xf>
    <xf numFmtId="164" fontId="18" fillId="3" borderId="55" xfId="0" applyNumberFormat="1" applyFont="1" applyFill="1" applyBorder="1" applyAlignment="1">
      <alignment horizontal="center" vertical="center"/>
    </xf>
    <xf numFmtId="165" fontId="18" fillId="3" borderId="55" xfId="0" applyNumberFormat="1" applyFont="1" applyFill="1" applyBorder="1" applyAlignment="1">
      <alignment horizontal="center" vertical="center"/>
    </xf>
    <xf numFmtId="164" fontId="9" fillId="3" borderId="55" xfId="0" applyNumberFormat="1" applyFont="1" applyFill="1" applyBorder="1" applyAlignment="1">
      <alignment wrapText="1"/>
    </xf>
    <xf numFmtId="43" fontId="18" fillId="3" borderId="55" xfId="0" applyNumberFormat="1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left"/>
    </xf>
    <xf numFmtId="0" fontId="9" fillId="4" borderId="1" xfId="0" applyFont="1" applyFill="1" applyBorder="1"/>
    <xf numFmtId="0" fontId="21" fillId="3" borderId="65" xfId="0" applyFont="1" applyFill="1" applyBorder="1" applyAlignment="1">
      <alignment horizontal="center" wrapText="1"/>
    </xf>
    <xf numFmtId="0" fontId="21" fillId="3" borderId="66" xfId="0" applyFont="1" applyFill="1" applyBorder="1" applyAlignment="1">
      <alignment horizontal="center" vertical="center"/>
    </xf>
    <xf numFmtId="0" fontId="22" fillId="3" borderId="67" xfId="0" applyFont="1" applyFill="1" applyBorder="1"/>
    <xf numFmtId="0" fontId="22" fillId="3" borderId="68" xfId="0" applyFont="1" applyFill="1" applyBorder="1" applyAlignment="1"/>
    <xf numFmtId="0" fontId="22" fillId="3" borderId="69" xfId="0" applyFont="1" applyFill="1" applyBorder="1" applyAlignment="1"/>
    <xf numFmtId="0" fontId="22" fillId="3" borderId="70" xfId="0" applyFont="1" applyFill="1" applyBorder="1" applyAlignment="1"/>
    <xf numFmtId="0" fontId="23" fillId="3" borderId="24" xfId="0" applyFont="1" applyFill="1" applyBorder="1" applyAlignment="1">
      <alignment horizontal="center" wrapText="1"/>
    </xf>
    <xf numFmtId="0" fontId="22" fillId="3" borderId="35" xfId="0" applyFont="1" applyFill="1" applyBorder="1"/>
    <xf numFmtId="10" fontId="7" fillId="4" borderId="0" xfId="0" applyNumberFormat="1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9" fillId="4" borderId="3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5" fillId="4" borderId="35" xfId="0" applyFont="1" applyFill="1" applyBorder="1" applyAlignment="1">
      <alignment horizontal="center" vertical="center"/>
    </xf>
    <xf numFmtId="0" fontId="22" fillId="5" borderId="38" xfId="0" applyFont="1" applyFill="1" applyBorder="1"/>
    <xf numFmtId="0" fontId="10" fillId="5" borderId="39" xfId="0" applyFont="1" applyFill="1" applyBorder="1" applyAlignment="1">
      <alignment horizontal="center" wrapText="1"/>
    </xf>
    <xf numFmtId="0" fontId="22" fillId="5" borderId="39" xfId="0" applyFont="1" applyFill="1" applyBorder="1"/>
    <xf numFmtId="0" fontId="16" fillId="5" borderId="39" xfId="0" applyFont="1" applyFill="1" applyBorder="1" applyAlignment="1">
      <alignment horizontal="center" wrapText="1"/>
    </xf>
    <xf numFmtId="0" fontId="10" fillId="5" borderId="40" xfId="0" applyFont="1" applyFill="1" applyBorder="1" applyAlignment="1">
      <alignment horizontal="center" wrapText="1"/>
    </xf>
    <xf numFmtId="0" fontId="5" fillId="4" borderId="35" xfId="0" applyFont="1" applyFill="1" applyBorder="1" applyAlignment="1">
      <alignment vertical="center"/>
    </xf>
    <xf numFmtId="0" fontId="16" fillId="6" borderId="24" xfId="0" applyFont="1" applyFill="1" applyBorder="1" applyAlignment="1">
      <alignment horizontal="center" wrapText="1"/>
    </xf>
    <xf numFmtId="0" fontId="24" fillId="6" borderId="24" xfId="0" applyFont="1" applyFill="1" applyBorder="1" applyAlignment="1">
      <alignment horizontal="center"/>
    </xf>
    <xf numFmtId="164" fontId="12" fillId="6" borderId="24" xfId="0" applyNumberFormat="1" applyFont="1" applyFill="1" applyBorder="1" applyAlignment="1">
      <alignment horizontal="center"/>
    </xf>
    <xf numFmtId="0" fontId="24" fillId="8" borderId="24" xfId="0" applyFont="1" applyFill="1" applyBorder="1" applyAlignment="1">
      <alignment horizontal="center"/>
    </xf>
    <xf numFmtId="165" fontId="12" fillId="6" borderId="24" xfId="0" applyNumberFormat="1" applyFont="1" applyFill="1" applyBorder="1" applyAlignment="1">
      <alignment horizontal="center"/>
    </xf>
    <xf numFmtId="0" fontId="24" fillId="6" borderId="24" xfId="0" applyFont="1" applyFill="1" applyBorder="1" applyAlignment="1"/>
    <xf numFmtId="0" fontId="24" fillId="6" borderId="24" xfId="0" applyFont="1" applyFill="1" applyBorder="1" applyAlignment="1">
      <alignment horizontal="center" vertical="center"/>
    </xf>
    <xf numFmtId="43" fontId="12" fillId="6" borderId="24" xfId="0" applyNumberFormat="1" applyFont="1" applyFill="1" applyBorder="1" applyAlignment="1">
      <alignment horizontal="center"/>
    </xf>
    <xf numFmtId="0" fontId="25" fillId="6" borderId="24" xfId="0" applyFont="1" applyFill="1" applyBorder="1" applyAlignment="1">
      <alignment wrapText="1"/>
    </xf>
    <xf numFmtId="0" fontId="25" fillId="6" borderId="24" xfId="0" applyFont="1" applyFill="1" applyBorder="1" applyAlignment="1">
      <alignment wrapText="1"/>
    </xf>
    <xf numFmtId="0" fontId="26" fillId="4" borderId="1" xfId="0" applyFont="1" applyFill="1" applyBorder="1"/>
    <xf numFmtId="0" fontId="17" fillId="6" borderId="24" xfId="0" applyFont="1" applyFill="1" applyBorder="1" applyAlignment="1">
      <alignment horizontal="center" wrapText="1"/>
    </xf>
    <xf numFmtId="0" fontId="24" fillId="6" borderId="24" xfId="0" applyFont="1" applyFill="1" applyBorder="1" applyAlignment="1">
      <alignment horizontal="center"/>
    </xf>
    <xf numFmtId="0" fontId="24" fillId="6" borderId="24" xfId="0" applyFont="1" applyFill="1" applyBorder="1" applyAlignment="1">
      <alignment horizontal="center"/>
    </xf>
    <xf numFmtId="0" fontId="24" fillId="6" borderId="24" xfId="0" applyFont="1" applyFill="1" applyBorder="1"/>
    <xf numFmtId="0" fontId="24" fillId="6" borderId="24" xfId="0" applyFont="1" applyFill="1" applyBorder="1" applyAlignment="1">
      <alignment horizontal="center" vertical="center"/>
    </xf>
    <xf numFmtId="0" fontId="25" fillId="6" borderId="24" xfId="0" applyFont="1" applyFill="1" applyBorder="1" applyAlignment="1">
      <alignment wrapText="1"/>
    </xf>
    <xf numFmtId="0" fontId="16" fillId="9" borderId="24" xfId="0" applyFont="1" applyFill="1" applyBorder="1" applyAlignment="1">
      <alignment horizontal="center" wrapText="1"/>
    </xf>
    <xf numFmtId="0" fontId="17" fillId="9" borderId="24" xfId="0" applyFont="1" applyFill="1" applyBorder="1" applyAlignment="1">
      <alignment horizontal="center" vertical="center" wrapText="1"/>
    </xf>
    <xf numFmtId="0" fontId="24" fillId="9" borderId="24" xfId="0" applyFont="1" applyFill="1" applyBorder="1" applyAlignment="1">
      <alignment horizontal="center"/>
    </xf>
    <xf numFmtId="164" fontId="12" fillId="9" borderId="24" xfId="0" applyNumberFormat="1" applyFont="1" applyFill="1" applyBorder="1" applyAlignment="1">
      <alignment horizontal="center"/>
    </xf>
    <xf numFmtId="0" fontId="24" fillId="9" borderId="24" xfId="0" applyFont="1" applyFill="1" applyBorder="1" applyAlignment="1">
      <alignment horizontal="center" wrapText="1"/>
    </xf>
    <xf numFmtId="165" fontId="12" fillId="9" borderId="24" xfId="0" applyNumberFormat="1" applyFont="1" applyFill="1" applyBorder="1" applyAlignment="1">
      <alignment horizontal="center"/>
    </xf>
    <xf numFmtId="0" fontId="24" fillId="9" borderId="24" xfId="0" applyFont="1" applyFill="1" applyBorder="1" applyAlignment="1"/>
    <xf numFmtId="0" fontId="24" fillId="9" borderId="24" xfId="0" applyFont="1" applyFill="1" applyBorder="1" applyAlignment="1">
      <alignment horizontal="center" vertical="center"/>
    </xf>
    <xf numFmtId="43" fontId="12" fillId="9" borderId="24" xfId="0" applyNumberFormat="1" applyFont="1" applyFill="1" applyBorder="1" applyAlignment="1">
      <alignment horizontal="center"/>
    </xf>
    <xf numFmtId="0" fontId="25" fillId="9" borderId="24" xfId="0" applyFont="1" applyFill="1" applyBorder="1" applyAlignment="1">
      <alignment wrapText="1"/>
    </xf>
    <xf numFmtId="0" fontId="25" fillId="9" borderId="24" xfId="0" applyFont="1" applyFill="1" applyBorder="1" applyAlignment="1">
      <alignment wrapText="1"/>
    </xf>
    <xf numFmtId="0" fontId="17" fillId="9" borderId="24" xfId="0" applyFont="1" applyFill="1" applyBorder="1" applyAlignment="1">
      <alignment horizontal="center" wrapText="1"/>
    </xf>
    <xf numFmtId="0" fontId="24" fillId="9" borderId="24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center"/>
    </xf>
    <xf numFmtId="0" fontId="24" fillId="9" borderId="24" xfId="0" applyFont="1" applyFill="1" applyBorder="1"/>
    <xf numFmtId="0" fontId="24" fillId="9" borderId="24" xfId="0" applyFont="1" applyFill="1" applyBorder="1" applyAlignment="1">
      <alignment horizontal="center" vertical="center"/>
    </xf>
    <xf numFmtId="0" fontId="25" fillId="9" borderId="24" xfId="0" applyFont="1" applyFill="1" applyBorder="1" applyAlignment="1">
      <alignment wrapText="1"/>
    </xf>
    <xf numFmtId="0" fontId="24" fillId="9" borderId="24" xfId="0" applyFont="1" applyFill="1" applyBorder="1" applyAlignment="1">
      <alignment horizontal="center"/>
    </xf>
    <xf numFmtId="0" fontId="24" fillId="6" borderId="24" xfId="0" applyFont="1" applyFill="1" applyBorder="1" applyAlignment="1">
      <alignment horizontal="center"/>
    </xf>
    <xf numFmtId="0" fontId="27" fillId="6" borderId="24" xfId="0" applyFont="1" applyFill="1" applyBorder="1" applyAlignment="1">
      <alignment wrapText="1"/>
    </xf>
    <xf numFmtId="0" fontId="25" fillId="6" borderId="24" xfId="0" applyFont="1" applyFill="1" applyBorder="1" applyAlignment="1">
      <alignment wrapText="1"/>
    </xf>
    <xf numFmtId="0" fontId="17" fillId="8" borderId="24" xfId="0" applyFont="1" applyFill="1" applyBorder="1" applyAlignment="1">
      <alignment horizontal="center" vertical="center" wrapText="1"/>
    </xf>
    <xf numFmtId="0" fontId="24" fillId="6" borderId="24" xfId="0" applyFont="1" applyFill="1" applyBorder="1" applyAlignment="1">
      <alignment horizontal="center"/>
    </xf>
    <xf numFmtId="0" fontId="24" fillId="6" borderId="24" xfId="0" applyFont="1" applyFill="1" applyBorder="1" applyAlignment="1">
      <alignment horizontal="center"/>
    </xf>
    <xf numFmtId="0" fontId="24" fillId="6" borderId="24" xfId="0" applyFont="1" applyFill="1" applyBorder="1"/>
    <xf numFmtId="0" fontId="17" fillId="9" borderId="24" xfId="0" applyFont="1" applyFill="1" applyBorder="1" applyAlignment="1">
      <alignment horizontal="center" vertical="center" wrapText="1"/>
    </xf>
    <xf numFmtId="0" fontId="15" fillId="4" borderId="1" xfId="0" applyFont="1" applyFill="1" applyBorder="1"/>
    <xf numFmtId="0" fontId="24" fillId="6" borderId="24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wrapText="1"/>
    </xf>
    <xf numFmtId="0" fontId="28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/>
    </xf>
    <xf numFmtId="0" fontId="24" fillId="9" borderId="24" xfId="0" applyFont="1" applyFill="1" applyBorder="1" applyAlignment="1">
      <alignment horizontal="center" vertical="center"/>
    </xf>
    <xf numFmtId="0" fontId="24" fillId="6" borderId="24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right" wrapText="1"/>
    </xf>
    <xf numFmtId="164" fontId="18" fillId="3" borderId="55" xfId="0" applyNumberFormat="1" applyFont="1" applyFill="1" applyBorder="1" applyAlignment="1">
      <alignment horizontal="center"/>
    </xf>
    <xf numFmtId="0" fontId="29" fillId="3" borderId="55" xfId="0" applyFont="1" applyFill="1" applyBorder="1" applyAlignment="1">
      <alignment horizontal="center" wrapText="1"/>
    </xf>
    <xf numFmtId="165" fontId="18" fillId="3" borderId="55" xfId="0" applyNumberFormat="1" applyFont="1" applyFill="1" applyBorder="1" applyAlignment="1">
      <alignment horizontal="center"/>
    </xf>
    <xf numFmtId="43" fontId="18" fillId="3" borderId="55" xfId="0" applyNumberFormat="1" applyFont="1" applyFill="1" applyBorder="1" applyAlignment="1">
      <alignment horizontal="center"/>
    </xf>
    <xf numFmtId="0" fontId="22" fillId="3" borderId="55" xfId="0" applyFont="1" applyFill="1" applyBorder="1" applyAlignment="1"/>
    <xf numFmtId="0" fontId="22" fillId="3" borderId="55" xfId="0" applyFont="1" applyFill="1" applyBorder="1" applyAlignment="1"/>
    <xf numFmtId="0" fontId="16" fillId="4" borderId="1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5" fillId="0" borderId="0" xfId="0" applyFont="1"/>
    <xf numFmtId="0" fontId="30" fillId="3" borderId="65" xfId="0" applyFont="1" applyFill="1" applyBorder="1" applyAlignment="1">
      <alignment horizontal="center" vertical="center" wrapText="1"/>
    </xf>
    <xf numFmtId="0" fontId="7" fillId="3" borderId="66" xfId="0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wrapText="1"/>
    </xf>
    <xf numFmtId="0" fontId="8" fillId="3" borderId="69" xfId="0" applyFont="1" applyFill="1" applyBorder="1" applyAlignment="1">
      <alignment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31" fillId="5" borderId="24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25" fillId="6" borderId="24" xfId="0" applyFont="1" applyFill="1" applyBorder="1" applyAlignment="1">
      <alignment horizontal="center" vertical="center"/>
    </xf>
    <xf numFmtId="0" fontId="32" fillId="8" borderId="24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left" vertical="center" wrapText="1"/>
    </xf>
    <xf numFmtId="0" fontId="25" fillId="6" borderId="2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left" vertical="center" wrapText="1"/>
    </xf>
    <xf numFmtId="0" fontId="13" fillId="6" borderId="24" xfId="0" applyFont="1" applyFill="1" applyBorder="1" applyAlignment="1">
      <alignment horizontal="left" vertical="center" wrapText="1"/>
    </xf>
    <xf numFmtId="0" fontId="11" fillId="6" borderId="24" xfId="0" applyFont="1" applyFill="1" applyBorder="1" applyAlignment="1">
      <alignment horizontal="left" vertical="center" wrapText="1"/>
    </xf>
    <xf numFmtId="0" fontId="11" fillId="6" borderId="24" xfId="0" applyFont="1" applyFill="1" applyBorder="1" applyAlignment="1">
      <alignment horizontal="left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/>
    </xf>
    <xf numFmtId="164" fontId="12" fillId="9" borderId="24" xfId="0" applyNumberFormat="1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 wrapText="1"/>
    </xf>
    <xf numFmtId="165" fontId="12" fillId="9" borderId="24" xfId="0" applyNumberFormat="1" applyFont="1" applyFill="1" applyBorder="1" applyAlignment="1">
      <alignment horizontal="center" vertical="center"/>
    </xf>
    <xf numFmtId="43" fontId="12" fillId="9" borderId="24" xfId="0" applyNumberFormat="1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left" vertical="center" wrapText="1"/>
    </xf>
    <xf numFmtId="0" fontId="11" fillId="9" borderId="24" xfId="0" applyFont="1" applyFill="1" applyBorder="1" applyAlignment="1">
      <alignment horizontal="left" vertical="center" wrapText="1"/>
    </xf>
    <xf numFmtId="0" fontId="25" fillId="9" borderId="24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left" vertical="center" wrapText="1"/>
    </xf>
    <xf numFmtId="0" fontId="33" fillId="6" borderId="24" xfId="0" applyFont="1" applyFill="1" applyBorder="1" applyAlignment="1">
      <alignment horizontal="left" wrapText="1"/>
    </xf>
    <xf numFmtId="0" fontId="9" fillId="6" borderId="24" xfId="0" applyFont="1" applyFill="1" applyBorder="1" applyAlignment="1">
      <alignment horizontal="left" vertical="center" wrapText="1"/>
    </xf>
    <xf numFmtId="0" fontId="34" fillId="6" borderId="24" xfId="0" applyFont="1" applyFill="1" applyBorder="1" applyAlignment="1">
      <alignment horizontal="center" vertical="center" wrapText="1"/>
    </xf>
    <xf numFmtId="0" fontId="34" fillId="9" borderId="24" xfId="0" applyFont="1" applyFill="1" applyBorder="1" applyAlignment="1">
      <alignment horizontal="center" vertical="center" wrapText="1"/>
    </xf>
    <xf numFmtId="0" fontId="33" fillId="9" borderId="24" xfId="0" applyFont="1" applyFill="1" applyBorder="1" applyAlignment="1">
      <alignment horizontal="left" wrapText="1"/>
    </xf>
    <xf numFmtId="0" fontId="34" fillId="9" borderId="24" xfId="0" applyFont="1" applyFill="1" applyBorder="1" applyAlignment="1">
      <alignment horizontal="center" vertical="center" wrapText="1"/>
    </xf>
    <xf numFmtId="0" fontId="17" fillId="9" borderId="24" xfId="0" applyFont="1" applyFill="1" applyBorder="1" applyAlignment="1">
      <alignment horizontal="left" vertical="center" wrapText="1"/>
    </xf>
    <xf numFmtId="0" fontId="34" fillId="6" borderId="24" xfId="0" applyFont="1" applyFill="1" applyBorder="1" applyAlignment="1">
      <alignment horizontal="center" vertical="center" wrapText="1"/>
    </xf>
    <xf numFmtId="0" fontId="17" fillId="6" borderId="24" xfId="0" applyFont="1" applyFill="1" applyBorder="1" applyAlignment="1">
      <alignment horizontal="left" vertical="center" wrapText="1"/>
    </xf>
    <xf numFmtId="0" fontId="17" fillId="6" borderId="24" xfId="0" applyFont="1" applyFill="1" applyBorder="1" applyAlignment="1">
      <alignment horizontal="left" vertical="center" wrapText="1"/>
    </xf>
    <xf numFmtId="0" fontId="17" fillId="6" borderId="24" xfId="0" applyFont="1" applyFill="1" applyBorder="1" applyAlignment="1">
      <alignment horizontal="left" wrapText="1"/>
    </xf>
    <xf numFmtId="0" fontId="16" fillId="3" borderId="55" xfId="0" applyFont="1" applyFill="1" applyBorder="1" applyAlignment="1">
      <alignment horizontal="left"/>
    </xf>
    <xf numFmtId="0" fontId="6" fillId="0" borderId="0" xfId="0" applyFont="1" applyAlignment="1"/>
    <xf numFmtId="0" fontId="2" fillId="0" borderId="49" xfId="0" applyFont="1" applyBorder="1"/>
    <xf numFmtId="0" fontId="30" fillId="3" borderId="6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4" borderId="35" xfId="0" applyFont="1" applyFill="1" applyBorder="1" applyAlignment="1">
      <alignment vertical="center"/>
    </xf>
    <xf numFmtId="0" fontId="2" fillId="6" borderId="1" xfId="0" applyFont="1" applyFill="1" applyBorder="1"/>
    <xf numFmtId="0" fontId="35" fillId="4" borderId="0" xfId="0" applyFont="1" applyFill="1" applyAlignment="1">
      <alignment horizontal="left"/>
    </xf>
    <xf numFmtId="0" fontId="2" fillId="7" borderId="1" xfId="0" applyFont="1" applyFill="1" applyBorder="1"/>
    <xf numFmtId="0" fontId="13" fillId="4" borderId="1" xfId="0" applyFont="1" applyFill="1" applyBorder="1" applyAlignment="1">
      <alignment vertical="center"/>
    </xf>
    <xf numFmtId="0" fontId="9" fillId="3" borderId="24" xfId="0" applyFont="1" applyFill="1" applyBorder="1" applyAlignment="1">
      <alignment wrapText="1"/>
    </xf>
    <xf numFmtId="164" fontId="18" fillId="3" borderId="24" xfId="0" applyNumberFormat="1" applyFont="1" applyFill="1" applyBorder="1" applyAlignment="1">
      <alignment horizontal="center" vertical="center"/>
    </xf>
    <xf numFmtId="165" fontId="18" fillId="3" borderId="24" xfId="0" applyNumberFormat="1" applyFont="1" applyFill="1" applyBorder="1" applyAlignment="1">
      <alignment horizontal="center" vertical="center"/>
    </xf>
    <xf numFmtId="43" fontId="18" fillId="3" borderId="24" xfId="0" applyNumberFormat="1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left"/>
    </xf>
    <xf numFmtId="0" fontId="16" fillId="3" borderId="24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left"/>
    </xf>
    <xf numFmtId="0" fontId="9" fillId="4" borderId="87" xfId="0" applyFont="1" applyFill="1" applyBorder="1"/>
    <xf numFmtId="0" fontId="2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164" fontId="18" fillId="4" borderId="0" xfId="0" applyNumberFormat="1" applyFont="1" applyFill="1" applyAlignment="1">
      <alignment horizontal="center" vertical="center"/>
    </xf>
    <xf numFmtId="165" fontId="18" fillId="4" borderId="0" xfId="0" applyNumberFormat="1" applyFont="1" applyFill="1" applyAlignment="1">
      <alignment horizontal="center" vertical="center"/>
    </xf>
    <xf numFmtId="43" fontId="18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25" xfId="0" applyFont="1" applyFill="1" applyBorder="1"/>
    <xf numFmtId="0" fontId="15" fillId="0" borderId="0" xfId="0" applyFont="1" applyAlignment="1">
      <alignment horizontal="left"/>
    </xf>
    <xf numFmtId="0" fontId="6" fillId="0" borderId="51" xfId="0" applyFont="1" applyBorder="1"/>
    <xf numFmtId="0" fontId="6" fillId="0" borderId="24" xfId="0" applyFont="1" applyBorder="1"/>
    <xf numFmtId="0" fontId="36" fillId="0" borderId="0" xfId="0" applyFont="1"/>
    <xf numFmtId="0" fontId="39" fillId="10" borderId="90" xfId="0" applyFont="1" applyFill="1" applyBorder="1" applyAlignment="1">
      <alignment wrapText="1"/>
    </xf>
    <xf numFmtId="0" fontId="39" fillId="10" borderId="38" xfId="0" applyFont="1" applyFill="1" applyBorder="1" applyAlignment="1">
      <alignment horizontal="center" vertical="center" wrapText="1"/>
    </xf>
    <xf numFmtId="14" fontId="39" fillId="11" borderId="91" xfId="0" applyNumberFormat="1" applyFont="1" applyFill="1" applyBorder="1" applyAlignment="1">
      <alignment horizontal="center" vertical="center" wrapText="1"/>
    </xf>
    <xf numFmtId="0" fontId="39" fillId="10" borderId="91" xfId="0" applyFont="1" applyFill="1" applyBorder="1" applyAlignment="1">
      <alignment horizontal="center" vertical="center" wrapText="1"/>
    </xf>
    <xf numFmtId="0" fontId="39" fillId="12" borderId="96" xfId="0" applyFont="1" applyFill="1" applyBorder="1" applyAlignment="1">
      <alignment horizontal="center" vertical="center"/>
    </xf>
    <xf numFmtId="0" fontId="39" fillId="13" borderId="24" xfId="0" applyFont="1" applyFill="1" applyBorder="1" applyAlignment="1">
      <alignment horizontal="center" vertical="center" wrapText="1"/>
    </xf>
    <xf numFmtId="0" fontId="41" fillId="13" borderId="24" xfId="0" applyFont="1" applyFill="1" applyBorder="1" applyAlignment="1">
      <alignment horizontal="center" vertical="center" wrapText="1"/>
    </xf>
    <xf numFmtId="0" fontId="11" fillId="6" borderId="106" xfId="0" applyFont="1" applyFill="1" applyBorder="1" applyAlignment="1">
      <alignment horizontal="center" vertical="center" wrapText="1"/>
    </xf>
    <xf numFmtId="164" fontId="18" fillId="6" borderId="24" xfId="0" applyNumberFormat="1" applyFont="1" applyFill="1" applyBorder="1" applyAlignment="1">
      <alignment horizontal="center" vertical="center"/>
    </xf>
    <xf numFmtId="165" fontId="18" fillId="6" borderId="24" xfId="0" applyNumberFormat="1" applyFont="1" applyFill="1" applyBorder="1" applyAlignment="1">
      <alignment horizontal="center" vertical="center"/>
    </xf>
    <xf numFmtId="43" fontId="18" fillId="6" borderId="24" xfId="0" applyNumberFormat="1" applyFont="1" applyFill="1" applyBorder="1" applyAlignment="1">
      <alignment horizontal="center" vertical="center"/>
    </xf>
    <xf numFmtId="0" fontId="42" fillId="6" borderId="24" xfId="0" applyFont="1" applyFill="1" applyBorder="1" applyAlignment="1">
      <alignment horizontal="left" vertical="center" wrapText="1"/>
    </xf>
    <xf numFmtId="0" fontId="8" fillId="6" borderId="24" xfId="0" applyFont="1" applyFill="1" applyBorder="1" applyAlignment="1">
      <alignment horizontal="left"/>
    </xf>
    <xf numFmtId="0" fontId="34" fillId="6" borderId="45" xfId="0" applyFont="1" applyFill="1" applyBorder="1"/>
    <xf numFmtId="0" fontId="42" fillId="6" borderId="24" xfId="0" applyFont="1" applyFill="1" applyBorder="1" applyAlignment="1">
      <alignment horizontal="left" wrapText="1"/>
    </xf>
    <xf numFmtId="0" fontId="24" fillId="6" borderId="24" xfId="0" applyFont="1" applyFill="1" applyBorder="1" applyAlignment="1">
      <alignment horizontal="left" vertical="center" wrapText="1"/>
    </xf>
    <xf numFmtId="0" fontId="43" fillId="6" borderId="24" xfId="0" applyFont="1" applyFill="1" applyBorder="1" applyAlignment="1">
      <alignment horizontal="left"/>
    </xf>
    <xf numFmtId="0" fontId="34" fillId="6" borderId="45" xfId="0" applyFont="1" applyFill="1" applyBorder="1" applyAlignment="1">
      <alignment vertical="center" wrapText="1"/>
    </xf>
    <xf numFmtId="0" fontId="11" fillId="3" borderId="106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164" fontId="11" fillId="3" borderId="24" xfId="0" applyNumberFormat="1" applyFont="1" applyFill="1" applyBorder="1" applyAlignment="1">
      <alignment horizontal="center" vertical="center" wrapText="1"/>
    </xf>
    <xf numFmtId="0" fontId="42" fillId="3" borderId="24" xfId="0" applyFont="1" applyFill="1" applyBorder="1" applyAlignment="1">
      <alignment wrapText="1"/>
    </xf>
    <xf numFmtId="0" fontId="24" fillId="3" borderId="24" xfId="0" applyFont="1" applyFill="1" applyBorder="1" applyAlignment="1">
      <alignment horizontal="left" vertical="center" wrapText="1"/>
    </xf>
    <xf numFmtId="0" fontId="34" fillId="3" borderId="45" xfId="0" applyFont="1" applyFill="1" applyBorder="1" applyAlignment="1">
      <alignment vertical="center"/>
    </xf>
    <xf numFmtId="0" fontId="34" fillId="3" borderId="45" xfId="0" applyFont="1" applyFill="1" applyBorder="1" applyAlignment="1">
      <alignment vertical="center" wrapText="1"/>
    </xf>
    <xf numFmtId="0" fontId="34" fillId="3" borderId="45" xfId="0" applyFont="1" applyFill="1" applyBorder="1"/>
    <xf numFmtId="0" fontId="42" fillId="6" borderId="24" xfId="0" applyFont="1" applyFill="1" applyBorder="1" applyAlignment="1">
      <alignment horizontal="left" wrapText="1"/>
    </xf>
    <xf numFmtId="0" fontId="42" fillId="6" borderId="24" xfId="0" applyFont="1" applyFill="1" applyBorder="1" applyAlignment="1">
      <alignment horizontal="left"/>
    </xf>
    <xf numFmtId="0" fontId="42" fillId="3" borderId="24" xfId="0" applyFont="1" applyFill="1" applyBorder="1" applyAlignment="1">
      <alignment horizontal="left" vertical="center" wrapText="1"/>
    </xf>
    <xf numFmtId="0" fontId="42" fillId="3" borderId="24" xfId="0" applyFont="1" applyFill="1" applyBorder="1" applyAlignment="1">
      <alignment horizontal="left"/>
    </xf>
    <xf numFmtId="0" fontId="43" fillId="3" borderId="24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center" vertical="center"/>
    </xf>
    <xf numFmtId="164" fontId="2" fillId="6" borderId="24" xfId="0" applyNumberFormat="1" applyFont="1" applyFill="1" applyBorder="1" applyAlignment="1">
      <alignment horizontal="center" vertical="center"/>
    </xf>
    <xf numFmtId="0" fontId="43" fillId="6" borderId="24" xfId="0" applyFont="1" applyFill="1" applyBorder="1" applyAlignment="1">
      <alignment horizontal="left" wrapText="1"/>
    </xf>
    <xf numFmtId="0" fontId="42" fillId="6" borderId="24" xfId="0" applyFont="1" applyFill="1" applyBorder="1" applyAlignment="1">
      <alignment horizontal="left" vertical="top" wrapText="1"/>
    </xf>
    <xf numFmtId="0" fontId="24" fillId="6" borderId="24" xfId="0" applyFont="1" applyFill="1" applyBorder="1" applyAlignment="1">
      <alignment horizontal="left"/>
    </xf>
    <xf numFmtId="0" fontId="6" fillId="14" borderId="0" xfId="0" applyFont="1" applyFill="1"/>
    <xf numFmtId="0" fontId="44" fillId="15" borderId="109" xfId="0" applyFont="1" applyFill="1" applyBorder="1" applyAlignment="1">
      <alignment horizontal="center" vertical="center"/>
    </xf>
    <xf numFmtId="164" fontId="45" fillId="15" borderId="109" xfId="0" applyNumberFormat="1" applyFont="1" applyFill="1" applyBorder="1" applyAlignment="1">
      <alignment horizontal="center" vertical="center"/>
    </xf>
    <xf numFmtId="165" fontId="45" fillId="15" borderId="109" xfId="0" applyNumberFormat="1" applyFont="1" applyFill="1" applyBorder="1" applyAlignment="1">
      <alignment horizontal="center" vertical="center"/>
    </xf>
    <xf numFmtId="164" fontId="44" fillId="15" borderId="109" xfId="0" applyNumberFormat="1" applyFont="1" applyFill="1" applyBorder="1" applyAlignment="1">
      <alignment horizontal="center" vertical="center"/>
    </xf>
    <xf numFmtId="43" fontId="45" fillId="15" borderId="109" xfId="0" applyNumberFormat="1" applyFont="1" applyFill="1" applyBorder="1" applyAlignment="1">
      <alignment horizontal="center" vertical="center"/>
    </xf>
    <xf numFmtId="0" fontId="44" fillId="15" borderId="109" xfId="0" applyFont="1" applyFill="1" applyBorder="1" applyAlignment="1">
      <alignment horizontal="left" vertical="center"/>
    </xf>
    <xf numFmtId="0" fontId="44" fillId="15" borderId="110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32" fillId="16" borderId="0" xfId="0" applyFont="1" applyFill="1" applyAlignment="1">
      <alignment vertical="center"/>
    </xf>
    <xf numFmtId="0" fontId="13" fillId="9" borderId="24" xfId="0" applyFont="1" applyFill="1" applyBorder="1" applyAlignment="1">
      <alignment horizontal="center" vertical="center" wrapText="1"/>
    </xf>
    <xf numFmtId="0" fontId="28" fillId="9" borderId="24" xfId="0" applyFont="1" applyFill="1" applyBorder="1" applyAlignment="1">
      <alignment horizontal="left" vertical="center"/>
    </xf>
    <xf numFmtId="164" fontId="28" fillId="9" borderId="24" xfId="0" applyNumberFormat="1" applyFont="1" applyFill="1" applyBorder="1" applyAlignment="1">
      <alignment horizontal="left" vertical="center"/>
    </xf>
    <xf numFmtId="0" fontId="28" fillId="9" borderId="119" xfId="0" applyFont="1" applyFill="1" applyBorder="1" applyAlignment="1">
      <alignment horizontal="left" vertical="center" wrapText="1"/>
    </xf>
    <xf numFmtId="0" fontId="28" fillId="17" borderId="120" xfId="0" applyFont="1" applyFill="1" applyBorder="1" applyAlignment="1">
      <alignment horizontal="left" wrapText="1"/>
    </xf>
    <xf numFmtId="0" fontId="28" fillId="9" borderId="24" xfId="0" applyFont="1" applyFill="1" applyBorder="1" applyAlignment="1">
      <alignment horizontal="left" wrapText="1"/>
    </xf>
    <xf numFmtId="0" fontId="28" fillId="2" borderId="24" xfId="0" applyFont="1" applyFill="1" applyBorder="1" applyAlignment="1">
      <alignment horizontal="left" wrapText="1"/>
    </xf>
    <xf numFmtId="0" fontId="28" fillId="2" borderId="16" xfId="0" applyFont="1" applyFill="1" applyBorder="1" applyAlignment="1">
      <alignment horizontal="left" vertical="center" wrapText="1"/>
    </xf>
    <xf numFmtId="0" fontId="28" fillId="8" borderId="24" xfId="0" applyFont="1" applyFill="1" applyBorder="1" applyAlignment="1">
      <alignment horizontal="left" wrapText="1"/>
    </xf>
    <xf numFmtId="0" fontId="13" fillId="9" borderId="24" xfId="0" applyFont="1" applyFill="1" applyBorder="1" applyAlignment="1">
      <alignment horizontal="left" vertical="center" wrapText="1"/>
    </xf>
    <xf numFmtId="0" fontId="2" fillId="16" borderId="35" xfId="0" applyFont="1" applyFill="1" applyBorder="1"/>
    <xf numFmtId="0" fontId="28" fillId="9" borderId="122" xfId="0" applyFont="1" applyFill="1" applyBorder="1" applyAlignment="1">
      <alignment horizontal="left" vertical="center" wrapText="1"/>
    </xf>
    <xf numFmtId="0" fontId="28" fillId="18" borderId="2" xfId="0" applyFont="1" applyFill="1" applyBorder="1" applyAlignment="1">
      <alignment horizontal="left" wrapText="1"/>
    </xf>
    <xf numFmtId="0" fontId="6" fillId="0" borderId="24" xfId="0" applyFont="1" applyBorder="1"/>
    <xf numFmtId="0" fontId="28" fillId="9" borderId="24" xfId="0" applyFont="1" applyFill="1" applyBorder="1" applyAlignment="1">
      <alignment horizontal="left" wrapText="1"/>
    </xf>
    <xf numFmtId="0" fontId="35" fillId="8" borderId="24" xfId="0" applyFont="1" applyFill="1" applyBorder="1" applyAlignment="1">
      <alignment horizontal="left" wrapText="1"/>
    </xf>
    <xf numFmtId="0" fontId="35" fillId="9" borderId="24" xfId="0" applyFont="1" applyFill="1" applyBorder="1" applyAlignment="1">
      <alignment horizontal="left" wrapText="1"/>
    </xf>
    <xf numFmtId="0" fontId="28" fillId="9" borderId="123" xfId="0" applyFont="1" applyFill="1" applyBorder="1" applyAlignment="1">
      <alignment horizontal="left" vertical="center" wrapText="1"/>
    </xf>
    <xf numFmtId="0" fontId="28" fillId="18" borderId="124" xfId="0" applyFont="1" applyFill="1" applyBorder="1" applyAlignment="1">
      <alignment horizontal="left" wrapText="1"/>
    </xf>
    <xf numFmtId="0" fontId="6" fillId="2" borderId="16" xfId="0" applyFont="1" applyFill="1" applyBorder="1"/>
    <xf numFmtId="0" fontId="13" fillId="8" borderId="24" xfId="0" applyFont="1" applyFill="1" applyBorder="1" applyAlignment="1">
      <alignment horizontal="left" wrapText="1"/>
    </xf>
    <xf numFmtId="0" fontId="13" fillId="9" borderId="24" xfId="0" applyFont="1" applyFill="1" applyBorder="1" applyAlignment="1">
      <alignment horizontal="left" wrapText="1"/>
    </xf>
    <xf numFmtId="0" fontId="13" fillId="5" borderId="24" xfId="0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/>
    </xf>
    <xf numFmtId="164" fontId="28" fillId="5" borderId="24" xfId="0" applyNumberFormat="1" applyFont="1" applyFill="1" applyBorder="1" applyAlignment="1">
      <alignment horizontal="left" vertical="center"/>
    </xf>
    <xf numFmtId="0" fontId="28" fillId="5" borderId="125" xfId="0" applyFont="1" applyFill="1" applyBorder="1" applyAlignment="1">
      <alignment horizontal="left" vertical="center" wrapText="1"/>
    </xf>
    <xf numFmtId="0" fontId="28" fillId="18" borderId="125" xfId="0" applyFont="1" applyFill="1" applyBorder="1" applyAlignment="1">
      <alignment horizontal="left" wrapText="1"/>
    </xf>
    <xf numFmtId="0" fontId="28" fillId="5" borderId="126" xfId="0" applyFont="1" applyFill="1" applyBorder="1" applyAlignment="1">
      <alignment horizontal="left" wrapText="1"/>
    </xf>
    <xf numFmtId="0" fontId="28" fillId="2" borderId="126" xfId="0" applyFont="1" applyFill="1" applyBorder="1" applyAlignment="1">
      <alignment horizontal="left" wrapText="1"/>
    </xf>
    <xf numFmtId="0" fontId="28" fillId="2" borderId="127" xfId="0" applyFont="1" applyFill="1" applyBorder="1" applyAlignment="1">
      <alignment horizontal="left" vertical="center" wrapText="1"/>
    </xf>
    <xf numFmtId="0" fontId="13" fillId="8" borderId="24" xfId="0" applyFont="1" applyFill="1" applyBorder="1" applyAlignment="1">
      <alignment wrapText="1"/>
    </xf>
    <xf numFmtId="0" fontId="46" fillId="8" borderId="0" xfId="0" applyFont="1" applyFill="1"/>
    <xf numFmtId="0" fontId="46" fillId="8" borderId="24" xfId="0" applyFont="1" applyFill="1" applyBorder="1" applyAlignment="1">
      <alignment wrapText="1"/>
    </xf>
    <xf numFmtId="0" fontId="6" fillId="9" borderId="24" xfId="0" applyFont="1" applyFill="1" applyBorder="1" applyAlignment="1">
      <alignment wrapText="1"/>
    </xf>
    <xf numFmtId="0" fontId="28" fillId="5" borderId="126" xfId="0" applyFont="1" applyFill="1" applyBorder="1" applyAlignment="1">
      <alignment horizontal="left" wrapText="1"/>
    </xf>
    <xf numFmtId="0" fontId="28" fillId="5" borderId="125" xfId="0" applyFont="1" applyFill="1" applyBorder="1" applyAlignment="1">
      <alignment horizontal="left" wrapText="1"/>
    </xf>
    <xf numFmtId="0" fontId="28" fillId="2" borderId="125" xfId="0" applyFont="1" applyFill="1" applyBorder="1" applyAlignment="1">
      <alignment horizontal="left" wrapText="1"/>
    </xf>
    <xf numFmtId="0" fontId="28" fillId="2" borderId="128" xfId="0" applyFont="1" applyFill="1" applyBorder="1" applyAlignment="1">
      <alignment horizontal="left" vertical="center" wrapText="1"/>
    </xf>
    <xf numFmtId="0" fontId="13" fillId="8" borderId="24" xfId="0" applyFont="1" applyFill="1" applyBorder="1" applyAlignment="1">
      <alignment horizontal="left" vertical="top" wrapText="1"/>
    </xf>
    <xf numFmtId="0" fontId="13" fillId="8" borderId="24" xfId="0" applyFont="1" applyFill="1" applyBorder="1" applyAlignment="1">
      <alignment horizontal="left" vertical="center" wrapText="1"/>
    </xf>
    <xf numFmtId="0" fontId="28" fillId="9" borderId="126" xfId="0" applyFont="1" applyFill="1" applyBorder="1" applyAlignment="1">
      <alignment horizontal="left" vertical="center" wrapText="1"/>
    </xf>
    <xf numFmtId="0" fontId="28" fillId="18" borderId="126" xfId="0" applyFont="1" applyFill="1" applyBorder="1" applyAlignment="1">
      <alignment horizontal="left" wrapText="1"/>
    </xf>
    <xf numFmtId="0" fontId="28" fillId="9" borderId="126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wrapText="1"/>
    </xf>
    <xf numFmtId="0" fontId="6" fillId="8" borderId="24" xfId="0" applyFont="1" applyFill="1" applyBorder="1" applyAlignment="1">
      <alignment wrapText="1"/>
    </xf>
    <xf numFmtId="0" fontId="6" fillId="9" borderId="24" xfId="0" applyFont="1" applyFill="1" applyBorder="1" applyAlignment="1">
      <alignment wrapText="1"/>
    </xf>
    <xf numFmtId="0" fontId="28" fillId="9" borderId="125" xfId="0" applyFont="1" applyFill="1" applyBorder="1" applyAlignment="1">
      <alignment horizontal="left" vertical="center" wrapText="1"/>
    </xf>
    <xf numFmtId="0" fontId="28" fillId="9" borderId="125" xfId="0" applyFont="1" applyFill="1" applyBorder="1" applyAlignment="1">
      <alignment horizontal="left" wrapText="1"/>
    </xf>
    <xf numFmtId="0" fontId="28" fillId="2" borderId="99" xfId="0" applyFont="1" applyFill="1" applyBorder="1" applyAlignment="1">
      <alignment horizontal="left" vertical="center" wrapText="1"/>
    </xf>
    <xf numFmtId="0" fontId="2" fillId="8" borderId="24" xfId="0" applyFont="1" applyFill="1" applyBorder="1" applyAlignment="1">
      <alignment horizontal="left" wrapText="1"/>
    </xf>
    <xf numFmtId="0" fontId="13" fillId="9" borderId="24" xfId="0" applyFont="1" applyFill="1" applyBorder="1" applyAlignment="1">
      <alignment horizontal="left" wrapText="1"/>
    </xf>
    <xf numFmtId="0" fontId="28" fillId="5" borderId="24" xfId="0" applyFont="1" applyFill="1" applyBorder="1"/>
    <xf numFmtId="0" fontId="28" fillId="5" borderId="126" xfId="0" applyFont="1" applyFill="1" applyBorder="1" applyAlignment="1">
      <alignment horizontal="left" vertical="center" wrapText="1"/>
    </xf>
    <xf numFmtId="0" fontId="28" fillId="19" borderId="126" xfId="0" applyFont="1" applyFill="1" applyBorder="1" applyAlignment="1">
      <alignment horizontal="left" wrapText="1"/>
    </xf>
    <xf numFmtId="0" fontId="6" fillId="9" borderId="24" xfId="0" applyFont="1" applyFill="1" applyBorder="1" applyAlignment="1">
      <alignment wrapText="1"/>
    </xf>
    <xf numFmtId="0" fontId="28" fillId="19" borderId="125" xfId="0" applyFont="1" applyFill="1" applyBorder="1" applyAlignment="1">
      <alignment horizontal="left" wrapText="1"/>
    </xf>
    <xf numFmtId="0" fontId="28" fillId="5" borderId="125" xfId="0" applyFont="1" applyFill="1" applyBorder="1" applyAlignment="1">
      <alignment horizontal="left" wrapText="1"/>
    </xf>
    <xf numFmtId="0" fontId="28" fillId="9" borderId="119" xfId="0" applyFont="1" applyFill="1" applyBorder="1" applyAlignment="1">
      <alignment horizontal="left" vertical="center" wrapText="1"/>
    </xf>
    <xf numFmtId="0" fontId="28" fillId="19" borderId="119" xfId="0" applyFont="1" applyFill="1" applyBorder="1" applyAlignment="1">
      <alignment horizontal="left" wrapText="1"/>
    </xf>
    <xf numFmtId="0" fontId="28" fillId="2" borderId="119" xfId="0" applyFont="1" applyFill="1" applyBorder="1" applyAlignment="1">
      <alignment horizontal="left" wrapText="1"/>
    </xf>
    <xf numFmtId="0" fontId="28" fillId="9" borderId="119" xfId="0" applyFont="1" applyFill="1" applyBorder="1" applyAlignment="1">
      <alignment horizontal="left" wrapText="1"/>
    </xf>
    <xf numFmtId="0" fontId="28" fillId="9" borderId="129" xfId="0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left" wrapText="1"/>
    </xf>
    <xf numFmtId="0" fontId="28" fillId="19" borderId="122" xfId="0" applyFont="1" applyFill="1" applyBorder="1" applyAlignment="1">
      <alignment horizontal="left" wrapText="1"/>
    </xf>
    <xf numFmtId="0" fontId="28" fillId="2" borderId="122" xfId="0" applyFont="1" applyFill="1" applyBorder="1" applyAlignment="1">
      <alignment horizontal="left" wrapText="1"/>
    </xf>
    <xf numFmtId="0" fontId="28" fillId="9" borderId="122" xfId="0" applyFont="1" applyFill="1" applyBorder="1" applyAlignment="1">
      <alignment horizontal="left" wrapText="1"/>
    </xf>
    <xf numFmtId="0" fontId="28" fillId="9" borderId="1" xfId="0" applyFont="1" applyFill="1" applyBorder="1" applyAlignment="1">
      <alignment horizontal="left" wrapText="1"/>
    </xf>
    <xf numFmtId="0" fontId="2" fillId="9" borderId="24" xfId="0" applyFont="1" applyFill="1" applyBorder="1" applyAlignment="1">
      <alignment horizontal="left" wrapText="1"/>
    </xf>
    <xf numFmtId="0" fontId="28" fillId="19" borderId="123" xfId="0" applyFont="1" applyFill="1" applyBorder="1" applyAlignment="1">
      <alignment horizontal="left" wrapText="1"/>
    </xf>
    <xf numFmtId="0" fontId="28" fillId="19" borderId="130" xfId="0" applyFont="1" applyFill="1" applyBorder="1" applyAlignment="1">
      <alignment horizontal="left" wrapText="1"/>
    </xf>
    <xf numFmtId="0" fontId="28" fillId="2" borderId="98" xfId="0" applyFont="1" applyFill="1" applyBorder="1" applyAlignment="1">
      <alignment horizontal="left" wrapText="1"/>
    </xf>
    <xf numFmtId="0" fontId="28" fillId="9" borderId="98" xfId="0" applyFont="1" applyFill="1" applyBorder="1" applyAlignment="1">
      <alignment horizontal="left" wrapText="1"/>
    </xf>
    <xf numFmtId="0" fontId="28" fillId="2" borderId="118" xfId="0" applyFont="1" applyFill="1" applyBorder="1" applyAlignment="1">
      <alignment horizontal="left" vertical="center" wrapText="1"/>
    </xf>
    <xf numFmtId="0" fontId="28" fillId="5" borderId="127" xfId="0" applyFont="1" applyFill="1" applyBorder="1" applyAlignment="1">
      <alignment horizontal="left" vertical="center" wrapText="1"/>
    </xf>
    <xf numFmtId="0" fontId="28" fillId="19" borderId="24" xfId="0" applyFont="1" applyFill="1" applyBorder="1" applyAlignment="1">
      <alignment horizontal="left" wrapText="1"/>
    </xf>
    <xf numFmtId="0" fontId="28" fillId="5" borderId="24" xfId="0" applyFont="1" applyFill="1" applyBorder="1" applyAlignment="1">
      <alignment horizontal="left" wrapText="1"/>
    </xf>
    <xf numFmtId="0" fontId="28" fillId="5" borderId="128" xfId="0" applyFont="1" applyFill="1" applyBorder="1" applyAlignment="1">
      <alignment horizontal="left" vertical="center" wrapText="1"/>
    </xf>
    <xf numFmtId="0" fontId="28" fillId="5" borderId="44" xfId="0" applyFont="1" applyFill="1" applyBorder="1" applyAlignment="1">
      <alignment horizontal="left" wrapText="1"/>
    </xf>
    <xf numFmtId="0" fontId="28" fillId="19" borderId="114" xfId="0" applyFont="1" applyFill="1" applyBorder="1" applyAlignment="1">
      <alignment horizontal="left" wrapText="1"/>
    </xf>
    <xf numFmtId="0" fontId="28" fillId="9" borderId="41" xfId="0" applyFont="1" applyFill="1" applyBorder="1" applyAlignment="1">
      <alignment horizontal="left" wrapText="1"/>
    </xf>
    <xf numFmtId="0" fontId="28" fillId="2" borderId="25" xfId="0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left" vertical="top" wrapText="1"/>
    </xf>
    <xf numFmtId="0" fontId="13" fillId="9" borderId="24" xfId="0" applyFont="1" applyFill="1" applyBorder="1" applyAlignment="1">
      <alignment horizontal="left" vertical="top" wrapText="1"/>
    </xf>
    <xf numFmtId="0" fontId="28" fillId="19" borderId="128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 wrapText="1"/>
    </xf>
    <xf numFmtId="0" fontId="13" fillId="9" borderId="24" xfId="0" applyFont="1" applyFill="1" applyBorder="1" applyAlignment="1">
      <alignment vertical="center" wrapText="1"/>
    </xf>
    <xf numFmtId="0" fontId="28" fillId="9" borderId="24" xfId="0" applyFont="1" applyFill="1" applyBorder="1" applyAlignment="1">
      <alignment vertical="center"/>
    </xf>
    <xf numFmtId="164" fontId="28" fillId="9" borderId="24" xfId="0" applyNumberFormat="1" applyFont="1" applyFill="1" applyBorder="1" applyAlignment="1">
      <alignment vertical="center"/>
    </xf>
    <xf numFmtId="0" fontId="28" fillId="9" borderId="1" xfId="0" applyFont="1" applyFill="1" applyBorder="1" applyAlignment="1">
      <alignment horizontal="left" vertical="center" wrapText="1"/>
    </xf>
    <xf numFmtId="0" fontId="28" fillId="9" borderId="130" xfId="0" applyFont="1" applyFill="1" applyBorder="1" applyAlignment="1">
      <alignment horizontal="left" vertical="center" wrapText="1"/>
    </xf>
    <xf numFmtId="0" fontId="28" fillId="19" borderId="118" xfId="0" applyFont="1" applyFill="1" applyBorder="1" applyAlignment="1">
      <alignment horizontal="left" wrapText="1"/>
    </xf>
    <xf numFmtId="0" fontId="28" fillId="9" borderId="123" xfId="0" applyFont="1" applyFill="1" applyBorder="1" applyAlignment="1">
      <alignment horizontal="left" wrapText="1"/>
    </xf>
    <xf numFmtId="0" fontId="28" fillId="2" borderId="131" xfId="0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left" vertical="center" wrapText="1"/>
    </xf>
    <xf numFmtId="0" fontId="28" fillId="9" borderId="24" xfId="0" applyFont="1" applyFill="1" applyBorder="1" applyAlignment="1">
      <alignment horizontal="left" vertical="center" wrapText="1"/>
    </xf>
    <xf numFmtId="0" fontId="5" fillId="20" borderId="24" xfId="0" applyFont="1" applyFill="1" applyBorder="1"/>
    <xf numFmtId="0" fontId="13" fillId="20" borderId="24" xfId="0" applyFont="1" applyFill="1" applyBorder="1" applyAlignment="1">
      <alignment horizontal="left" vertical="center"/>
    </xf>
    <xf numFmtId="164" fontId="13" fillId="20" borderId="24" xfId="0" applyNumberFormat="1" applyFont="1" applyFill="1" applyBorder="1" applyAlignment="1">
      <alignment horizontal="left" vertical="center"/>
    </xf>
    <xf numFmtId="0" fontId="28" fillId="20" borderId="24" xfId="0" applyFont="1" applyFill="1" applyBorder="1" applyAlignment="1">
      <alignment horizontal="left" vertical="center"/>
    </xf>
    <xf numFmtId="164" fontId="28" fillId="20" borderId="24" xfId="0" applyNumberFormat="1" applyFont="1" applyFill="1" applyBorder="1" applyAlignment="1">
      <alignment horizontal="left" vertical="center"/>
    </xf>
    <xf numFmtId="0" fontId="13" fillId="20" borderId="24" xfId="0" applyFont="1" applyFill="1" applyBorder="1" applyAlignment="1">
      <alignment horizontal="left" vertical="center" wrapText="1"/>
    </xf>
    <xf numFmtId="0" fontId="13" fillId="20" borderId="24" xfId="0" applyFont="1" applyFill="1" applyBorder="1" applyAlignment="1">
      <alignment horizontal="left" wrapText="1"/>
    </xf>
    <xf numFmtId="0" fontId="13" fillId="20" borderId="24" xfId="0" applyFont="1" applyFill="1" applyBorder="1" applyAlignment="1">
      <alignment horizontal="left"/>
    </xf>
    <xf numFmtId="0" fontId="32" fillId="16" borderId="0" xfId="0" applyFont="1" applyFill="1"/>
    <xf numFmtId="0" fontId="2" fillId="16" borderId="0" xfId="0" applyFont="1" applyFill="1"/>
    <xf numFmtId="0" fontId="6" fillId="16" borderId="0" xfId="0" applyFont="1" applyFill="1"/>
    <xf numFmtId="0" fontId="2" fillId="16" borderId="0" xfId="0" applyFont="1" applyFill="1" applyAlignment="1">
      <alignment wrapText="1"/>
    </xf>
    <xf numFmtId="0" fontId="7" fillId="0" borderId="0" xfId="0" applyFont="1"/>
    <xf numFmtId="0" fontId="2" fillId="9" borderId="51" xfId="0" applyFont="1" applyFill="1" applyBorder="1"/>
    <xf numFmtId="0" fontId="2" fillId="21" borderId="132" xfId="0" applyFont="1" applyFill="1" applyBorder="1"/>
    <xf numFmtId="0" fontId="2" fillId="21" borderId="25" xfId="0" applyFont="1" applyFill="1" applyBorder="1"/>
    <xf numFmtId="0" fontId="2" fillId="15" borderId="25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21" xfId="0" applyFont="1" applyBorder="1"/>
    <xf numFmtId="0" fontId="2" fillId="0" borderId="31" xfId="0" applyFont="1" applyBorder="1"/>
    <xf numFmtId="0" fontId="2" fillId="9" borderId="24" xfId="0" applyFont="1" applyFill="1" applyBorder="1"/>
    <xf numFmtId="0" fontId="2" fillId="21" borderId="35" xfId="0" applyFont="1" applyFill="1" applyBorder="1"/>
    <xf numFmtId="0" fontId="2" fillId="21" borderId="1" xfId="0" applyFont="1" applyFill="1" applyBorder="1"/>
    <xf numFmtId="0" fontId="2" fillId="15" borderId="1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42" fillId="6" borderId="24" xfId="0" applyFont="1" applyFill="1" applyBorder="1" applyAlignment="1">
      <alignment vertical="center" wrapText="1"/>
    </xf>
    <xf numFmtId="0" fontId="42" fillId="3" borderId="24" xfId="0" applyFont="1" applyFill="1" applyBorder="1" applyAlignment="1">
      <alignment vertical="center" wrapText="1"/>
    </xf>
    <xf numFmtId="0" fontId="44" fillId="15" borderId="109" xfId="0" applyFont="1" applyFill="1" applyBorder="1" applyAlignment="1">
      <alignment vertical="center"/>
    </xf>
    <xf numFmtId="0" fontId="42" fillId="3" borderId="24" xfId="0" applyFont="1" applyFill="1" applyBorder="1" applyAlignment="1">
      <alignment horizontal="center" wrapText="1"/>
    </xf>
    <xf numFmtId="0" fontId="42" fillId="6" borderId="24" xfId="0" applyFont="1" applyFill="1" applyBorder="1" applyAlignment="1">
      <alignment horizontal="center" vertical="center" wrapText="1"/>
    </xf>
    <xf numFmtId="0" fontId="42" fillId="3" borderId="24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wrapText="1"/>
    </xf>
    <xf numFmtId="164" fontId="18" fillId="6" borderId="24" xfId="0" applyNumberFormat="1" applyFont="1" applyFill="1" applyBorder="1" applyAlignment="1">
      <alignment horizontal="center"/>
    </xf>
    <xf numFmtId="165" fontId="18" fillId="6" borderId="24" xfId="0" applyNumberFormat="1" applyFont="1" applyFill="1" applyBorder="1" applyAlignment="1">
      <alignment horizontal="center"/>
    </xf>
    <xf numFmtId="164" fontId="11" fillId="6" borderId="24" xfId="0" applyNumberFormat="1" applyFont="1" applyFill="1" applyBorder="1" applyAlignment="1">
      <alignment horizontal="center" wrapText="1"/>
    </xf>
    <xf numFmtId="43" fontId="18" fillId="6" borderId="24" xfId="0" applyNumberFormat="1" applyFont="1" applyFill="1" applyBorder="1" applyAlignment="1">
      <alignment horizontal="center"/>
    </xf>
    <xf numFmtId="43" fontId="18" fillId="3" borderId="24" xfId="0" applyNumberFormat="1" applyFont="1" applyFill="1" applyBorder="1" applyAlignment="1">
      <alignment horizontal="center"/>
    </xf>
    <xf numFmtId="165" fontId="18" fillId="6" borderId="24" xfId="0" applyNumberFormat="1" applyFont="1" applyFill="1" applyBorder="1" applyAlignment="1">
      <alignment vertical="center"/>
    </xf>
    <xf numFmtId="164" fontId="18" fillId="6" borderId="24" xfId="0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9" fillId="5" borderId="31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4" fillId="0" borderId="41" xfId="0" applyFont="1" applyBorder="1"/>
    <xf numFmtId="0" fontId="5" fillId="5" borderId="32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0" borderId="42" xfId="0" applyFont="1" applyBorder="1"/>
    <xf numFmtId="0" fontId="5" fillId="5" borderId="27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37" xfId="0" applyFont="1" applyBorder="1"/>
    <xf numFmtId="0" fontId="9" fillId="5" borderId="2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9" fillId="5" borderId="34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4" xfId="0" applyFont="1" applyBorder="1"/>
    <xf numFmtId="0" fontId="4" fillId="0" borderId="15" xfId="0" applyFont="1" applyBorder="1"/>
    <xf numFmtId="0" fontId="7" fillId="3" borderId="19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10" fontId="7" fillId="3" borderId="19" xfId="0" applyNumberFormat="1" applyFont="1" applyFill="1" applyBorder="1" applyAlignment="1">
      <alignment horizontal="center" vertical="center"/>
    </xf>
    <xf numFmtId="0" fontId="4" fillId="0" borderId="22" xfId="0" applyFont="1" applyBorder="1"/>
    <xf numFmtId="0" fontId="9" fillId="5" borderId="26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36" xfId="0" applyFont="1" applyBorder="1"/>
    <xf numFmtId="0" fontId="9" fillId="5" borderId="28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4" fillId="0" borderId="30" xfId="0" applyFont="1" applyBorder="1"/>
    <xf numFmtId="0" fontId="9" fillId="5" borderId="27" xfId="0" applyFont="1" applyFill="1" applyBorder="1" applyAlignment="1">
      <alignment horizontal="center" vertical="center" wrapText="1"/>
    </xf>
    <xf numFmtId="0" fontId="9" fillId="6" borderId="44" xfId="0" applyFont="1" applyFill="1" applyBorder="1" applyAlignment="1">
      <alignment horizontal="center" vertical="center" wrapText="1"/>
    </xf>
    <xf numFmtId="0" fontId="4" fillId="0" borderId="46" xfId="0" applyFont="1" applyBorder="1"/>
    <xf numFmtId="0" fontId="4" fillId="0" borderId="47" xfId="0" applyFont="1" applyBorder="1"/>
    <xf numFmtId="0" fontId="9" fillId="7" borderId="44" xfId="0" applyFont="1" applyFill="1" applyBorder="1" applyAlignment="1">
      <alignment horizontal="center" vertical="center" wrapText="1"/>
    </xf>
    <xf numFmtId="164" fontId="12" fillId="6" borderId="49" xfId="0" applyNumberFormat="1" applyFont="1" applyFill="1" applyBorder="1" applyAlignment="1">
      <alignment horizontal="center" vertical="center"/>
    </xf>
    <xf numFmtId="0" fontId="4" fillId="0" borderId="51" xfId="0" applyFont="1" applyBorder="1"/>
    <xf numFmtId="0" fontId="17" fillId="6" borderId="49" xfId="0" applyFont="1" applyFill="1" applyBorder="1" applyAlignment="1">
      <alignment horizontal="center" vertical="center" wrapText="1"/>
    </xf>
    <xf numFmtId="165" fontId="12" fillId="6" borderId="49" xfId="0" applyNumberFormat="1" applyFont="1" applyFill="1" applyBorder="1" applyAlignment="1">
      <alignment horizontal="center" vertical="center"/>
    </xf>
    <xf numFmtId="164" fontId="17" fillId="6" borderId="49" xfId="0" applyNumberFormat="1" applyFont="1" applyFill="1" applyBorder="1" applyAlignment="1">
      <alignment horizontal="center" vertical="center" wrapText="1"/>
    </xf>
    <xf numFmtId="43" fontId="12" fillId="6" borderId="49" xfId="0" applyNumberFormat="1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1" fillId="6" borderId="49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wrapText="1"/>
    </xf>
    <xf numFmtId="0" fontId="4" fillId="0" borderId="53" xfId="0" applyFont="1" applyBorder="1"/>
    <xf numFmtId="0" fontId="4" fillId="0" borderId="54" xfId="0" applyFont="1" applyBorder="1"/>
    <xf numFmtId="0" fontId="19" fillId="3" borderId="56" xfId="0" applyFont="1" applyFill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4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20" fillId="3" borderId="59" xfId="0" applyFont="1" applyFill="1" applyBorder="1" applyAlignment="1">
      <alignment horizontal="center" vertical="center" wrapText="1"/>
    </xf>
    <xf numFmtId="0" fontId="20" fillId="3" borderId="60" xfId="0" applyFont="1" applyFill="1" applyBorder="1" applyAlignment="1">
      <alignment horizontal="center" vertical="center"/>
    </xf>
    <xf numFmtId="0" fontId="4" fillId="0" borderId="61" xfId="0" applyFont="1" applyBorder="1"/>
    <xf numFmtId="0" fontId="22" fillId="3" borderId="16" xfId="0" applyFont="1" applyFill="1" applyBorder="1"/>
    <xf numFmtId="0" fontId="4" fillId="0" borderId="72" xfId="0" applyFont="1" applyBorder="1"/>
    <xf numFmtId="0" fontId="16" fillId="5" borderId="73" xfId="0" applyFont="1" applyFill="1" applyBorder="1" applyAlignment="1">
      <alignment horizontal="center" wrapText="1"/>
    </xf>
    <xf numFmtId="0" fontId="4" fillId="0" borderId="80" xfId="0" applyFont="1" applyBorder="1"/>
    <xf numFmtId="0" fontId="22" fillId="5" borderId="74" xfId="0" applyFont="1" applyFill="1" applyBorder="1"/>
    <xf numFmtId="0" fontId="20" fillId="5" borderId="79" xfId="0" applyFont="1" applyFill="1" applyBorder="1" applyAlignment="1">
      <alignment horizontal="center"/>
    </xf>
    <xf numFmtId="0" fontId="4" fillId="0" borderId="81" xfId="0" applyFont="1" applyBorder="1"/>
    <xf numFmtId="0" fontId="16" fillId="5" borderId="34" xfId="0" applyFont="1" applyFill="1" applyBorder="1" applyAlignment="1">
      <alignment horizontal="center" wrapText="1"/>
    </xf>
    <xf numFmtId="0" fontId="16" fillId="5" borderId="74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23" fillId="3" borderId="16" xfId="0" applyFont="1" applyFill="1" applyBorder="1" applyAlignment="1">
      <alignment horizontal="right" wrapText="1"/>
    </xf>
    <xf numFmtId="0" fontId="4" fillId="0" borderId="71" xfId="0" applyFont="1" applyBorder="1"/>
    <xf numFmtId="0" fontId="4" fillId="0" borderId="23" xfId="0" applyFont="1" applyBorder="1"/>
    <xf numFmtId="0" fontId="16" fillId="5" borderId="75" xfId="0" applyFont="1" applyFill="1" applyBorder="1" applyAlignment="1">
      <alignment horizontal="center" wrapText="1"/>
    </xf>
    <xf numFmtId="0" fontId="4" fillId="0" borderId="76" xfId="0" applyFont="1" applyBorder="1"/>
    <xf numFmtId="0" fontId="4" fillId="0" borderId="77" xfId="0" applyFont="1" applyBorder="1"/>
    <xf numFmtId="0" fontId="16" fillId="5" borderId="49" xfId="0" applyFont="1" applyFill="1" applyBorder="1" applyAlignment="1">
      <alignment horizontal="center" wrapText="1"/>
    </xf>
    <xf numFmtId="0" fontId="20" fillId="5" borderId="78" xfId="0" applyFont="1" applyFill="1" applyBorder="1" applyAlignment="1">
      <alignment horizontal="center"/>
    </xf>
    <xf numFmtId="0" fontId="16" fillId="6" borderId="49" xfId="0" applyFont="1" applyFill="1" applyBorder="1" applyAlignment="1">
      <alignment horizontal="center" vertical="center" wrapText="1"/>
    </xf>
    <xf numFmtId="0" fontId="16" fillId="9" borderId="49" xfId="0" applyFont="1" applyFill="1" applyBorder="1" applyAlignment="1">
      <alignment horizontal="center" vertical="center" wrapText="1"/>
    </xf>
    <xf numFmtId="43" fontId="12" fillId="6" borderId="49" xfId="0" applyNumberFormat="1" applyFont="1" applyFill="1" applyBorder="1" applyAlignment="1">
      <alignment horizontal="center"/>
    </xf>
    <xf numFmtId="164" fontId="12" fillId="6" borderId="49" xfId="0" applyNumberFormat="1" applyFont="1" applyFill="1" applyBorder="1" applyAlignment="1">
      <alignment horizontal="center"/>
    </xf>
    <xf numFmtId="0" fontId="24" fillId="6" borderId="49" xfId="0" applyFont="1" applyFill="1" applyBorder="1" applyAlignment="1">
      <alignment horizontal="center"/>
    </xf>
    <xf numFmtId="165" fontId="12" fillId="6" borderId="49" xfId="0" applyNumberFormat="1" applyFont="1" applyFill="1" applyBorder="1" applyAlignment="1">
      <alignment horizontal="center"/>
    </xf>
    <xf numFmtId="0" fontId="24" fillId="6" borderId="49" xfId="0" applyFont="1" applyFill="1" applyBorder="1"/>
    <xf numFmtId="0" fontId="17" fillId="6" borderId="49" xfId="0" applyFont="1" applyFill="1" applyBorder="1" applyAlignment="1">
      <alignment horizontal="center" wrapText="1"/>
    </xf>
    <xf numFmtId="0" fontId="23" fillId="3" borderId="82" xfId="0" applyFont="1" applyFill="1" applyBorder="1" applyAlignment="1">
      <alignment horizontal="center" vertical="center" wrapText="1"/>
    </xf>
    <xf numFmtId="0" fontId="4" fillId="0" borderId="83" xfId="0" applyFont="1" applyBorder="1"/>
    <xf numFmtId="0" fontId="4" fillId="0" borderId="84" xfId="0" applyFont="1" applyBorder="1"/>
    <xf numFmtId="0" fontId="24" fillId="6" borderId="49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9" fillId="5" borderId="73" xfId="0" applyFont="1" applyFill="1" applyBorder="1" applyAlignment="1">
      <alignment horizontal="center" vertical="center" wrapText="1"/>
    </xf>
    <xf numFmtId="0" fontId="8" fillId="5" borderId="74" xfId="0" applyFont="1" applyFill="1" applyBorder="1" applyAlignment="1">
      <alignment horizontal="center" vertical="center" wrapText="1"/>
    </xf>
    <xf numFmtId="0" fontId="5" fillId="5" borderId="7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74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right" vertical="center" wrapText="1"/>
    </xf>
    <xf numFmtId="0" fontId="4" fillId="0" borderId="85" xfId="0" applyFont="1" applyBorder="1"/>
    <xf numFmtId="0" fontId="4" fillId="0" borderId="86" xfId="0" applyFont="1" applyBorder="1"/>
    <xf numFmtId="0" fontId="9" fillId="5" borderId="75" xfId="0" applyFont="1" applyFill="1" applyBorder="1" applyAlignment="1">
      <alignment horizontal="center" vertical="center" wrapText="1"/>
    </xf>
    <xf numFmtId="0" fontId="9" fillId="5" borderId="49" xfId="0" applyFont="1" applyFill="1" applyBorder="1" applyAlignment="1">
      <alignment horizontal="center" vertical="center" wrapText="1"/>
    </xf>
    <xf numFmtId="0" fontId="5" fillId="5" borderId="78" xfId="0" applyFont="1" applyFill="1" applyBorder="1" applyAlignment="1">
      <alignment horizontal="center" vertical="center"/>
    </xf>
    <xf numFmtId="0" fontId="9" fillId="6" borderId="49" xfId="0" applyFont="1" applyFill="1" applyBorder="1" applyAlignment="1">
      <alignment horizontal="center" vertical="center" wrapText="1"/>
    </xf>
    <xf numFmtId="0" fontId="9" fillId="9" borderId="49" xfId="0" applyFont="1" applyFill="1" applyBorder="1" applyAlignment="1">
      <alignment horizontal="center" vertical="center" wrapText="1"/>
    </xf>
    <xf numFmtId="0" fontId="34" fillId="6" borderId="49" xfId="0" applyFont="1" applyFill="1" applyBorder="1" applyAlignment="1">
      <alignment horizontal="center" vertical="center" wrapText="1"/>
    </xf>
    <xf numFmtId="0" fontId="7" fillId="3" borderId="82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164" fontId="2" fillId="6" borderId="49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43" fontId="18" fillId="6" borderId="49" xfId="0" applyNumberFormat="1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9" fillId="3" borderId="49" xfId="0" applyFont="1" applyFill="1" applyBorder="1" applyAlignment="1">
      <alignment horizontal="center" vertical="center" wrapText="1"/>
    </xf>
    <xf numFmtId="164" fontId="18" fillId="6" borderId="49" xfId="0" applyNumberFormat="1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65" fontId="18" fillId="6" borderId="49" xfId="0" applyNumberFormat="1" applyFont="1" applyFill="1" applyBorder="1" applyAlignment="1">
      <alignment horizontal="center" vertical="center"/>
    </xf>
    <xf numFmtId="0" fontId="39" fillId="13" borderId="16" xfId="0" applyFont="1" applyFill="1" applyBorder="1" applyAlignment="1">
      <alignment horizontal="center" vertical="center" wrapText="1"/>
    </xf>
    <xf numFmtId="0" fontId="44" fillId="15" borderId="82" xfId="0" applyFont="1" applyFill="1" applyBorder="1" applyAlignment="1">
      <alignment horizontal="center" vertical="center" wrapText="1"/>
    </xf>
    <xf numFmtId="0" fontId="4" fillId="0" borderId="108" xfId="0" applyFont="1" applyBorder="1"/>
    <xf numFmtId="0" fontId="11" fillId="6" borderId="107" xfId="0" applyFont="1" applyFill="1" applyBorder="1" applyAlignment="1">
      <alignment horizontal="center" vertical="center" wrapText="1"/>
    </xf>
    <xf numFmtId="0" fontId="4" fillId="0" borderId="104" xfId="0" applyFont="1" applyBorder="1"/>
    <xf numFmtId="0" fontId="38" fillId="10" borderId="56" xfId="0" applyFont="1" applyFill="1" applyBorder="1" applyAlignment="1">
      <alignment horizontal="center" vertical="center"/>
    </xf>
    <xf numFmtId="0" fontId="4" fillId="0" borderId="88" xfId="0" applyFont="1" applyBorder="1"/>
    <xf numFmtId="0" fontId="4" fillId="0" borderId="89" xfId="0" applyFont="1" applyBorder="1"/>
    <xf numFmtId="0" fontId="39" fillId="10" borderId="92" xfId="0" applyFont="1" applyFill="1" applyBorder="1" applyAlignment="1">
      <alignment horizontal="center" vertical="center" wrapText="1"/>
    </xf>
    <xf numFmtId="0" fontId="4" fillId="0" borderId="93" xfId="0" applyFont="1" applyBorder="1"/>
    <xf numFmtId="0" fontId="4" fillId="0" borderId="94" xfId="0" applyFont="1" applyBorder="1"/>
    <xf numFmtId="0" fontId="4" fillId="0" borderId="95" xfId="0" applyFont="1" applyBorder="1"/>
    <xf numFmtId="10" fontId="39" fillId="10" borderId="92" xfId="0" applyNumberFormat="1" applyFont="1" applyFill="1" applyBorder="1" applyAlignment="1">
      <alignment horizontal="center" vertical="center"/>
    </xf>
    <xf numFmtId="0" fontId="39" fillId="13" borderId="99" xfId="0" applyFont="1" applyFill="1" applyBorder="1" applyAlignment="1">
      <alignment horizontal="center" vertical="center" wrapText="1"/>
    </xf>
    <xf numFmtId="0" fontId="4" fillId="0" borderId="100" xfId="0" applyFont="1" applyBorder="1"/>
    <xf numFmtId="0" fontId="4" fillId="0" borderId="101" xfId="0" applyFont="1" applyBorder="1"/>
    <xf numFmtId="0" fontId="4" fillId="0" borderId="102" xfId="0" applyFont="1" applyBorder="1"/>
    <xf numFmtId="0" fontId="37" fillId="10" borderId="56" xfId="0" applyFont="1" applyFill="1" applyBorder="1" applyAlignment="1">
      <alignment horizontal="center" vertical="center" wrapText="1"/>
    </xf>
    <xf numFmtId="0" fontId="38" fillId="10" borderId="5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39" fillId="13" borderId="97" xfId="0" applyFont="1" applyFill="1" applyBorder="1" applyAlignment="1">
      <alignment horizontal="center" vertical="center" wrapText="1"/>
    </xf>
    <xf numFmtId="0" fontId="4" fillId="0" borderId="103" xfId="0" applyFont="1" applyBorder="1"/>
    <xf numFmtId="0" fontId="39" fillId="13" borderId="49" xfId="0" applyFont="1" applyFill="1" applyBorder="1" applyAlignment="1">
      <alignment horizontal="center" vertical="center" wrapText="1"/>
    </xf>
    <xf numFmtId="0" fontId="39" fillId="13" borderId="49" xfId="0" applyFont="1" applyFill="1" applyBorder="1" applyAlignment="1">
      <alignment horizontal="center" vertical="center"/>
    </xf>
    <xf numFmtId="0" fontId="40" fillId="13" borderId="78" xfId="0" applyFont="1" applyFill="1" applyBorder="1" applyAlignment="1">
      <alignment horizontal="center" vertical="center" wrapText="1"/>
    </xf>
    <xf numFmtId="0" fontId="4" fillId="0" borderId="105" xfId="0" applyFont="1" applyBorder="1"/>
    <xf numFmtId="0" fontId="39" fillId="13" borderId="98" xfId="0" applyFont="1" applyFill="1" applyBorder="1" applyAlignment="1">
      <alignment horizontal="center" vertical="center" wrapText="1"/>
    </xf>
    <xf numFmtId="0" fontId="2" fillId="8" borderId="49" xfId="0" applyFont="1" applyFill="1" applyBorder="1" applyAlignment="1">
      <alignment horizontal="left" wrapText="1"/>
    </xf>
    <xf numFmtId="0" fontId="5" fillId="5" borderId="49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4" fillId="0" borderId="111" xfId="0" applyFont="1" applyBorder="1"/>
    <xf numFmtId="0" fontId="4" fillId="0" borderId="112" xfId="0" applyFont="1" applyBorder="1"/>
    <xf numFmtId="0" fontId="4" fillId="0" borderId="113" xfId="0" applyFont="1" applyBorder="1"/>
    <xf numFmtId="0" fontId="5" fillId="5" borderId="60" xfId="0" applyFont="1" applyFill="1" applyBorder="1" applyAlignment="1">
      <alignment horizontal="center" vertical="center" wrapText="1"/>
    </xf>
    <xf numFmtId="0" fontId="4" fillId="0" borderId="114" xfId="0" applyFont="1" applyBorder="1"/>
    <xf numFmtId="0" fontId="5" fillId="5" borderId="16" xfId="0" applyFont="1" applyFill="1" applyBorder="1" applyAlignment="1">
      <alignment horizontal="center" vertical="center"/>
    </xf>
    <xf numFmtId="0" fontId="20" fillId="5" borderId="115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4" fillId="0" borderId="117" xfId="0" applyFont="1" applyBorder="1"/>
    <xf numFmtId="0" fontId="4" fillId="0" borderId="121" xfId="0" applyFont="1" applyBorder="1"/>
    <xf numFmtId="0" fontId="20" fillId="9" borderId="60" xfId="0" applyFont="1" applyFill="1" applyBorder="1" applyAlignment="1">
      <alignment horizontal="center" vertical="center" wrapText="1"/>
    </xf>
    <xf numFmtId="0" fontId="5" fillId="9" borderId="118" xfId="0" applyFont="1" applyFill="1" applyBorder="1" applyAlignment="1">
      <alignment horizontal="center" vertical="center" wrapText="1"/>
    </xf>
    <xf numFmtId="0" fontId="5" fillId="9" borderId="6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5" sqref="D5:D7"/>
    </sheetView>
  </sheetViews>
  <sheetFormatPr defaultColWidth="12.5703125" defaultRowHeight="15" customHeight="1"/>
  <cols>
    <col min="1" max="1" width="3.28515625" customWidth="1"/>
    <col min="2" max="2" width="8.5703125" customWidth="1"/>
    <col min="3" max="3" width="19.140625" customWidth="1"/>
    <col min="4" max="4" width="18.140625" customWidth="1"/>
    <col min="5" max="12" width="10.7109375" customWidth="1"/>
    <col min="13" max="13" width="32.140625" customWidth="1"/>
    <col min="14" max="14" width="26.5703125" customWidth="1"/>
    <col min="15" max="15" width="25.140625" customWidth="1"/>
    <col min="16" max="16" width="12.5703125" customWidth="1"/>
  </cols>
  <sheetData>
    <row r="1" spans="1:26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3"/>
      <c r="B2" s="419" t="s">
        <v>0</v>
      </c>
      <c r="C2" s="420"/>
      <c r="D2" s="420"/>
      <c r="E2" s="420"/>
      <c r="F2" s="420"/>
      <c r="G2" s="420"/>
      <c r="H2" s="420"/>
      <c r="I2" s="420"/>
      <c r="J2" s="420"/>
      <c r="K2" s="420"/>
      <c r="L2" s="421"/>
      <c r="M2" s="404" t="str">
        <f>'BCĐ '!M2</f>
        <v>LƯỢT KHÁCH THAM QUAN</v>
      </c>
      <c r="N2" s="425" t="str">
        <f>'BCĐ '!N2</f>
        <v>TỶ LỆ</v>
      </c>
      <c r="O2" s="426"/>
      <c r="P2" s="4"/>
    </row>
    <row r="3" spans="1:26" ht="51.75" customHeight="1">
      <c r="A3" s="5"/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4"/>
      <c r="M3" s="405"/>
      <c r="N3" s="427"/>
      <c r="O3" s="428"/>
      <c r="P3" s="6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2.75" customHeight="1">
      <c r="A4" s="8"/>
      <c r="B4" s="9" t="s">
        <v>1</v>
      </c>
      <c r="C4" s="10"/>
      <c r="D4" s="429"/>
      <c r="E4" s="430"/>
      <c r="F4" s="430"/>
      <c r="G4" s="431"/>
      <c r="H4" s="11">
        <f>'BCĐ '!H4</f>
        <v>0</v>
      </c>
      <c r="I4" s="429" t="str">
        <f>'BCĐ '!I4</f>
        <v>Tổng số người được khảo sát/ 
Total number:</v>
      </c>
      <c r="J4" s="430"/>
      <c r="K4" s="430"/>
      <c r="L4" s="431"/>
      <c r="M4" s="12"/>
      <c r="N4" s="432">
        <f>'BCĐ '!N4</f>
        <v>0</v>
      </c>
      <c r="O4" s="43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3.25" customHeight="1">
      <c r="A5" s="15"/>
      <c r="B5" s="434" t="s">
        <v>2</v>
      </c>
      <c r="C5" s="440" t="s">
        <v>3</v>
      </c>
      <c r="D5" s="440" t="s">
        <v>4</v>
      </c>
      <c r="E5" s="437" t="s">
        <v>5</v>
      </c>
      <c r="F5" s="438"/>
      <c r="G5" s="438"/>
      <c r="H5" s="438"/>
      <c r="I5" s="438"/>
      <c r="J5" s="438"/>
      <c r="K5" s="438"/>
      <c r="L5" s="439"/>
      <c r="M5" s="406" t="s">
        <v>6</v>
      </c>
      <c r="N5" s="409" t="s">
        <v>7</v>
      </c>
      <c r="O5" s="412" t="s">
        <v>8</v>
      </c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0.5" customHeight="1">
      <c r="A6" s="18"/>
      <c r="B6" s="435"/>
      <c r="C6" s="413"/>
      <c r="D6" s="413"/>
      <c r="E6" s="415" t="s">
        <v>9</v>
      </c>
      <c r="F6" s="416"/>
      <c r="G6" s="417" t="s">
        <v>10</v>
      </c>
      <c r="H6" s="416"/>
      <c r="I6" s="417" t="s">
        <v>11</v>
      </c>
      <c r="J6" s="416"/>
      <c r="K6" s="417" t="s">
        <v>12</v>
      </c>
      <c r="L6" s="418"/>
      <c r="M6" s="407"/>
      <c r="N6" s="410"/>
      <c r="O6" s="413"/>
      <c r="P6" s="19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8.5" customHeight="1">
      <c r="A7" s="18"/>
      <c r="B7" s="436"/>
      <c r="C7" s="414"/>
      <c r="D7" s="414"/>
      <c r="E7" s="20" t="s">
        <v>13</v>
      </c>
      <c r="F7" s="21" t="s">
        <v>14</v>
      </c>
      <c r="G7" s="22" t="s">
        <v>13</v>
      </c>
      <c r="H7" s="21" t="s">
        <v>14</v>
      </c>
      <c r="I7" s="22" t="s">
        <v>13</v>
      </c>
      <c r="J7" s="21" t="s">
        <v>14</v>
      </c>
      <c r="K7" s="22" t="s">
        <v>13</v>
      </c>
      <c r="L7" s="23" t="s">
        <v>14</v>
      </c>
      <c r="M7" s="408"/>
      <c r="N7" s="411"/>
      <c r="O7" s="414"/>
      <c r="P7" s="19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>
      <c r="A8" s="24"/>
      <c r="B8" s="25">
        <v>1</v>
      </c>
      <c r="C8" s="441" t="s">
        <v>15</v>
      </c>
      <c r="D8" s="26" t="s">
        <v>16</v>
      </c>
      <c r="E8" s="27"/>
      <c r="F8" s="28" t="e">
        <f t="shared" ref="F8:F33" si="0">E8/(E8+G8+I8+K8)*100</f>
        <v>#DIV/0!</v>
      </c>
      <c r="G8" s="29"/>
      <c r="H8" s="30" t="e">
        <f t="shared" ref="H8:H33" si="1">G8/(E8+I8+G8+K8)*100</f>
        <v>#DIV/0!</v>
      </c>
      <c r="I8" s="29"/>
      <c r="J8" s="28" t="e">
        <f t="shared" ref="J8:J33" si="2">I8/(E8+I8+G8+K8)*100</f>
        <v>#DIV/0!</v>
      </c>
      <c r="K8" s="31"/>
      <c r="L8" s="32" t="e">
        <f t="shared" ref="L8:L33" si="3">K8/(E8+I8+G8+K8)*100</f>
        <v>#DIV/0!</v>
      </c>
      <c r="M8" s="33"/>
      <c r="N8" s="34"/>
      <c r="O8" s="35"/>
      <c r="P8" s="36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5.5" customHeight="1">
      <c r="A9" s="24"/>
      <c r="B9" s="25">
        <v>2</v>
      </c>
      <c r="C9" s="442"/>
      <c r="D9" s="26" t="s">
        <v>17</v>
      </c>
      <c r="E9" s="26"/>
      <c r="F9" s="28" t="e">
        <f t="shared" si="0"/>
        <v>#DIV/0!</v>
      </c>
      <c r="G9" s="26"/>
      <c r="H9" s="30" t="e">
        <f t="shared" si="1"/>
        <v>#DIV/0!</v>
      </c>
      <c r="I9" s="26"/>
      <c r="J9" s="28" t="e">
        <f t="shared" si="2"/>
        <v>#DIV/0!</v>
      </c>
      <c r="K9" s="38"/>
      <c r="L9" s="32" t="e">
        <f t="shared" si="3"/>
        <v>#DIV/0!</v>
      </c>
      <c r="M9" s="39"/>
      <c r="N9" s="33"/>
      <c r="O9" s="35"/>
      <c r="P9" s="40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5.5" customHeight="1">
      <c r="A10" s="24"/>
      <c r="B10" s="25">
        <v>3</v>
      </c>
      <c r="C10" s="443"/>
      <c r="D10" s="26" t="s">
        <v>18</v>
      </c>
      <c r="E10" s="26"/>
      <c r="F10" s="28" t="e">
        <f t="shared" si="0"/>
        <v>#DIV/0!</v>
      </c>
      <c r="G10" s="26"/>
      <c r="H10" s="30" t="e">
        <f t="shared" si="1"/>
        <v>#DIV/0!</v>
      </c>
      <c r="I10" s="26"/>
      <c r="J10" s="28" t="e">
        <f t="shared" si="2"/>
        <v>#DIV/0!</v>
      </c>
      <c r="K10" s="38"/>
      <c r="L10" s="32" t="e">
        <f t="shared" si="3"/>
        <v>#DIV/0!</v>
      </c>
      <c r="M10" s="33"/>
      <c r="N10" s="33"/>
      <c r="O10" s="35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5.5" customHeight="1">
      <c r="A11" s="24"/>
      <c r="B11" s="41">
        <v>4</v>
      </c>
      <c r="C11" s="444" t="s">
        <v>19</v>
      </c>
      <c r="D11" s="42" t="s">
        <v>16</v>
      </c>
      <c r="E11" s="43"/>
      <c r="F11" s="44" t="e">
        <f t="shared" si="0"/>
        <v>#DIV/0!</v>
      </c>
      <c r="G11" s="43"/>
      <c r="H11" s="45" t="e">
        <f t="shared" si="1"/>
        <v>#DIV/0!</v>
      </c>
      <c r="I11" s="43"/>
      <c r="J11" s="44" t="e">
        <f t="shared" si="2"/>
        <v>#DIV/0!</v>
      </c>
      <c r="K11" s="46"/>
      <c r="L11" s="47" t="e">
        <f t="shared" si="3"/>
        <v>#DIV/0!</v>
      </c>
      <c r="M11" s="48"/>
      <c r="N11" s="48"/>
      <c r="O11" s="49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5.5" customHeight="1">
      <c r="A12" s="24"/>
      <c r="B12" s="41">
        <v>5</v>
      </c>
      <c r="C12" s="442"/>
      <c r="D12" s="42" t="s">
        <v>17</v>
      </c>
      <c r="E12" s="42"/>
      <c r="F12" s="44" t="e">
        <f t="shared" si="0"/>
        <v>#DIV/0!</v>
      </c>
      <c r="G12" s="42"/>
      <c r="H12" s="45" t="e">
        <f t="shared" si="1"/>
        <v>#DIV/0!</v>
      </c>
      <c r="I12" s="42"/>
      <c r="J12" s="44" t="e">
        <f t="shared" si="2"/>
        <v>#DIV/0!</v>
      </c>
      <c r="K12" s="46"/>
      <c r="L12" s="47" t="e">
        <f t="shared" si="3"/>
        <v>#DIV/0!</v>
      </c>
      <c r="M12" s="48"/>
      <c r="N12" s="48"/>
      <c r="O12" s="49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5.5" customHeight="1">
      <c r="A13" s="24"/>
      <c r="B13" s="41">
        <v>6</v>
      </c>
      <c r="C13" s="443"/>
      <c r="D13" s="42" t="s">
        <v>18</v>
      </c>
      <c r="E13" s="42"/>
      <c r="F13" s="44" t="e">
        <f t="shared" si="0"/>
        <v>#DIV/0!</v>
      </c>
      <c r="G13" s="42"/>
      <c r="H13" s="45" t="e">
        <f t="shared" si="1"/>
        <v>#DIV/0!</v>
      </c>
      <c r="I13" s="42"/>
      <c r="J13" s="44" t="e">
        <f t="shared" si="2"/>
        <v>#DIV/0!</v>
      </c>
      <c r="K13" s="46"/>
      <c r="L13" s="47" t="e">
        <f t="shared" si="3"/>
        <v>#DIV/0!</v>
      </c>
      <c r="M13" s="50"/>
      <c r="N13" s="50"/>
      <c r="O13" s="49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5.5" customHeight="1">
      <c r="A14" s="24"/>
      <c r="B14" s="25">
        <v>7</v>
      </c>
      <c r="C14" s="441" t="s">
        <v>20</v>
      </c>
      <c r="D14" s="26" t="s">
        <v>16</v>
      </c>
      <c r="E14" s="27"/>
      <c r="F14" s="28" t="e">
        <f t="shared" si="0"/>
        <v>#DIV/0!</v>
      </c>
      <c r="G14" s="27"/>
      <c r="H14" s="30" t="e">
        <f t="shared" si="1"/>
        <v>#DIV/0!</v>
      </c>
      <c r="I14" s="27"/>
      <c r="J14" s="28" t="e">
        <f t="shared" si="2"/>
        <v>#DIV/0!</v>
      </c>
      <c r="K14" s="38"/>
      <c r="L14" s="32" t="e">
        <f t="shared" si="3"/>
        <v>#DIV/0!</v>
      </c>
      <c r="M14" s="51"/>
      <c r="N14" s="33"/>
      <c r="O14" s="35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5.5" customHeight="1">
      <c r="A15" s="24"/>
      <c r="B15" s="25">
        <v>8</v>
      </c>
      <c r="C15" s="442"/>
      <c r="D15" s="26" t="s">
        <v>21</v>
      </c>
      <c r="E15" s="26"/>
      <c r="F15" s="28" t="e">
        <f t="shared" si="0"/>
        <v>#DIV/0!</v>
      </c>
      <c r="G15" s="26"/>
      <c r="H15" s="30" t="e">
        <f t="shared" si="1"/>
        <v>#DIV/0!</v>
      </c>
      <c r="I15" s="26"/>
      <c r="J15" s="28" t="e">
        <f t="shared" si="2"/>
        <v>#DIV/0!</v>
      </c>
      <c r="K15" s="38"/>
      <c r="L15" s="32" t="e">
        <f t="shared" si="3"/>
        <v>#DIV/0!</v>
      </c>
      <c r="M15" s="51"/>
      <c r="N15" s="33"/>
      <c r="O15" s="35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5.5" customHeight="1">
      <c r="A16" s="24"/>
      <c r="B16" s="25">
        <v>9</v>
      </c>
      <c r="C16" s="443"/>
      <c r="D16" s="26" t="s">
        <v>18</v>
      </c>
      <c r="E16" s="26"/>
      <c r="F16" s="28" t="e">
        <f t="shared" si="0"/>
        <v>#DIV/0!</v>
      </c>
      <c r="G16" s="26"/>
      <c r="H16" s="30" t="e">
        <f t="shared" si="1"/>
        <v>#DIV/0!</v>
      </c>
      <c r="I16" s="26"/>
      <c r="J16" s="28" t="e">
        <f t="shared" si="2"/>
        <v>#DIV/0!</v>
      </c>
      <c r="K16" s="38"/>
      <c r="L16" s="32" t="e">
        <f t="shared" si="3"/>
        <v>#DIV/0!</v>
      </c>
      <c r="M16" s="33"/>
      <c r="N16" s="33"/>
      <c r="O16" s="35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5.5" customHeight="1">
      <c r="A17" s="24"/>
      <c r="B17" s="41">
        <v>10</v>
      </c>
      <c r="C17" s="444" t="s">
        <v>22</v>
      </c>
      <c r="D17" s="42" t="s">
        <v>16</v>
      </c>
      <c r="E17" s="52"/>
      <c r="F17" s="44" t="e">
        <f t="shared" si="0"/>
        <v>#DIV/0!</v>
      </c>
      <c r="G17" s="43"/>
      <c r="H17" s="45" t="e">
        <f t="shared" si="1"/>
        <v>#DIV/0!</v>
      </c>
      <c r="I17" s="43"/>
      <c r="J17" s="44" t="e">
        <f t="shared" si="2"/>
        <v>#DIV/0!</v>
      </c>
      <c r="K17" s="46"/>
      <c r="L17" s="47" t="e">
        <f t="shared" si="3"/>
        <v>#DIV/0!</v>
      </c>
      <c r="M17" s="48"/>
      <c r="N17" s="48"/>
      <c r="O17" s="49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5.5" customHeight="1">
      <c r="A18" s="24"/>
      <c r="B18" s="41">
        <v>11</v>
      </c>
      <c r="C18" s="442"/>
      <c r="D18" s="42" t="s">
        <v>17</v>
      </c>
      <c r="E18" s="42"/>
      <c r="F18" s="44" t="e">
        <f t="shared" si="0"/>
        <v>#DIV/0!</v>
      </c>
      <c r="G18" s="42"/>
      <c r="H18" s="45" t="e">
        <f t="shared" si="1"/>
        <v>#DIV/0!</v>
      </c>
      <c r="I18" s="42"/>
      <c r="J18" s="44" t="e">
        <f t="shared" si="2"/>
        <v>#DIV/0!</v>
      </c>
      <c r="K18" s="46"/>
      <c r="L18" s="47" t="e">
        <f t="shared" si="3"/>
        <v>#DIV/0!</v>
      </c>
      <c r="M18" s="50"/>
      <c r="N18" s="50"/>
      <c r="O18" s="49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5.5" customHeight="1">
      <c r="A19" s="24"/>
      <c r="B19" s="41">
        <v>12</v>
      </c>
      <c r="C19" s="443"/>
      <c r="D19" s="42" t="s">
        <v>18</v>
      </c>
      <c r="E19" s="42"/>
      <c r="F19" s="44" t="e">
        <f t="shared" si="0"/>
        <v>#DIV/0!</v>
      </c>
      <c r="G19" s="42"/>
      <c r="H19" s="45" t="e">
        <f t="shared" si="1"/>
        <v>#DIV/0!</v>
      </c>
      <c r="I19" s="42"/>
      <c r="J19" s="44" t="e">
        <f t="shared" si="2"/>
        <v>#DIV/0!</v>
      </c>
      <c r="K19" s="46"/>
      <c r="L19" s="47" t="e">
        <f t="shared" si="3"/>
        <v>#DIV/0!</v>
      </c>
      <c r="M19" s="48"/>
      <c r="N19" s="50"/>
      <c r="O19" s="49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5.5" customHeight="1">
      <c r="A20" s="24"/>
      <c r="B20" s="25">
        <v>13</v>
      </c>
      <c r="C20" s="441" t="s">
        <v>23</v>
      </c>
      <c r="D20" s="26" t="s">
        <v>16</v>
      </c>
      <c r="E20" s="27"/>
      <c r="F20" s="28" t="e">
        <f t="shared" si="0"/>
        <v>#DIV/0!</v>
      </c>
      <c r="G20" s="27"/>
      <c r="H20" s="30" t="e">
        <f t="shared" si="1"/>
        <v>#DIV/0!</v>
      </c>
      <c r="I20" s="29"/>
      <c r="J20" s="28" t="e">
        <f t="shared" si="2"/>
        <v>#DIV/0!</v>
      </c>
      <c r="K20" s="38"/>
      <c r="L20" s="32" t="e">
        <f t="shared" si="3"/>
        <v>#DIV/0!</v>
      </c>
      <c r="M20" s="33"/>
      <c r="N20" s="34"/>
      <c r="O20" s="35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5.5" customHeight="1">
      <c r="A21" s="24"/>
      <c r="B21" s="25">
        <v>14</v>
      </c>
      <c r="C21" s="442"/>
      <c r="D21" s="26" t="s">
        <v>17</v>
      </c>
      <c r="E21" s="26"/>
      <c r="F21" s="28" t="e">
        <f t="shared" si="0"/>
        <v>#DIV/0!</v>
      </c>
      <c r="G21" s="26"/>
      <c r="H21" s="30" t="e">
        <f t="shared" si="1"/>
        <v>#DIV/0!</v>
      </c>
      <c r="I21" s="53"/>
      <c r="J21" s="28" t="e">
        <f t="shared" si="2"/>
        <v>#DIV/0!</v>
      </c>
      <c r="K21" s="38"/>
      <c r="L21" s="32" t="e">
        <f t="shared" si="3"/>
        <v>#DIV/0!</v>
      </c>
      <c r="M21" s="33"/>
      <c r="N21" s="34"/>
      <c r="O21" s="35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5.5" customHeight="1">
      <c r="A22" s="24"/>
      <c r="B22" s="25">
        <v>15</v>
      </c>
      <c r="C22" s="443"/>
      <c r="D22" s="26" t="s">
        <v>18</v>
      </c>
      <c r="E22" s="26"/>
      <c r="F22" s="28" t="e">
        <f t="shared" si="0"/>
        <v>#DIV/0!</v>
      </c>
      <c r="G22" s="26"/>
      <c r="H22" s="30" t="e">
        <f t="shared" si="1"/>
        <v>#DIV/0!</v>
      </c>
      <c r="I22" s="53"/>
      <c r="J22" s="28" t="e">
        <f t="shared" si="2"/>
        <v>#DIV/0!</v>
      </c>
      <c r="K22" s="38"/>
      <c r="L22" s="32" t="e">
        <f t="shared" si="3"/>
        <v>#DIV/0!</v>
      </c>
      <c r="M22" s="33"/>
      <c r="N22" s="33"/>
      <c r="O22" s="35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5.5" customHeight="1">
      <c r="A23" s="24"/>
      <c r="B23" s="41">
        <v>16</v>
      </c>
      <c r="C23" s="444" t="s">
        <v>24</v>
      </c>
      <c r="D23" s="42" t="s">
        <v>16</v>
      </c>
      <c r="E23" s="43"/>
      <c r="F23" s="44" t="e">
        <f t="shared" si="0"/>
        <v>#DIV/0!</v>
      </c>
      <c r="G23" s="43"/>
      <c r="H23" s="45" t="e">
        <f t="shared" si="1"/>
        <v>#DIV/0!</v>
      </c>
      <c r="I23" s="54"/>
      <c r="J23" s="44" t="e">
        <f t="shared" si="2"/>
        <v>#DIV/0!</v>
      </c>
      <c r="K23" s="46"/>
      <c r="L23" s="47" t="e">
        <f t="shared" si="3"/>
        <v>#DIV/0!</v>
      </c>
      <c r="M23" s="48"/>
      <c r="N23" s="48"/>
      <c r="O23" s="49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5.5" customHeight="1">
      <c r="A24" s="24"/>
      <c r="B24" s="41">
        <v>17</v>
      </c>
      <c r="C24" s="442"/>
      <c r="D24" s="42" t="s">
        <v>17</v>
      </c>
      <c r="E24" s="42"/>
      <c r="F24" s="44" t="e">
        <f t="shared" si="0"/>
        <v>#DIV/0!</v>
      </c>
      <c r="G24" s="42"/>
      <c r="H24" s="45" t="e">
        <f t="shared" si="1"/>
        <v>#DIV/0!</v>
      </c>
      <c r="I24" s="55"/>
      <c r="J24" s="44" t="e">
        <f t="shared" si="2"/>
        <v>#DIV/0!</v>
      </c>
      <c r="K24" s="46"/>
      <c r="L24" s="47" t="e">
        <f t="shared" si="3"/>
        <v>#DIV/0!</v>
      </c>
      <c r="M24" s="48"/>
      <c r="N24" s="48"/>
      <c r="O24" s="49"/>
      <c r="P24" s="36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5.5" customHeight="1">
      <c r="A25" s="24"/>
      <c r="B25" s="41">
        <v>18</v>
      </c>
      <c r="C25" s="443"/>
      <c r="D25" s="42" t="s">
        <v>18</v>
      </c>
      <c r="E25" s="42"/>
      <c r="F25" s="44" t="e">
        <f t="shared" si="0"/>
        <v>#DIV/0!</v>
      </c>
      <c r="G25" s="42"/>
      <c r="H25" s="45" t="e">
        <f t="shared" si="1"/>
        <v>#DIV/0!</v>
      </c>
      <c r="I25" s="55"/>
      <c r="J25" s="44" t="e">
        <f t="shared" si="2"/>
        <v>#DIV/0!</v>
      </c>
      <c r="K25" s="46"/>
      <c r="L25" s="47" t="e">
        <f t="shared" si="3"/>
        <v>#DIV/0!</v>
      </c>
      <c r="M25" s="50"/>
      <c r="N25" s="48"/>
      <c r="O25" s="49"/>
      <c r="P25" s="36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5.5" customHeight="1">
      <c r="A26" s="24"/>
      <c r="B26" s="25">
        <v>19</v>
      </c>
      <c r="C26" s="441" t="s">
        <v>25</v>
      </c>
      <c r="D26" s="26" t="s">
        <v>16</v>
      </c>
      <c r="E26" s="27"/>
      <c r="F26" s="28" t="e">
        <f t="shared" si="0"/>
        <v>#DIV/0!</v>
      </c>
      <c r="G26" s="27"/>
      <c r="H26" s="30" t="e">
        <f t="shared" si="1"/>
        <v>#DIV/0!</v>
      </c>
      <c r="I26" s="29"/>
      <c r="J26" s="28" t="e">
        <f t="shared" si="2"/>
        <v>#DIV/0!</v>
      </c>
      <c r="K26" s="38"/>
      <c r="L26" s="32" t="e">
        <f t="shared" si="3"/>
        <v>#DIV/0!</v>
      </c>
      <c r="M26" s="33"/>
      <c r="N26" s="34"/>
      <c r="O26" s="35"/>
      <c r="P26" s="36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5.5" customHeight="1">
      <c r="A27" s="24"/>
      <c r="B27" s="25">
        <v>20</v>
      </c>
      <c r="C27" s="442"/>
      <c r="D27" s="26" t="s">
        <v>17</v>
      </c>
      <c r="E27" s="26"/>
      <c r="F27" s="28" t="e">
        <f t="shared" si="0"/>
        <v>#DIV/0!</v>
      </c>
      <c r="G27" s="26"/>
      <c r="H27" s="30" t="e">
        <f t="shared" si="1"/>
        <v>#DIV/0!</v>
      </c>
      <c r="I27" s="26"/>
      <c r="J27" s="28" t="e">
        <f t="shared" si="2"/>
        <v>#DIV/0!</v>
      </c>
      <c r="K27" s="38"/>
      <c r="L27" s="32" t="e">
        <f t="shared" si="3"/>
        <v>#DIV/0!</v>
      </c>
      <c r="M27" s="33"/>
      <c r="N27" s="33"/>
      <c r="O27" s="35"/>
      <c r="P27" s="36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5.5" customHeight="1">
      <c r="A28" s="24"/>
      <c r="B28" s="25">
        <v>21</v>
      </c>
      <c r="C28" s="443"/>
      <c r="D28" s="26" t="s">
        <v>18</v>
      </c>
      <c r="E28" s="26"/>
      <c r="F28" s="28" t="e">
        <f t="shared" si="0"/>
        <v>#DIV/0!</v>
      </c>
      <c r="G28" s="26"/>
      <c r="H28" s="30" t="e">
        <f t="shared" si="1"/>
        <v>#DIV/0!</v>
      </c>
      <c r="I28" s="26"/>
      <c r="J28" s="28" t="e">
        <f t="shared" si="2"/>
        <v>#DIV/0!</v>
      </c>
      <c r="K28" s="38"/>
      <c r="L28" s="32" t="e">
        <f t="shared" si="3"/>
        <v>#DIV/0!</v>
      </c>
      <c r="M28" s="33"/>
      <c r="N28" s="33"/>
      <c r="O28" s="35"/>
      <c r="P28" s="36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5.5" customHeight="1">
      <c r="A29" s="24"/>
      <c r="B29" s="41">
        <v>22</v>
      </c>
      <c r="C29" s="444" t="s">
        <v>26</v>
      </c>
      <c r="D29" s="42" t="s">
        <v>16</v>
      </c>
      <c r="E29" s="43"/>
      <c r="F29" s="44" t="e">
        <f t="shared" si="0"/>
        <v>#DIV/0!</v>
      </c>
      <c r="G29" s="43"/>
      <c r="H29" s="45" t="e">
        <f t="shared" si="1"/>
        <v>#DIV/0!</v>
      </c>
      <c r="I29" s="43"/>
      <c r="J29" s="44" t="e">
        <f t="shared" si="2"/>
        <v>#DIV/0!</v>
      </c>
      <c r="K29" s="46"/>
      <c r="L29" s="47" t="e">
        <f t="shared" si="3"/>
        <v>#DIV/0!</v>
      </c>
      <c r="M29" s="56"/>
      <c r="N29" s="48"/>
      <c r="O29" s="49"/>
      <c r="P29" s="36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5.5" customHeight="1">
      <c r="A30" s="24"/>
      <c r="B30" s="41">
        <v>23</v>
      </c>
      <c r="C30" s="442"/>
      <c r="D30" s="42" t="s">
        <v>17</v>
      </c>
      <c r="E30" s="42"/>
      <c r="F30" s="44" t="e">
        <f t="shared" si="0"/>
        <v>#DIV/0!</v>
      </c>
      <c r="G30" s="42"/>
      <c r="H30" s="45" t="e">
        <f t="shared" si="1"/>
        <v>#DIV/0!</v>
      </c>
      <c r="I30" s="42"/>
      <c r="J30" s="44" t="e">
        <f t="shared" si="2"/>
        <v>#DIV/0!</v>
      </c>
      <c r="K30" s="46"/>
      <c r="L30" s="47" t="e">
        <f t="shared" si="3"/>
        <v>#DIV/0!</v>
      </c>
      <c r="M30" s="56"/>
      <c r="N30" s="48"/>
      <c r="O30" s="49"/>
      <c r="P30" s="36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5.5" customHeight="1">
      <c r="A31" s="24"/>
      <c r="B31" s="41">
        <v>24</v>
      </c>
      <c r="C31" s="443"/>
      <c r="D31" s="42" t="s">
        <v>18</v>
      </c>
      <c r="E31" s="42"/>
      <c r="F31" s="44" t="e">
        <f t="shared" si="0"/>
        <v>#DIV/0!</v>
      </c>
      <c r="G31" s="42"/>
      <c r="H31" s="45" t="e">
        <f t="shared" si="1"/>
        <v>#DIV/0!</v>
      </c>
      <c r="I31" s="42"/>
      <c r="J31" s="44" t="e">
        <f t="shared" si="2"/>
        <v>#DIV/0!</v>
      </c>
      <c r="K31" s="46"/>
      <c r="L31" s="47" t="e">
        <f t="shared" si="3"/>
        <v>#DIV/0!</v>
      </c>
      <c r="M31" s="50"/>
      <c r="N31" s="50"/>
      <c r="O31" s="49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5.5" customHeight="1">
      <c r="A32" s="24"/>
      <c r="B32" s="25">
        <v>34</v>
      </c>
      <c r="C32" s="451" t="s">
        <v>27</v>
      </c>
      <c r="D32" s="57" t="s">
        <v>16</v>
      </c>
      <c r="E32" s="27"/>
      <c r="F32" s="28" t="e">
        <f t="shared" si="0"/>
        <v>#DIV/0!</v>
      </c>
      <c r="G32" s="58"/>
      <c r="H32" s="30" t="e">
        <f t="shared" si="1"/>
        <v>#DIV/0!</v>
      </c>
      <c r="I32" s="58"/>
      <c r="J32" s="28" t="e">
        <f t="shared" si="2"/>
        <v>#DIV/0!</v>
      </c>
      <c r="K32" s="59"/>
      <c r="L32" s="32" t="e">
        <f t="shared" si="3"/>
        <v>#DIV/0!</v>
      </c>
      <c r="M32" s="34"/>
      <c r="N32" s="34"/>
      <c r="O32" s="35"/>
      <c r="P32" s="36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5.5" customHeight="1">
      <c r="A33" s="24"/>
      <c r="B33" s="25">
        <v>35</v>
      </c>
      <c r="C33" s="442"/>
      <c r="D33" s="57" t="s">
        <v>17</v>
      </c>
      <c r="E33" s="26"/>
      <c r="F33" s="28" t="e">
        <f t="shared" si="0"/>
        <v>#DIV/0!</v>
      </c>
      <c r="G33" s="57"/>
      <c r="H33" s="30" t="e">
        <f t="shared" si="1"/>
        <v>#DIV/0!</v>
      </c>
      <c r="I33" s="57"/>
      <c r="J33" s="28" t="e">
        <f t="shared" si="2"/>
        <v>#DIV/0!</v>
      </c>
      <c r="K33" s="59"/>
      <c r="L33" s="32" t="e">
        <f t="shared" si="3"/>
        <v>#DIV/0!</v>
      </c>
      <c r="M33" s="34"/>
      <c r="N33" s="34"/>
      <c r="O33" s="35"/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5.5" customHeight="1">
      <c r="A34" s="24"/>
      <c r="B34" s="452">
        <v>36</v>
      </c>
      <c r="C34" s="442"/>
      <c r="D34" s="447" t="s">
        <v>18</v>
      </c>
      <c r="E34" s="454"/>
      <c r="F34" s="445" t="e">
        <f>E35/(E35+G35+I35+K35)*100</f>
        <v>#DIV/0!</v>
      </c>
      <c r="G34" s="447"/>
      <c r="H34" s="448" t="e">
        <f>G35/(E35+I35+G35+K35)*100</f>
        <v>#DIV/0!</v>
      </c>
      <c r="I34" s="447"/>
      <c r="J34" s="445" t="e">
        <f>I35/(E35+I35+G35+K35)*100</f>
        <v>#DIV/0!</v>
      </c>
      <c r="K34" s="449"/>
      <c r="L34" s="450" t="e">
        <f>K35/(E35+I35+G35+K35)*100</f>
        <v>#DIV/0!</v>
      </c>
      <c r="M34" s="34"/>
      <c r="N34" s="34"/>
      <c r="O34" s="35"/>
      <c r="P34" s="36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6.5" customHeight="1">
      <c r="A35" s="24"/>
      <c r="B35" s="453"/>
      <c r="C35" s="443"/>
      <c r="D35" s="446"/>
      <c r="E35" s="446"/>
      <c r="F35" s="446"/>
      <c r="G35" s="446"/>
      <c r="H35" s="446"/>
      <c r="I35" s="446"/>
      <c r="J35" s="446"/>
      <c r="K35" s="446"/>
      <c r="L35" s="446"/>
      <c r="M35" s="34"/>
      <c r="N35" s="34"/>
      <c r="O35" s="35"/>
      <c r="P35" s="36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5.5" customHeight="1">
      <c r="A36" s="24"/>
      <c r="B36" s="455" t="s">
        <v>28</v>
      </c>
      <c r="C36" s="456"/>
      <c r="D36" s="457"/>
      <c r="E36" s="60">
        <f>SUM(E8:E35)</f>
        <v>0</v>
      </c>
      <c r="F36" s="61" t="e">
        <f>E36/(E36+G36+I36+K36)*100</f>
        <v>#DIV/0!</v>
      </c>
      <c r="G36" s="60">
        <f>SUM(G8:G35)</f>
        <v>0</v>
      </c>
      <c r="H36" s="62" t="e">
        <f>G36/(G36+E36+I36+K36)*100</f>
        <v>#DIV/0!</v>
      </c>
      <c r="I36" s="60">
        <f>SUM(I8:I35)</f>
        <v>0</v>
      </c>
      <c r="J36" s="61" t="e">
        <f>I36/(I36+E36+G36+K36)*100</f>
        <v>#DIV/0!</v>
      </c>
      <c r="K36" s="63">
        <f>SUM(K8:K35)</f>
        <v>0</v>
      </c>
      <c r="L36" s="64" t="e">
        <f>K36/(K36+I36+G36+E36)*100</f>
        <v>#DIV/0!</v>
      </c>
      <c r="M36" s="65"/>
      <c r="N36" s="65"/>
      <c r="O36" s="65"/>
      <c r="P36" s="66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24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24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24"/>
    </row>
    <row r="40" spans="1:26" ht="12.75" customHeight="1">
      <c r="A40" s="24"/>
    </row>
    <row r="41" spans="1:26" ht="12.75" customHeight="1">
      <c r="A41" s="24"/>
    </row>
    <row r="42" spans="1:26" ht="12.75" customHeight="1">
      <c r="A42" s="24"/>
    </row>
    <row r="43" spans="1:26" ht="12.75" customHeight="1">
      <c r="A43" s="24"/>
    </row>
    <row r="44" spans="1:26" ht="12.75" customHeight="1">
      <c r="A44" s="24"/>
    </row>
    <row r="45" spans="1:26" ht="12.75" customHeight="1">
      <c r="A45" s="24"/>
    </row>
    <row r="46" spans="1:26" ht="12.75" customHeight="1">
      <c r="A46" s="24"/>
    </row>
    <row r="47" spans="1:26" ht="12.75" customHeight="1">
      <c r="A47" s="24"/>
    </row>
    <row r="48" spans="1:26" ht="12.75" customHeight="1">
      <c r="A48" s="24"/>
    </row>
    <row r="49" spans="1:1" ht="12.75" customHeight="1">
      <c r="A49" s="24"/>
    </row>
    <row r="50" spans="1:1" ht="12.75" customHeight="1">
      <c r="A50" s="24"/>
    </row>
    <row r="51" spans="1:1" ht="12.75" customHeight="1">
      <c r="A51" s="24"/>
    </row>
    <row r="52" spans="1:1" ht="12.75" customHeight="1">
      <c r="A52" s="24"/>
    </row>
    <row r="53" spans="1:1" ht="12.75" customHeight="1">
      <c r="A53" s="24"/>
    </row>
    <row r="54" spans="1:1" ht="12.75" customHeight="1">
      <c r="A54" s="24"/>
    </row>
    <row r="55" spans="1:1" ht="12.75" customHeight="1">
      <c r="A55" s="24"/>
    </row>
    <row r="56" spans="1:1" ht="12.75" customHeight="1">
      <c r="A56" s="24"/>
    </row>
    <row r="57" spans="1:1" ht="12.75" customHeight="1">
      <c r="A57" s="24"/>
    </row>
    <row r="58" spans="1:1" ht="12.75" customHeight="1">
      <c r="A58" s="24"/>
    </row>
    <row r="59" spans="1:1" ht="12.75" customHeight="1">
      <c r="A59" s="24"/>
    </row>
    <row r="60" spans="1:1" ht="12.75" customHeight="1">
      <c r="A60" s="24"/>
    </row>
    <row r="61" spans="1:1" ht="12.75" customHeight="1">
      <c r="A61" s="24"/>
    </row>
    <row r="62" spans="1:1" ht="12.75" customHeight="1">
      <c r="A62" s="24"/>
    </row>
    <row r="63" spans="1:1" ht="12.75" customHeight="1">
      <c r="A63" s="24"/>
    </row>
    <row r="64" spans="1:1" ht="12.75" customHeight="1">
      <c r="A64" s="24"/>
    </row>
    <row r="65" spans="1:1" ht="12.75" customHeight="1">
      <c r="A65" s="24"/>
    </row>
    <row r="66" spans="1:1" ht="12.75" customHeight="1">
      <c r="A66" s="24"/>
    </row>
    <row r="67" spans="1:1" ht="12.75" customHeight="1">
      <c r="A67" s="24"/>
    </row>
    <row r="68" spans="1:1" ht="12.75" customHeight="1">
      <c r="A68" s="24"/>
    </row>
    <row r="69" spans="1:1" ht="12.75" customHeight="1">
      <c r="A69" s="24"/>
    </row>
    <row r="70" spans="1:1" ht="12.75" customHeight="1">
      <c r="A70" s="24"/>
    </row>
    <row r="71" spans="1:1" ht="12.75" customHeight="1">
      <c r="A71" s="24"/>
    </row>
    <row r="72" spans="1:1" ht="12.75" customHeight="1">
      <c r="A72" s="24"/>
    </row>
    <row r="73" spans="1:1" ht="12.75" customHeight="1">
      <c r="A73" s="24"/>
    </row>
    <row r="74" spans="1:1" ht="12.75" customHeight="1">
      <c r="A74" s="24"/>
    </row>
    <row r="75" spans="1:1" ht="12.75" customHeight="1">
      <c r="A75" s="24"/>
    </row>
    <row r="76" spans="1:1" ht="12.75" customHeight="1">
      <c r="A76" s="24"/>
    </row>
    <row r="77" spans="1:1" ht="12.75" customHeight="1">
      <c r="A77" s="24"/>
    </row>
    <row r="78" spans="1:1" ht="12.75" customHeight="1">
      <c r="A78" s="24"/>
    </row>
    <row r="79" spans="1:1" ht="12.75" customHeight="1">
      <c r="A79" s="24"/>
    </row>
    <row r="80" spans="1:1" ht="12.75" customHeight="1">
      <c r="A80" s="24"/>
    </row>
    <row r="81" spans="1:1" ht="12.75" customHeight="1">
      <c r="A81" s="24"/>
    </row>
    <row r="82" spans="1:1" ht="12.75" customHeight="1">
      <c r="A82" s="24"/>
    </row>
    <row r="83" spans="1:1" ht="12.75" customHeight="1">
      <c r="A83" s="24"/>
    </row>
    <row r="84" spans="1:1" ht="12.75" customHeight="1">
      <c r="A84" s="24"/>
    </row>
    <row r="85" spans="1:1" ht="12.75" customHeight="1">
      <c r="A85" s="24"/>
    </row>
    <row r="86" spans="1:1" ht="12.75" customHeight="1">
      <c r="A86" s="24"/>
    </row>
    <row r="87" spans="1:1" ht="12.75" customHeight="1">
      <c r="A87" s="24"/>
    </row>
    <row r="88" spans="1:1" ht="12.75" customHeight="1">
      <c r="A88" s="24"/>
    </row>
    <row r="89" spans="1:1" ht="12.75" customHeight="1">
      <c r="A89" s="24"/>
    </row>
    <row r="90" spans="1:1" ht="12.75" customHeight="1">
      <c r="A90" s="24"/>
    </row>
    <row r="91" spans="1:1" ht="12.75" customHeight="1">
      <c r="A91" s="24"/>
    </row>
    <row r="92" spans="1:1" ht="12.75" customHeight="1">
      <c r="A92" s="24"/>
    </row>
    <row r="93" spans="1:1" ht="12.75" customHeight="1">
      <c r="A93" s="24"/>
    </row>
    <row r="94" spans="1:1" ht="12.75" customHeight="1">
      <c r="A94" s="24"/>
    </row>
    <row r="95" spans="1:1" ht="12.75" customHeight="1">
      <c r="A95" s="24"/>
    </row>
    <row r="96" spans="1:1" ht="12.75" customHeight="1">
      <c r="A96" s="24"/>
    </row>
    <row r="97" spans="1:1" ht="12.75" customHeight="1">
      <c r="A97" s="24"/>
    </row>
    <row r="98" spans="1:1" ht="12.75" customHeight="1">
      <c r="A98" s="24"/>
    </row>
    <row r="99" spans="1:1" ht="12.75" customHeight="1">
      <c r="A99" s="24"/>
    </row>
    <row r="100" spans="1:1" ht="12.75" customHeight="1">
      <c r="A100" s="24"/>
    </row>
    <row r="101" spans="1:1" ht="12.75" customHeight="1">
      <c r="A101" s="24"/>
    </row>
    <row r="102" spans="1:1" ht="12.75" customHeight="1">
      <c r="A102" s="24"/>
    </row>
    <row r="103" spans="1:1" ht="12.75" customHeight="1">
      <c r="A103" s="24"/>
    </row>
    <row r="104" spans="1:1" ht="12.75" customHeight="1">
      <c r="A104" s="24"/>
    </row>
    <row r="105" spans="1:1" ht="12.75" customHeight="1">
      <c r="A105" s="24"/>
    </row>
    <row r="106" spans="1:1" ht="12.75" customHeight="1">
      <c r="A106" s="24"/>
    </row>
    <row r="107" spans="1:1" ht="12.75" customHeight="1">
      <c r="A107" s="24"/>
    </row>
    <row r="108" spans="1:1" ht="12.75" customHeight="1">
      <c r="A108" s="24"/>
    </row>
    <row r="109" spans="1:1" ht="12.75" customHeight="1">
      <c r="A109" s="24"/>
    </row>
    <row r="110" spans="1:1" ht="12.75" customHeight="1">
      <c r="A110" s="24"/>
    </row>
    <row r="111" spans="1:1" ht="12.75" customHeight="1">
      <c r="A111" s="24"/>
    </row>
    <row r="112" spans="1:1" ht="12.75" customHeight="1">
      <c r="A112" s="24"/>
    </row>
    <row r="113" spans="1:1" ht="12.75" customHeight="1">
      <c r="A113" s="24"/>
    </row>
    <row r="114" spans="1:1" ht="12.75" customHeight="1">
      <c r="A114" s="24"/>
    </row>
    <row r="115" spans="1:1" ht="12.75" customHeight="1">
      <c r="A115" s="24"/>
    </row>
    <row r="116" spans="1:1" ht="12.75" customHeight="1">
      <c r="A116" s="24"/>
    </row>
    <row r="117" spans="1:1" ht="12.75" customHeight="1">
      <c r="A117" s="24"/>
    </row>
    <row r="118" spans="1:1" ht="12.75" customHeight="1">
      <c r="A118" s="24"/>
    </row>
    <row r="119" spans="1:1" ht="12.75" customHeight="1">
      <c r="A119" s="24"/>
    </row>
    <row r="120" spans="1:1" ht="12.75" customHeight="1">
      <c r="A120" s="24"/>
    </row>
    <row r="121" spans="1:1" ht="12.75" customHeight="1">
      <c r="A121" s="24"/>
    </row>
    <row r="122" spans="1:1" ht="12.75" customHeight="1">
      <c r="A122" s="24"/>
    </row>
    <row r="123" spans="1:1" ht="12.75" customHeight="1">
      <c r="A123" s="24"/>
    </row>
    <row r="124" spans="1:1" ht="12.75" customHeight="1">
      <c r="A124" s="24"/>
    </row>
    <row r="125" spans="1:1" ht="12.75" customHeight="1">
      <c r="A125" s="24"/>
    </row>
    <row r="126" spans="1:1" ht="12.75" customHeight="1">
      <c r="A126" s="24"/>
    </row>
    <row r="127" spans="1:1" ht="12.75" customHeight="1">
      <c r="A127" s="24"/>
    </row>
    <row r="128" spans="1:1" ht="12.75" customHeight="1">
      <c r="A128" s="24"/>
    </row>
    <row r="129" spans="1:1" ht="12.75" customHeight="1">
      <c r="A129" s="24"/>
    </row>
    <row r="130" spans="1:1" ht="12.75" customHeight="1">
      <c r="A130" s="24"/>
    </row>
    <row r="131" spans="1:1" ht="12.75" customHeight="1">
      <c r="A131" s="24"/>
    </row>
    <row r="132" spans="1:1" ht="12.75" customHeight="1">
      <c r="A132" s="24"/>
    </row>
    <row r="133" spans="1:1" ht="12.75" customHeight="1">
      <c r="A133" s="24"/>
    </row>
    <row r="134" spans="1:1" ht="12.75" customHeight="1">
      <c r="A134" s="24"/>
    </row>
    <row r="135" spans="1:1" ht="12.75" customHeight="1">
      <c r="A135" s="24"/>
    </row>
    <row r="136" spans="1:1" ht="12.75" customHeight="1">
      <c r="A136" s="24"/>
    </row>
    <row r="137" spans="1:1" ht="12.75" customHeight="1">
      <c r="A137" s="24"/>
    </row>
    <row r="138" spans="1:1" ht="12.75" customHeight="1">
      <c r="A138" s="24"/>
    </row>
    <row r="139" spans="1:1" ht="12.75" customHeight="1">
      <c r="A139" s="24"/>
    </row>
    <row r="140" spans="1:1" ht="12.75" customHeight="1">
      <c r="A140" s="24"/>
    </row>
    <row r="141" spans="1:1" ht="12.75" customHeight="1">
      <c r="A141" s="24"/>
    </row>
    <row r="142" spans="1:1" ht="12.75" customHeight="1">
      <c r="A142" s="24"/>
    </row>
    <row r="143" spans="1:1" ht="12.75" customHeight="1">
      <c r="A143" s="24"/>
    </row>
    <row r="144" spans="1:1" ht="12.75" customHeight="1">
      <c r="A144" s="24"/>
    </row>
    <row r="145" spans="1:1" ht="12.75" customHeight="1">
      <c r="A145" s="24"/>
    </row>
    <row r="146" spans="1:1" ht="12.75" customHeight="1">
      <c r="A146" s="24"/>
    </row>
    <row r="147" spans="1:1" ht="12.75" customHeight="1">
      <c r="A147" s="24"/>
    </row>
    <row r="148" spans="1:1" ht="12.75" customHeight="1">
      <c r="A148" s="24"/>
    </row>
    <row r="149" spans="1:1" ht="12.75" customHeight="1">
      <c r="A149" s="24"/>
    </row>
    <row r="150" spans="1:1" ht="12.75" customHeight="1">
      <c r="A150" s="24"/>
    </row>
    <row r="151" spans="1:1" ht="12.75" customHeight="1">
      <c r="A151" s="24"/>
    </row>
    <row r="152" spans="1:1" ht="12.75" customHeight="1">
      <c r="A152" s="24"/>
    </row>
    <row r="153" spans="1:1" ht="12.75" customHeight="1">
      <c r="A153" s="24"/>
    </row>
    <row r="154" spans="1:1" ht="12.75" customHeight="1">
      <c r="A154" s="24"/>
    </row>
    <row r="155" spans="1:1" ht="12.75" customHeight="1">
      <c r="A155" s="24"/>
    </row>
    <row r="156" spans="1:1" ht="12.75" customHeight="1">
      <c r="A156" s="24"/>
    </row>
    <row r="157" spans="1:1" ht="12.75" customHeight="1">
      <c r="A157" s="24"/>
    </row>
    <row r="158" spans="1:1" ht="12.75" customHeight="1">
      <c r="A158" s="24"/>
    </row>
    <row r="159" spans="1:1" ht="12.75" customHeight="1">
      <c r="A159" s="24"/>
    </row>
    <row r="160" spans="1:1" ht="12.75" customHeight="1">
      <c r="A160" s="24"/>
    </row>
    <row r="161" spans="1:1" ht="12.75" customHeight="1">
      <c r="A161" s="24"/>
    </row>
    <row r="162" spans="1:1" ht="12.75" customHeight="1">
      <c r="A162" s="24"/>
    </row>
    <row r="163" spans="1:1" ht="12.75" customHeight="1">
      <c r="A163" s="24"/>
    </row>
    <row r="164" spans="1:1" ht="12.75" customHeight="1">
      <c r="A164" s="24"/>
    </row>
    <row r="165" spans="1:1" ht="12.75" customHeight="1">
      <c r="A165" s="24"/>
    </row>
    <row r="166" spans="1:1" ht="12.75" customHeight="1">
      <c r="A166" s="24"/>
    </row>
    <row r="167" spans="1:1" ht="12.75" customHeight="1">
      <c r="A167" s="24"/>
    </row>
    <row r="168" spans="1:1" ht="12.75" customHeight="1">
      <c r="A168" s="24"/>
    </row>
    <row r="169" spans="1:1" ht="12.75" customHeight="1">
      <c r="A169" s="24"/>
    </row>
    <row r="170" spans="1:1" ht="12.75" customHeight="1">
      <c r="A170" s="24"/>
    </row>
    <row r="171" spans="1:1" ht="12.75" customHeight="1">
      <c r="A171" s="24"/>
    </row>
    <row r="172" spans="1:1" ht="12.75" customHeight="1">
      <c r="A172" s="24"/>
    </row>
    <row r="173" spans="1:1" ht="12.75" customHeight="1">
      <c r="A173" s="24"/>
    </row>
    <row r="174" spans="1:1" ht="12.75" customHeight="1">
      <c r="A174" s="24"/>
    </row>
    <row r="175" spans="1:1" ht="12.75" customHeight="1">
      <c r="A175" s="24"/>
    </row>
    <row r="176" spans="1:1" ht="12.75" customHeight="1">
      <c r="A176" s="24"/>
    </row>
    <row r="177" spans="1:1" ht="12.75" customHeight="1">
      <c r="A177" s="24"/>
    </row>
    <row r="178" spans="1:1" ht="12.75" customHeight="1">
      <c r="A178" s="24"/>
    </row>
    <row r="179" spans="1:1" ht="12.75" customHeight="1">
      <c r="A179" s="24"/>
    </row>
    <row r="180" spans="1:1" ht="12.75" customHeight="1">
      <c r="A180" s="24"/>
    </row>
    <row r="181" spans="1:1" ht="12.75" customHeight="1">
      <c r="A181" s="24"/>
    </row>
    <row r="182" spans="1:1" ht="12.75" customHeight="1">
      <c r="A182" s="24"/>
    </row>
    <row r="183" spans="1:1" ht="12.75" customHeight="1">
      <c r="A183" s="24"/>
    </row>
    <row r="184" spans="1:1" ht="12.75" customHeight="1">
      <c r="A184" s="24"/>
    </row>
    <row r="185" spans="1:1" ht="12.75" customHeight="1">
      <c r="A185" s="24"/>
    </row>
    <row r="186" spans="1:1" ht="12.75" customHeight="1">
      <c r="A186" s="24"/>
    </row>
    <row r="187" spans="1:1" ht="12.75" customHeight="1">
      <c r="A187" s="24"/>
    </row>
    <row r="188" spans="1:1" ht="12.75" customHeight="1">
      <c r="A188" s="24"/>
    </row>
    <row r="189" spans="1:1" ht="12.75" customHeight="1">
      <c r="A189" s="24"/>
    </row>
    <row r="190" spans="1:1" ht="12.75" customHeight="1">
      <c r="A190" s="24"/>
    </row>
    <row r="191" spans="1:1" ht="12.75" customHeight="1">
      <c r="A191" s="24"/>
    </row>
    <row r="192" spans="1:1" ht="12.75" customHeight="1">
      <c r="A192" s="24"/>
    </row>
    <row r="193" spans="1:1" ht="12.75" customHeight="1">
      <c r="A193" s="24"/>
    </row>
    <row r="194" spans="1:1" ht="12.75" customHeight="1">
      <c r="A194" s="24"/>
    </row>
    <row r="195" spans="1:1" ht="12.75" customHeight="1">
      <c r="A195" s="24"/>
    </row>
    <row r="196" spans="1:1" ht="12.75" customHeight="1">
      <c r="A196" s="24"/>
    </row>
    <row r="197" spans="1:1" ht="12.75" customHeight="1">
      <c r="A197" s="24"/>
    </row>
    <row r="198" spans="1:1" ht="12.75" customHeight="1">
      <c r="A198" s="24"/>
    </row>
    <row r="199" spans="1:1" ht="12.75" customHeight="1">
      <c r="A199" s="24"/>
    </row>
    <row r="200" spans="1:1" ht="12.75" customHeight="1">
      <c r="A200" s="24"/>
    </row>
    <row r="201" spans="1:1" ht="12.75" customHeight="1">
      <c r="A201" s="24"/>
    </row>
    <row r="202" spans="1:1" ht="12.75" customHeight="1">
      <c r="A202" s="24"/>
    </row>
    <row r="203" spans="1:1" ht="12.75" customHeight="1">
      <c r="A203" s="24"/>
    </row>
    <row r="204" spans="1:1" ht="12.75" customHeight="1">
      <c r="A204" s="24"/>
    </row>
    <row r="205" spans="1:1" ht="12.75" customHeight="1">
      <c r="A205" s="24"/>
    </row>
    <row r="206" spans="1:1" ht="12.75" customHeight="1">
      <c r="A206" s="24"/>
    </row>
    <row r="207" spans="1:1" ht="12.75" customHeight="1">
      <c r="A207" s="24"/>
    </row>
    <row r="208" spans="1:1" ht="12.75" customHeight="1">
      <c r="A208" s="24"/>
    </row>
    <row r="209" spans="1:1" ht="12.75" customHeight="1">
      <c r="A209" s="24"/>
    </row>
    <row r="210" spans="1:1" ht="12.75" customHeight="1">
      <c r="A210" s="24"/>
    </row>
    <row r="211" spans="1:1" ht="12.75" customHeight="1">
      <c r="A211" s="24"/>
    </row>
    <row r="212" spans="1:1" ht="12.75" customHeight="1">
      <c r="A212" s="24"/>
    </row>
    <row r="213" spans="1:1" ht="12.75" customHeight="1">
      <c r="A213" s="24"/>
    </row>
    <row r="214" spans="1:1" ht="12.75" customHeight="1">
      <c r="A214" s="24"/>
    </row>
    <row r="215" spans="1:1" ht="12.75" customHeight="1">
      <c r="A215" s="24"/>
    </row>
    <row r="216" spans="1:1" ht="12.75" customHeight="1">
      <c r="A216" s="24"/>
    </row>
    <row r="217" spans="1:1" ht="12.75" customHeight="1">
      <c r="A217" s="24"/>
    </row>
    <row r="218" spans="1:1" ht="12.75" customHeight="1">
      <c r="A218" s="24"/>
    </row>
    <row r="219" spans="1:1" ht="12.75" customHeight="1">
      <c r="A219" s="24"/>
    </row>
    <row r="220" spans="1:1" ht="12.75" customHeight="1">
      <c r="A220" s="24"/>
    </row>
    <row r="221" spans="1:1" ht="12.75" customHeight="1">
      <c r="A221" s="24"/>
    </row>
    <row r="222" spans="1:1" ht="12.75" customHeight="1">
      <c r="A222" s="24"/>
    </row>
    <row r="223" spans="1:1" ht="12.75" customHeight="1">
      <c r="A223" s="24"/>
    </row>
    <row r="224" spans="1:1" ht="12.75" customHeight="1">
      <c r="A224" s="24"/>
    </row>
    <row r="225" spans="1:1" ht="12.75" customHeight="1">
      <c r="A225" s="24"/>
    </row>
    <row r="226" spans="1:1" ht="12.75" customHeight="1">
      <c r="A226" s="24"/>
    </row>
    <row r="227" spans="1:1" ht="12.75" customHeight="1">
      <c r="A227" s="24"/>
    </row>
    <row r="228" spans="1:1" ht="15.75" customHeight="1">
      <c r="A228" s="24"/>
    </row>
    <row r="229" spans="1:1" ht="15.75" customHeight="1">
      <c r="A229" s="24"/>
    </row>
    <row r="230" spans="1:1" ht="15.75" customHeight="1">
      <c r="A230" s="24"/>
    </row>
    <row r="231" spans="1:1" ht="15.75" customHeight="1">
      <c r="A231" s="24"/>
    </row>
    <row r="232" spans="1:1" ht="15.75" customHeight="1">
      <c r="A232" s="24"/>
    </row>
    <row r="233" spans="1:1" ht="15.75" customHeight="1">
      <c r="A233" s="24"/>
    </row>
    <row r="234" spans="1:1" ht="15.75" customHeight="1">
      <c r="A234" s="24"/>
    </row>
    <row r="235" spans="1:1" ht="15.75" customHeight="1">
      <c r="A235" s="24"/>
    </row>
    <row r="236" spans="1:1" ht="15.75" customHeight="1">
      <c r="A236" s="24"/>
    </row>
    <row r="237" spans="1:1" ht="15.75" customHeight="1">
      <c r="A237" s="24"/>
    </row>
    <row r="238" spans="1:1" ht="15.75" customHeight="1">
      <c r="A238" s="24"/>
    </row>
    <row r="239" spans="1:1" ht="15.75" customHeight="1">
      <c r="A239" s="24"/>
    </row>
    <row r="240" spans="1:1" ht="15.75" customHeight="1">
      <c r="A240" s="24"/>
    </row>
    <row r="241" spans="1:1" ht="15.75" customHeight="1">
      <c r="A241" s="24"/>
    </row>
    <row r="242" spans="1:1" ht="15.75" customHeight="1">
      <c r="A242" s="24"/>
    </row>
    <row r="243" spans="1:1" ht="15.75" customHeight="1">
      <c r="A243" s="24"/>
    </row>
    <row r="244" spans="1:1" ht="15.75" customHeight="1">
      <c r="A244" s="24"/>
    </row>
    <row r="245" spans="1:1" ht="15.75" customHeight="1">
      <c r="A245" s="24"/>
    </row>
    <row r="246" spans="1:1" ht="15.75" customHeight="1">
      <c r="A246" s="24"/>
    </row>
    <row r="247" spans="1:1" ht="15.75" customHeight="1">
      <c r="A247" s="24"/>
    </row>
    <row r="248" spans="1:1" ht="15.75" customHeight="1">
      <c r="A248" s="24"/>
    </row>
    <row r="249" spans="1:1" ht="15.75" customHeight="1">
      <c r="A249" s="24"/>
    </row>
    <row r="250" spans="1:1" ht="15.75" customHeight="1">
      <c r="A250" s="24"/>
    </row>
    <row r="251" spans="1:1" ht="15.75" customHeight="1">
      <c r="A251" s="24"/>
    </row>
    <row r="252" spans="1:1" ht="15.75" customHeight="1">
      <c r="A252" s="24"/>
    </row>
    <row r="253" spans="1:1" ht="15.75" customHeight="1">
      <c r="A253" s="24"/>
    </row>
    <row r="254" spans="1:1" ht="15.75" customHeight="1">
      <c r="A254" s="24"/>
    </row>
    <row r="255" spans="1:1" ht="15.75" customHeight="1">
      <c r="A255" s="24"/>
    </row>
    <row r="256" spans="1:1" ht="15.75" customHeight="1">
      <c r="A256" s="24"/>
    </row>
    <row r="257" spans="1:1" ht="15.75" customHeight="1">
      <c r="A257" s="24"/>
    </row>
    <row r="258" spans="1:1" ht="15.75" customHeight="1">
      <c r="A258" s="24"/>
    </row>
    <row r="259" spans="1:1" ht="15.75" customHeight="1">
      <c r="A259" s="24"/>
    </row>
    <row r="260" spans="1:1" ht="15.75" customHeight="1">
      <c r="A260" s="24"/>
    </row>
    <row r="261" spans="1:1" ht="15.75" customHeight="1">
      <c r="A261" s="24"/>
    </row>
    <row r="262" spans="1:1" ht="15.75" customHeight="1">
      <c r="A262" s="24"/>
    </row>
    <row r="263" spans="1:1" ht="15.75" customHeight="1">
      <c r="A263" s="24"/>
    </row>
    <row r="264" spans="1:1" ht="15.75" customHeight="1">
      <c r="A264" s="24"/>
    </row>
    <row r="265" spans="1:1" ht="15.75" customHeight="1">
      <c r="A265" s="24"/>
    </row>
    <row r="266" spans="1:1" ht="15.75" customHeight="1">
      <c r="A266" s="24"/>
    </row>
    <row r="267" spans="1:1" ht="15.75" customHeight="1">
      <c r="A267" s="24"/>
    </row>
    <row r="268" spans="1:1" ht="15.75" customHeight="1">
      <c r="A268" s="24"/>
    </row>
    <row r="269" spans="1:1" ht="15.75" customHeight="1">
      <c r="A269" s="24"/>
    </row>
    <row r="270" spans="1:1" ht="15.75" customHeight="1">
      <c r="A270" s="24"/>
    </row>
    <row r="271" spans="1:1" ht="15.75" customHeight="1">
      <c r="A271" s="24"/>
    </row>
    <row r="272" spans="1:1" ht="15.75" customHeight="1">
      <c r="A272" s="24"/>
    </row>
    <row r="273" spans="1:1" ht="15.75" customHeight="1">
      <c r="A273" s="24"/>
    </row>
    <row r="274" spans="1:1" ht="15.75" customHeight="1">
      <c r="A274" s="24"/>
    </row>
    <row r="275" spans="1:1" ht="15.75" customHeight="1">
      <c r="A275" s="24"/>
    </row>
    <row r="276" spans="1:1" ht="15.75" customHeight="1">
      <c r="A276" s="24"/>
    </row>
    <row r="277" spans="1:1" ht="15.75" customHeight="1">
      <c r="A277" s="24"/>
    </row>
    <row r="278" spans="1:1" ht="15.75" customHeight="1">
      <c r="A278" s="24"/>
    </row>
    <row r="279" spans="1:1" ht="15.75" customHeight="1">
      <c r="A279" s="24"/>
    </row>
    <row r="280" spans="1:1" ht="15.75" customHeight="1">
      <c r="A280" s="24"/>
    </row>
    <row r="281" spans="1:1" ht="15.75" customHeight="1">
      <c r="A281" s="24"/>
    </row>
    <row r="282" spans="1:1" ht="15.75" customHeight="1">
      <c r="A282" s="24"/>
    </row>
    <row r="283" spans="1:1" ht="15.75" customHeight="1">
      <c r="A283" s="24"/>
    </row>
    <row r="284" spans="1:1" ht="15.75" customHeight="1">
      <c r="A284" s="24"/>
    </row>
    <row r="285" spans="1:1" ht="15.75" customHeight="1">
      <c r="A285" s="24"/>
    </row>
    <row r="286" spans="1:1" ht="15.75" customHeight="1">
      <c r="A286" s="24"/>
    </row>
    <row r="287" spans="1:1" ht="15.75" customHeight="1">
      <c r="A287" s="24"/>
    </row>
    <row r="288" spans="1:1" ht="15.75" customHeight="1">
      <c r="A288" s="24"/>
    </row>
    <row r="289" spans="1:1" ht="15.75" customHeight="1">
      <c r="A289" s="24"/>
    </row>
    <row r="290" spans="1:1" ht="15.75" customHeight="1">
      <c r="A290" s="24"/>
    </row>
    <row r="291" spans="1:1" ht="15.75" customHeight="1">
      <c r="A291" s="24"/>
    </row>
    <row r="292" spans="1:1" ht="15.75" customHeight="1">
      <c r="A292" s="24"/>
    </row>
    <row r="293" spans="1:1" ht="15.75" customHeight="1">
      <c r="A293" s="24"/>
    </row>
    <row r="294" spans="1:1" ht="15.75" customHeight="1">
      <c r="A294" s="24"/>
    </row>
    <row r="295" spans="1:1" ht="15.75" customHeight="1">
      <c r="A295" s="24"/>
    </row>
    <row r="296" spans="1:1" ht="15.75" customHeight="1">
      <c r="A296" s="24"/>
    </row>
    <row r="297" spans="1:1" ht="15.75" customHeight="1">
      <c r="A297" s="24"/>
    </row>
    <row r="298" spans="1:1" ht="15.75" customHeight="1">
      <c r="A298" s="24"/>
    </row>
    <row r="299" spans="1:1" ht="15.75" customHeight="1">
      <c r="A299" s="24"/>
    </row>
    <row r="300" spans="1:1" ht="15.75" customHeight="1">
      <c r="A300" s="24"/>
    </row>
    <row r="301" spans="1:1" ht="15.75" customHeight="1">
      <c r="A301" s="24"/>
    </row>
    <row r="302" spans="1:1" ht="15.75" customHeight="1">
      <c r="A302" s="24"/>
    </row>
    <row r="303" spans="1:1" ht="15.75" customHeight="1">
      <c r="A303" s="24"/>
    </row>
    <row r="304" spans="1:1" ht="15.75" customHeight="1">
      <c r="A304" s="24"/>
    </row>
    <row r="305" spans="1:1" ht="15.75" customHeight="1">
      <c r="A305" s="24"/>
    </row>
    <row r="306" spans="1:1" ht="15.75" customHeight="1">
      <c r="A306" s="24"/>
    </row>
    <row r="307" spans="1:1" ht="15.75" customHeight="1">
      <c r="A307" s="24"/>
    </row>
    <row r="308" spans="1:1" ht="15.75" customHeight="1">
      <c r="A308" s="24"/>
    </row>
    <row r="309" spans="1:1" ht="15.75" customHeight="1">
      <c r="A309" s="24"/>
    </row>
    <row r="310" spans="1:1" ht="15.75" customHeight="1">
      <c r="A310" s="24"/>
    </row>
    <row r="311" spans="1:1" ht="15.75" customHeight="1">
      <c r="A311" s="24"/>
    </row>
    <row r="312" spans="1:1" ht="15.75" customHeight="1">
      <c r="A312" s="24"/>
    </row>
    <row r="313" spans="1:1" ht="15.75" customHeight="1">
      <c r="A313" s="24"/>
    </row>
    <row r="314" spans="1:1" ht="15.75" customHeight="1">
      <c r="A314" s="24"/>
    </row>
    <row r="315" spans="1:1" ht="15.75" customHeight="1">
      <c r="A315" s="24"/>
    </row>
    <row r="316" spans="1:1" ht="15.75" customHeight="1">
      <c r="A316" s="24"/>
    </row>
    <row r="317" spans="1:1" ht="15.75" customHeight="1">
      <c r="A317" s="24"/>
    </row>
    <row r="318" spans="1:1" ht="15.75" customHeight="1">
      <c r="A318" s="24"/>
    </row>
    <row r="319" spans="1:1" ht="15.75" customHeight="1">
      <c r="A319" s="24"/>
    </row>
    <row r="320" spans="1:1" ht="15.75" customHeight="1">
      <c r="A320" s="24"/>
    </row>
    <row r="321" spans="1:1" ht="15.75" customHeight="1">
      <c r="A321" s="24"/>
    </row>
    <row r="322" spans="1:1" ht="15.75" customHeight="1">
      <c r="A322" s="24"/>
    </row>
    <row r="323" spans="1:1" ht="15.75" customHeight="1">
      <c r="A323" s="24"/>
    </row>
    <row r="324" spans="1:1" ht="15.75" customHeight="1">
      <c r="A324" s="24"/>
    </row>
    <row r="325" spans="1:1" ht="15.75" customHeight="1">
      <c r="A325" s="24"/>
    </row>
    <row r="326" spans="1:1" ht="15.75" customHeight="1">
      <c r="A326" s="24"/>
    </row>
    <row r="327" spans="1:1" ht="15.75" customHeight="1">
      <c r="A327" s="24"/>
    </row>
    <row r="328" spans="1:1" ht="15.75" customHeight="1">
      <c r="A328" s="24"/>
    </row>
    <row r="329" spans="1:1" ht="15.75" customHeight="1">
      <c r="A329" s="24"/>
    </row>
    <row r="330" spans="1:1" ht="15.75" customHeight="1">
      <c r="A330" s="24"/>
    </row>
    <row r="331" spans="1:1" ht="15.75" customHeight="1">
      <c r="A331" s="24"/>
    </row>
    <row r="332" spans="1:1" ht="15.75" customHeight="1">
      <c r="A332" s="24"/>
    </row>
    <row r="333" spans="1:1" ht="15.75" customHeight="1">
      <c r="A333" s="24"/>
    </row>
    <row r="334" spans="1:1" ht="15.75" customHeight="1">
      <c r="A334" s="24"/>
    </row>
    <row r="335" spans="1:1" ht="15.75" customHeight="1">
      <c r="A335" s="24"/>
    </row>
    <row r="336" spans="1:1" ht="15.75" customHeight="1">
      <c r="A336" s="24"/>
    </row>
    <row r="337" spans="1:1" ht="15.75" customHeight="1">
      <c r="A337" s="24"/>
    </row>
    <row r="338" spans="1:1" ht="15.75" customHeight="1">
      <c r="A338" s="24"/>
    </row>
    <row r="339" spans="1:1" ht="15.75" customHeight="1">
      <c r="A339" s="24"/>
    </row>
    <row r="340" spans="1:1" ht="15.75" customHeight="1">
      <c r="A340" s="24"/>
    </row>
    <row r="341" spans="1:1" ht="15.75" customHeight="1">
      <c r="A341" s="24"/>
    </row>
    <row r="342" spans="1:1" ht="15.75" customHeight="1">
      <c r="A342" s="24"/>
    </row>
    <row r="343" spans="1:1" ht="15.75" customHeight="1">
      <c r="A343" s="24"/>
    </row>
    <row r="344" spans="1:1" ht="15.75" customHeight="1">
      <c r="A344" s="24"/>
    </row>
    <row r="345" spans="1:1" ht="15.75" customHeight="1">
      <c r="A345" s="24"/>
    </row>
    <row r="346" spans="1:1" ht="15.75" customHeight="1">
      <c r="A346" s="24"/>
    </row>
    <row r="347" spans="1:1" ht="15.75" customHeight="1">
      <c r="A347" s="24"/>
    </row>
    <row r="348" spans="1:1" ht="15.75" customHeight="1">
      <c r="A348" s="24"/>
    </row>
    <row r="349" spans="1:1" ht="15.75" customHeight="1">
      <c r="A349" s="24"/>
    </row>
    <row r="350" spans="1:1" ht="15.75" customHeight="1">
      <c r="A350" s="24"/>
    </row>
    <row r="351" spans="1:1" ht="15.75" customHeight="1">
      <c r="A351" s="24"/>
    </row>
    <row r="352" spans="1:1" ht="15.75" customHeight="1">
      <c r="A352" s="24"/>
    </row>
    <row r="353" spans="1:1" ht="15.75" customHeight="1">
      <c r="A353" s="24"/>
    </row>
    <row r="354" spans="1:1" ht="15.75" customHeight="1">
      <c r="A354" s="24"/>
    </row>
    <row r="355" spans="1:1" ht="15.75" customHeight="1">
      <c r="A355" s="24"/>
    </row>
    <row r="356" spans="1:1" ht="15.75" customHeight="1">
      <c r="A356" s="24"/>
    </row>
    <row r="357" spans="1:1" ht="15.75" customHeight="1">
      <c r="A357" s="24"/>
    </row>
    <row r="358" spans="1:1" ht="15.75" customHeight="1">
      <c r="A358" s="24"/>
    </row>
    <row r="359" spans="1:1" ht="15.75" customHeight="1">
      <c r="A359" s="24"/>
    </row>
    <row r="360" spans="1:1" ht="15.75" customHeight="1">
      <c r="A360" s="24"/>
    </row>
    <row r="361" spans="1:1" ht="15.75" customHeight="1">
      <c r="A361" s="24"/>
    </row>
    <row r="362" spans="1:1" ht="15.75" customHeight="1">
      <c r="A362" s="24"/>
    </row>
    <row r="363" spans="1:1" ht="15.75" customHeight="1">
      <c r="A363" s="24"/>
    </row>
    <row r="364" spans="1:1" ht="15.75" customHeight="1">
      <c r="A364" s="24"/>
    </row>
    <row r="365" spans="1:1" ht="15.75" customHeight="1">
      <c r="A365" s="24"/>
    </row>
    <row r="366" spans="1:1" ht="15.75" customHeight="1">
      <c r="A366" s="24"/>
    </row>
    <row r="367" spans="1:1" ht="15.75" customHeight="1">
      <c r="A367" s="24"/>
    </row>
    <row r="368" spans="1:1" ht="15.75" customHeight="1">
      <c r="A368" s="24"/>
    </row>
    <row r="369" spans="1:1" ht="15.75" customHeight="1">
      <c r="A369" s="24"/>
    </row>
    <row r="370" spans="1:1" ht="15.75" customHeight="1">
      <c r="A370" s="24"/>
    </row>
    <row r="371" spans="1:1" ht="15.75" customHeight="1">
      <c r="A371" s="24"/>
    </row>
    <row r="372" spans="1:1" ht="15.75" customHeight="1">
      <c r="A372" s="24"/>
    </row>
    <row r="373" spans="1:1" ht="15.75" customHeight="1">
      <c r="A373" s="24"/>
    </row>
    <row r="374" spans="1:1" ht="15.75" customHeight="1">
      <c r="A374" s="24"/>
    </row>
    <row r="375" spans="1:1" ht="15.75" customHeight="1">
      <c r="A375" s="24"/>
    </row>
    <row r="376" spans="1:1" ht="15.75" customHeight="1">
      <c r="A376" s="24"/>
    </row>
    <row r="377" spans="1:1" ht="15.75" customHeight="1">
      <c r="A377" s="24"/>
    </row>
    <row r="378" spans="1:1" ht="15.75" customHeight="1">
      <c r="A378" s="24"/>
    </row>
    <row r="379" spans="1:1" ht="15.75" customHeight="1">
      <c r="A379" s="24"/>
    </row>
    <row r="380" spans="1:1" ht="15.75" customHeight="1">
      <c r="A380" s="24"/>
    </row>
    <row r="381" spans="1:1" ht="15.75" customHeight="1">
      <c r="A381" s="24"/>
    </row>
    <row r="382" spans="1:1" ht="15.75" customHeight="1">
      <c r="A382" s="24"/>
    </row>
    <row r="383" spans="1:1" ht="15.75" customHeight="1">
      <c r="A383" s="24"/>
    </row>
    <row r="384" spans="1:1" ht="15.75" customHeight="1">
      <c r="A384" s="24"/>
    </row>
    <row r="385" spans="1:1" ht="15.75" customHeight="1">
      <c r="A385" s="24"/>
    </row>
    <row r="386" spans="1:1" ht="15.75" customHeight="1">
      <c r="A386" s="24"/>
    </row>
    <row r="387" spans="1:1" ht="15.75" customHeight="1">
      <c r="A387" s="24"/>
    </row>
    <row r="388" spans="1:1" ht="15.75" customHeight="1">
      <c r="A388" s="24"/>
    </row>
    <row r="389" spans="1:1" ht="15.75" customHeight="1">
      <c r="A389" s="24"/>
    </row>
    <row r="390" spans="1:1" ht="15.75" customHeight="1">
      <c r="A390" s="24"/>
    </row>
    <row r="391" spans="1:1" ht="15.75" customHeight="1">
      <c r="A391" s="24"/>
    </row>
    <row r="392" spans="1:1" ht="15.75" customHeight="1">
      <c r="A392" s="24"/>
    </row>
    <row r="393" spans="1:1" ht="15.75" customHeight="1">
      <c r="A393" s="24"/>
    </row>
    <row r="394" spans="1:1" ht="15.75" customHeight="1">
      <c r="A394" s="24"/>
    </row>
    <row r="395" spans="1:1" ht="15.75" customHeight="1">
      <c r="A395" s="24"/>
    </row>
    <row r="396" spans="1:1" ht="15.75" customHeight="1">
      <c r="A396" s="24"/>
    </row>
    <row r="397" spans="1:1" ht="15.75" customHeight="1">
      <c r="A397" s="24"/>
    </row>
    <row r="398" spans="1:1" ht="15.75" customHeight="1">
      <c r="A398" s="24"/>
    </row>
    <row r="399" spans="1:1" ht="15.75" customHeight="1">
      <c r="A399" s="24"/>
    </row>
    <row r="400" spans="1:1" ht="15.75" customHeight="1">
      <c r="A400" s="24"/>
    </row>
    <row r="401" spans="1:1" ht="15.75" customHeight="1">
      <c r="A401" s="24"/>
    </row>
    <row r="402" spans="1:1" ht="15.75" customHeight="1">
      <c r="A402" s="24"/>
    </row>
    <row r="403" spans="1:1" ht="15.75" customHeight="1">
      <c r="A403" s="24"/>
    </row>
    <row r="404" spans="1:1" ht="15.75" customHeight="1">
      <c r="A404" s="24"/>
    </row>
    <row r="405" spans="1:1" ht="15.75" customHeight="1">
      <c r="A405" s="24"/>
    </row>
    <row r="406" spans="1:1" ht="15.75" customHeight="1">
      <c r="A406" s="24"/>
    </row>
    <row r="407" spans="1:1" ht="15.75" customHeight="1">
      <c r="A407" s="24"/>
    </row>
    <row r="408" spans="1:1" ht="15.75" customHeight="1">
      <c r="A408" s="24"/>
    </row>
    <row r="409" spans="1:1" ht="15.75" customHeight="1">
      <c r="A409" s="24"/>
    </row>
    <row r="410" spans="1:1" ht="15.75" customHeight="1">
      <c r="A410" s="24"/>
    </row>
    <row r="411" spans="1:1" ht="15.75" customHeight="1">
      <c r="A411" s="24"/>
    </row>
    <row r="412" spans="1:1" ht="15.75" customHeight="1">
      <c r="A412" s="24"/>
    </row>
    <row r="413" spans="1:1" ht="15.75" customHeight="1">
      <c r="A413" s="24"/>
    </row>
    <row r="414" spans="1:1" ht="15.75" customHeight="1">
      <c r="A414" s="24"/>
    </row>
    <row r="415" spans="1:1" ht="15.75" customHeight="1">
      <c r="A415" s="24"/>
    </row>
    <row r="416" spans="1:1" ht="15.75" customHeight="1">
      <c r="A416" s="24"/>
    </row>
    <row r="417" spans="1:1" ht="15.75" customHeight="1">
      <c r="A417" s="24"/>
    </row>
    <row r="418" spans="1:1" ht="15.75" customHeight="1">
      <c r="A418" s="24"/>
    </row>
    <row r="419" spans="1:1" ht="15.75" customHeight="1">
      <c r="A419" s="24"/>
    </row>
    <row r="420" spans="1:1" ht="15.75" customHeight="1">
      <c r="A420" s="24"/>
    </row>
    <row r="421" spans="1:1" ht="15.75" customHeight="1">
      <c r="A421" s="24"/>
    </row>
    <row r="422" spans="1:1" ht="15.75" customHeight="1">
      <c r="A422" s="24"/>
    </row>
    <row r="423" spans="1:1" ht="15.75" customHeight="1">
      <c r="A423" s="24"/>
    </row>
    <row r="424" spans="1:1" ht="15.75" customHeight="1">
      <c r="A424" s="24"/>
    </row>
    <row r="425" spans="1:1" ht="15.75" customHeight="1">
      <c r="A425" s="24"/>
    </row>
    <row r="426" spans="1:1" ht="15.75" customHeight="1">
      <c r="A426" s="24"/>
    </row>
    <row r="427" spans="1:1" ht="15.75" customHeight="1">
      <c r="A427" s="24"/>
    </row>
    <row r="428" spans="1:1" ht="15.75" customHeight="1">
      <c r="A428" s="24"/>
    </row>
    <row r="429" spans="1:1" ht="15.75" customHeight="1">
      <c r="A429" s="24"/>
    </row>
    <row r="430" spans="1:1" ht="15.75" customHeight="1">
      <c r="A430" s="24"/>
    </row>
    <row r="431" spans="1:1" ht="15.75" customHeight="1">
      <c r="A431" s="24"/>
    </row>
    <row r="432" spans="1:1" ht="15.75" customHeight="1">
      <c r="A432" s="24"/>
    </row>
    <row r="433" spans="1:1" ht="15.75" customHeight="1">
      <c r="A433" s="24"/>
    </row>
    <row r="434" spans="1:1" ht="15.75" customHeight="1">
      <c r="A434" s="24"/>
    </row>
    <row r="435" spans="1:1" ht="15.75" customHeight="1">
      <c r="A435" s="24"/>
    </row>
    <row r="436" spans="1:1" ht="15.75" customHeight="1">
      <c r="A436" s="24"/>
    </row>
    <row r="437" spans="1:1" ht="15.75" customHeight="1">
      <c r="A437" s="24"/>
    </row>
    <row r="438" spans="1:1" ht="15.75" customHeight="1">
      <c r="A438" s="24"/>
    </row>
    <row r="439" spans="1:1" ht="15.75" customHeight="1">
      <c r="A439" s="24"/>
    </row>
    <row r="440" spans="1:1" ht="15.75" customHeight="1">
      <c r="A440" s="24"/>
    </row>
    <row r="441" spans="1:1" ht="15.75" customHeight="1">
      <c r="A441" s="24"/>
    </row>
    <row r="442" spans="1:1" ht="15.75" customHeight="1">
      <c r="A442" s="24"/>
    </row>
    <row r="443" spans="1:1" ht="15.75" customHeight="1">
      <c r="A443" s="24"/>
    </row>
    <row r="444" spans="1:1" ht="15.75" customHeight="1">
      <c r="A444" s="24"/>
    </row>
    <row r="445" spans="1:1" ht="15.75" customHeight="1">
      <c r="A445" s="24"/>
    </row>
    <row r="446" spans="1:1" ht="15.75" customHeight="1">
      <c r="A446" s="24"/>
    </row>
    <row r="447" spans="1:1" ht="15.75" customHeight="1">
      <c r="A447" s="24"/>
    </row>
    <row r="448" spans="1:1" ht="15.75" customHeight="1">
      <c r="A448" s="24"/>
    </row>
    <row r="449" spans="1:1" ht="15.75" customHeight="1">
      <c r="A449" s="24"/>
    </row>
    <row r="450" spans="1:1" ht="15.75" customHeight="1">
      <c r="A450" s="24"/>
    </row>
    <row r="451" spans="1:1" ht="15.75" customHeight="1">
      <c r="A451" s="24"/>
    </row>
    <row r="452" spans="1:1" ht="15.75" customHeight="1">
      <c r="A452" s="24"/>
    </row>
    <row r="453" spans="1:1" ht="15.75" customHeight="1">
      <c r="A453" s="24"/>
    </row>
    <row r="454" spans="1:1" ht="15.75" customHeight="1">
      <c r="A454" s="24"/>
    </row>
    <row r="455" spans="1:1" ht="15.75" customHeight="1">
      <c r="A455" s="24"/>
    </row>
    <row r="456" spans="1:1" ht="15.75" customHeight="1">
      <c r="A456" s="24"/>
    </row>
    <row r="457" spans="1:1" ht="15.75" customHeight="1">
      <c r="A457" s="24"/>
    </row>
    <row r="458" spans="1:1" ht="15.75" customHeight="1">
      <c r="A458" s="24"/>
    </row>
    <row r="459" spans="1:1" ht="15.75" customHeight="1">
      <c r="A459" s="24"/>
    </row>
    <row r="460" spans="1:1" ht="15.75" customHeight="1">
      <c r="A460" s="24"/>
    </row>
    <row r="461" spans="1:1" ht="15.75" customHeight="1">
      <c r="A461" s="24"/>
    </row>
    <row r="462" spans="1:1" ht="15.75" customHeight="1">
      <c r="A462" s="24"/>
    </row>
    <row r="463" spans="1:1" ht="15.75" customHeight="1">
      <c r="A463" s="24"/>
    </row>
    <row r="464" spans="1:1" ht="15.75" customHeight="1">
      <c r="A464" s="24"/>
    </row>
    <row r="465" spans="1:1" ht="15.75" customHeight="1">
      <c r="A465" s="24"/>
    </row>
    <row r="466" spans="1:1" ht="15.75" customHeight="1">
      <c r="A466" s="24"/>
    </row>
    <row r="467" spans="1:1" ht="15.75" customHeight="1">
      <c r="A467" s="24"/>
    </row>
    <row r="468" spans="1:1" ht="15.75" customHeight="1">
      <c r="A468" s="24"/>
    </row>
    <row r="469" spans="1:1" ht="15.75" customHeight="1">
      <c r="A469" s="24"/>
    </row>
    <row r="470" spans="1:1" ht="15.75" customHeight="1">
      <c r="A470" s="24"/>
    </row>
    <row r="471" spans="1:1" ht="15.75" customHeight="1">
      <c r="A471" s="24"/>
    </row>
    <row r="472" spans="1:1" ht="15.75" customHeight="1">
      <c r="A472" s="24"/>
    </row>
    <row r="473" spans="1:1" ht="15.75" customHeight="1">
      <c r="A473" s="24"/>
    </row>
    <row r="474" spans="1:1" ht="15.75" customHeight="1">
      <c r="A474" s="24"/>
    </row>
    <row r="475" spans="1:1" ht="15.75" customHeight="1">
      <c r="A475" s="24"/>
    </row>
    <row r="476" spans="1:1" ht="15.75" customHeight="1">
      <c r="A476" s="24"/>
    </row>
    <row r="477" spans="1:1" ht="15.75" customHeight="1">
      <c r="A477" s="24"/>
    </row>
    <row r="478" spans="1:1" ht="15.75" customHeight="1">
      <c r="A478" s="24"/>
    </row>
    <row r="479" spans="1:1" ht="15.75" customHeight="1">
      <c r="A479" s="24"/>
    </row>
    <row r="480" spans="1:1" ht="15.75" customHeight="1">
      <c r="A480" s="24"/>
    </row>
    <row r="481" spans="1:1" ht="15.75" customHeight="1">
      <c r="A481" s="24"/>
    </row>
    <row r="482" spans="1:1" ht="15.75" customHeight="1">
      <c r="A482" s="24"/>
    </row>
    <row r="483" spans="1:1" ht="15.75" customHeight="1">
      <c r="A483" s="24"/>
    </row>
    <row r="484" spans="1:1" ht="15.75" customHeight="1">
      <c r="A484" s="24"/>
    </row>
    <row r="485" spans="1:1" ht="15.75" customHeight="1">
      <c r="A485" s="24"/>
    </row>
    <row r="486" spans="1:1" ht="15.75" customHeight="1">
      <c r="A486" s="24"/>
    </row>
    <row r="487" spans="1:1" ht="15.75" customHeight="1">
      <c r="A487" s="24"/>
    </row>
    <row r="488" spans="1:1" ht="15.75" customHeight="1">
      <c r="A488" s="24"/>
    </row>
    <row r="489" spans="1:1" ht="15.75" customHeight="1">
      <c r="A489" s="24"/>
    </row>
    <row r="490" spans="1:1" ht="15.75" customHeight="1">
      <c r="A490" s="24"/>
    </row>
    <row r="491" spans="1:1" ht="15.75" customHeight="1">
      <c r="A491" s="24"/>
    </row>
    <row r="492" spans="1:1" ht="15.75" customHeight="1">
      <c r="A492" s="24"/>
    </row>
    <row r="493" spans="1:1" ht="15.75" customHeight="1">
      <c r="A493" s="24"/>
    </row>
    <row r="494" spans="1:1" ht="15.75" customHeight="1">
      <c r="A494" s="24"/>
    </row>
    <row r="495" spans="1:1" ht="15.75" customHeight="1">
      <c r="A495" s="24"/>
    </row>
    <row r="496" spans="1:1" ht="15.75" customHeight="1">
      <c r="A496" s="24"/>
    </row>
    <row r="497" spans="1:1" ht="15.75" customHeight="1">
      <c r="A497" s="24"/>
    </row>
    <row r="498" spans="1:1" ht="15.75" customHeight="1">
      <c r="A498" s="24"/>
    </row>
    <row r="499" spans="1:1" ht="15.75" customHeight="1">
      <c r="A499" s="24"/>
    </row>
    <row r="500" spans="1:1" ht="15.75" customHeight="1">
      <c r="A500" s="24"/>
    </row>
    <row r="501" spans="1:1" ht="15.75" customHeight="1">
      <c r="A501" s="24"/>
    </row>
    <row r="502" spans="1:1" ht="15.75" customHeight="1">
      <c r="A502" s="24"/>
    </row>
    <row r="503" spans="1:1" ht="15.75" customHeight="1">
      <c r="A503" s="24"/>
    </row>
    <row r="504" spans="1:1" ht="15.75" customHeight="1">
      <c r="A504" s="24"/>
    </row>
    <row r="505" spans="1:1" ht="15.75" customHeight="1">
      <c r="A505" s="24"/>
    </row>
    <row r="506" spans="1:1" ht="15.75" customHeight="1">
      <c r="A506" s="24"/>
    </row>
    <row r="507" spans="1:1" ht="15.75" customHeight="1">
      <c r="A507" s="24"/>
    </row>
    <row r="508" spans="1:1" ht="15.75" customHeight="1">
      <c r="A508" s="24"/>
    </row>
    <row r="509" spans="1:1" ht="15.75" customHeight="1">
      <c r="A509" s="24"/>
    </row>
    <row r="510" spans="1:1" ht="15.75" customHeight="1">
      <c r="A510" s="24"/>
    </row>
    <row r="511" spans="1:1" ht="15.75" customHeight="1">
      <c r="A511" s="24"/>
    </row>
    <row r="512" spans="1:1" ht="15.75" customHeight="1">
      <c r="A512" s="24"/>
    </row>
    <row r="513" spans="1:1" ht="15.75" customHeight="1">
      <c r="A513" s="24"/>
    </row>
    <row r="514" spans="1:1" ht="15.75" customHeight="1">
      <c r="A514" s="24"/>
    </row>
    <row r="515" spans="1:1" ht="15.75" customHeight="1">
      <c r="A515" s="24"/>
    </row>
    <row r="516" spans="1:1" ht="15.75" customHeight="1">
      <c r="A516" s="24"/>
    </row>
    <row r="517" spans="1:1" ht="15.75" customHeight="1">
      <c r="A517" s="24"/>
    </row>
    <row r="518" spans="1:1" ht="15.75" customHeight="1">
      <c r="A518" s="24"/>
    </row>
    <row r="519" spans="1:1" ht="15.75" customHeight="1">
      <c r="A519" s="24"/>
    </row>
    <row r="520" spans="1:1" ht="15.75" customHeight="1">
      <c r="A520" s="24"/>
    </row>
    <row r="521" spans="1:1" ht="15.75" customHeight="1">
      <c r="A521" s="24"/>
    </row>
    <row r="522" spans="1:1" ht="15.75" customHeight="1">
      <c r="A522" s="24"/>
    </row>
    <row r="523" spans="1:1" ht="15.75" customHeight="1">
      <c r="A523" s="24"/>
    </row>
    <row r="524" spans="1:1" ht="15.75" customHeight="1">
      <c r="A524" s="24"/>
    </row>
    <row r="525" spans="1:1" ht="15.75" customHeight="1">
      <c r="A525" s="24"/>
    </row>
    <row r="526" spans="1:1" ht="15.75" customHeight="1">
      <c r="A526" s="24"/>
    </row>
    <row r="527" spans="1:1" ht="15.75" customHeight="1">
      <c r="A527" s="24"/>
    </row>
    <row r="528" spans="1:1" ht="15.75" customHeight="1">
      <c r="A528" s="24"/>
    </row>
    <row r="529" spans="1:1" ht="15.75" customHeight="1">
      <c r="A529" s="24"/>
    </row>
    <row r="530" spans="1:1" ht="15.75" customHeight="1">
      <c r="A530" s="24"/>
    </row>
    <row r="531" spans="1:1" ht="15.75" customHeight="1">
      <c r="A531" s="24"/>
    </row>
    <row r="532" spans="1:1" ht="15.75" customHeight="1">
      <c r="A532" s="24"/>
    </row>
    <row r="533" spans="1:1" ht="15.75" customHeight="1">
      <c r="A533" s="24"/>
    </row>
    <row r="534" spans="1:1" ht="15.75" customHeight="1">
      <c r="A534" s="24"/>
    </row>
    <row r="535" spans="1:1" ht="15.75" customHeight="1">
      <c r="A535" s="24"/>
    </row>
    <row r="536" spans="1:1" ht="15.75" customHeight="1">
      <c r="A536" s="24"/>
    </row>
    <row r="537" spans="1:1" ht="15.75" customHeight="1">
      <c r="A537" s="24"/>
    </row>
    <row r="538" spans="1:1" ht="15.75" customHeight="1">
      <c r="A538" s="24"/>
    </row>
    <row r="539" spans="1:1" ht="15.75" customHeight="1">
      <c r="A539" s="24"/>
    </row>
    <row r="540" spans="1:1" ht="15.75" customHeight="1">
      <c r="A540" s="24"/>
    </row>
    <row r="541" spans="1:1" ht="15.75" customHeight="1">
      <c r="A541" s="24"/>
    </row>
    <row r="542" spans="1:1" ht="15.75" customHeight="1">
      <c r="A542" s="24"/>
    </row>
    <row r="543" spans="1:1" ht="15.75" customHeight="1">
      <c r="A543" s="24"/>
    </row>
    <row r="544" spans="1:1" ht="15.75" customHeight="1">
      <c r="A544" s="24"/>
    </row>
    <row r="545" spans="1:1" ht="15.75" customHeight="1">
      <c r="A545" s="24"/>
    </row>
    <row r="546" spans="1:1" ht="15.75" customHeight="1">
      <c r="A546" s="24"/>
    </row>
    <row r="547" spans="1:1" ht="15.75" customHeight="1">
      <c r="A547" s="24"/>
    </row>
    <row r="548" spans="1:1" ht="15.75" customHeight="1">
      <c r="A548" s="24"/>
    </row>
    <row r="549" spans="1:1" ht="15.75" customHeight="1">
      <c r="A549" s="24"/>
    </row>
    <row r="550" spans="1:1" ht="15.75" customHeight="1">
      <c r="A550" s="24"/>
    </row>
    <row r="551" spans="1:1" ht="15.75" customHeight="1">
      <c r="A551" s="24"/>
    </row>
    <row r="552" spans="1:1" ht="15.75" customHeight="1">
      <c r="A552" s="24"/>
    </row>
    <row r="553" spans="1:1" ht="15.75" customHeight="1">
      <c r="A553" s="24"/>
    </row>
    <row r="554" spans="1:1" ht="15.75" customHeight="1">
      <c r="A554" s="24"/>
    </row>
    <row r="555" spans="1:1" ht="15.75" customHeight="1">
      <c r="A555" s="24"/>
    </row>
    <row r="556" spans="1:1" ht="15.75" customHeight="1">
      <c r="A556" s="24"/>
    </row>
    <row r="557" spans="1:1" ht="15.75" customHeight="1">
      <c r="A557" s="24"/>
    </row>
    <row r="558" spans="1:1" ht="15.75" customHeight="1">
      <c r="A558" s="24"/>
    </row>
    <row r="559" spans="1:1" ht="15.75" customHeight="1">
      <c r="A559" s="24"/>
    </row>
    <row r="560" spans="1:1" ht="15.75" customHeight="1">
      <c r="A560" s="24"/>
    </row>
    <row r="561" spans="1:1" ht="15.75" customHeight="1">
      <c r="A561" s="24"/>
    </row>
    <row r="562" spans="1:1" ht="15.75" customHeight="1">
      <c r="A562" s="24"/>
    </row>
    <row r="563" spans="1:1" ht="15.75" customHeight="1">
      <c r="A563" s="24"/>
    </row>
    <row r="564" spans="1:1" ht="15.75" customHeight="1">
      <c r="A564" s="24"/>
    </row>
    <row r="565" spans="1:1" ht="15.75" customHeight="1">
      <c r="A565" s="24"/>
    </row>
    <row r="566" spans="1:1" ht="15.75" customHeight="1">
      <c r="A566" s="24"/>
    </row>
    <row r="567" spans="1:1" ht="15.75" customHeight="1">
      <c r="A567" s="24"/>
    </row>
    <row r="568" spans="1:1" ht="15.75" customHeight="1">
      <c r="A568" s="24"/>
    </row>
    <row r="569" spans="1:1" ht="15.75" customHeight="1">
      <c r="A569" s="24"/>
    </row>
    <row r="570" spans="1:1" ht="15.75" customHeight="1">
      <c r="A570" s="24"/>
    </row>
    <row r="571" spans="1:1" ht="15.75" customHeight="1">
      <c r="A571" s="24"/>
    </row>
    <row r="572" spans="1:1" ht="15.75" customHeight="1">
      <c r="A572" s="24"/>
    </row>
    <row r="573" spans="1:1" ht="15.75" customHeight="1">
      <c r="A573" s="24"/>
    </row>
    <row r="574" spans="1:1" ht="15.75" customHeight="1">
      <c r="A574" s="24"/>
    </row>
    <row r="575" spans="1:1" ht="15.75" customHeight="1">
      <c r="A575" s="24"/>
    </row>
    <row r="576" spans="1:1" ht="15.75" customHeight="1">
      <c r="A576" s="24"/>
    </row>
    <row r="577" spans="1:1" ht="15.75" customHeight="1">
      <c r="A577" s="24"/>
    </row>
    <row r="578" spans="1:1" ht="15.75" customHeight="1">
      <c r="A578" s="24"/>
    </row>
    <row r="579" spans="1:1" ht="15.75" customHeight="1">
      <c r="A579" s="24"/>
    </row>
    <row r="580" spans="1:1" ht="15.75" customHeight="1">
      <c r="A580" s="24"/>
    </row>
    <row r="581" spans="1:1" ht="15.75" customHeight="1">
      <c r="A581" s="24"/>
    </row>
    <row r="582" spans="1:1" ht="15.75" customHeight="1">
      <c r="A582" s="24"/>
    </row>
    <row r="583" spans="1:1" ht="15.75" customHeight="1">
      <c r="A583" s="24"/>
    </row>
    <row r="584" spans="1:1" ht="15.75" customHeight="1">
      <c r="A584" s="24"/>
    </row>
    <row r="585" spans="1:1" ht="15.75" customHeight="1">
      <c r="A585" s="24"/>
    </row>
    <row r="586" spans="1:1" ht="15.75" customHeight="1">
      <c r="A586" s="24"/>
    </row>
    <row r="587" spans="1:1" ht="15.75" customHeight="1">
      <c r="A587" s="24"/>
    </row>
    <row r="588" spans="1:1" ht="15.75" customHeight="1">
      <c r="A588" s="24"/>
    </row>
    <row r="589" spans="1:1" ht="15.75" customHeight="1">
      <c r="A589" s="24"/>
    </row>
    <row r="590" spans="1:1" ht="15.75" customHeight="1">
      <c r="A590" s="24"/>
    </row>
    <row r="591" spans="1:1" ht="15.75" customHeight="1">
      <c r="A591" s="24"/>
    </row>
    <row r="592" spans="1:1" ht="15.75" customHeight="1">
      <c r="A592" s="24"/>
    </row>
    <row r="593" spans="1:1" ht="15.75" customHeight="1">
      <c r="A593" s="24"/>
    </row>
    <row r="594" spans="1:1" ht="15.75" customHeight="1">
      <c r="A594" s="24"/>
    </row>
    <row r="595" spans="1:1" ht="15.75" customHeight="1">
      <c r="A595" s="24"/>
    </row>
    <row r="596" spans="1:1" ht="15.75" customHeight="1">
      <c r="A596" s="24"/>
    </row>
    <row r="597" spans="1:1" ht="15.75" customHeight="1">
      <c r="A597" s="24"/>
    </row>
    <row r="598" spans="1:1" ht="15.75" customHeight="1">
      <c r="A598" s="24"/>
    </row>
    <row r="599" spans="1:1" ht="15.75" customHeight="1">
      <c r="A599" s="24"/>
    </row>
    <row r="600" spans="1:1" ht="15.75" customHeight="1">
      <c r="A600" s="24"/>
    </row>
    <row r="601" spans="1:1" ht="15.75" customHeight="1">
      <c r="A601" s="24"/>
    </row>
    <row r="602" spans="1:1" ht="15.75" customHeight="1">
      <c r="A602" s="24"/>
    </row>
    <row r="603" spans="1:1" ht="15.75" customHeight="1">
      <c r="A603" s="24"/>
    </row>
    <row r="604" spans="1:1" ht="15.75" customHeight="1">
      <c r="A604" s="24"/>
    </row>
    <row r="605" spans="1:1" ht="15.75" customHeight="1">
      <c r="A605" s="24"/>
    </row>
    <row r="606" spans="1:1" ht="15.75" customHeight="1">
      <c r="A606" s="24"/>
    </row>
    <row r="607" spans="1:1" ht="15.75" customHeight="1">
      <c r="A607" s="24"/>
    </row>
    <row r="608" spans="1:1" ht="15.75" customHeight="1">
      <c r="A608" s="24"/>
    </row>
    <row r="609" spans="1:1" ht="15.75" customHeight="1">
      <c r="A609" s="24"/>
    </row>
    <row r="610" spans="1:1" ht="15.75" customHeight="1">
      <c r="A610" s="24"/>
    </row>
    <row r="611" spans="1:1" ht="15.75" customHeight="1">
      <c r="A611" s="24"/>
    </row>
    <row r="612" spans="1:1" ht="15.75" customHeight="1">
      <c r="A612" s="24"/>
    </row>
    <row r="613" spans="1:1" ht="15.75" customHeight="1">
      <c r="A613" s="24"/>
    </row>
    <row r="614" spans="1:1" ht="15.75" customHeight="1">
      <c r="A614" s="24"/>
    </row>
    <row r="615" spans="1:1" ht="15.75" customHeight="1">
      <c r="A615" s="24"/>
    </row>
    <row r="616" spans="1:1" ht="15.75" customHeight="1">
      <c r="A616" s="24"/>
    </row>
    <row r="617" spans="1:1" ht="15.75" customHeight="1">
      <c r="A617" s="24"/>
    </row>
    <row r="618" spans="1:1" ht="15.75" customHeight="1">
      <c r="A618" s="24"/>
    </row>
    <row r="619" spans="1:1" ht="15.75" customHeight="1">
      <c r="A619" s="24"/>
    </row>
    <row r="620" spans="1:1" ht="15.75" customHeight="1">
      <c r="A620" s="24"/>
    </row>
    <row r="621" spans="1:1" ht="15.75" customHeight="1">
      <c r="A621" s="24"/>
    </row>
    <row r="622" spans="1:1" ht="15.75" customHeight="1">
      <c r="A622" s="24"/>
    </row>
    <row r="623" spans="1:1" ht="15.75" customHeight="1">
      <c r="A623" s="24"/>
    </row>
    <row r="624" spans="1:1" ht="15.75" customHeight="1">
      <c r="A624" s="24"/>
    </row>
    <row r="625" spans="1:1" ht="15.75" customHeight="1">
      <c r="A625" s="24"/>
    </row>
    <row r="626" spans="1:1" ht="15.75" customHeight="1">
      <c r="A626" s="24"/>
    </row>
    <row r="627" spans="1:1" ht="15.75" customHeight="1">
      <c r="A627" s="24"/>
    </row>
    <row r="628" spans="1:1" ht="15.75" customHeight="1">
      <c r="A628" s="24"/>
    </row>
    <row r="629" spans="1:1" ht="15.75" customHeight="1">
      <c r="A629" s="24"/>
    </row>
    <row r="630" spans="1:1" ht="15.75" customHeight="1">
      <c r="A630" s="24"/>
    </row>
    <row r="631" spans="1:1" ht="15.75" customHeight="1">
      <c r="A631" s="24"/>
    </row>
    <row r="632" spans="1:1" ht="15.75" customHeight="1">
      <c r="A632" s="24"/>
    </row>
    <row r="633" spans="1:1" ht="15.75" customHeight="1">
      <c r="A633" s="24"/>
    </row>
    <row r="634" spans="1:1" ht="15.75" customHeight="1">
      <c r="A634" s="24"/>
    </row>
    <row r="635" spans="1:1" ht="15.75" customHeight="1">
      <c r="A635" s="24"/>
    </row>
    <row r="636" spans="1:1" ht="15.75" customHeight="1">
      <c r="A636" s="24"/>
    </row>
    <row r="637" spans="1:1" ht="15.75" customHeight="1">
      <c r="A637" s="24"/>
    </row>
    <row r="638" spans="1:1" ht="15.75" customHeight="1">
      <c r="A638" s="24"/>
    </row>
    <row r="639" spans="1:1" ht="15.75" customHeight="1">
      <c r="A639" s="24"/>
    </row>
    <row r="640" spans="1:1" ht="15.75" customHeight="1">
      <c r="A640" s="24"/>
    </row>
    <row r="641" spans="1:1" ht="15.75" customHeight="1">
      <c r="A641" s="24"/>
    </row>
    <row r="642" spans="1:1" ht="15.75" customHeight="1">
      <c r="A642" s="24"/>
    </row>
    <row r="643" spans="1:1" ht="15.75" customHeight="1">
      <c r="A643" s="24"/>
    </row>
    <row r="644" spans="1:1" ht="15.75" customHeight="1">
      <c r="A644" s="24"/>
    </row>
    <row r="645" spans="1:1" ht="15.75" customHeight="1">
      <c r="A645" s="24"/>
    </row>
    <row r="646" spans="1:1" ht="15.75" customHeight="1">
      <c r="A646" s="24"/>
    </row>
    <row r="647" spans="1:1" ht="15.75" customHeight="1">
      <c r="A647" s="24"/>
    </row>
    <row r="648" spans="1:1" ht="15.75" customHeight="1">
      <c r="A648" s="24"/>
    </row>
    <row r="649" spans="1:1" ht="15.75" customHeight="1">
      <c r="A649" s="24"/>
    </row>
    <row r="650" spans="1:1" ht="15.75" customHeight="1">
      <c r="A650" s="24"/>
    </row>
    <row r="651" spans="1:1" ht="15.75" customHeight="1">
      <c r="A651" s="24"/>
    </row>
    <row r="652" spans="1:1" ht="15.75" customHeight="1">
      <c r="A652" s="24"/>
    </row>
    <row r="653" spans="1:1" ht="15.75" customHeight="1">
      <c r="A653" s="24"/>
    </row>
    <row r="654" spans="1:1" ht="15.75" customHeight="1">
      <c r="A654" s="24"/>
    </row>
    <row r="655" spans="1:1" ht="15.75" customHeight="1">
      <c r="A655" s="24"/>
    </row>
    <row r="656" spans="1:1" ht="15.75" customHeight="1">
      <c r="A656" s="24"/>
    </row>
    <row r="657" spans="1:1" ht="15.75" customHeight="1">
      <c r="A657" s="24"/>
    </row>
    <row r="658" spans="1:1" ht="15.75" customHeight="1">
      <c r="A658" s="24"/>
    </row>
    <row r="659" spans="1:1" ht="15.75" customHeight="1">
      <c r="A659" s="24"/>
    </row>
    <row r="660" spans="1:1" ht="15.75" customHeight="1">
      <c r="A660" s="24"/>
    </row>
    <row r="661" spans="1:1" ht="15.75" customHeight="1">
      <c r="A661" s="24"/>
    </row>
    <row r="662" spans="1:1" ht="15.75" customHeight="1">
      <c r="A662" s="24"/>
    </row>
    <row r="663" spans="1:1" ht="15.75" customHeight="1">
      <c r="A663" s="24"/>
    </row>
    <row r="664" spans="1:1" ht="15.75" customHeight="1">
      <c r="A664" s="24"/>
    </row>
    <row r="665" spans="1:1" ht="15.75" customHeight="1">
      <c r="A665" s="24"/>
    </row>
    <row r="666" spans="1:1" ht="15.75" customHeight="1">
      <c r="A666" s="24"/>
    </row>
    <row r="667" spans="1:1" ht="15.75" customHeight="1">
      <c r="A667" s="24"/>
    </row>
    <row r="668" spans="1:1" ht="15.75" customHeight="1">
      <c r="A668" s="24"/>
    </row>
    <row r="669" spans="1:1" ht="15.75" customHeight="1">
      <c r="A669" s="24"/>
    </row>
    <row r="670" spans="1:1" ht="15.75" customHeight="1">
      <c r="A670" s="24"/>
    </row>
    <row r="671" spans="1:1" ht="15.75" customHeight="1">
      <c r="A671" s="24"/>
    </row>
    <row r="672" spans="1:1" ht="15.75" customHeight="1">
      <c r="A672" s="24"/>
    </row>
    <row r="673" spans="1:1" ht="15.75" customHeight="1">
      <c r="A673" s="24"/>
    </row>
    <row r="674" spans="1:1" ht="15.75" customHeight="1">
      <c r="A674" s="24"/>
    </row>
    <row r="675" spans="1:1" ht="15.75" customHeight="1">
      <c r="A675" s="24"/>
    </row>
    <row r="676" spans="1:1" ht="15.75" customHeight="1">
      <c r="A676" s="24"/>
    </row>
    <row r="677" spans="1:1" ht="15.75" customHeight="1">
      <c r="A677" s="24"/>
    </row>
    <row r="678" spans="1:1" ht="15.75" customHeight="1">
      <c r="A678" s="24"/>
    </row>
    <row r="679" spans="1:1" ht="15.75" customHeight="1">
      <c r="A679" s="24"/>
    </row>
    <row r="680" spans="1:1" ht="15.75" customHeight="1">
      <c r="A680" s="24"/>
    </row>
    <row r="681" spans="1:1" ht="15.75" customHeight="1">
      <c r="A681" s="24"/>
    </row>
    <row r="682" spans="1:1" ht="15.75" customHeight="1">
      <c r="A682" s="24"/>
    </row>
    <row r="683" spans="1:1" ht="15.75" customHeight="1">
      <c r="A683" s="24"/>
    </row>
    <row r="684" spans="1:1" ht="15.75" customHeight="1">
      <c r="A684" s="24"/>
    </row>
    <row r="685" spans="1:1" ht="15.75" customHeight="1">
      <c r="A685" s="24"/>
    </row>
    <row r="686" spans="1:1" ht="15.75" customHeight="1">
      <c r="A686" s="24"/>
    </row>
    <row r="687" spans="1:1" ht="15.75" customHeight="1">
      <c r="A687" s="24"/>
    </row>
    <row r="688" spans="1:1" ht="15.75" customHeight="1">
      <c r="A688" s="24"/>
    </row>
    <row r="689" spans="1:1" ht="15.75" customHeight="1">
      <c r="A689" s="24"/>
    </row>
    <row r="690" spans="1:1" ht="15.75" customHeight="1">
      <c r="A690" s="24"/>
    </row>
    <row r="691" spans="1:1" ht="15.75" customHeight="1">
      <c r="A691" s="24"/>
    </row>
    <row r="692" spans="1:1" ht="15.75" customHeight="1">
      <c r="A692" s="24"/>
    </row>
    <row r="693" spans="1:1" ht="15.75" customHeight="1">
      <c r="A693" s="24"/>
    </row>
    <row r="694" spans="1:1" ht="15.75" customHeight="1">
      <c r="A694" s="24"/>
    </row>
    <row r="695" spans="1:1" ht="15.75" customHeight="1">
      <c r="A695" s="24"/>
    </row>
    <row r="696" spans="1:1" ht="15.75" customHeight="1">
      <c r="A696" s="24"/>
    </row>
    <row r="697" spans="1:1" ht="15.75" customHeight="1">
      <c r="A697" s="24"/>
    </row>
    <row r="698" spans="1:1" ht="15.75" customHeight="1">
      <c r="A698" s="24"/>
    </row>
    <row r="699" spans="1:1" ht="15.75" customHeight="1">
      <c r="A699" s="24"/>
    </row>
    <row r="700" spans="1:1" ht="15.75" customHeight="1">
      <c r="A700" s="24"/>
    </row>
    <row r="701" spans="1:1" ht="15.75" customHeight="1">
      <c r="A701" s="24"/>
    </row>
    <row r="702" spans="1:1" ht="15.75" customHeight="1">
      <c r="A702" s="24"/>
    </row>
    <row r="703" spans="1:1" ht="15.75" customHeight="1">
      <c r="A703" s="24"/>
    </row>
    <row r="704" spans="1:1" ht="15.75" customHeight="1">
      <c r="A704" s="24"/>
    </row>
    <row r="705" spans="1:1" ht="15.75" customHeight="1">
      <c r="A705" s="24"/>
    </row>
    <row r="706" spans="1:1" ht="15.75" customHeight="1">
      <c r="A706" s="24"/>
    </row>
    <row r="707" spans="1:1" ht="15.75" customHeight="1">
      <c r="A707" s="24"/>
    </row>
    <row r="708" spans="1:1" ht="15.75" customHeight="1">
      <c r="A708" s="24"/>
    </row>
    <row r="709" spans="1:1" ht="15.75" customHeight="1">
      <c r="A709" s="24"/>
    </row>
    <row r="710" spans="1:1" ht="15.75" customHeight="1">
      <c r="A710" s="24"/>
    </row>
    <row r="711" spans="1:1" ht="15.75" customHeight="1">
      <c r="A711" s="24"/>
    </row>
    <row r="712" spans="1:1" ht="15.75" customHeight="1">
      <c r="A712" s="24"/>
    </row>
    <row r="713" spans="1:1" ht="15.75" customHeight="1">
      <c r="A713" s="24"/>
    </row>
    <row r="714" spans="1:1" ht="15.75" customHeight="1">
      <c r="A714" s="24"/>
    </row>
    <row r="715" spans="1:1" ht="15.75" customHeight="1">
      <c r="A715" s="24"/>
    </row>
    <row r="716" spans="1:1" ht="15.75" customHeight="1">
      <c r="A716" s="24"/>
    </row>
    <row r="717" spans="1:1" ht="15.75" customHeight="1">
      <c r="A717" s="24"/>
    </row>
    <row r="718" spans="1:1" ht="15.75" customHeight="1">
      <c r="A718" s="24"/>
    </row>
    <row r="719" spans="1:1" ht="15.75" customHeight="1">
      <c r="A719" s="24"/>
    </row>
    <row r="720" spans="1:1" ht="15.75" customHeight="1">
      <c r="A720" s="24"/>
    </row>
    <row r="721" spans="1:1" ht="15.75" customHeight="1">
      <c r="A721" s="24"/>
    </row>
    <row r="722" spans="1:1" ht="15.75" customHeight="1">
      <c r="A722" s="24"/>
    </row>
    <row r="723" spans="1:1" ht="15.75" customHeight="1">
      <c r="A723" s="24"/>
    </row>
    <row r="724" spans="1:1" ht="15.75" customHeight="1">
      <c r="A724" s="24"/>
    </row>
    <row r="725" spans="1:1" ht="15.75" customHeight="1">
      <c r="A725" s="24"/>
    </row>
    <row r="726" spans="1:1" ht="15.75" customHeight="1">
      <c r="A726" s="24"/>
    </row>
    <row r="727" spans="1:1" ht="15.75" customHeight="1">
      <c r="A727" s="24"/>
    </row>
    <row r="728" spans="1:1" ht="15.75" customHeight="1">
      <c r="A728" s="24"/>
    </row>
    <row r="729" spans="1:1" ht="15.75" customHeight="1">
      <c r="A729" s="24"/>
    </row>
    <row r="730" spans="1:1" ht="15.75" customHeight="1">
      <c r="A730" s="24"/>
    </row>
    <row r="731" spans="1:1" ht="15.75" customHeight="1">
      <c r="A731" s="24"/>
    </row>
    <row r="732" spans="1:1" ht="15.75" customHeight="1">
      <c r="A732" s="24"/>
    </row>
    <row r="733" spans="1:1" ht="15.75" customHeight="1">
      <c r="A733" s="24"/>
    </row>
    <row r="734" spans="1:1" ht="15.75" customHeight="1">
      <c r="A734" s="24"/>
    </row>
    <row r="735" spans="1:1" ht="15.75" customHeight="1">
      <c r="A735" s="24"/>
    </row>
    <row r="736" spans="1:1" ht="15.75" customHeight="1">
      <c r="A736" s="24"/>
    </row>
    <row r="737" spans="1:1" ht="15.75" customHeight="1">
      <c r="A737" s="24"/>
    </row>
    <row r="738" spans="1:1" ht="15.75" customHeight="1">
      <c r="A738" s="24"/>
    </row>
    <row r="739" spans="1:1" ht="15.75" customHeight="1">
      <c r="A739" s="24"/>
    </row>
    <row r="740" spans="1:1" ht="15.75" customHeight="1">
      <c r="A740" s="24"/>
    </row>
    <row r="741" spans="1:1" ht="15.75" customHeight="1">
      <c r="A741" s="24"/>
    </row>
    <row r="742" spans="1:1" ht="15.75" customHeight="1">
      <c r="A742" s="24"/>
    </row>
    <row r="743" spans="1:1" ht="15.75" customHeight="1">
      <c r="A743" s="24"/>
    </row>
    <row r="744" spans="1:1" ht="15.75" customHeight="1">
      <c r="A744" s="24"/>
    </row>
    <row r="745" spans="1:1" ht="15.75" customHeight="1">
      <c r="A745" s="24"/>
    </row>
    <row r="746" spans="1:1" ht="15.75" customHeight="1">
      <c r="A746" s="24"/>
    </row>
    <row r="747" spans="1:1" ht="15.75" customHeight="1">
      <c r="A747" s="24"/>
    </row>
    <row r="748" spans="1:1" ht="15.75" customHeight="1">
      <c r="A748" s="24"/>
    </row>
    <row r="749" spans="1:1" ht="15.75" customHeight="1">
      <c r="A749" s="24"/>
    </row>
    <row r="750" spans="1:1" ht="15.75" customHeight="1">
      <c r="A750" s="24"/>
    </row>
    <row r="751" spans="1:1" ht="15.75" customHeight="1">
      <c r="A751" s="24"/>
    </row>
    <row r="752" spans="1:1" ht="15.75" customHeight="1">
      <c r="A752" s="24"/>
    </row>
    <row r="753" spans="1:1" ht="15.75" customHeight="1">
      <c r="A753" s="24"/>
    </row>
    <row r="754" spans="1:1" ht="15.75" customHeight="1">
      <c r="A754" s="24"/>
    </row>
    <row r="755" spans="1:1" ht="15.75" customHeight="1">
      <c r="A755" s="24"/>
    </row>
    <row r="756" spans="1:1" ht="15.75" customHeight="1">
      <c r="A756" s="24"/>
    </row>
    <row r="757" spans="1:1" ht="15.75" customHeight="1">
      <c r="A757" s="24"/>
    </row>
    <row r="758" spans="1:1" ht="15.75" customHeight="1">
      <c r="A758" s="24"/>
    </row>
    <row r="759" spans="1:1" ht="15.75" customHeight="1">
      <c r="A759" s="24"/>
    </row>
    <row r="760" spans="1:1" ht="15.75" customHeight="1">
      <c r="A760" s="24"/>
    </row>
    <row r="761" spans="1:1" ht="15.75" customHeight="1">
      <c r="A761" s="24"/>
    </row>
    <row r="762" spans="1:1" ht="15.75" customHeight="1">
      <c r="A762" s="24"/>
    </row>
    <row r="763" spans="1:1" ht="15.75" customHeight="1">
      <c r="A763" s="24"/>
    </row>
    <row r="764" spans="1:1" ht="15.75" customHeight="1">
      <c r="A764" s="24"/>
    </row>
    <row r="765" spans="1:1" ht="15.75" customHeight="1">
      <c r="A765" s="24"/>
    </row>
    <row r="766" spans="1:1" ht="15.75" customHeight="1">
      <c r="A766" s="24"/>
    </row>
    <row r="767" spans="1:1" ht="15.75" customHeight="1">
      <c r="A767" s="24"/>
    </row>
    <row r="768" spans="1:1" ht="15.75" customHeight="1">
      <c r="A768" s="24"/>
    </row>
    <row r="769" spans="1:1" ht="15.75" customHeight="1">
      <c r="A769" s="24"/>
    </row>
    <row r="770" spans="1:1" ht="15.75" customHeight="1">
      <c r="A770" s="24"/>
    </row>
    <row r="771" spans="1:1" ht="15.75" customHeight="1">
      <c r="A771" s="24"/>
    </row>
    <row r="772" spans="1:1" ht="15.75" customHeight="1">
      <c r="A772" s="24"/>
    </row>
    <row r="773" spans="1:1" ht="15.75" customHeight="1">
      <c r="A773" s="24"/>
    </row>
    <row r="774" spans="1:1" ht="15.75" customHeight="1">
      <c r="A774" s="24"/>
    </row>
    <row r="775" spans="1:1" ht="15.75" customHeight="1">
      <c r="A775" s="24"/>
    </row>
    <row r="776" spans="1:1" ht="15.75" customHeight="1">
      <c r="A776" s="24"/>
    </row>
    <row r="777" spans="1:1" ht="15.75" customHeight="1">
      <c r="A777" s="24"/>
    </row>
    <row r="778" spans="1:1" ht="15.75" customHeight="1">
      <c r="A778" s="24"/>
    </row>
    <row r="779" spans="1:1" ht="15.75" customHeight="1">
      <c r="A779" s="24"/>
    </row>
    <row r="780" spans="1:1" ht="15.75" customHeight="1">
      <c r="A780" s="24"/>
    </row>
    <row r="781" spans="1:1" ht="15.75" customHeight="1">
      <c r="A781" s="24"/>
    </row>
    <row r="782" spans="1:1" ht="15.75" customHeight="1">
      <c r="A782" s="24"/>
    </row>
    <row r="783" spans="1:1" ht="15.75" customHeight="1">
      <c r="A783" s="24"/>
    </row>
    <row r="784" spans="1:1" ht="15.75" customHeight="1">
      <c r="A784" s="24"/>
    </row>
    <row r="785" spans="1:1" ht="15.75" customHeight="1">
      <c r="A785" s="24"/>
    </row>
    <row r="786" spans="1:1" ht="15.75" customHeight="1">
      <c r="A786" s="24"/>
    </row>
    <row r="787" spans="1:1" ht="15.75" customHeight="1">
      <c r="A787" s="24"/>
    </row>
    <row r="788" spans="1:1" ht="15.75" customHeight="1">
      <c r="A788" s="24"/>
    </row>
    <row r="789" spans="1:1" ht="15.75" customHeight="1">
      <c r="A789" s="24"/>
    </row>
    <row r="790" spans="1:1" ht="15.75" customHeight="1">
      <c r="A790" s="24"/>
    </row>
    <row r="791" spans="1:1" ht="15.75" customHeight="1">
      <c r="A791" s="24"/>
    </row>
    <row r="792" spans="1:1" ht="15.75" customHeight="1">
      <c r="A792" s="24"/>
    </row>
    <row r="793" spans="1:1" ht="15.75" customHeight="1">
      <c r="A793" s="24"/>
    </row>
    <row r="794" spans="1:1" ht="15.75" customHeight="1">
      <c r="A794" s="24"/>
    </row>
    <row r="795" spans="1:1" ht="15.75" customHeight="1">
      <c r="A795" s="24"/>
    </row>
    <row r="796" spans="1:1" ht="15.75" customHeight="1">
      <c r="A796" s="24"/>
    </row>
    <row r="797" spans="1:1" ht="15.75" customHeight="1">
      <c r="A797" s="24"/>
    </row>
    <row r="798" spans="1:1" ht="15.75" customHeight="1">
      <c r="A798" s="24"/>
    </row>
    <row r="799" spans="1:1" ht="15.75" customHeight="1">
      <c r="A799" s="24"/>
    </row>
    <row r="800" spans="1:1" ht="15.75" customHeight="1">
      <c r="A800" s="24"/>
    </row>
    <row r="801" spans="1:1" ht="15.75" customHeight="1">
      <c r="A801" s="24"/>
    </row>
    <row r="802" spans="1:1" ht="15.75" customHeight="1">
      <c r="A802" s="24"/>
    </row>
    <row r="803" spans="1:1" ht="15.75" customHeight="1">
      <c r="A803" s="24"/>
    </row>
    <row r="804" spans="1:1" ht="15.75" customHeight="1">
      <c r="A804" s="24"/>
    </row>
    <row r="805" spans="1:1" ht="15.75" customHeight="1">
      <c r="A805" s="24"/>
    </row>
    <row r="806" spans="1:1" ht="15.75" customHeight="1">
      <c r="A806" s="24"/>
    </row>
    <row r="807" spans="1:1" ht="15.75" customHeight="1">
      <c r="A807" s="24"/>
    </row>
    <row r="808" spans="1:1" ht="15.75" customHeight="1">
      <c r="A808" s="24"/>
    </row>
    <row r="809" spans="1:1" ht="15.75" customHeight="1">
      <c r="A809" s="24"/>
    </row>
    <row r="810" spans="1:1" ht="15.75" customHeight="1">
      <c r="A810" s="24"/>
    </row>
    <row r="811" spans="1:1" ht="15.75" customHeight="1">
      <c r="A811" s="24"/>
    </row>
    <row r="812" spans="1:1" ht="15.75" customHeight="1">
      <c r="A812" s="24"/>
    </row>
    <row r="813" spans="1:1" ht="15.75" customHeight="1">
      <c r="A813" s="24"/>
    </row>
    <row r="814" spans="1:1" ht="15.75" customHeight="1">
      <c r="A814" s="24"/>
    </row>
    <row r="815" spans="1:1" ht="15.75" customHeight="1">
      <c r="A815" s="24"/>
    </row>
    <row r="816" spans="1:1" ht="15.75" customHeight="1">
      <c r="A816" s="24"/>
    </row>
    <row r="817" spans="1:1" ht="15.75" customHeight="1">
      <c r="A817" s="24"/>
    </row>
    <row r="818" spans="1:1" ht="15.75" customHeight="1">
      <c r="A818" s="24"/>
    </row>
    <row r="819" spans="1:1" ht="15.75" customHeight="1">
      <c r="A819" s="24"/>
    </row>
    <row r="820" spans="1:1" ht="15.75" customHeight="1">
      <c r="A820" s="24"/>
    </row>
    <row r="821" spans="1:1" ht="15.75" customHeight="1">
      <c r="A821" s="24"/>
    </row>
    <row r="822" spans="1:1" ht="15.75" customHeight="1">
      <c r="A822" s="24"/>
    </row>
    <row r="823" spans="1:1" ht="15.75" customHeight="1">
      <c r="A823" s="24"/>
    </row>
    <row r="824" spans="1:1" ht="15.75" customHeight="1">
      <c r="A824" s="24"/>
    </row>
    <row r="825" spans="1:1" ht="15.75" customHeight="1">
      <c r="A825" s="24"/>
    </row>
    <row r="826" spans="1:1" ht="15.75" customHeight="1">
      <c r="A826" s="24"/>
    </row>
    <row r="827" spans="1:1" ht="15.75" customHeight="1">
      <c r="A827" s="24"/>
    </row>
    <row r="828" spans="1:1" ht="15.75" customHeight="1">
      <c r="A828" s="24"/>
    </row>
    <row r="829" spans="1:1" ht="15.75" customHeight="1">
      <c r="A829" s="24"/>
    </row>
    <row r="830" spans="1:1" ht="15.75" customHeight="1">
      <c r="A830" s="24"/>
    </row>
    <row r="831" spans="1:1" ht="15.75" customHeight="1">
      <c r="A831" s="24"/>
    </row>
    <row r="832" spans="1:1" ht="15.75" customHeight="1">
      <c r="A832" s="24"/>
    </row>
    <row r="833" spans="1:1" ht="15.75" customHeight="1">
      <c r="A833" s="24"/>
    </row>
    <row r="834" spans="1:1" ht="15.75" customHeight="1">
      <c r="A834" s="24"/>
    </row>
    <row r="835" spans="1:1" ht="15.75" customHeight="1">
      <c r="A835" s="24"/>
    </row>
    <row r="836" spans="1:1" ht="15.75" customHeight="1">
      <c r="A836" s="24"/>
    </row>
    <row r="837" spans="1:1" ht="15.75" customHeight="1">
      <c r="A837" s="24"/>
    </row>
    <row r="838" spans="1:1" ht="15.75" customHeight="1">
      <c r="A838" s="24"/>
    </row>
    <row r="839" spans="1:1" ht="15.75" customHeight="1">
      <c r="A839" s="24"/>
    </row>
    <row r="840" spans="1:1" ht="15.75" customHeight="1">
      <c r="A840" s="24"/>
    </row>
    <row r="841" spans="1:1" ht="15.75" customHeight="1">
      <c r="A841" s="24"/>
    </row>
    <row r="842" spans="1:1" ht="15.75" customHeight="1">
      <c r="A842" s="24"/>
    </row>
    <row r="843" spans="1:1" ht="15.75" customHeight="1">
      <c r="A843" s="24"/>
    </row>
    <row r="844" spans="1:1" ht="15.75" customHeight="1">
      <c r="A844" s="24"/>
    </row>
    <row r="845" spans="1:1" ht="15.75" customHeight="1">
      <c r="A845" s="24"/>
    </row>
    <row r="846" spans="1:1" ht="15.75" customHeight="1">
      <c r="A846" s="24"/>
    </row>
    <row r="847" spans="1:1" ht="15.75" customHeight="1">
      <c r="A847" s="24"/>
    </row>
    <row r="848" spans="1:1" ht="15.75" customHeight="1">
      <c r="A848" s="24"/>
    </row>
    <row r="849" spans="1:1" ht="15.75" customHeight="1">
      <c r="A849" s="24"/>
    </row>
    <row r="850" spans="1:1" ht="15.75" customHeight="1">
      <c r="A850" s="24"/>
    </row>
    <row r="851" spans="1:1" ht="15.75" customHeight="1">
      <c r="A851" s="24"/>
    </row>
    <row r="852" spans="1:1" ht="15.75" customHeight="1">
      <c r="A852" s="24"/>
    </row>
    <row r="853" spans="1:1" ht="15.75" customHeight="1">
      <c r="A853" s="24"/>
    </row>
    <row r="854" spans="1:1" ht="15.75" customHeight="1">
      <c r="A854" s="24"/>
    </row>
    <row r="855" spans="1:1" ht="15.75" customHeight="1">
      <c r="A855" s="24"/>
    </row>
    <row r="856" spans="1:1" ht="15.75" customHeight="1">
      <c r="A856" s="24"/>
    </row>
    <row r="857" spans="1:1" ht="15.75" customHeight="1">
      <c r="A857" s="24"/>
    </row>
    <row r="858" spans="1:1" ht="15.75" customHeight="1">
      <c r="A858" s="24"/>
    </row>
    <row r="859" spans="1:1" ht="15.75" customHeight="1">
      <c r="A859" s="24"/>
    </row>
    <row r="860" spans="1:1" ht="15.75" customHeight="1">
      <c r="A860" s="24"/>
    </row>
    <row r="861" spans="1:1" ht="15.75" customHeight="1">
      <c r="A861" s="24"/>
    </row>
    <row r="862" spans="1:1" ht="15.75" customHeight="1">
      <c r="A862" s="24"/>
    </row>
    <row r="863" spans="1:1" ht="15.75" customHeight="1">
      <c r="A863" s="24"/>
    </row>
    <row r="864" spans="1:1" ht="15.75" customHeight="1">
      <c r="A864" s="24"/>
    </row>
    <row r="865" spans="1:1" ht="15.75" customHeight="1">
      <c r="A865" s="24"/>
    </row>
    <row r="866" spans="1:1" ht="15.75" customHeight="1">
      <c r="A866" s="24"/>
    </row>
    <row r="867" spans="1:1" ht="15.75" customHeight="1">
      <c r="A867" s="24"/>
    </row>
    <row r="868" spans="1:1" ht="15.75" customHeight="1">
      <c r="A868" s="24"/>
    </row>
    <row r="869" spans="1:1" ht="15.75" customHeight="1">
      <c r="A869" s="24"/>
    </row>
    <row r="870" spans="1:1" ht="15.75" customHeight="1">
      <c r="A870" s="24"/>
    </row>
    <row r="871" spans="1:1" ht="15.75" customHeight="1">
      <c r="A871" s="24"/>
    </row>
    <row r="872" spans="1:1" ht="15.75" customHeight="1">
      <c r="A872" s="24"/>
    </row>
    <row r="873" spans="1:1" ht="15.75" customHeight="1">
      <c r="A873" s="24"/>
    </row>
    <row r="874" spans="1:1" ht="15.75" customHeight="1">
      <c r="A874" s="24"/>
    </row>
    <row r="875" spans="1:1" ht="15.75" customHeight="1">
      <c r="A875" s="24"/>
    </row>
    <row r="876" spans="1:1" ht="15.75" customHeight="1">
      <c r="A876" s="24"/>
    </row>
    <row r="877" spans="1:1" ht="15.75" customHeight="1">
      <c r="A877" s="24"/>
    </row>
    <row r="878" spans="1:1" ht="15.75" customHeight="1">
      <c r="A878" s="24"/>
    </row>
    <row r="879" spans="1:1" ht="15.75" customHeight="1">
      <c r="A879" s="24"/>
    </row>
    <row r="880" spans="1:1" ht="15.75" customHeight="1">
      <c r="A880" s="24"/>
    </row>
    <row r="881" spans="1:1" ht="15.75" customHeight="1">
      <c r="A881" s="24"/>
    </row>
    <row r="882" spans="1:1" ht="15.75" customHeight="1">
      <c r="A882" s="24"/>
    </row>
    <row r="883" spans="1:1" ht="15.75" customHeight="1">
      <c r="A883" s="24"/>
    </row>
    <row r="884" spans="1:1" ht="15.75" customHeight="1">
      <c r="A884" s="24"/>
    </row>
    <row r="885" spans="1:1" ht="15.75" customHeight="1">
      <c r="A885" s="24"/>
    </row>
    <row r="886" spans="1:1" ht="15.75" customHeight="1">
      <c r="A886" s="24"/>
    </row>
    <row r="887" spans="1:1" ht="15.75" customHeight="1">
      <c r="A887" s="24"/>
    </row>
    <row r="888" spans="1:1" ht="15.75" customHeight="1">
      <c r="A888" s="24"/>
    </row>
    <row r="889" spans="1:1" ht="15.75" customHeight="1">
      <c r="A889" s="24"/>
    </row>
    <row r="890" spans="1:1" ht="15.75" customHeight="1">
      <c r="A890" s="24"/>
    </row>
    <row r="891" spans="1:1" ht="15.75" customHeight="1">
      <c r="A891" s="24"/>
    </row>
    <row r="892" spans="1:1" ht="15.75" customHeight="1">
      <c r="A892" s="24"/>
    </row>
    <row r="893" spans="1:1" ht="15.75" customHeight="1">
      <c r="A893" s="24"/>
    </row>
    <row r="894" spans="1:1" ht="15.75" customHeight="1">
      <c r="A894" s="24"/>
    </row>
    <row r="895" spans="1:1" ht="15.75" customHeight="1">
      <c r="A895" s="24"/>
    </row>
    <row r="896" spans="1:1" ht="15.75" customHeight="1">
      <c r="A896" s="24"/>
    </row>
    <row r="897" spans="1:1" ht="15.75" customHeight="1">
      <c r="A897" s="24"/>
    </row>
    <row r="898" spans="1:1" ht="15.75" customHeight="1">
      <c r="A898" s="24"/>
    </row>
    <row r="899" spans="1:1" ht="15.75" customHeight="1">
      <c r="A899" s="24"/>
    </row>
    <row r="900" spans="1:1" ht="15.75" customHeight="1">
      <c r="A900" s="24"/>
    </row>
    <row r="901" spans="1:1" ht="15.75" customHeight="1">
      <c r="A901" s="24"/>
    </row>
    <row r="902" spans="1:1" ht="15.75" customHeight="1">
      <c r="A902" s="24"/>
    </row>
    <row r="903" spans="1:1" ht="15.75" customHeight="1">
      <c r="A903" s="24"/>
    </row>
    <row r="904" spans="1:1" ht="15.75" customHeight="1">
      <c r="A904" s="24"/>
    </row>
    <row r="905" spans="1:1" ht="15.75" customHeight="1">
      <c r="A905" s="24"/>
    </row>
    <row r="906" spans="1:1" ht="15.75" customHeight="1">
      <c r="A906" s="24"/>
    </row>
    <row r="907" spans="1:1" ht="15.75" customHeight="1">
      <c r="A907" s="24"/>
    </row>
    <row r="908" spans="1:1" ht="15.75" customHeight="1">
      <c r="A908" s="24"/>
    </row>
    <row r="909" spans="1:1" ht="15.75" customHeight="1">
      <c r="A909" s="24"/>
    </row>
    <row r="910" spans="1:1" ht="15.75" customHeight="1">
      <c r="A910" s="24"/>
    </row>
    <row r="911" spans="1:1" ht="15.75" customHeight="1">
      <c r="A911" s="24"/>
    </row>
    <row r="912" spans="1:1" ht="15.75" customHeight="1">
      <c r="A912" s="24"/>
    </row>
    <row r="913" spans="1:1" ht="15.75" customHeight="1">
      <c r="A913" s="24"/>
    </row>
    <row r="914" spans="1:1" ht="15.75" customHeight="1">
      <c r="A914" s="24"/>
    </row>
    <row r="915" spans="1:1" ht="15.75" customHeight="1">
      <c r="A915" s="24"/>
    </row>
    <row r="916" spans="1:1" ht="15.75" customHeight="1">
      <c r="A916" s="24"/>
    </row>
    <row r="917" spans="1:1" ht="15.75" customHeight="1">
      <c r="A917" s="24"/>
    </row>
    <row r="918" spans="1:1" ht="15.75" customHeight="1">
      <c r="A918" s="24"/>
    </row>
    <row r="919" spans="1:1" ht="15.75" customHeight="1">
      <c r="A919" s="24"/>
    </row>
    <row r="920" spans="1:1" ht="15.75" customHeight="1">
      <c r="A920" s="24"/>
    </row>
    <row r="921" spans="1:1" ht="15.75" customHeight="1">
      <c r="A921" s="24"/>
    </row>
    <row r="922" spans="1:1" ht="15.75" customHeight="1">
      <c r="A922" s="24"/>
    </row>
    <row r="923" spans="1:1" ht="15.75" customHeight="1">
      <c r="A923" s="24"/>
    </row>
    <row r="924" spans="1:1" ht="15.75" customHeight="1">
      <c r="A924" s="24"/>
    </row>
    <row r="925" spans="1:1" ht="15.75" customHeight="1">
      <c r="A925" s="24"/>
    </row>
    <row r="926" spans="1:1" ht="15.75" customHeight="1">
      <c r="A926" s="24"/>
    </row>
    <row r="927" spans="1:1" ht="15.75" customHeight="1">
      <c r="A927" s="24"/>
    </row>
    <row r="928" spans="1:1" ht="15.75" customHeight="1">
      <c r="A928" s="24"/>
    </row>
    <row r="929" spans="1:1" ht="15.75" customHeight="1">
      <c r="A929" s="24"/>
    </row>
    <row r="930" spans="1:1" ht="15.75" customHeight="1">
      <c r="A930" s="24"/>
    </row>
    <row r="931" spans="1:1" ht="15.75" customHeight="1">
      <c r="A931" s="24"/>
    </row>
    <row r="932" spans="1:1" ht="15.75" customHeight="1">
      <c r="A932" s="24"/>
    </row>
    <row r="933" spans="1:1" ht="15.75" customHeight="1">
      <c r="A933" s="24"/>
    </row>
    <row r="934" spans="1:1" ht="15.75" customHeight="1">
      <c r="A934" s="24"/>
    </row>
    <row r="935" spans="1:1" ht="15.75" customHeight="1">
      <c r="A935" s="24"/>
    </row>
    <row r="936" spans="1:1" ht="15.75" customHeight="1">
      <c r="A936" s="24"/>
    </row>
    <row r="937" spans="1:1" ht="15.75" customHeight="1">
      <c r="A937" s="24"/>
    </row>
    <row r="938" spans="1:1" ht="15.75" customHeight="1">
      <c r="A938" s="24"/>
    </row>
    <row r="939" spans="1:1" ht="15.75" customHeight="1">
      <c r="A939" s="24"/>
    </row>
    <row r="940" spans="1:1" ht="15.75" customHeight="1">
      <c r="A940" s="24"/>
    </row>
    <row r="941" spans="1:1" ht="15.75" customHeight="1">
      <c r="A941" s="24"/>
    </row>
    <row r="942" spans="1:1" ht="15.75" customHeight="1">
      <c r="A942" s="24"/>
    </row>
    <row r="943" spans="1:1" ht="15.75" customHeight="1">
      <c r="A943" s="24"/>
    </row>
    <row r="944" spans="1:1" ht="15.75" customHeight="1">
      <c r="A944" s="24"/>
    </row>
    <row r="945" spans="1:1" ht="15.75" customHeight="1">
      <c r="A945" s="24"/>
    </row>
    <row r="946" spans="1:1" ht="15.75" customHeight="1">
      <c r="A946" s="24"/>
    </row>
    <row r="947" spans="1:1" ht="15.75" customHeight="1">
      <c r="A947" s="24"/>
    </row>
    <row r="948" spans="1:1" ht="15.75" customHeight="1">
      <c r="A948" s="24"/>
    </row>
    <row r="949" spans="1:1" ht="15.75" customHeight="1">
      <c r="A949" s="24"/>
    </row>
    <row r="950" spans="1:1" ht="15.75" customHeight="1">
      <c r="A950" s="24"/>
    </row>
    <row r="951" spans="1:1" ht="15.75" customHeight="1">
      <c r="A951" s="24"/>
    </row>
    <row r="952" spans="1:1" ht="15.75" customHeight="1">
      <c r="A952" s="24"/>
    </row>
    <row r="953" spans="1:1" ht="15.75" customHeight="1">
      <c r="A953" s="24"/>
    </row>
    <row r="954" spans="1:1" ht="15.75" customHeight="1">
      <c r="A954" s="24"/>
    </row>
    <row r="955" spans="1:1" ht="15.75" customHeight="1">
      <c r="A955" s="24"/>
    </row>
    <row r="956" spans="1:1" ht="15.75" customHeight="1">
      <c r="A956" s="24"/>
    </row>
    <row r="957" spans="1:1" ht="15.75" customHeight="1">
      <c r="A957" s="24"/>
    </row>
    <row r="958" spans="1:1" ht="15.75" customHeight="1">
      <c r="A958" s="24"/>
    </row>
    <row r="959" spans="1:1" ht="15.75" customHeight="1">
      <c r="A959" s="24"/>
    </row>
    <row r="960" spans="1:1" ht="15.75" customHeight="1">
      <c r="A960" s="24"/>
    </row>
    <row r="961" spans="1:1" ht="15.75" customHeight="1">
      <c r="A961" s="24"/>
    </row>
    <row r="962" spans="1:1" ht="15.75" customHeight="1">
      <c r="A962" s="24"/>
    </row>
    <row r="963" spans="1:1" ht="15.75" customHeight="1">
      <c r="A963" s="24"/>
    </row>
    <row r="964" spans="1:1" ht="15.75" customHeight="1">
      <c r="A964" s="24"/>
    </row>
    <row r="965" spans="1:1" ht="15.75" customHeight="1">
      <c r="A965" s="24"/>
    </row>
    <row r="966" spans="1:1" ht="15.75" customHeight="1">
      <c r="A966" s="24"/>
    </row>
    <row r="967" spans="1:1" ht="15.75" customHeight="1">
      <c r="A967" s="24"/>
    </row>
    <row r="968" spans="1:1" ht="15.75" customHeight="1">
      <c r="A968" s="24"/>
    </row>
    <row r="969" spans="1:1" ht="15.75" customHeight="1">
      <c r="A969" s="24"/>
    </row>
    <row r="970" spans="1:1" ht="15.75" customHeight="1">
      <c r="A970" s="24"/>
    </row>
    <row r="971" spans="1:1" ht="15.75" customHeight="1">
      <c r="A971" s="24"/>
    </row>
    <row r="972" spans="1:1" ht="15.75" customHeight="1">
      <c r="A972" s="24"/>
    </row>
    <row r="973" spans="1:1" ht="15.75" customHeight="1">
      <c r="A973" s="24"/>
    </row>
    <row r="974" spans="1:1" ht="15.75" customHeight="1">
      <c r="A974" s="24"/>
    </row>
    <row r="975" spans="1:1" ht="15.75" customHeight="1">
      <c r="A975" s="24"/>
    </row>
    <row r="976" spans="1:1" ht="15.75" customHeight="1">
      <c r="A976" s="24"/>
    </row>
    <row r="977" spans="1:1" ht="15.75" customHeight="1">
      <c r="A977" s="24"/>
    </row>
    <row r="978" spans="1:1" ht="15.75" customHeight="1">
      <c r="A978" s="24"/>
    </row>
    <row r="979" spans="1:1" ht="15.75" customHeight="1">
      <c r="A979" s="24"/>
    </row>
    <row r="980" spans="1:1" ht="15.75" customHeight="1">
      <c r="A980" s="24"/>
    </row>
    <row r="981" spans="1:1" ht="15.75" customHeight="1">
      <c r="A981" s="24"/>
    </row>
    <row r="982" spans="1:1" ht="15.75" customHeight="1">
      <c r="A982" s="24"/>
    </row>
    <row r="983" spans="1:1" ht="15.75" customHeight="1">
      <c r="A983" s="24"/>
    </row>
    <row r="984" spans="1:1" ht="15.75" customHeight="1">
      <c r="A984" s="24"/>
    </row>
    <row r="985" spans="1:1" ht="15.75" customHeight="1">
      <c r="A985" s="24"/>
    </row>
    <row r="986" spans="1:1" ht="15.75" customHeight="1">
      <c r="A986" s="24"/>
    </row>
    <row r="987" spans="1:1" ht="15.75" customHeight="1">
      <c r="A987" s="24"/>
    </row>
    <row r="988" spans="1:1" ht="15.75" customHeight="1">
      <c r="A988" s="24"/>
    </row>
    <row r="989" spans="1:1" ht="15.75" customHeight="1">
      <c r="A989" s="24"/>
    </row>
    <row r="990" spans="1:1" ht="15.75" customHeight="1">
      <c r="A990" s="24"/>
    </row>
    <row r="991" spans="1:1" ht="15.75" customHeight="1">
      <c r="A991" s="24"/>
    </row>
    <row r="992" spans="1:1" ht="15.75" customHeight="1">
      <c r="A992" s="24"/>
    </row>
    <row r="993" spans="1:1" ht="15.75" customHeight="1">
      <c r="A993" s="24"/>
    </row>
    <row r="994" spans="1:1" ht="15.75" customHeight="1">
      <c r="A994" s="24"/>
    </row>
    <row r="995" spans="1:1" ht="15.75" customHeight="1">
      <c r="A995" s="24"/>
    </row>
    <row r="996" spans="1:1" ht="15.75" customHeight="1">
      <c r="A996" s="24"/>
    </row>
    <row r="997" spans="1:1" ht="15.75" customHeight="1">
      <c r="A997" s="24"/>
    </row>
    <row r="998" spans="1:1" ht="15.75" customHeight="1">
      <c r="A998" s="24"/>
    </row>
    <row r="999" spans="1:1" ht="15.75" customHeight="1">
      <c r="A999" s="24"/>
    </row>
    <row r="1000" spans="1:1" ht="15.75" customHeight="1">
      <c r="A1000" s="24"/>
    </row>
  </sheetData>
  <mergeCells count="37">
    <mergeCell ref="B34:B35"/>
    <mergeCell ref="D34:D35"/>
    <mergeCell ref="E34:E35"/>
    <mergeCell ref="B36:D36"/>
    <mergeCell ref="J34:J35"/>
    <mergeCell ref="K34:K35"/>
    <mergeCell ref="L34:L35"/>
    <mergeCell ref="C23:C25"/>
    <mergeCell ref="C26:C28"/>
    <mergeCell ref="C29:C31"/>
    <mergeCell ref="C32:C35"/>
    <mergeCell ref="C20:C22"/>
    <mergeCell ref="F34:F35"/>
    <mergeCell ref="G34:G35"/>
    <mergeCell ref="H34:H35"/>
    <mergeCell ref="I34:I35"/>
    <mergeCell ref="D5:D7"/>
    <mergeCell ref="C8:C10"/>
    <mergeCell ref="C11:C13"/>
    <mergeCell ref="C14:C16"/>
    <mergeCell ref="C17:C19"/>
    <mergeCell ref="M2:M3"/>
    <mergeCell ref="M5:M7"/>
    <mergeCell ref="N5:N7"/>
    <mergeCell ref="O5:O7"/>
    <mergeCell ref="E6:F6"/>
    <mergeCell ref="G6:H6"/>
    <mergeCell ref="I6:J6"/>
    <mergeCell ref="K6:L6"/>
    <mergeCell ref="B2:L3"/>
    <mergeCell ref="N2:O3"/>
    <mergeCell ref="D4:G4"/>
    <mergeCell ref="I4:L4"/>
    <mergeCell ref="N4:O4"/>
    <mergeCell ref="B5:B7"/>
    <mergeCell ref="E5:L5"/>
    <mergeCell ref="C5:C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A7" workbookViewId="0">
      <selection activeCell="M9" sqref="M9:N34"/>
    </sheetView>
  </sheetViews>
  <sheetFormatPr defaultColWidth="12.5703125" defaultRowHeight="15" customHeight="1"/>
  <cols>
    <col min="1" max="1" width="3.7109375" customWidth="1"/>
    <col min="2" max="2" width="8.5703125" customWidth="1"/>
    <col min="3" max="3" width="24" customWidth="1"/>
    <col min="4" max="4" width="17.42578125" customWidth="1"/>
    <col min="5" max="12" width="8.5703125" customWidth="1"/>
    <col min="13" max="13" width="36" customWidth="1"/>
    <col min="14" max="14" width="40.7109375" customWidth="1"/>
    <col min="15" max="15" width="26.42578125" customWidth="1"/>
    <col min="16" max="16" width="36" customWidth="1"/>
    <col min="17" max="29" width="8.5703125" customWidth="1"/>
  </cols>
  <sheetData>
    <row r="1" spans="1:29" ht="15" customHeight="1">
      <c r="A1" s="24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>
      <c r="A2" s="24"/>
      <c r="B2" s="458" t="s">
        <v>29</v>
      </c>
      <c r="C2" s="459"/>
      <c r="D2" s="459"/>
      <c r="E2" s="459"/>
      <c r="F2" s="459"/>
      <c r="G2" s="459"/>
      <c r="H2" s="459"/>
      <c r="I2" s="459"/>
      <c r="J2" s="459"/>
      <c r="K2" s="459"/>
      <c r="L2" s="460"/>
      <c r="M2" s="464" t="s">
        <v>30</v>
      </c>
      <c r="N2" s="465" t="s">
        <v>31</v>
      </c>
      <c r="O2" s="466"/>
      <c r="P2" s="4"/>
    </row>
    <row r="3" spans="1:29" ht="38.25" customHeight="1">
      <c r="A3" s="24"/>
      <c r="B3" s="461"/>
      <c r="C3" s="462"/>
      <c r="D3" s="462"/>
      <c r="E3" s="462"/>
      <c r="F3" s="462"/>
      <c r="G3" s="462"/>
      <c r="H3" s="462"/>
      <c r="I3" s="462"/>
      <c r="J3" s="462"/>
      <c r="K3" s="462"/>
      <c r="L3" s="463"/>
      <c r="M3" s="405"/>
      <c r="N3" s="427"/>
      <c r="O3" s="439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54.75" customHeight="1">
      <c r="A4" s="24"/>
      <c r="B4" s="67" t="s">
        <v>32</v>
      </c>
      <c r="C4" s="68" t="s">
        <v>33</v>
      </c>
      <c r="D4" s="69"/>
      <c r="E4" s="70"/>
      <c r="F4" s="71"/>
      <c r="G4" s="71"/>
      <c r="H4" s="72"/>
      <c r="I4" s="477" t="s">
        <v>34</v>
      </c>
      <c r="J4" s="478"/>
      <c r="K4" s="479"/>
      <c r="L4" s="73">
        <f>SUM(E36+G36+I36+K36)</f>
        <v>0</v>
      </c>
      <c r="M4" s="74"/>
      <c r="N4" s="467"/>
      <c r="O4" s="468"/>
      <c r="P4" s="7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" customHeight="1">
      <c r="A5" s="76"/>
      <c r="B5" s="469" t="s">
        <v>2</v>
      </c>
      <c r="C5" s="471"/>
      <c r="D5" s="475" t="s">
        <v>4</v>
      </c>
      <c r="E5" s="480" t="s">
        <v>5</v>
      </c>
      <c r="F5" s="481"/>
      <c r="G5" s="481"/>
      <c r="H5" s="481"/>
      <c r="I5" s="481"/>
      <c r="J5" s="481"/>
      <c r="K5" s="481"/>
      <c r="L5" s="482"/>
      <c r="M5" s="483" t="s">
        <v>6</v>
      </c>
      <c r="N5" s="484" t="s">
        <v>7</v>
      </c>
      <c r="O5" s="472" t="str">
        <f ca="1">BT!O5</f>
        <v>#REF!</v>
      </c>
      <c r="P5" s="77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 ht="15" customHeight="1">
      <c r="A6" s="76"/>
      <c r="B6" s="435"/>
      <c r="C6" s="413"/>
      <c r="D6" s="413"/>
      <c r="E6" s="476" t="s">
        <v>9</v>
      </c>
      <c r="F6" s="416"/>
      <c r="G6" s="474" t="s">
        <v>10</v>
      </c>
      <c r="H6" s="416"/>
      <c r="I6" s="474" t="s">
        <v>11</v>
      </c>
      <c r="J6" s="416"/>
      <c r="K6" s="474" t="s">
        <v>12</v>
      </c>
      <c r="L6" s="418"/>
      <c r="M6" s="407"/>
      <c r="N6" s="410"/>
      <c r="O6" s="413"/>
      <c r="P6" s="79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5" customHeight="1">
      <c r="A7" s="76"/>
      <c r="B7" s="470"/>
      <c r="C7" s="414"/>
      <c r="D7" s="414"/>
      <c r="E7" s="80"/>
      <c r="F7" s="81" t="s">
        <v>14</v>
      </c>
      <c r="G7" s="82"/>
      <c r="H7" s="81" t="s">
        <v>14</v>
      </c>
      <c r="I7" s="82"/>
      <c r="J7" s="81" t="s">
        <v>14</v>
      </c>
      <c r="K7" s="83" t="s">
        <v>13</v>
      </c>
      <c r="L7" s="84" t="s">
        <v>14</v>
      </c>
      <c r="M7" s="408"/>
      <c r="N7" s="411"/>
      <c r="O7" s="473"/>
      <c r="P7" s="85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spans="1:29" ht="29.25" customHeight="1">
      <c r="A8" s="24"/>
      <c r="B8" s="86">
        <v>1</v>
      </c>
      <c r="C8" s="485" t="s">
        <v>15</v>
      </c>
      <c r="D8" s="57" t="s">
        <v>16</v>
      </c>
      <c r="E8" s="87"/>
      <c r="F8" s="88" t="e">
        <f t="shared" ref="F8:F22" si="0">E8/(E8+G8+I8+K8)*100</f>
        <v>#DIV/0!</v>
      </c>
      <c r="G8" s="89"/>
      <c r="H8" s="90" t="e">
        <f t="shared" ref="H8:H10" si="1">G8/(E8+G8+I8+K8)*100</f>
        <v>#DIV/0!</v>
      </c>
      <c r="I8" s="91"/>
      <c r="J8" s="88" t="e">
        <f t="shared" ref="J8:J33" si="2">I8/(E8+G8+I8+K8)*100</f>
        <v>#DIV/0!</v>
      </c>
      <c r="K8" s="92"/>
      <c r="L8" s="93" t="e">
        <f t="shared" ref="L8:L33" si="3">K8/(E8+G8+I8+K8)*100</f>
        <v>#DIV/0!</v>
      </c>
      <c r="M8" s="94"/>
      <c r="N8" s="94"/>
      <c r="O8" s="95"/>
      <c r="P8" s="3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</row>
    <row r="9" spans="1:29" ht="29.25" customHeight="1">
      <c r="A9" s="24"/>
      <c r="B9" s="97">
        <v>2</v>
      </c>
      <c r="C9" s="407"/>
      <c r="D9" s="57" t="s">
        <v>17</v>
      </c>
      <c r="E9" s="98"/>
      <c r="F9" s="88" t="e">
        <f t="shared" si="0"/>
        <v>#DIV/0!</v>
      </c>
      <c r="G9" s="99"/>
      <c r="H9" s="90" t="e">
        <f t="shared" si="1"/>
        <v>#DIV/0!</v>
      </c>
      <c r="I9" s="100"/>
      <c r="J9" s="88" t="e">
        <f t="shared" si="2"/>
        <v>#DIV/0!</v>
      </c>
      <c r="K9" s="101"/>
      <c r="L9" s="93" t="e">
        <f t="shared" si="3"/>
        <v>#DIV/0!</v>
      </c>
      <c r="M9" s="94"/>
      <c r="N9" s="102"/>
      <c r="O9" s="95"/>
      <c r="P9" s="40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ht="29.25" customHeight="1">
      <c r="A10" s="24"/>
      <c r="B10" s="97">
        <v>3</v>
      </c>
      <c r="C10" s="446"/>
      <c r="D10" s="57" t="s">
        <v>18</v>
      </c>
      <c r="E10" s="98"/>
      <c r="F10" s="88" t="e">
        <f t="shared" si="0"/>
        <v>#DIV/0!</v>
      </c>
      <c r="G10" s="99"/>
      <c r="H10" s="90" t="e">
        <f t="shared" si="1"/>
        <v>#DIV/0!</v>
      </c>
      <c r="I10" s="100"/>
      <c r="J10" s="88" t="e">
        <f t="shared" si="2"/>
        <v>#DIV/0!</v>
      </c>
      <c r="K10" s="101"/>
      <c r="L10" s="93" t="e">
        <f t="shared" si="3"/>
        <v>#DIV/0!</v>
      </c>
      <c r="M10" s="95"/>
      <c r="N10" s="102"/>
      <c r="O10" s="95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 ht="29.25" customHeight="1">
      <c r="A11" s="24"/>
      <c r="B11" s="103">
        <v>4</v>
      </c>
      <c r="C11" s="486" t="s">
        <v>19</v>
      </c>
      <c r="D11" s="104" t="s">
        <v>16</v>
      </c>
      <c r="E11" s="105"/>
      <c r="F11" s="106" t="e">
        <f t="shared" si="0"/>
        <v>#DIV/0!</v>
      </c>
      <c r="G11" s="107"/>
      <c r="H11" s="108" t="e">
        <f>G11/(E11+G11+I11+K11)*1005</f>
        <v>#DIV/0!</v>
      </c>
      <c r="I11" s="109"/>
      <c r="J11" s="106" t="e">
        <f t="shared" si="2"/>
        <v>#DIV/0!</v>
      </c>
      <c r="K11" s="110"/>
      <c r="L11" s="111" t="e">
        <f t="shared" si="3"/>
        <v>#DIV/0!</v>
      </c>
      <c r="M11" s="112"/>
      <c r="N11" s="112"/>
      <c r="O11" s="113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 ht="29.25" customHeight="1">
      <c r="A12" s="24"/>
      <c r="B12" s="114">
        <v>5</v>
      </c>
      <c r="C12" s="407"/>
      <c r="D12" s="104" t="s">
        <v>17</v>
      </c>
      <c r="E12" s="115"/>
      <c r="F12" s="106" t="e">
        <f t="shared" si="0"/>
        <v>#DIV/0!</v>
      </c>
      <c r="G12" s="116"/>
      <c r="H12" s="108" t="e">
        <f t="shared" ref="H12:H33" si="4">G12/(E12+G12+I12+K12)*100</f>
        <v>#DIV/0!</v>
      </c>
      <c r="I12" s="117"/>
      <c r="J12" s="106" t="e">
        <f t="shared" si="2"/>
        <v>#DIV/0!</v>
      </c>
      <c r="K12" s="118"/>
      <c r="L12" s="111" t="e">
        <f t="shared" si="3"/>
        <v>#DIV/0!</v>
      </c>
      <c r="M12" s="112"/>
      <c r="N12" s="112"/>
      <c r="O12" s="119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 ht="29.25" customHeight="1">
      <c r="A13" s="24"/>
      <c r="B13" s="114">
        <v>6</v>
      </c>
      <c r="C13" s="446"/>
      <c r="D13" s="104" t="s">
        <v>18</v>
      </c>
      <c r="E13" s="115"/>
      <c r="F13" s="106" t="e">
        <f t="shared" si="0"/>
        <v>#DIV/0!</v>
      </c>
      <c r="G13" s="120"/>
      <c r="H13" s="108" t="e">
        <f t="shared" si="4"/>
        <v>#DIV/0!</v>
      </c>
      <c r="I13" s="117"/>
      <c r="J13" s="106" t="e">
        <f t="shared" si="2"/>
        <v>#DIV/0!</v>
      </c>
      <c r="K13" s="118"/>
      <c r="L13" s="111" t="e">
        <f t="shared" si="3"/>
        <v>#DIV/0!</v>
      </c>
      <c r="M13" s="112"/>
      <c r="N13" s="112"/>
      <c r="O13" s="119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 ht="29.25" customHeight="1">
      <c r="A14" s="24"/>
      <c r="B14" s="86">
        <v>7</v>
      </c>
      <c r="C14" s="485" t="s">
        <v>20</v>
      </c>
      <c r="D14" s="57" t="s">
        <v>16</v>
      </c>
      <c r="E14" s="87"/>
      <c r="F14" s="88" t="e">
        <f t="shared" si="0"/>
        <v>#DIV/0!</v>
      </c>
      <c r="G14" s="121"/>
      <c r="H14" s="90" t="e">
        <f t="shared" si="4"/>
        <v>#DIV/0!</v>
      </c>
      <c r="I14" s="91"/>
      <c r="J14" s="88" t="e">
        <f t="shared" si="2"/>
        <v>#DIV/0!</v>
      </c>
      <c r="K14" s="92"/>
      <c r="L14" s="93" t="e">
        <f t="shared" si="3"/>
        <v>#DIV/0!</v>
      </c>
      <c r="M14" s="122"/>
      <c r="N14" s="123"/>
      <c r="O14" s="95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 ht="29.25" customHeight="1">
      <c r="A15" s="24"/>
      <c r="B15" s="97">
        <v>8</v>
      </c>
      <c r="C15" s="407"/>
      <c r="D15" s="124" t="s">
        <v>17</v>
      </c>
      <c r="E15" s="125"/>
      <c r="F15" s="88" t="e">
        <f t="shared" si="0"/>
        <v>#DIV/0!</v>
      </c>
      <c r="G15" s="126"/>
      <c r="H15" s="90" t="e">
        <f t="shared" si="4"/>
        <v>#DIV/0!</v>
      </c>
      <c r="I15" s="127"/>
      <c r="J15" s="88" t="e">
        <f t="shared" si="2"/>
        <v>#DIV/0!</v>
      </c>
      <c r="K15" s="101"/>
      <c r="L15" s="93" t="e">
        <f t="shared" si="3"/>
        <v>#DIV/0!</v>
      </c>
      <c r="M15" s="102"/>
      <c r="N15" s="94"/>
      <c r="O15" s="95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 ht="29.25" customHeight="1">
      <c r="A16" s="24"/>
      <c r="B16" s="97">
        <v>9</v>
      </c>
      <c r="C16" s="446"/>
      <c r="D16" s="57" t="s">
        <v>18</v>
      </c>
      <c r="E16" s="98"/>
      <c r="F16" s="88" t="e">
        <f t="shared" si="0"/>
        <v>#DIV/0!</v>
      </c>
      <c r="G16" s="99"/>
      <c r="H16" s="90" t="e">
        <f t="shared" si="4"/>
        <v>#DIV/0!</v>
      </c>
      <c r="I16" s="100"/>
      <c r="J16" s="88" t="e">
        <f t="shared" si="2"/>
        <v>#DIV/0!</v>
      </c>
      <c r="K16" s="101"/>
      <c r="L16" s="93" t="e">
        <f t="shared" si="3"/>
        <v>#DIV/0!</v>
      </c>
      <c r="M16" s="95"/>
      <c r="N16" s="95"/>
      <c r="O16" s="95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 ht="29.25" customHeight="1">
      <c r="A17" s="24"/>
      <c r="B17" s="103">
        <v>10</v>
      </c>
      <c r="C17" s="486" t="s">
        <v>22</v>
      </c>
      <c r="D17" s="128" t="s">
        <v>35</v>
      </c>
      <c r="E17" s="105"/>
      <c r="F17" s="106" t="e">
        <f t="shared" si="0"/>
        <v>#DIV/0!</v>
      </c>
      <c r="G17" s="107"/>
      <c r="H17" s="108" t="e">
        <f t="shared" si="4"/>
        <v>#DIV/0!</v>
      </c>
      <c r="I17" s="109"/>
      <c r="J17" s="106" t="e">
        <f t="shared" si="2"/>
        <v>#DIV/0!</v>
      </c>
      <c r="K17" s="118"/>
      <c r="L17" s="111" t="e">
        <f t="shared" si="3"/>
        <v>#DIV/0!</v>
      </c>
      <c r="M17" s="112"/>
      <c r="N17" s="113"/>
      <c r="O17" s="119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129" t="s">
        <v>36</v>
      </c>
    </row>
    <row r="18" spans="1:29" ht="29.25" customHeight="1">
      <c r="A18" s="24"/>
      <c r="B18" s="114">
        <v>11</v>
      </c>
      <c r="C18" s="407"/>
      <c r="D18" s="104" t="s">
        <v>17</v>
      </c>
      <c r="E18" s="115"/>
      <c r="F18" s="106" t="e">
        <f t="shared" si="0"/>
        <v>#DIV/0!</v>
      </c>
      <c r="G18" s="120"/>
      <c r="H18" s="108" t="e">
        <f t="shared" si="4"/>
        <v>#DIV/0!</v>
      </c>
      <c r="I18" s="117"/>
      <c r="J18" s="106" t="e">
        <f t="shared" si="2"/>
        <v>#DIV/0!</v>
      </c>
      <c r="K18" s="118"/>
      <c r="L18" s="111" t="e">
        <f t="shared" si="3"/>
        <v>#DIV/0!</v>
      </c>
      <c r="M18" s="113"/>
      <c r="N18" s="113"/>
      <c r="O18" s="119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ht="29.25" customHeight="1">
      <c r="A19" s="24"/>
      <c r="B19" s="114">
        <v>12</v>
      </c>
      <c r="C19" s="446"/>
      <c r="D19" s="104" t="s">
        <v>18</v>
      </c>
      <c r="E19" s="115"/>
      <c r="F19" s="106" t="e">
        <f t="shared" si="0"/>
        <v>#DIV/0!</v>
      </c>
      <c r="G19" s="120"/>
      <c r="H19" s="108" t="e">
        <f t="shared" si="4"/>
        <v>#DIV/0!</v>
      </c>
      <c r="I19" s="117"/>
      <c r="J19" s="106" t="e">
        <f t="shared" si="2"/>
        <v>#DIV/0!</v>
      </c>
      <c r="K19" s="118"/>
      <c r="L19" s="111" t="e">
        <f t="shared" si="3"/>
        <v>#DIV/0!</v>
      </c>
      <c r="M19" s="113"/>
      <c r="N19" s="113"/>
      <c r="O19" s="119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 ht="29.25" customHeight="1">
      <c r="A20" s="24"/>
      <c r="B20" s="86">
        <v>13</v>
      </c>
      <c r="C20" s="485" t="s">
        <v>23</v>
      </c>
      <c r="D20" s="57" t="s">
        <v>16</v>
      </c>
      <c r="E20" s="87"/>
      <c r="F20" s="88" t="e">
        <f t="shared" si="0"/>
        <v>#DIV/0!</v>
      </c>
      <c r="G20" s="130"/>
      <c r="H20" s="90" t="e">
        <f t="shared" si="4"/>
        <v>#DIV/0!</v>
      </c>
      <c r="I20" s="130"/>
      <c r="J20" s="88" t="e">
        <f t="shared" si="2"/>
        <v>#DIV/0!</v>
      </c>
      <c r="K20" s="92"/>
      <c r="L20" s="93" t="e">
        <f t="shared" si="3"/>
        <v>#DIV/0!</v>
      </c>
      <c r="M20" s="94"/>
      <c r="N20" s="94"/>
      <c r="O20" s="95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 ht="29.25" customHeight="1">
      <c r="A21" s="24"/>
      <c r="B21" s="97">
        <v>14</v>
      </c>
      <c r="C21" s="407"/>
      <c r="D21" s="57" t="s">
        <v>17</v>
      </c>
      <c r="E21" s="99"/>
      <c r="F21" s="88" t="e">
        <f t="shared" si="0"/>
        <v>#DIV/0!</v>
      </c>
      <c r="G21" s="99"/>
      <c r="H21" s="90" t="e">
        <f t="shared" si="4"/>
        <v>#DIV/0!</v>
      </c>
      <c r="I21" s="100"/>
      <c r="J21" s="88" t="e">
        <f t="shared" si="2"/>
        <v>#DIV/0!</v>
      </c>
      <c r="K21" s="101"/>
      <c r="L21" s="93" t="e">
        <f t="shared" si="3"/>
        <v>#DIV/0!</v>
      </c>
      <c r="M21" s="102"/>
      <c r="N21" s="94"/>
      <c r="O21" s="95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ht="29.25" customHeight="1">
      <c r="A22" s="24"/>
      <c r="B22" s="97">
        <v>15</v>
      </c>
      <c r="C22" s="446"/>
      <c r="D22" s="57" t="s">
        <v>18</v>
      </c>
      <c r="E22" s="99"/>
      <c r="F22" s="88" t="e">
        <f t="shared" si="0"/>
        <v>#DIV/0!</v>
      </c>
      <c r="G22" s="99"/>
      <c r="H22" s="90" t="e">
        <f t="shared" si="4"/>
        <v>#DIV/0!</v>
      </c>
      <c r="I22" s="100"/>
      <c r="J22" s="88" t="e">
        <f t="shared" si="2"/>
        <v>#DIV/0!</v>
      </c>
      <c r="K22" s="101"/>
      <c r="L22" s="93" t="e">
        <f t="shared" si="3"/>
        <v>#DIV/0!</v>
      </c>
      <c r="M22" s="95"/>
      <c r="N22" s="94"/>
      <c r="O22" s="95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ht="29.25" customHeight="1">
      <c r="A23" s="24"/>
      <c r="B23" s="103">
        <v>16</v>
      </c>
      <c r="C23" s="486" t="s">
        <v>24</v>
      </c>
      <c r="D23" s="104" t="s">
        <v>16</v>
      </c>
      <c r="E23" s="107"/>
      <c r="F23" s="106" t="e">
        <f>E23/(E23+G23+I23+K23)*10</f>
        <v>#DIV/0!</v>
      </c>
      <c r="G23" s="107"/>
      <c r="H23" s="108" t="e">
        <f t="shared" si="4"/>
        <v>#DIV/0!</v>
      </c>
      <c r="I23" s="109"/>
      <c r="J23" s="106" t="e">
        <f t="shared" si="2"/>
        <v>#DIV/0!</v>
      </c>
      <c r="K23" s="118"/>
      <c r="L23" s="111" t="e">
        <f t="shared" si="3"/>
        <v>#DIV/0!</v>
      </c>
      <c r="M23" s="112"/>
      <c r="N23" s="131"/>
      <c r="O23" s="119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ht="29.25" customHeight="1">
      <c r="A24" s="24"/>
      <c r="B24" s="114">
        <v>17</v>
      </c>
      <c r="C24" s="407"/>
      <c r="D24" s="104" t="s">
        <v>17</v>
      </c>
      <c r="E24" s="120"/>
      <c r="F24" s="106" t="e">
        <f t="shared" ref="F24:F28" si="5">E24/(E24+G24+I24+K24)*100</f>
        <v>#DIV/0!</v>
      </c>
      <c r="G24" s="120"/>
      <c r="H24" s="108" t="e">
        <f t="shared" si="4"/>
        <v>#DIV/0!</v>
      </c>
      <c r="I24" s="117"/>
      <c r="J24" s="106" t="e">
        <f t="shared" si="2"/>
        <v>#DIV/0!</v>
      </c>
      <c r="K24" s="118"/>
      <c r="L24" s="111" t="e">
        <f t="shared" si="3"/>
        <v>#DIV/0!</v>
      </c>
      <c r="M24" s="112"/>
      <c r="N24" s="112"/>
      <c r="O24" s="119"/>
      <c r="P24" s="132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</row>
    <row r="25" spans="1:29" ht="29.25" customHeight="1">
      <c r="A25" s="24"/>
      <c r="B25" s="114">
        <v>18</v>
      </c>
      <c r="C25" s="446"/>
      <c r="D25" s="104" t="s">
        <v>18</v>
      </c>
      <c r="E25" s="120"/>
      <c r="F25" s="106" t="e">
        <f t="shared" si="5"/>
        <v>#DIV/0!</v>
      </c>
      <c r="G25" s="120"/>
      <c r="H25" s="108" t="e">
        <f t="shared" si="4"/>
        <v>#DIV/0!</v>
      </c>
      <c r="I25" s="117"/>
      <c r="J25" s="106" t="e">
        <f t="shared" si="2"/>
        <v>#DIV/0!</v>
      </c>
      <c r="K25" s="118"/>
      <c r="L25" s="111" t="e">
        <f t="shared" si="3"/>
        <v>#DIV/0!</v>
      </c>
      <c r="M25" s="112"/>
      <c r="N25" s="112"/>
      <c r="O25" s="119"/>
      <c r="P25" s="132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</row>
    <row r="26" spans="1:29" ht="29.25" customHeight="1">
      <c r="A26" s="24"/>
      <c r="B26" s="86">
        <v>19</v>
      </c>
      <c r="C26" s="485" t="s">
        <v>25</v>
      </c>
      <c r="D26" s="57" t="s">
        <v>37</v>
      </c>
      <c r="E26" s="130"/>
      <c r="F26" s="88" t="e">
        <f t="shared" si="5"/>
        <v>#DIV/0!</v>
      </c>
      <c r="G26" s="130"/>
      <c r="H26" s="90" t="e">
        <f t="shared" si="4"/>
        <v>#DIV/0!</v>
      </c>
      <c r="I26" s="91"/>
      <c r="J26" s="88" t="e">
        <f t="shared" si="2"/>
        <v>#DIV/0!</v>
      </c>
      <c r="K26" s="92"/>
      <c r="L26" s="93" t="e">
        <f t="shared" si="3"/>
        <v>#DIV/0!</v>
      </c>
      <c r="M26" s="95"/>
      <c r="N26" s="94"/>
      <c r="O26" s="95"/>
      <c r="P26" s="132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</row>
    <row r="27" spans="1:29" ht="29.25" customHeight="1">
      <c r="A27" s="24"/>
      <c r="B27" s="97">
        <v>20</v>
      </c>
      <c r="C27" s="407"/>
      <c r="D27" s="57" t="s">
        <v>38</v>
      </c>
      <c r="E27" s="126"/>
      <c r="F27" s="88" t="e">
        <f t="shared" si="5"/>
        <v>#DIV/0!</v>
      </c>
      <c r="G27" s="126"/>
      <c r="H27" s="90" t="e">
        <f t="shared" si="4"/>
        <v>#DIV/0!</v>
      </c>
      <c r="I27" s="127"/>
      <c r="J27" s="88" t="e">
        <f t="shared" si="2"/>
        <v>#DIV/0!</v>
      </c>
      <c r="K27" s="101"/>
      <c r="L27" s="93" t="e">
        <f t="shared" si="3"/>
        <v>#DIV/0!</v>
      </c>
      <c r="M27" s="95"/>
      <c r="N27" s="94"/>
      <c r="O27" s="95"/>
      <c r="P27" s="132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</row>
    <row r="28" spans="1:29" ht="29.25" customHeight="1">
      <c r="A28" s="24"/>
      <c r="B28" s="97">
        <v>21</v>
      </c>
      <c r="C28" s="446"/>
      <c r="D28" s="57" t="s">
        <v>39</v>
      </c>
      <c r="E28" s="99"/>
      <c r="F28" s="88" t="e">
        <f t="shared" si="5"/>
        <v>#DIV/0!</v>
      </c>
      <c r="G28" s="99"/>
      <c r="H28" s="90" t="e">
        <f t="shared" si="4"/>
        <v>#DIV/0!</v>
      </c>
      <c r="I28" s="100"/>
      <c r="J28" s="88" t="e">
        <f t="shared" si="2"/>
        <v>#DIV/0!</v>
      </c>
      <c r="K28" s="101"/>
      <c r="L28" s="93" t="e">
        <f t="shared" si="3"/>
        <v>#DIV/0!</v>
      </c>
      <c r="M28" s="95"/>
      <c r="N28" s="95"/>
      <c r="O28" s="95"/>
      <c r="P28" s="132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</row>
    <row r="29" spans="1:29" ht="29.25" customHeight="1">
      <c r="A29" s="24"/>
      <c r="B29" s="103">
        <v>22</v>
      </c>
      <c r="C29" s="486" t="s">
        <v>26</v>
      </c>
      <c r="D29" s="104" t="s">
        <v>16</v>
      </c>
      <c r="E29" s="107"/>
      <c r="F29" s="106" t="e">
        <f>E29/(E29+G29+I29+K29)*10</f>
        <v>#DIV/0!</v>
      </c>
      <c r="G29" s="107"/>
      <c r="H29" s="108" t="e">
        <f t="shared" si="4"/>
        <v>#DIV/0!</v>
      </c>
      <c r="I29" s="109"/>
      <c r="J29" s="106" t="e">
        <f t="shared" si="2"/>
        <v>#DIV/0!</v>
      </c>
      <c r="K29" s="134"/>
      <c r="L29" s="111" t="e">
        <f t="shared" si="3"/>
        <v>#DIV/0!</v>
      </c>
      <c r="M29" s="112"/>
      <c r="N29" s="112"/>
      <c r="O29" s="119"/>
      <c r="P29" s="132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</row>
    <row r="30" spans="1:29" ht="29.25" customHeight="1">
      <c r="A30" s="24"/>
      <c r="B30" s="114">
        <v>23</v>
      </c>
      <c r="C30" s="407"/>
      <c r="D30" s="104" t="s">
        <v>17</v>
      </c>
      <c r="E30" s="115"/>
      <c r="F30" s="106" t="e">
        <f t="shared" ref="F30:F33" si="6">E30/(E30+G30+I30+K30)*100</f>
        <v>#DIV/0!</v>
      </c>
      <c r="G30" s="120"/>
      <c r="H30" s="108" t="e">
        <f t="shared" si="4"/>
        <v>#DIV/0!</v>
      </c>
      <c r="I30" s="117"/>
      <c r="J30" s="106" t="e">
        <f t="shared" si="2"/>
        <v>#DIV/0!</v>
      </c>
      <c r="K30" s="118"/>
      <c r="L30" s="111" t="e">
        <f t="shared" si="3"/>
        <v>#DIV/0!</v>
      </c>
      <c r="M30" s="113"/>
      <c r="N30" s="113"/>
      <c r="O30" s="119"/>
      <c r="P30" s="132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</row>
    <row r="31" spans="1:29" ht="29.25" customHeight="1">
      <c r="A31" s="24"/>
      <c r="B31" s="114">
        <v>24</v>
      </c>
      <c r="C31" s="446"/>
      <c r="D31" s="104" t="s">
        <v>18</v>
      </c>
      <c r="E31" s="120"/>
      <c r="F31" s="106" t="e">
        <f t="shared" si="6"/>
        <v>#DIV/0!</v>
      </c>
      <c r="G31" s="120"/>
      <c r="H31" s="108" t="e">
        <f t="shared" si="4"/>
        <v>#DIV/0!</v>
      </c>
      <c r="I31" s="117"/>
      <c r="J31" s="106" t="e">
        <f t="shared" si="2"/>
        <v>#DIV/0!</v>
      </c>
      <c r="K31" s="118"/>
      <c r="L31" s="111" t="e">
        <f t="shared" si="3"/>
        <v>#DIV/0!</v>
      </c>
      <c r="M31" s="113"/>
      <c r="N31" s="113"/>
      <c r="O31" s="119"/>
      <c r="P31" s="132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</row>
    <row r="32" spans="1:29" ht="29.25" customHeight="1">
      <c r="A32" s="24"/>
      <c r="B32" s="86">
        <v>34</v>
      </c>
      <c r="C32" s="485" t="s">
        <v>27</v>
      </c>
      <c r="D32" s="57" t="s">
        <v>16</v>
      </c>
      <c r="E32" s="130"/>
      <c r="F32" s="88" t="e">
        <f t="shared" si="6"/>
        <v>#DIV/0!</v>
      </c>
      <c r="G32" s="130"/>
      <c r="H32" s="90" t="e">
        <f t="shared" si="4"/>
        <v>#DIV/0!</v>
      </c>
      <c r="I32" s="91"/>
      <c r="J32" s="88" t="e">
        <f t="shared" si="2"/>
        <v>#DIV/0!</v>
      </c>
      <c r="K32" s="135"/>
      <c r="L32" s="93" t="e">
        <f t="shared" si="3"/>
        <v>#DIV/0!</v>
      </c>
      <c r="M32" s="94"/>
      <c r="N32" s="94"/>
      <c r="O32" s="94"/>
      <c r="P32" s="132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</row>
    <row r="33" spans="1:29" ht="29.25" customHeight="1">
      <c r="A33" s="24"/>
      <c r="B33" s="97">
        <v>35</v>
      </c>
      <c r="C33" s="407"/>
      <c r="D33" s="57" t="s">
        <v>17</v>
      </c>
      <c r="E33" s="99"/>
      <c r="F33" s="88" t="e">
        <f t="shared" si="6"/>
        <v>#DIV/0!</v>
      </c>
      <c r="G33" s="99"/>
      <c r="H33" s="90" t="e">
        <f t="shared" si="4"/>
        <v>#DIV/0!</v>
      </c>
      <c r="I33" s="100"/>
      <c r="J33" s="88" t="e">
        <f t="shared" si="2"/>
        <v>#DIV/0!</v>
      </c>
      <c r="K33" s="101"/>
      <c r="L33" s="93" t="e">
        <f t="shared" si="3"/>
        <v>#DIV/0!</v>
      </c>
      <c r="M33" s="123"/>
      <c r="N33" s="94"/>
      <c r="O33" s="94"/>
      <c r="P33" s="132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</row>
    <row r="34" spans="1:29" ht="29.25" customHeight="1">
      <c r="A34" s="3"/>
      <c r="B34" s="492">
        <v>36</v>
      </c>
      <c r="C34" s="407"/>
      <c r="D34" s="447" t="s">
        <v>18</v>
      </c>
      <c r="E34" s="489"/>
      <c r="F34" s="488" t="e">
        <f>E35/(E35+G35+I35+K35)*100</f>
        <v>#DIV/0!</v>
      </c>
      <c r="G34" s="489"/>
      <c r="H34" s="490" t="e">
        <f>G35/(E35+G35+I35+K35)*100</f>
        <v>#DIV/0!</v>
      </c>
      <c r="I34" s="491"/>
      <c r="J34" s="488" t="e">
        <f>I35/(E35+G35+I35+K35)*100</f>
        <v>#DIV/0!</v>
      </c>
      <c r="K34" s="496"/>
      <c r="L34" s="487" t="e">
        <f>K35/(E35+G35+I35+K35)*100</f>
        <v>#DIV/0!</v>
      </c>
      <c r="M34" s="123"/>
      <c r="N34" s="94"/>
      <c r="O34" s="94"/>
      <c r="P34" s="132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</row>
    <row r="35" spans="1:29" ht="1.5" customHeight="1">
      <c r="A35" s="3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102"/>
      <c r="N35" s="102"/>
      <c r="O35" s="95"/>
      <c r="P35" s="132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</row>
    <row r="36" spans="1:29" ht="29.25" customHeight="1">
      <c r="A36" s="3"/>
      <c r="B36" s="493" t="s">
        <v>28</v>
      </c>
      <c r="C36" s="494"/>
      <c r="D36" s="495"/>
      <c r="E36" s="136">
        <f>SUM(E8:E35)</f>
        <v>0</v>
      </c>
      <c r="F36" s="137" t="e">
        <f>E36/(E36+G36+I36+K36)*100</f>
        <v>#DIV/0!</v>
      </c>
      <c r="G36" s="138">
        <f>SUM(G8:G35)</f>
        <v>0</v>
      </c>
      <c r="H36" s="139" t="e">
        <f>G36/(G36+E36+I36+K36)*100</f>
        <v>#DIV/0!</v>
      </c>
      <c r="I36" s="136">
        <f>SUM(I8:I35)</f>
        <v>0</v>
      </c>
      <c r="J36" s="137" t="e">
        <f>I36/(I36+E36+G36+K36)*100</f>
        <v>#DIV/0!</v>
      </c>
      <c r="K36" s="136">
        <f>SUM(K8:K35)</f>
        <v>0</v>
      </c>
      <c r="L36" s="140" t="e">
        <f>K36/(K36+I36+G36+E36)*100</f>
        <v>#DIV/0!</v>
      </c>
      <c r="M36" s="141"/>
      <c r="N36" s="142"/>
      <c r="O36" s="141"/>
      <c r="P36" s="143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</row>
    <row r="37" spans="1:29" ht="21" customHeight="1">
      <c r="A37" s="24"/>
      <c r="M37" s="145"/>
      <c r="N37" s="145"/>
      <c r="O37" s="145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</row>
    <row r="38" spans="1:29" ht="12.75" customHeight="1">
      <c r="A38" s="24"/>
      <c r="M38" s="145"/>
      <c r="N38" s="145"/>
      <c r="O38" s="145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</row>
    <row r="39" spans="1:29" ht="12.75" customHeight="1">
      <c r="A39" s="24"/>
      <c r="M39" s="145"/>
      <c r="N39" s="145"/>
      <c r="O39" s="145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</row>
    <row r="40" spans="1:29" ht="12.75" customHeight="1">
      <c r="A40" s="24"/>
      <c r="M40" s="145"/>
      <c r="N40" s="145"/>
      <c r="O40" s="145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</row>
    <row r="41" spans="1:29" ht="12.75" customHeight="1">
      <c r="A41" s="24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</row>
    <row r="42" spans="1:29" ht="12.75" customHeight="1">
      <c r="A42" s="24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</row>
    <row r="43" spans="1:29" ht="12.75" customHeight="1">
      <c r="A43" s="24"/>
      <c r="C43" s="146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</row>
    <row r="44" spans="1:29" ht="12.75" customHeight="1">
      <c r="A44" s="24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</row>
    <row r="45" spans="1:29" ht="12.75" customHeight="1">
      <c r="A45" s="24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</row>
    <row r="46" spans="1:29" ht="12.75" customHeight="1">
      <c r="A46" s="24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</row>
    <row r="47" spans="1:29" ht="12.75" customHeight="1">
      <c r="A47" s="24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</row>
    <row r="48" spans="1:29" ht="12.75" customHeight="1">
      <c r="A48" s="24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</row>
    <row r="49" spans="1:29" ht="12.75" customHeight="1">
      <c r="A49" s="24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</row>
    <row r="50" spans="1:29" ht="12.75" customHeight="1">
      <c r="A50" s="24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</row>
    <row r="51" spans="1:29" ht="12.75" customHeight="1">
      <c r="A51" s="24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</row>
    <row r="52" spans="1:29" ht="12.75" customHeight="1">
      <c r="A52" s="24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</row>
    <row r="53" spans="1:29" ht="12.75" customHeight="1">
      <c r="A53" s="24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</row>
    <row r="54" spans="1:29" ht="12.75" customHeight="1">
      <c r="A54" s="24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</row>
    <row r="55" spans="1:29" ht="12.75" customHeight="1">
      <c r="A55" s="24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</row>
    <row r="56" spans="1:29" ht="12.75" customHeight="1">
      <c r="A56" s="24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</row>
    <row r="57" spans="1:29" ht="12.75" customHeight="1">
      <c r="A57" s="24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</row>
    <row r="58" spans="1:29" ht="12.75" customHeight="1">
      <c r="A58" s="24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</row>
    <row r="59" spans="1:29" ht="12.75" customHeight="1">
      <c r="A59" s="24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</row>
    <row r="60" spans="1:29" ht="12.75" customHeight="1">
      <c r="A60" s="24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</row>
    <row r="61" spans="1:29" ht="12.75" customHeight="1">
      <c r="A61" s="24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</row>
    <row r="62" spans="1:29" ht="12.75" customHeight="1">
      <c r="A62" s="24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</row>
    <row r="63" spans="1:29" ht="12.75" customHeight="1">
      <c r="A63" s="24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</row>
    <row r="64" spans="1:29" ht="12.75" customHeight="1">
      <c r="A64" s="24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</row>
    <row r="65" spans="1:29" ht="12.75" customHeight="1">
      <c r="A65" s="24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</row>
    <row r="66" spans="1:29" ht="12.75" customHeight="1">
      <c r="A66" s="24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</row>
    <row r="67" spans="1:29" ht="12.75" customHeight="1">
      <c r="A67" s="24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</row>
    <row r="68" spans="1:29" ht="12.75" customHeight="1">
      <c r="A68" s="24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</row>
    <row r="69" spans="1:29" ht="12.75" customHeight="1">
      <c r="A69" s="24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</row>
    <row r="70" spans="1:29" ht="12.75" customHeight="1">
      <c r="A70" s="24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</row>
    <row r="71" spans="1:29" ht="12.75" customHeight="1">
      <c r="A71" s="24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</row>
    <row r="72" spans="1:29" ht="12.75" customHeight="1">
      <c r="A72" s="24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</row>
    <row r="73" spans="1:29" ht="12.75" customHeight="1">
      <c r="A73" s="24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</row>
    <row r="74" spans="1:29" ht="12.75" customHeight="1">
      <c r="A74" s="24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</row>
    <row r="75" spans="1:29" ht="12.75" customHeight="1">
      <c r="A75" s="24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</row>
    <row r="76" spans="1:29" ht="12.75" customHeight="1">
      <c r="A76" s="24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</row>
    <row r="77" spans="1:29" ht="12.75" customHeight="1">
      <c r="A77" s="24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</row>
    <row r="78" spans="1:29" ht="12.75" customHeight="1">
      <c r="A78" s="24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</row>
    <row r="79" spans="1:29" ht="12.75" customHeight="1">
      <c r="A79" s="24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</row>
    <row r="80" spans="1:29" ht="12.75" customHeight="1">
      <c r="A80" s="24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</row>
    <row r="81" spans="1:29" ht="12.75" customHeight="1">
      <c r="A81" s="24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</row>
    <row r="82" spans="1:29" ht="12.75" customHeight="1">
      <c r="A82" s="24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</row>
    <row r="83" spans="1:29" ht="12.75" customHeight="1">
      <c r="A83" s="24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</row>
    <row r="84" spans="1:29" ht="12.75" customHeight="1">
      <c r="A84" s="24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</row>
    <row r="85" spans="1:29" ht="12.75" customHeight="1">
      <c r="A85" s="24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</row>
    <row r="86" spans="1:29" ht="12.75" customHeight="1">
      <c r="A86" s="24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</row>
    <row r="87" spans="1:29" ht="12.75" customHeight="1">
      <c r="A87" s="24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</row>
    <row r="88" spans="1:29" ht="12.75" customHeight="1">
      <c r="A88" s="24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</row>
    <row r="89" spans="1:29" ht="12.75" customHeight="1">
      <c r="A89" s="24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</row>
    <row r="90" spans="1:29" ht="12.75" customHeight="1">
      <c r="A90" s="24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</row>
    <row r="91" spans="1:29" ht="12.75" customHeight="1">
      <c r="A91" s="24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</row>
    <row r="92" spans="1:29" ht="12.75" customHeight="1">
      <c r="A92" s="24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</row>
    <row r="93" spans="1:29" ht="12.75" customHeight="1">
      <c r="A93" s="24"/>
    </row>
    <row r="94" spans="1:29" ht="12.75" customHeight="1">
      <c r="A94" s="24"/>
    </row>
    <row r="95" spans="1:29" ht="12.75" customHeight="1">
      <c r="A95" s="24"/>
    </row>
    <row r="96" spans="1:29" ht="12.75" customHeight="1">
      <c r="A96" s="24"/>
    </row>
    <row r="97" spans="1:1" ht="12.75" customHeight="1">
      <c r="A97" s="24"/>
    </row>
    <row r="98" spans="1:1" ht="12.75" customHeight="1">
      <c r="A98" s="24"/>
    </row>
    <row r="99" spans="1:1" ht="12.75" customHeight="1">
      <c r="A99" s="24"/>
    </row>
    <row r="100" spans="1:1" ht="12.75" customHeight="1">
      <c r="A100" s="24"/>
    </row>
    <row r="101" spans="1:1" ht="12.75" customHeight="1">
      <c r="A101" s="24"/>
    </row>
    <row r="102" spans="1:1" ht="12.75" customHeight="1">
      <c r="A102" s="24"/>
    </row>
    <row r="103" spans="1:1" ht="12.75" customHeight="1">
      <c r="A103" s="24"/>
    </row>
    <row r="104" spans="1:1" ht="12.75" customHeight="1">
      <c r="A104" s="24"/>
    </row>
    <row r="105" spans="1:1" ht="12.75" customHeight="1">
      <c r="A105" s="24"/>
    </row>
    <row r="106" spans="1:1" ht="12.75" customHeight="1">
      <c r="A106" s="24"/>
    </row>
    <row r="107" spans="1:1" ht="12.75" customHeight="1">
      <c r="A107" s="24"/>
    </row>
    <row r="108" spans="1:1" ht="12.75" customHeight="1">
      <c r="A108" s="24"/>
    </row>
    <row r="109" spans="1:1" ht="12.75" customHeight="1">
      <c r="A109" s="24"/>
    </row>
    <row r="110" spans="1:1" ht="12.75" customHeight="1">
      <c r="A110" s="24"/>
    </row>
    <row r="111" spans="1:1" ht="12.75" customHeight="1">
      <c r="A111" s="24"/>
    </row>
    <row r="112" spans="1:1" ht="12.75" customHeight="1">
      <c r="A112" s="24"/>
    </row>
    <row r="113" spans="1:1" ht="12.75" customHeight="1">
      <c r="A113" s="24"/>
    </row>
    <row r="114" spans="1:1" ht="12.75" customHeight="1">
      <c r="A114" s="24"/>
    </row>
    <row r="115" spans="1:1" ht="12.75" customHeight="1">
      <c r="A115" s="24"/>
    </row>
    <row r="116" spans="1:1" ht="12.75" customHeight="1">
      <c r="A116" s="24"/>
    </row>
    <row r="117" spans="1:1" ht="12.75" customHeight="1">
      <c r="A117" s="24"/>
    </row>
    <row r="118" spans="1:1" ht="12.75" customHeight="1">
      <c r="A118" s="24"/>
    </row>
    <row r="119" spans="1:1" ht="12.75" customHeight="1">
      <c r="A119" s="24"/>
    </row>
    <row r="120" spans="1:1" ht="12.75" customHeight="1">
      <c r="A120" s="24"/>
    </row>
    <row r="121" spans="1:1" ht="12.75" customHeight="1">
      <c r="A121" s="24"/>
    </row>
    <row r="122" spans="1:1" ht="12.75" customHeight="1">
      <c r="A122" s="24"/>
    </row>
    <row r="123" spans="1:1" ht="12.75" customHeight="1">
      <c r="A123" s="24"/>
    </row>
    <row r="124" spans="1:1" ht="12.75" customHeight="1">
      <c r="A124" s="24"/>
    </row>
    <row r="125" spans="1:1" ht="12.75" customHeight="1">
      <c r="A125" s="24"/>
    </row>
    <row r="126" spans="1:1" ht="12.75" customHeight="1">
      <c r="A126" s="24"/>
    </row>
    <row r="127" spans="1:1" ht="12.75" customHeight="1">
      <c r="A127" s="24"/>
    </row>
    <row r="128" spans="1:1" ht="12.75" customHeight="1">
      <c r="A128" s="24"/>
    </row>
    <row r="129" spans="1:1" ht="12.75" customHeight="1">
      <c r="A129" s="24"/>
    </row>
    <row r="130" spans="1:1" ht="12.75" customHeight="1">
      <c r="A130" s="24"/>
    </row>
    <row r="131" spans="1:1" ht="12.75" customHeight="1">
      <c r="A131" s="24"/>
    </row>
    <row r="132" spans="1:1" ht="12.75" customHeight="1">
      <c r="A132" s="24"/>
    </row>
    <row r="133" spans="1:1" ht="12.75" customHeight="1">
      <c r="A133" s="24"/>
    </row>
    <row r="134" spans="1:1" ht="12.75" customHeight="1">
      <c r="A134" s="24"/>
    </row>
    <row r="135" spans="1:1" ht="12.75" customHeight="1">
      <c r="A135" s="24"/>
    </row>
    <row r="136" spans="1:1" ht="12.75" customHeight="1">
      <c r="A136" s="24"/>
    </row>
    <row r="137" spans="1:1" ht="12.75" customHeight="1">
      <c r="A137" s="24"/>
    </row>
    <row r="138" spans="1:1" ht="12.75" customHeight="1">
      <c r="A138" s="24"/>
    </row>
    <row r="139" spans="1:1" ht="12.75" customHeight="1">
      <c r="A139" s="24"/>
    </row>
    <row r="140" spans="1:1" ht="12.75" customHeight="1">
      <c r="A140" s="24"/>
    </row>
    <row r="141" spans="1:1" ht="12.75" customHeight="1">
      <c r="A141" s="24"/>
    </row>
    <row r="142" spans="1:1" ht="12.75" customHeight="1">
      <c r="A142" s="24"/>
    </row>
    <row r="143" spans="1:1" ht="12.75" customHeight="1">
      <c r="A143" s="24"/>
    </row>
    <row r="144" spans="1:1" ht="12.75" customHeight="1">
      <c r="A144" s="24"/>
    </row>
    <row r="145" spans="1:1" ht="12.75" customHeight="1">
      <c r="A145" s="24"/>
    </row>
    <row r="146" spans="1:1" ht="12.75" customHeight="1">
      <c r="A146" s="24"/>
    </row>
    <row r="147" spans="1:1" ht="12.75" customHeight="1">
      <c r="A147" s="24"/>
    </row>
    <row r="148" spans="1:1" ht="12.75" customHeight="1">
      <c r="A148" s="24"/>
    </row>
    <row r="149" spans="1:1" ht="12.75" customHeight="1">
      <c r="A149" s="24"/>
    </row>
    <row r="150" spans="1:1" ht="12.75" customHeight="1">
      <c r="A150" s="24"/>
    </row>
    <row r="151" spans="1:1" ht="12.75" customHeight="1">
      <c r="A151" s="24"/>
    </row>
    <row r="152" spans="1:1" ht="12.75" customHeight="1">
      <c r="A152" s="24"/>
    </row>
    <row r="153" spans="1:1" ht="12.75" customHeight="1">
      <c r="A153" s="24"/>
    </row>
    <row r="154" spans="1:1" ht="12.75" customHeight="1">
      <c r="A154" s="24"/>
    </row>
    <row r="155" spans="1:1" ht="12.75" customHeight="1">
      <c r="A155" s="24"/>
    </row>
    <row r="156" spans="1:1" ht="12.75" customHeight="1">
      <c r="A156" s="24"/>
    </row>
    <row r="157" spans="1:1" ht="12.75" customHeight="1">
      <c r="A157" s="24"/>
    </row>
    <row r="158" spans="1:1" ht="12.75" customHeight="1">
      <c r="A158" s="24"/>
    </row>
    <row r="159" spans="1:1" ht="12.75" customHeight="1">
      <c r="A159" s="24"/>
    </row>
    <row r="160" spans="1:1" ht="12.75" customHeight="1">
      <c r="A160" s="24"/>
    </row>
    <row r="161" spans="1:1" ht="12.75" customHeight="1">
      <c r="A161" s="24"/>
    </row>
    <row r="162" spans="1:1" ht="12.75" customHeight="1">
      <c r="A162" s="24"/>
    </row>
    <row r="163" spans="1:1" ht="12.75" customHeight="1">
      <c r="A163" s="24"/>
    </row>
    <row r="164" spans="1:1" ht="12.75" customHeight="1">
      <c r="A164" s="24"/>
    </row>
    <row r="165" spans="1:1" ht="12.75" customHeight="1">
      <c r="A165" s="24"/>
    </row>
    <row r="166" spans="1:1" ht="12.75" customHeight="1">
      <c r="A166" s="24"/>
    </row>
    <row r="167" spans="1:1" ht="12.75" customHeight="1">
      <c r="A167" s="24"/>
    </row>
    <row r="168" spans="1:1" ht="12.75" customHeight="1">
      <c r="A168" s="24"/>
    </row>
    <row r="169" spans="1:1" ht="12.75" customHeight="1">
      <c r="A169" s="24"/>
    </row>
    <row r="170" spans="1:1" ht="12.75" customHeight="1">
      <c r="A170" s="24"/>
    </row>
    <row r="171" spans="1:1" ht="12.75" customHeight="1">
      <c r="A171" s="24"/>
    </row>
    <row r="172" spans="1:1" ht="12.75" customHeight="1">
      <c r="A172" s="24"/>
    </row>
    <row r="173" spans="1:1" ht="12.75" customHeight="1">
      <c r="A173" s="24"/>
    </row>
    <row r="174" spans="1:1" ht="12.75" customHeight="1">
      <c r="A174" s="24"/>
    </row>
    <row r="175" spans="1:1" ht="12.75" customHeight="1">
      <c r="A175" s="24"/>
    </row>
    <row r="176" spans="1:1" ht="12.75" customHeight="1">
      <c r="A176" s="24"/>
    </row>
    <row r="177" spans="1:1" ht="12.75" customHeight="1">
      <c r="A177" s="24"/>
    </row>
    <row r="178" spans="1:1" ht="12.75" customHeight="1">
      <c r="A178" s="24"/>
    </row>
    <row r="179" spans="1:1" ht="12.75" customHeight="1">
      <c r="A179" s="24"/>
    </row>
    <row r="180" spans="1:1" ht="12.75" customHeight="1">
      <c r="A180" s="24"/>
    </row>
    <row r="181" spans="1:1" ht="12.75" customHeight="1">
      <c r="A181" s="24"/>
    </row>
    <row r="182" spans="1:1" ht="12.75" customHeight="1">
      <c r="A182" s="24"/>
    </row>
    <row r="183" spans="1:1" ht="12.75" customHeight="1">
      <c r="A183" s="24"/>
    </row>
    <row r="184" spans="1:1" ht="12.75" customHeight="1">
      <c r="A184" s="24"/>
    </row>
    <row r="185" spans="1:1" ht="12.75" customHeight="1">
      <c r="A185" s="24"/>
    </row>
    <row r="186" spans="1:1" ht="12.75" customHeight="1">
      <c r="A186" s="24"/>
    </row>
    <row r="187" spans="1:1" ht="12.75" customHeight="1">
      <c r="A187" s="24"/>
    </row>
    <row r="188" spans="1:1" ht="12.75" customHeight="1">
      <c r="A188" s="24"/>
    </row>
    <row r="189" spans="1:1" ht="12.75" customHeight="1">
      <c r="A189" s="24"/>
    </row>
    <row r="190" spans="1:1" ht="12.75" customHeight="1">
      <c r="A190" s="24"/>
    </row>
    <row r="191" spans="1:1" ht="12.75" customHeight="1">
      <c r="A191" s="24"/>
    </row>
    <row r="192" spans="1:1" ht="12.75" customHeight="1">
      <c r="A192" s="24"/>
    </row>
    <row r="193" spans="1:1" ht="12.75" customHeight="1">
      <c r="A193" s="24"/>
    </row>
    <row r="194" spans="1:1" ht="12.75" customHeight="1">
      <c r="A194" s="24"/>
    </row>
    <row r="195" spans="1:1" ht="12.75" customHeight="1">
      <c r="A195" s="24"/>
    </row>
    <row r="196" spans="1:1" ht="12.75" customHeight="1">
      <c r="A196" s="24"/>
    </row>
    <row r="197" spans="1:1" ht="12.75" customHeight="1">
      <c r="A197" s="24"/>
    </row>
    <row r="198" spans="1:1" ht="12.75" customHeight="1">
      <c r="A198" s="24"/>
    </row>
    <row r="199" spans="1:1" ht="12.75" customHeight="1">
      <c r="A199" s="24"/>
    </row>
    <row r="200" spans="1:1" ht="12.75" customHeight="1">
      <c r="A200" s="24"/>
    </row>
    <row r="201" spans="1:1" ht="12.75" customHeight="1">
      <c r="A201" s="24"/>
    </row>
    <row r="202" spans="1:1" ht="12.75" customHeight="1">
      <c r="A202" s="24"/>
    </row>
    <row r="203" spans="1:1" ht="12.75" customHeight="1">
      <c r="A203" s="24"/>
    </row>
    <row r="204" spans="1:1" ht="12.75" customHeight="1">
      <c r="A204" s="24"/>
    </row>
    <row r="205" spans="1:1" ht="12.75" customHeight="1">
      <c r="A205" s="24"/>
    </row>
    <row r="206" spans="1:1" ht="12.75" customHeight="1">
      <c r="A206" s="24"/>
    </row>
    <row r="207" spans="1:1" ht="12.75" customHeight="1">
      <c r="A207" s="24"/>
    </row>
    <row r="208" spans="1:1" ht="12.75" customHeight="1">
      <c r="A208" s="24"/>
    </row>
    <row r="209" spans="1:1" ht="12.75" customHeight="1">
      <c r="A209" s="24"/>
    </row>
    <row r="210" spans="1:1" ht="12.75" customHeight="1">
      <c r="A210" s="24"/>
    </row>
    <row r="211" spans="1:1" ht="12.75" customHeight="1">
      <c r="A211" s="24"/>
    </row>
    <row r="212" spans="1:1" ht="12.75" customHeight="1">
      <c r="A212" s="24"/>
    </row>
    <row r="213" spans="1:1" ht="12.75" customHeight="1">
      <c r="A213" s="24"/>
    </row>
    <row r="214" spans="1:1" ht="12.75" customHeight="1">
      <c r="A214" s="24"/>
    </row>
    <row r="215" spans="1:1" ht="12.75" customHeight="1">
      <c r="A215" s="24"/>
    </row>
    <row r="216" spans="1:1" ht="12.75" customHeight="1">
      <c r="A216" s="24"/>
    </row>
    <row r="217" spans="1:1" ht="12.75" customHeight="1">
      <c r="A217" s="24"/>
    </row>
    <row r="218" spans="1:1" ht="12.75" customHeight="1">
      <c r="A218" s="24"/>
    </row>
    <row r="219" spans="1:1" ht="12.75" customHeight="1">
      <c r="A219" s="24"/>
    </row>
    <row r="220" spans="1:1" ht="12.75" customHeight="1">
      <c r="A220" s="24"/>
    </row>
    <row r="221" spans="1:1" ht="12.75" customHeight="1">
      <c r="A221" s="24"/>
    </row>
    <row r="222" spans="1:1" ht="12.75" customHeight="1">
      <c r="A222" s="24"/>
    </row>
    <row r="223" spans="1:1" ht="12.75" customHeight="1">
      <c r="A223" s="24"/>
    </row>
    <row r="224" spans="1:1" ht="12.75" customHeight="1">
      <c r="A224" s="24"/>
    </row>
    <row r="225" spans="1:1" ht="12.75" customHeight="1">
      <c r="A225" s="24"/>
    </row>
    <row r="226" spans="1:1" ht="12.75" customHeight="1">
      <c r="A226" s="24"/>
    </row>
    <row r="227" spans="1:1" ht="12.75" customHeight="1">
      <c r="A227" s="24"/>
    </row>
    <row r="228" spans="1:1" ht="12.75" customHeight="1">
      <c r="A228" s="24"/>
    </row>
    <row r="229" spans="1:1" ht="12.75" customHeight="1">
      <c r="A229" s="24"/>
    </row>
    <row r="230" spans="1:1" ht="12.75" customHeight="1">
      <c r="A230" s="24"/>
    </row>
    <row r="231" spans="1:1" ht="12.75" customHeight="1">
      <c r="A231" s="24"/>
    </row>
    <row r="232" spans="1:1" ht="12.75" customHeight="1">
      <c r="A232" s="24"/>
    </row>
    <row r="233" spans="1:1" ht="12.75" customHeight="1">
      <c r="A233" s="24"/>
    </row>
    <row r="234" spans="1:1" ht="12.75" customHeight="1">
      <c r="A234" s="24"/>
    </row>
    <row r="235" spans="1:1" ht="12.75" customHeight="1">
      <c r="A235" s="24"/>
    </row>
    <row r="236" spans="1:1" ht="12.75" customHeight="1">
      <c r="A236" s="24"/>
    </row>
    <row r="237" spans="1:1" ht="15.75" customHeight="1">
      <c r="A237" s="24"/>
    </row>
    <row r="238" spans="1:1" ht="15.75" customHeight="1">
      <c r="A238" s="24"/>
    </row>
    <row r="239" spans="1:1" ht="15.75" customHeight="1">
      <c r="A239" s="24"/>
    </row>
    <row r="240" spans="1:1" ht="15.75" customHeight="1">
      <c r="A240" s="24"/>
    </row>
    <row r="241" spans="1:1" ht="15.75" customHeight="1">
      <c r="A241" s="24"/>
    </row>
    <row r="242" spans="1:1" ht="15.75" customHeight="1">
      <c r="A242" s="24"/>
    </row>
    <row r="243" spans="1:1" ht="15.75" customHeight="1">
      <c r="A243" s="24"/>
    </row>
    <row r="244" spans="1:1" ht="15.75" customHeight="1">
      <c r="A244" s="24"/>
    </row>
    <row r="245" spans="1:1" ht="15.75" customHeight="1">
      <c r="A245" s="24"/>
    </row>
    <row r="246" spans="1:1" ht="15.75" customHeight="1">
      <c r="A246" s="24"/>
    </row>
    <row r="247" spans="1:1" ht="15.75" customHeight="1">
      <c r="A247" s="24"/>
    </row>
    <row r="248" spans="1:1" ht="15.75" customHeight="1">
      <c r="A248" s="24"/>
    </row>
    <row r="249" spans="1:1" ht="15.75" customHeight="1">
      <c r="A249" s="24"/>
    </row>
    <row r="250" spans="1:1" ht="15.75" customHeight="1">
      <c r="A250" s="24"/>
    </row>
    <row r="251" spans="1:1" ht="15.75" customHeight="1">
      <c r="A251" s="24"/>
    </row>
    <row r="252" spans="1:1" ht="15.75" customHeight="1">
      <c r="A252" s="24"/>
    </row>
    <row r="253" spans="1:1" ht="15.75" customHeight="1">
      <c r="A253" s="24"/>
    </row>
    <row r="254" spans="1:1" ht="15.75" customHeight="1">
      <c r="A254" s="24"/>
    </row>
    <row r="255" spans="1:1" ht="15.75" customHeight="1">
      <c r="A255" s="24"/>
    </row>
    <row r="256" spans="1:1" ht="15.75" customHeight="1">
      <c r="A256" s="24"/>
    </row>
    <row r="257" spans="1:1" ht="15.75" customHeight="1">
      <c r="A257" s="24"/>
    </row>
    <row r="258" spans="1:1" ht="15.75" customHeight="1">
      <c r="A258" s="24"/>
    </row>
    <row r="259" spans="1:1" ht="15.75" customHeight="1">
      <c r="A259" s="24"/>
    </row>
    <row r="260" spans="1:1" ht="15.75" customHeight="1">
      <c r="A260" s="24"/>
    </row>
    <row r="261" spans="1:1" ht="15.75" customHeight="1">
      <c r="A261" s="24"/>
    </row>
    <row r="262" spans="1:1" ht="15.75" customHeight="1">
      <c r="A262" s="24"/>
    </row>
    <row r="263" spans="1:1" ht="15.75" customHeight="1">
      <c r="A263" s="24"/>
    </row>
    <row r="264" spans="1:1" ht="15.75" customHeight="1">
      <c r="A264" s="24"/>
    </row>
    <row r="265" spans="1:1" ht="15.75" customHeight="1">
      <c r="A265" s="24"/>
    </row>
    <row r="266" spans="1:1" ht="15.75" customHeight="1">
      <c r="A266" s="24"/>
    </row>
    <row r="267" spans="1:1" ht="15.75" customHeight="1">
      <c r="A267" s="24"/>
    </row>
    <row r="268" spans="1:1" ht="15.75" customHeight="1">
      <c r="A268" s="24"/>
    </row>
    <row r="269" spans="1:1" ht="15.75" customHeight="1">
      <c r="A269" s="24"/>
    </row>
    <row r="270" spans="1:1" ht="15.75" customHeight="1">
      <c r="A270" s="24"/>
    </row>
    <row r="271" spans="1:1" ht="15.75" customHeight="1">
      <c r="A271" s="24"/>
    </row>
    <row r="272" spans="1:1" ht="15.75" customHeight="1">
      <c r="A272" s="24"/>
    </row>
    <row r="273" spans="1:1" ht="15.75" customHeight="1">
      <c r="A273" s="24"/>
    </row>
    <row r="274" spans="1:1" ht="15.75" customHeight="1">
      <c r="A274" s="24"/>
    </row>
    <row r="275" spans="1:1" ht="15.75" customHeight="1">
      <c r="A275" s="24"/>
    </row>
    <row r="276" spans="1:1" ht="15.75" customHeight="1">
      <c r="A276" s="24"/>
    </row>
    <row r="277" spans="1:1" ht="15.75" customHeight="1">
      <c r="A277" s="24"/>
    </row>
    <row r="278" spans="1:1" ht="15.75" customHeight="1">
      <c r="A278" s="24"/>
    </row>
    <row r="279" spans="1:1" ht="15.75" customHeight="1">
      <c r="A279" s="24"/>
    </row>
    <row r="280" spans="1:1" ht="15.75" customHeight="1">
      <c r="A280" s="24"/>
    </row>
    <row r="281" spans="1:1" ht="15.75" customHeight="1">
      <c r="A281" s="24"/>
    </row>
    <row r="282" spans="1:1" ht="15.75" customHeight="1">
      <c r="A282" s="24"/>
    </row>
    <row r="283" spans="1:1" ht="15.75" customHeight="1">
      <c r="A283" s="24"/>
    </row>
    <row r="284" spans="1:1" ht="15.75" customHeight="1">
      <c r="A284" s="24"/>
    </row>
    <row r="285" spans="1:1" ht="15.75" customHeight="1">
      <c r="A285" s="24"/>
    </row>
    <row r="286" spans="1:1" ht="15.75" customHeight="1">
      <c r="A286" s="24"/>
    </row>
    <row r="287" spans="1:1" ht="15.75" customHeight="1">
      <c r="A287" s="24"/>
    </row>
    <row r="288" spans="1:1" ht="15.75" customHeight="1">
      <c r="A288" s="24"/>
    </row>
    <row r="289" spans="1:1" ht="15.75" customHeight="1">
      <c r="A289" s="24"/>
    </row>
    <row r="290" spans="1:1" ht="15.75" customHeight="1">
      <c r="A290" s="24"/>
    </row>
    <row r="291" spans="1:1" ht="15.75" customHeight="1">
      <c r="A291" s="24"/>
    </row>
    <row r="292" spans="1:1" ht="15.75" customHeight="1">
      <c r="A292" s="24"/>
    </row>
    <row r="293" spans="1:1" ht="15.75" customHeight="1">
      <c r="A293" s="24"/>
    </row>
    <row r="294" spans="1:1" ht="15.75" customHeight="1">
      <c r="A294" s="24"/>
    </row>
    <row r="295" spans="1:1" ht="15.75" customHeight="1">
      <c r="A295" s="24"/>
    </row>
    <row r="296" spans="1:1" ht="15.75" customHeight="1">
      <c r="A296" s="24"/>
    </row>
    <row r="297" spans="1:1" ht="15.75" customHeight="1">
      <c r="A297" s="24"/>
    </row>
    <row r="298" spans="1:1" ht="15.75" customHeight="1">
      <c r="A298" s="24"/>
    </row>
    <row r="299" spans="1:1" ht="15.75" customHeight="1">
      <c r="A299" s="24"/>
    </row>
    <row r="300" spans="1:1" ht="15.75" customHeight="1">
      <c r="A300" s="24"/>
    </row>
    <row r="301" spans="1:1" ht="15.75" customHeight="1">
      <c r="A301" s="24"/>
    </row>
    <row r="302" spans="1:1" ht="15.75" customHeight="1">
      <c r="A302" s="24"/>
    </row>
    <row r="303" spans="1:1" ht="15.75" customHeight="1">
      <c r="A303" s="24"/>
    </row>
    <row r="304" spans="1:1" ht="15.75" customHeight="1">
      <c r="A304" s="24"/>
    </row>
    <row r="305" spans="1:1" ht="15.75" customHeight="1">
      <c r="A305" s="24"/>
    </row>
    <row r="306" spans="1:1" ht="15.75" customHeight="1">
      <c r="A306" s="24"/>
    </row>
    <row r="307" spans="1:1" ht="15.75" customHeight="1">
      <c r="A307" s="24"/>
    </row>
    <row r="308" spans="1:1" ht="15.75" customHeight="1">
      <c r="A308" s="24"/>
    </row>
    <row r="309" spans="1:1" ht="15.75" customHeight="1">
      <c r="A309" s="24"/>
    </row>
    <row r="310" spans="1:1" ht="15.75" customHeight="1">
      <c r="A310" s="24"/>
    </row>
    <row r="311" spans="1:1" ht="15.75" customHeight="1">
      <c r="A311" s="24"/>
    </row>
    <row r="312" spans="1:1" ht="15.75" customHeight="1">
      <c r="A312" s="24"/>
    </row>
    <row r="313" spans="1:1" ht="15.75" customHeight="1">
      <c r="A313" s="24"/>
    </row>
    <row r="314" spans="1:1" ht="15.75" customHeight="1">
      <c r="A314" s="24"/>
    </row>
    <row r="315" spans="1:1" ht="15.75" customHeight="1">
      <c r="A315" s="24"/>
    </row>
    <row r="316" spans="1:1" ht="15.75" customHeight="1">
      <c r="A316" s="24"/>
    </row>
    <row r="317" spans="1:1" ht="15.75" customHeight="1">
      <c r="A317" s="24"/>
    </row>
    <row r="318" spans="1:1" ht="15.75" customHeight="1">
      <c r="A318" s="24"/>
    </row>
    <row r="319" spans="1:1" ht="15.75" customHeight="1">
      <c r="A319" s="24"/>
    </row>
    <row r="320" spans="1:1" ht="15.75" customHeight="1">
      <c r="A320" s="24"/>
    </row>
    <row r="321" spans="1:1" ht="15.75" customHeight="1">
      <c r="A321" s="24"/>
    </row>
    <row r="322" spans="1:1" ht="15.75" customHeight="1">
      <c r="A322" s="24"/>
    </row>
    <row r="323" spans="1:1" ht="15.75" customHeight="1">
      <c r="A323" s="24"/>
    </row>
    <row r="324" spans="1:1" ht="15.75" customHeight="1">
      <c r="A324" s="24"/>
    </row>
    <row r="325" spans="1:1" ht="15.75" customHeight="1">
      <c r="A325" s="24"/>
    </row>
    <row r="326" spans="1:1" ht="15.75" customHeight="1">
      <c r="A326" s="24"/>
    </row>
    <row r="327" spans="1:1" ht="15.75" customHeight="1">
      <c r="A327" s="24"/>
    </row>
    <row r="328" spans="1:1" ht="15.75" customHeight="1">
      <c r="A328" s="24"/>
    </row>
    <row r="329" spans="1:1" ht="15.75" customHeight="1">
      <c r="A329" s="24"/>
    </row>
    <row r="330" spans="1:1" ht="15.75" customHeight="1">
      <c r="A330" s="24"/>
    </row>
    <row r="331" spans="1:1" ht="15.75" customHeight="1">
      <c r="A331" s="24"/>
    </row>
    <row r="332" spans="1:1" ht="15.75" customHeight="1">
      <c r="A332" s="24"/>
    </row>
    <row r="333" spans="1:1" ht="15.75" customHeight="1">
      <c r="A333" s="24"/>
    </row>
    <row r="334" spans="1:1" ht="15.75" customHeight="1">
      <c r="A334" s="24"/>
    </row>
    <row r="335" spans="1:1" ht="15.75" customHeight="1">
      <c r="A335" s="24"/>
    </row>
    <row r="336" spans="1:1" ht="15.75" customHeight="1">
      <c r="A336" s="24"/>
    </row>
    <row r="337" spans="1:1" ht="15.75" customHeight="1">
      <c r="A337" s="24"/>
    </row>
    <row r="338" spans="1:1" ht="15.75" customHeight="1">
      <c r="A338" s="24"/>
    </row>
    <row r="339" spans="1:1" ht="15.75" customHeight="1">
      <c r="A339" s="24"/>
    </row>
    <row r="340" spans="1:1" ht="15.75" customHeight="1">
      <c r="A340" s="24"/>
    </row>
    <row r="341" spans="1:1" ht="15.75" customHeight="1">
      <c r="A341" s="24"/>
    </row>
    <row r="342" spans="1:1" ht="15.75" customHeight="1">
      <c r="A342" s="24"/>
    </row>
    <row r="343" spans="1:1" ht="15.75" customHeight="1">
      <c r="A343" s="24"/>
    </row>
    <row r="344" spans="1:1" ht="15.75" customHeight="1">
      <c r="A344" s="24"/>
    </row>
    <row r="345" spans="1:1" ht="15.75" customHeight="1">
      <c r="A345" s="24"/>
    </row>
    <row r="346" spans="1:1" ht="15.75" customHeight="1">
      <c r="A346" s="24"/>
    </row>
    <row r="347" spans="1:1" ht="15.75" customHeight="1">
      <c r="A347" s="24"/>
    </row>
    <row r="348" spans="1:1" ht="15.75" customHeight="1">
      <c r="A348" s="24"/>
    </row>
    <row r="349" spans="1:1" ht="15.75" customHeight="1">
      <c r="A349" s="24"/>
    </row>
    <row r="350" spans="1:1" ht="15.75" customHeight="1">
      <c r="A350" s="24"/>
    </row>
    <row r="351" spans="1:1" ht="15.75" customHeight="1">
      <c r="A351" s="24"/>
    </row>
    <row r="352" spans="1:1" ht="15.75" customHeight="1">
      <c r="A352" s="24"/>
    </row>
    <row r="353" spans="1:1" ht="15.75" customHeight="1">
      <c r="A353" s="24"/>
    </row>
    <row r="354" spans="1:1" ht="15.75" customHeight="1">
      <c r="A354" s="24"/>
    </row>
    <row r="355" spans="1:1" ht="15.75" customHeight="1">
      <c r="A355" s="24"/>
    </row>
    <row r="356" spans="1:1" ht="15.75" customHeight="1">
      <c r="A356" s="24"/>
    </row>
    <row r="357" spans="1:1" ht="15.75" customHeight="1">
      <c r="A357" s="24"/>
    </row>
    <row r="358" spans="1:1" ht="15.75" customHeight="1">
      <c r="A358" s="24"/>
    </row>
    <row r="359" spans="1:1" ht="15.75" customHeight="1">
      <c r="A359" s="24"/>
    </row>
    <row r="360" spans="1:1" ht="15.75" customHeight="1">
      <c r="A360" s="24"/>
    </row>
    <row r="361" spans="1:1" ht="15.75" customHeight="1">
      <c r="A361" s="24"/>
    </row>
    <row r="362" spans="1:1" ht="15.75" customHeight="1">
      <c r="A362" s="24"/>
    </row>
    <row r="363" spans="1:1" ht="15.75" customHeight="1">
      <c r="A363" s="24"/>
    </row>
    <row r="364" spans="1:1" ht="15.75" customHeight="1">
      <c r="A364" s="24"/>
    </row>
    <row r="365" spans="1:1" ht="15.75" customHeight="1">
      <c r="A365" s="24"/>
    </row>
    <row r="366" spans="1:1" ht="15.75" customHeight="1">
      <c r="A366" s="24"/>
    </row>
    <row r="367" spans="1:1" ht="15.75" customHeight="1">
      <c r="A367" s="24"/>
    </row>
    <row r="368" spans="1:1" ht="15.75" customHeight="1">
      <c r="A368" s="24"/>
    </row>
    <row r="369" spans="1:1" ht="15.75" customHeight="1">
      <c r="A369" s="24"/>
    </row>
    <row r="370" spans="1:1" ht="15.75" customHeight="1">
      <c r="A370" s="24"/>
    </row>
    <row r="371" spans="1:1" ht="15.75" customHeight="1">
      <c r="A371" s="24"/>
    </row>
    <row r="372" spans="1:1" ht="15.75" customHeight="1">
      <c r="A372" s="24"/>
    </row>
    <row r="373" spans="1:1" ht="15.75" customHeight="1">
      <c r="A373" s="24"/>
    </row>
    <row r="374" spans="1:1" ht="15.75" customHeight="1">
      <c r="A374" s="24"/>
    </row>
    <row r="375" spans="1:1" ht="15.75" customHeight="1">
      <c r="A375" s="24"/>
    </row>
    <row r="376" spans="1:1" ht="15.75" customHeight="1">
      <c r="A376" s="24"/>
    </row>
    <row r="377" spans="1:1" ht="15.75" customHeight="1">
      <c r="A377" s="24"/>
    </row>
    <row r="378" spans="1:1" ht="15.75" customHeight="1">
      <c r="A378" s="24"/>
    </row>
    <row r="379" spans="1:1" ht="15.75" customHeight="1">
      <c r="A379" s="24"/>
    </row>
    <row r="380" spans="1:1" ht="15.75" customHeight="1">
      <c r="A380" s="24"/>
    </row>
    <row r="381" spans="1:1" ht="15.75" customHeight="1">
      <c r="A381" s="24"/>
    </row>
    <row r="382" spans="1:1" ht="15.75" customHeight="1">
      <c r="A382" s="24"/>
    </row>
    <row r="383" spans="1:1" ht="15.75" customHeight="1">
      <c r="A383" s="24"/>
    </row>
    <row r="384" spans="1:1" ht="15.75" customHeight="1">
      <c r="A384" s="24"/>
    </row>
    <row r="385" spans="1:1" ht="15.75" customHeight="1">
      <c r="A385" s="24"/>
    </row>
    <row r="386" spans="1:1" ht="15.75" customHeight="1">
      <c r="A386" s="24"/>
    </row>
    <row r="387" spans="1:1" ht="15.75" customHeight="1">
      <c r="A387" s="24"/>
    </row>
    <row r="388" spans="1:1" ht="15.75" customHeight="1">
      <c r="A388" s="24"/>
    </row>
    <row r="389" spans="1:1" ht="15.75" customHeight="1">
      <c r="A389" s="24"/>
    </row>
    <row r="390" spans="1:1" ht="15.75" customHeight="1">
      <c r="A390" s="24"/>
    </row>
    <row r="391" spans="1:1" ht="15.75" customHeight="1">
      <c r="A391" s="24"/>
    </row>
    <row r="392" spans="1:1" ht="15.75" customHeight="1">
      <c r="A392" s="24"/>
    </row>
    <row r="393" spans="1:1" ht="15.75" customHeight="1">
      <c r="A393" s="24"/>
    </row>
    <row r="394" spans="1:1" ht="15.75" customHeight="1">
      <c r="A394" s="24"/>
    </row>
    <row r="395" spans="1:1" ht="15.75" customHeight="1">
      <c r="A395" s="24"/>
    </row>
    <row r="396" spans="1:1" ht="15.75" customHeight="1">
      <c r="A396" s="24"/>
    </row>
    <row r="397" spans="1:1" ht="15.75" customHeight="1">
      <c r="A397" s="24"/>
    </row>
    <row r="398" spans="1:1" ht="15.75" customHeight="1">
      <c r="A398" s="24"/>
    </row>
    <row r="399" spans="1:1" ht="15.75" customHeight="1">
      <c r="A399" s="24"/>
    </row>
    <row r="400" spans="1:1" ht="15.75" customHeight="1">
      <c r="A400" s="24"/>
    </row>
    <row r="401" spans="1:1" ht="15.75" customHeight="1">
      <c r="A401" s="24"/>
    </row>
    <row r="402" spans="1:1" ht="15.75" customHeight="1">
      <c r="A402" s="24"/>
    </row>
    <row r="403" spans="1:1" ht="15.75" customHeight="1">
      <c r="A403" s="24"/>
    </row>
    <row r="404" spans="1:1" ht="15.75" customHeight="1">
      <c r="A404" s="24"/>
    </row>
    <row r="405" spans="1:1" ht="15.75" customHeight="1">
      <c r="A405" s="24"/>
    </row>
    <row r="406" spans="1:1" ht="15.75" customHeight="1">
      <c r="A406" s="24"/>
    </row>
    <row r="407" spans="1:1" ht="15.75" customHeight="1">
      <c r="A407" s="24"/>
    </row>
    <row r="408" spans="1:1" ht="15.75" customHeight="1">
      <c r="A408" s="24"/>
    </row>
    <row r="409" spans="1:1" ht="15.75" customHeight="1">
      <c r="A409" s="24"/>
    </row>
    <row r="410" spans="1:1" ht="15.75" customHeight="1">
      <c r="A410" s="24"/>
    </row>
    <row r="411" spans="1:1" ht="15.75" customHeight="1">
      <c r="A411" s="24"/>
    </row>
    <row r="412" spans="1:1" ht="15.75" customHeight="1">
      <c r="A412" s="24"/>
    </row>
    <row r="413" spans="1:1" ht="15.75" customHeight="1">
      <c r="A413" s="24"/>
    </row>
    <row r="414" spans="1:1" ht="15.75" customHeight="1">
      <c r="A414" s="24"/>
    </row>
    <row r="415" spans="1:1" ht="15.75" customHeight="1">
      <c r="A415" s="24"/>
    </row>
    <row r="416" spans="1:1" ht="15.75" customHeight="1">
      <c r="A416" s="24"/>
    </row>
    <row r="417" spans="1:1" ht="15.75" customHeight="1">
      <c r="A417" s="24"/>
    </row>
    <row r="418" spans="1:1" ht="15.75" customHeight="1">
      <c r="A418" s="24"/>
    </row>
    <row r="419" spans="1:1" ht="15.75" customHeight="1">
      <c r="A419" s="24"/>
    </row>
    <row r="420" spans="1:1" ht="15.75" customHeight="1">
      <c r="A420" s="24"/>
    </row>
    <row r="421" spans="1:1" ht="15.75" customHeight="1">
      <c r="A421" s="24"/>
    </row>
    <row r="422" spans="1:1" ht="15.75" customHeight="1">
      <c r="A422" s="24"/>
    </row>
    <row r="423" spans="1:1" ht="15.75" customHeight="1">
      <c r="A423" s="24"/>
    </row>
    <row r="424" spans="1:1" ht="15.75" customHeight="1">
      <c r="A424" s="24"/>
    </row>
    <row r="425" spans="1:1" ht="15.75" customHeight="1">
      <c r="A425" s="24"/>
    </row>
    <row r="426" spans="1:1" ht="15.75" customHeight="1">
      <c r="A426" s="24"/>
    </row>
    <row r="427" spans="1:1" ht="15.75" customHeight="1">
      <c r="A427" s="24"/>
    </row>
    <row r="428" spans="1:1" ht="15.75" customHeight="1">
      <c r="A428" s="24"/>
    </row>
    <row r="429" spans="1:1" ht="15.75" customHeight="1">
      <c r="A429" s="24"/>
    </row>
    <row r="430" spans="1:1" ht="15.75" customHeight="1">
      <c r="A430" s="24"/>
    </row>
    <row r="431" spans="1:1" ht="15.75" customHeight="1">
      <c r="A431" s="24"/>
    </row>
    <row r="432" spans="1:1" ht="15.75" customHeight="1">
      <c r="A432" s="24"/>
    </row>
    <row r="433" spans="1:1" ht="15.75" customHeight="1">
      <c r="A433" s="24"/>
    </row>
    <row r="434" spans="1:1" ht="15.75" customHeight="1">
      <c r="A434" s="24"/>
    </row>
    <row r="435" spans="1:1" ht="15.75" customHeight="1">
      <c r="A435" s="24"/>
    </row>
    <row r="436" spans="1:1" ht="15.75" customHeight="1">
      <c r="A436" s="24"/>
    </row>
    <row r="437" spans="1:1" ht="15.75" customHeight="1">
      <c r="A437" s="24"/>
    </row>
    <row r="438" spans="1:1" ht="15.75" customHeight="1">
      <c r="A438" s="24"/>
    </row>
    <row r="439" spans="1:1" ht="15.75" customHeight="1">
      <c r="A439" s="24"/>
    </row>
    <row r="440" spans="1:1" ht="15.75" customHeight="1">
      <c r="A440" s="24"/>
    </row>
    <row r="441" spans="1:1" ht="15.75" customHeight="1">
      <c r="A441" s="24"/>
    </row>
    <row r="442" spans="1:1" ht="15.75" customHeight="1">
      <c r="A442" s="24"/>
    </row>
    <row r="443" spans="1:1" ht="15.75" customHeight="1">
      <c r="A443" s="24"/>
    </row>
    <row r="444" spans="1:1" ht="15.75" customHeight="1">
      <c r="A444" s="24"/>
    </row>
    <row r="445" spans="1:1" ht="15.75" customHeight="1">
      <c r="A445" s="24"/>
    </row>
    <row r="446" spans="1:1" ht="15.75" customHeight="1">
      <c r="A446" s="24"/>
    </row>
    <row r="447" spans="1:1" ht="15.75" customHeight="1">
      <c r="A447" s="24"/>
    </row>
    <row r="448" spans="1:1" ht="15.75" customHeight="1">
      <c r="A448" s="24"/>
    </row>
    <row r="449" spans="1:1" ht="15.75" customHeight="1">
      <c r="A449" s="24"/>
    </row>
    <row r="450" spans="1:1" ht="15.75" customHeight="1">
      <c r="A450" s="24"/>
    </row>
    <row r="451" spans="1:1" ht="15.75" customHeight="1">
      <c r="A451" s="24"/>
    </row>
    <row r="452" spans="1:1" ht="15.75" customHeight="1">
      <c r="A452" s="24"/>
    </row>
    <row r="453" spans="1:1" ht="15.75" customHeight="1">
      <c r="A453" s="24"/>
    </row>
    <row r="454" spans="1:1" ht="15.75" customHeight="1">
      <c r="A454" s="24"/>
    </row>
    <row r="455" spans="1:1" ht="15.75" customHeight="1">
      <c r="A455" s="24"/>
    </row>
    <row r="456" spans="1:1" ht="15.75" customHeight="1">
      <c r="A456" s="24"/>
    </row>
    <row r="457" spans="1:1" ht="15.75" customHeight="1">
      <c r="A457" s="24"/>
    </row>
    <row r="458" spans="1:1" ht="15.75" customHeight="1">
      <c r="A458" s="24"/>
    </row>
    <row r="459" spans="1:1" ht="15.75" customHeight="1">
      <c r="A459" s="24"/>
    </row>
    <row r="460" spans="1:1" ht="15.75" customHeight="1">
      <c r="A460" s="24"/>
    </row>
    <row r="461" spans="1:1" ht="15.75" customHeight="1">
      <c r="A461" s="24"/>
    </row>
    <row r="462" spans="1:1" ht="15.75" customHeight="1">
      <c r="A462" s="24"/>
    </row>
    <row r="463" spans="1:1" ht="15.75" customHeight="1">
      <c r="A463" s="24"/>
    </row>
    <row r="464" spans="1:1" ht="15.75" customHeight="1">
      <c r="A464" s="24"/>
    </row>
    <row r="465" spans="1:1" ht="15.75" customHeight="1">
      <c r="A465" s="24"/>
    </row>
    <row r="466" spans="1:1" ht="15.75" customHeight="1">
      <c r="A466" s="24"/>
    </row>
    <row r="467" spans="1:1" ht="15.75" customHeight="1">
      <c r="A467" s="24"/>
    </row>
    <row r="468" spans="1:1" ht="15.75" customHeight="1">
      <c r="A468" s="24"/>
    </row>
    <row r="469" spans="1:1" ht="15.75" customHeight="1">
      <c r="A469" s="24"/>
    </row>
    <row r="470" spans="1:1" ht="15.75" customHeight="1">
      <c r="A470" s="24"/>
    </row>
    <row r="471" spans="1:1" ht="15.75" customHeight="1">
      <c r="A471" s="24"/>
    </row>
    <row r="472" spans="1:1" ht="15.75" customHeight="1">
      <c r="A472" s="24"/>
    </row>
    <row r="473" spans="1:1" ht="15.75" customHeight="1">
      <c r="A473" s="24"/>
    </row>
    <row r="474" spans="1:1" ht="15.75" customHeight="1">
      <c r="A474" s="24"/>
    </row>
    <row r="475" spans="1:1" ht="15.75" customHeight="1">
      <c r="A475" s="24"/>
    </row>
    <row r="476" spans="1:1" ht="15.75" customHeight="1">
      <c r="A476" s="24"/>
    </row>
    <row r="477" spans="1:1" ht="15.75" customHeight="1">
      <c r="A477" s="24"/>
    </row>
    <row r="478" spans="1:1" ht="15.75" customHeight="1">
      <c r="A478" s="24"/>
    </row>
    <row r="479" spans="1:1" ht="15.75" customHeight="1">
      <c r="A479" s="24"/>
    </row>
    <row r="480" spans="1:1" ht="15.75" customHeight="1">
      <c r="A480" s="24"/>
    </row>
    <row r="481" spans="1:1" ht="15.75" customHeight="1">
      <c r="A481" s="24"/>
    </row>
    <row r="482" spans="1:1" ht="15.75" customHeight="1">
      <c r="A482" s="24"/>
    </row>
    <row r="483" spans="1:1" ht="15.75" customHeight="1">
      <c r="A483" s="24"/>
    </row>
    <row r="484" spans="1:1" ht="15.75" customHeight="1">
      <c r="A484" s="24"/>
    </row>
    <row r="485" spans="1:1" ht="15.75" customHeight="1">
      <c r="A485" s="24"/>
    </row>
    <row r="486" spans="1:1" ht="15.75" customHeight="1">
      <c r="A486" s="24"/>
    </row>
    <row r="487" spans="1:1" ht="15.75" customHeight="1">
      <c r="A487" s="24"/>
    </row>
    <row r="488" spans="1:1" ht="15.75" customHeight="1">
      <c r="A488" s="24"/>
    </row>
    <row r="489" spans="1:1" ht="15.75" customHeight="1">
      <c r="A489" s="24"/>
    </row>
    <row r="490" spans="1:1" ht="15.75" customHeight="1">
      <c r="A490" s="24"/>
    </row>
    <row r="491" spans="1:1" ht="15.75" customHeight="1">
      <c r="A491" s="24"/>
    </row>
    <row r="492" spans="1:1" ht="15.75" customHeight="1">
      <c r="A492" s="24"/>
    </row>
    <row r="493" spans="1:1" ht="15.75" customHeight="1">
      <c r="A493" s="24"/>
    </row>
    <row r="494" spans="1:1" ht="15.75" customHeight="1">
      <c r="A494" s="24"/>
    </row>
    <row r="495" spans="1:1" ht="15.75" customHeight="1">
      <c r="A495" s="24"/>
    </row>
    <row r="496" spans="1:1" ht="15.75" customHeight="1">
      <c r="A496" s="24"/>
    </row>
    <row r="497" spans="1:1" ht="15.75" customHeight="1">
      <c r="A497" s="24"/>
    </row>
    <row r="498" spans="1:1" ht="15.75" customHeight="1">
      <c r="A498" s="24"/>
    </row>
    <row r="499" spans="1:1" ht="15.75" customHeight="1">
      <c r="A499" s="24"/>
    </row>
    <row r="500" spans="1:1" ht="15.75" customHeight="1">
      <c r="A500" s="24"/>
    </row>
    <row r="501" spans="1:1" ht="15.75" customHeight="1">
      <c r="A501" s="24"/>
    </row>
    <row r="502" spans="1:1" ht="15.75" customHeight="1">
      <c r="A502" s="24"/>
    </row>
    <row r="503" spans="1:1" ht="15.75" customHeight="1">
      <c r="A503" s="24"/>
    </row>
    <row r="504" spans="1:1" ht="15.75" customHeight="1">
      <c r="A504" s="24"/>
    </row>
    <row r="505" spans="1:1" ht="15.75" customHeight="1">
      <c r="A505" s="24"/>
    </row>
    <row r="506" spans="1:1" ht="15.75" customHeight="1">
      <c r="A506" s="24"/>
    </row>
    <row r="507" spans="1:1" ht="15.75" customHeight="1">
      <c r="A507" s="24"/>
    </row>
    <row r="508" spans="1:1" ht="15.75" customHeight="1">
      <c r="A508" s="24"/>
    </row>
    <row r="509" spans="1:1" ht="15.75" customHeight="1">
      <c r="A509" s="24"/>
    </row>
    <row r="510" spans="1:1" ht="15.75" customHeight="1">
      <c r="A510" s="24"/>
    </row>
    <row r="511" spans="1:1" ht="15.75" customHeight="1">
      <c r="A511" s="24"/>
    </row>
    <row r="512" spans="1:1" ht="15.75" customHeight="1">
      <c r="A512" s="24"/>
    </row>
    <row r="513" spans="1:1" ht="15.75" customHeight="1">
      <c r="A513" s="24"/>
    </row>
    <row r="514" spans="1:1" ht="15.75" customHeight="1">
      <c r="A514" s="24"/>
    </row>
    <row r="515" spans="1:1" ht="15.75" customHeight="1">
      <c r="A515" s="24"/>
    </row>
    <row r="516" spans="1:1" ht="15.75" customHeight="1">
      <c r="A516" s="24"/>
    </row>
    <row r="517" spans="1:1" ht="15.75" customHeight="1">
      <c r="A517" s="24"/>
    </row>
    <row r="518" spans="1:1" ht="15.75" customHeight="1">
      <c r="A518" s="24"/>
    </row>
    <row r="519" spans="1:1" ht="15.75" customHeight="1">
      <c r="A519" s="24"/>
    </row>
    <row r="520" spans="1:1" ht="15.75" customHeight="1">
      <c r="A520" s="24"/>
    </row>
    <row r="521" spans="1:1" ht="15.75" customHeight="1">
      <c r="A521" s="24"/>
    </row>
    <row r="522" spans="1:1" ht="15.75" customHeight="1">
      <c r="A522" s="24"/>
    </row>
    <row r="523" spans="1:1" ht="15.75" customHeight="1">
      <c r="A523" s="24"/>
    </row>
    <row r="524" spans="1:1" ht="15.75" customHeight="1">
      <c r="A524" s="24"/>
    </row>
    <row r="525" spans="1:1" ht="15.75" customHeight="1">
      <c r="A525" s="24"/>
    </row>
    <row r="526" spans="1:1" ht="15.75" customHeight="1">
      <c r="A526" s="24"/>
    </row>
    <row r="527" spans="1:1" ht="15.75" customHeight="1">
      <c r="A527" s="24"/>
    </row>
    <row r="528" spans="1:1" ht="15.75" customHeight="1">
      <c r="A528" s="24"/>
    </row>
    <row r="529" spans="1:1" ht="15.75" customHeight="1">
      <c r="A529" s="24"/>
    </row>
    <row r="530" spans="1:1" ht="15.75" customHeight="1">
      <c r="A530" s="24"/>
    </row>
    <row r="531" spans="1:1" ht="15.75" customHeight="1">
      <c r="A531" s="24"/>
    </row>
    <row r="532" spans="1:1" ht="15.75" customHeight="1">
      <c r="A532" s="24"/>
    </row>
    <row r="533" spans="1:1" ht="15.75" customHeight="1">
      <c r="A533" s="24"/>
    </row>
    <row r="534" spans="1:1" ht="15.75" customHeight="1">
      <c r="A534" s="24"/>
    </row>
    <row r="535" spans="1:1" ht="15.75" customHeight="1">
      <c r="A535" s="24"/>
    </row>
    <row r="536" spans="1:1" ht="15.75" customHeight="1">
      <c r="A536" s="24"/>
    </row>
    <row r="537" spans="1:1" ht="15.75" customHeight="1">
      <c r="A537" s="24"/>
    </row>
    <row r="538" spans="1:1" ht="15.75" customHeight="1">
      <c r="A538" s="24"/>
    </row>
    <row r="539" spans="1:1" ht="15.75" customHeight="1">
      <c r="A539" s="24"/>
    </row>
    <row r="540" spans="1:1" ht="15.75" customHeight="1">
      <c r="A540" s="24"/>
    </row>
    <row r="541" spans="1:1" ht="15.75" customHeight="1">
      <c r="A541" s="24"/>
    </row>
    <row r="542" spans="1:1" ht="15.75" customHeight="1">
      <c r="A542" s="24"/>
    </row>
    <row r="543" spans="1:1" ht="15.75" customHeight="1">
      <c r="A543" s="24"/>
    </row>
    <row r="544" spans="1:1" ht="15.75" customHeight="1">
      <c r="A544" s="24"/>
    </row>
    <row r="545" spans="1:1" ht="15.75" customHeight="1">
      <c r="A545" s="24"/>
    </row>
    <row r="546" spans="1:1" ht="15.75" customHeight="1">
      <c r="A546" s="24"/>
    </row>
    <row r="547" spans="1:1" ht="15.75" customHeight="1">
      <c r="A547" s="24"/>
    </row>
    <row r="548" spans="1:1" ht="15.75" customHeight="1">
      <c r="A548" s="24"/>
    </row>
    <row r="549" spans="1:1" ht="15.75" customHeight="1">
      <c r="A549" s="24"/>
    </row>
    <row r="550" spans="1:1" ht="15.75" customHeight="1">
      <c r="A550" s="24"/>
    </row>
    <row r="551" spans="1:1" ht="15.75" customHeight="1">
      <c r="A551" s="24"/>
    </row>
    <row r="552" spans="1:1" ht="15.75" customHeight="1">
      <c r="A552" s="24"/>
    </row>
    <row r="553" spans="1:1" ht="15.75" customHeight="1">
      <c r="A553" s="24"/>
    </row>
    <row r="554" spans="1:1" ht="15.75" customHeight="1">
      <c r="A554" s="24"/>
    </row>
    <row r="555" spans="1:1" ht="15.75" customHeight="1">
      <c r="A555" s="24"/>
    </row>
    <row r="556" spans="1:1" ht="15.75" customHeight="1">
      <c r="A556" s="24"/>
    </row>
    <row r="557" spans="1:1" ht="15.75" customHeight="1">
      <c r="A557" s="24"/>
    </row>
    <row r="558" spans="1:1" ht="15.75" customHeight="1">
      <c r="A558" s="24"/>
    </row>
    <row r="559" spans="1:1" ht="15.75" customHeight="1">
      <c r="A559" s="24"/>
    </row>
    <row r="560" spans="1:1" ht="15.75" customHeight="1">
      <c r="A560" s="24"/>
    </row>
    <row r="561" spans="1:1" ht="15.75" customHeight="1">
      <c r="A561" s="24"/>
    </row>
    <row r="562" spans="1:1" ht="15.75" customHeight="1">
      <c r="A562" s="24"/>
    </row>
    <row r="563" spans="1:1" ht="15.75" customHeight="1">
      <c r="A563" s="24"/>
    </row>
    <row r="564" spans="1:1" ht="15.75" customHeight="1">
      <c r="A564" s="24"/>
    </row>
    <row r="565" spans="1:1" ht="15.75" customHeight="1">
      <c r="A565" s="24"/>
    </row>
    <row r="566" spans="1:1" ht="15.75" customHeight="1">
      <c r="A566" s="24"/>
    </row>
    <row r="567" spans="1:1" ht="15.75" customHeight="1">
      <c r="A567" s="24"/>
    </row>
    <row r="568" spans="1:1" ht="15.75" customHeight="1">
      <c r="A568" s="24"/>
    </row>
    <row r="569" spans="1:1" ht="15.75" customHeight="1">
      <c r="A569" s="24"/>
    </row>
    <row r="570" spans="1:1" ht="15.75" customHeight="1">
      <c r="A570" s="24"/>
    </row>
    <row r="571" spans="1:1" ht="15.75" customHeight="1">
      <c r="A571" s="24"/>
    </row>
    <row r="572" spans="1:1" ht="15.75" customHeight="1">
      <c r="A572" s="24"/>
    </row>
    <row r="573" spans="1:1" ht="15.75" customHeight="1">
      <c r="A573" s="24"/>
    </row>
    <row r="574" spans="1:1" ht="15.75" customHeight="1">
      <c r="A574" s="24"/>
    </row>
    <row r="575" spans="1:1" ht="15.75" customHeight="1">
      <c r="A575" s="24"/>
    </row>
    <row r="576" spans="1:1" ht="15.75" customHeight="1">
      <c r="A576" s="24"/>
    </row>
    <row r="577" spans="1:1" ht="15.75" customHeight="1">
      <c r="A577" s="24"/>
    </row>
    <row r="578" spans="1:1" ht="15.75" customHeight="1">
      <c r="A578" s="24"/>
    </row>
    <row r="579" spans="1:1" ht="15.75" customHeight="1">
      <c r="A579" s="24"/>
    </row>
    <row r="580" spans="1:1" ht="15.75" customHeight="1">
      <c r="A580" s="24"/>
    </row>
    <row r="581" spans="1:1" ht="15.75" customHeight="1">
      <c r="A581" s="24"/>
    </row>
    <row r="582" spans="1:1" ht="15.75" customHeight="1">
      <c r="A582" s="24"/>
    </row>
    <row r="583" spans="1:1" ht="15.75" customHeight="1">
      <c r="A583" s="24"/>
    </row>
    <row r="584" spans="1:1" ht="15.75" customHeight="1">
      <c r="A584" s="24"/>
    </row>
    <row r="585" spans="1:1" ht="15.75" customHeight="1">
      <c r="A585" s="24"/>
    </row>
    <row r="586" spans="1:1" ht="15.75" customHeight="1">
      <c r="A586" s="24"/>
    </row>
    <row r="587" spans="1:1" ht="15.75" customHeight="1">
      <c r="A587" s="24"/>
    </row>
    <row r="588" spans="1:1" ht="15.75" customHeight="1">
      <c r="A588" s="24"/>
    </row>
    <row r="589" spans="1:1" ht="15.75" customHeight="1">
      <c r="A589" s="24"/>
    </row>
    <row r="590" spans="1:1" ht="15.75" customHeight="1">
      <c r="A590" s="24"/>
    </row>
    <row r="591" spans="1:1" ht="15.75" customHeight="1">
      <c r="A591" s="24"/>
    </row>
    <row r="592" spans="1:1" ht="15.75" customHeight="1">
      <c r="A592" s="24"/>
    </row>
    <row r="593" spans="1:1" ht="15.75" customHeight="1">
      <c r="A593" s="24"/>
    </row>
    <row r="594" spans="1:1" ht="15.75" customHeight="1">
      <c r="A594" s="24"/>
    </row>
    <row r="595" spans="1:1" ht="15.75" customHeight="1">
      <c r="A595" s="24"/>
    </row>
    <row r="596" spans="1:1" ht="15.75" customHeight="1">
      <c r="A596" s="24"/>
    </row>
    <row r="597" spans="1:1" ht="15.75" customHeight="1">
      <c r="A597" s="24"/>
    </row>
    <row r="598" spans="1:1" ht="15.75" customHeight="1">
      <c r="A598" s="24"/>
    </row>
    <row r="599" spans="1:1" ht="15.75" customHeight="1">
      <c r="A599" s="24"/>
    </row>
    <row r="600" spans="1:1" ht="15.75" customHeight="1">
      <c r="A600" s="24"/>
    </row>
    <row r="601" spans="1:1" ht="15.75" customHeight="1">
      <c r="A601" s="24"/>
    </row>
    <row r="602" spans="1:1" ht="15.75" customHeight="1">
      <c r="A602" s="24"/>
    </row>
    <row r="603" spans="1:1" ht="15.75" customHeight="1">
      <c r="A603" s="24"/>
    </row>
    <row r="604" spans="1:1" ht="15.75" customHeight="1">
      <c r="A604" s="24"/>
    </row>
    <row r="605" spans="1:1" ht="15.75" customHeight="1">
      <c r="A605" s="24"/>
    </row>
    <row r="606" spans="1:1" ht="15.75" customHeight="1">
      <c r="A606" s="24"/>
    </row>
    <row r="607" spans="1:1" ht="15.75" customHeight="1">
      <c r="A607" s="24"/>
    </row>
    <row r="608" spans="1:1" ht="15.75" customHeight="1">
      <c r="A608" s="24"/>
    </row>
    <row r="609" spans="1:1" ht="15.75" customHeight="1">
      <c r="A609" s="24"/>
    </row>
    <row r="610" spans="1:1" ht="15.75" customHeight="1">
      <c r="A610" s="24"/>
    </row>
    <row r="611" spans="1:1" ht="15.75" customHeight="1">
      <c r="A611" s="24"/>
    </row>
    <row r="612" spans="1:1" ht="15.75" customHeight="1">
      <c r="A612" s="24"/>
    </row>
    <row r="613" spans="1:1" ht="15.75" customHeight="1">
      <c r="A613" s="24"/>
    </row>
    <row r="614" spans="1:1" ht="15.75" customHeight="1">
      <c r="A614" s="24"/>
    </row>
    <row r="615" spans="1:1" ht="15.75" customHeight="1">
      <c r="A615" s="24"/>
    </row>
    <row r="616" spans="1:1" ht="15.75" customHeight="1">
      <c r="A616" s="24"/>
    </row>
    <row r="617" spans="1:1" ht="15.75" customHeight="1">
      <c r="A617" s="24"/>
    </row>
    <row r="618" spans="1:1" ht="15.75" customHeight="1">
      <c r="A618" s="24"/>
    </row>
    <row r="619" spans="1:1" ht="15.75" customHeight="1">
      <c r="A619" s="24"/>
    </row>
    <row r="620" spans="1:1" ht="15.75" customHeight="1">
      <c r="A620" s="24"/>
    </row>
    <row r="621" spans="1:1" ht="15.75" customHeight="1">
      <c r="A621" s="24"/>
    </row>
    <row r="622" spans="1:1" ht="15.75" customHeight="1">
      <c r="A622" s="24"/>
    </row>
    <row r="623" spans="1:1" ht="15.75" customHeight="1">
      <c r="A623" s="24"/>
    </row>
    <row r="624" spans="1:1" ht="15.75" customHeight="1">
      <c r="A624" s="24"/>
    </row>
    <row r="625" spans="1:1" ht="15.75" customHeight="1">
      <c r="A625" s="24"/>
    </row>
    <row r="626" spans="1:1" ht="15.75" customHeight="1">
      <c r="A626" s="24"/>
    </row>
    <row r="627" spans="1:1" ht="15.75" customHeight="1">
      <c r="A627" s="24"/>
    </row>
    <row r="628" spans="1:1" ht="15.75" customHeight="1">
      <c r="A628" s="24"/>
    </row>
    <row r="629" spans="1:1" ht="15.75" customHeight="1">
      <c r="A629" s="24"/>
    </row>
    <row r="630" spans="1:1" ht="15.75" customHeight="1">
      <c r="A630" s="24"/>
    </row>
    <row r="631" spans="1:1" ht="15.75" customHeight="1">
      <c r="A631" s="24"/>
    </row>
    <row r="632" spans="1:1" ht="15.75" customHeight="1">
      <c r="A632" s="24"/>
    </row>
    <row r="633" spans="1:1" ht="15.75" customHeight="1">
      <c r="A633" s="24"/>
    </row>
    <row r="634" spans="1:1" ht="15.75" customHeight="1">
      <c r="A634" s="24"/>
    </row>
    <row r="635" spans="1:1" ht="15.75" customHeight="1">
      <c r="A635" s="24"/>
    </row>
    <row r="636" spans="1:1" ht="15.75" customHeight="1">
      <c r="A636" s="24"/>
    </row>
    <row r="637" spans="1:1" ht="15.75" customHeight="1">
      <c r="A637" s="24"/>
    </row>
    <row r="638" spans="1:1" ht="15.75" customHeight="1">
      <c r="A638" s="24"/>
    </row>
    <row r="639" spans="1:1" ht="15.75" customHeight="1">
      <c r="A639" s="24"/>
    </row>
    <row r="640" spans="1:1" ht="15.75" customHeight="1">
      <c r="A640" s="24"/>
    </row>
    <row r="641" spans="1:1" ht="15.75" customHeight="1">
      <c r="A641" s="24"/>
    </row>
    <row r="642" spans="1:1" ht="15.75" customHeight="1">
      <c r="A642" s="24"/>
    </row>
    <row r="643" spans="1:1" ht="15.75" customHeight="1">
      <c r="A643" s="24"/>
    </row>
    <row r="644" spans="1:1" ht="15.75" customHeight="1">
      <c r="A644" s="24"/>
    </row>
    <row r="645" spans="1:1" ht="15.75" customHeight="1">
      <c r="A645" s="24"/>
    </row>
    <row r="646" spans="1:1" ht="15.75" customHeight="1">
      <c r="A646" s="24"/>
    </row>
    <row r="647" spans="1:1" ht="15.75" customHeight="1">
      <c r="A647" s="24"/>
    </row>
    <row r="648" spans="1:1" ht="15.75" customHeight="1">
      <c r="A648" s="24"/>
    </row>
    <row r="649" spans="1:1" ht="15.75" customHeight="1">
      <c r="A649" s="24"/>
    </row>
    <row r="650" spans="1:1" ht="15.75" customHeight="1">
      <c r="A650" s="24"/>
    </row>
    <row r="651" spans="1:1" ht="15.75" customHeight="1">
      <c r="A651" s="24"/>
    </row>
    <row r="652" spans="1:1" ht="15.75" customHeight="1">
      <c r="A652" s="24"/>
    </row>
    <row r="653" spans="1:1" ht="15.75" customHeight="1">
      <c r="A653" s="24"/>
    </row>
    <row r="654" spans="1:1" ht="15.75" customHeight="1">
      <c r="A654" s="24"/>
    </row>
    <row r="655" spans="1:1" ht="15.75" customHeight="1">
      <c r="A655" s="24"/>
    </row>
    <row r="656" spans="1:1" ht="15.75" customHeight="1">
      <c r="A656" s="24"/>
    </row>
    <row r="657" spans="1:1" ht="15.75" customHeight="1">
      <c r="A657" s="24"/>
    </row>
    <row r="658" spans="1:1" ht="15.75" customHeight="1">
      <c r="A658" s="24"/>
    </row>
    <row r="659" spans="1:1" ht="15.75" customHeight="1">
      <c r="A659" s="24"/>
    </row>
    <row r="660" spans="1:1" ht="15.75" customHeight="1">
      <c r="A660" s="24"/>
    </row>
    <row r="661" spans="1:1" ht="15.75" customHeight="1">
      <c r="A661" s="24"/>
    </row>
    <row r="662" spans="1:1" ht="15.75" customHeight="1">
      <c r="A662" s="24"/>
    </row>
    <row r="663" spans="1:1" ht="15.75" customHeight="1">
      <c r="A663" s="24"/>
    </row>
    <row r="664" spans="1:1" ht="15.75" customHeight="1">
      <c r="A664" s="24"/>
    </row>
    <row r="665" spans="1:1" ht="15.75" customHeight="1">
      <c r="A665" s="24"/>
    </row>
    <row r="666" spans="1:1" ht="15.75" customHeight="1">
      <c r="A666" s="24"/>
    </row>
    <row r="667" spans="1:1" ht="15.75" customHeight="1">
      <c r="A667" s="24"/>
    </row>
    <row r="668" spans="1:1" ht="15.75" customHeight="1">
      <c r="A668" s="24"/>
    </row>
    <row r="669" spans="1:1" ht="15.75" customHeight="1">
      <c r="A669" s="24"/>
    </row>
    <row r="670" spans="1:1" ht="15.75" customHeight="1">
      <c r="A670" s="24"/>
    </row>
    <row r="671" spans="1:1" ht="15.75" customHeight="1">
      <c r="A671" s="24"/>
    </row>
    <row r="672" spans="1:1" ht="15.75" customHeight="1">
      <c r="A672" s="24"/>
    </row>
    <row r="673" spans="1:1" ht="15.75" customHeight="1">
      <c r="A673" s="24"/>
    </row>
    <row r="674" spans="1:1" ht="15.75" customHeight="1">
      <c r="A674" s="24"/>
    </row>
    <row r="675" spans="1:1" ht="15.75" customHeight="1">
      <c r="A675" s="24"/>
    </row>
    <row r="676" spans="1:1" ht="15.75" customHeight="1">
      <c r="A676" s="24"/>
    </row>
    <row r="677" spans="1:1" ht="15.75" customHeight="1">
      <c r="A677" s="24"/>
    </row>
    <row r="678" spans="1:1" ht="15.75" customHeight="1">
      <c r="A678" s="24"/>
    </row>
    <row r="679" spans="1:1" ht="15.75" customHeight="1">
      <c r="A679" s="24"/>
    </row>
    <row r="680" spans="1:1" ht="15.75" customHeight="1">
      <c r="A680" s="24"/>
    </row>
    <row r="681" spans="1:1" ht="15.75" customHeight="1">
      <c r="A681" s="24"/>
    </row>
    <row r="682" spans="1:1" ht="15.75" customHeight="1">
      <c r="A682" s="24"/>
    </row>
    <row r="683" spans="1:1" ht="15.75" customHeight="1">
      <c r="A683" s="24"/>
    </row>
    <row r="684" spans="1:1" ht="15.75" customHeight="1">
      <c r="A684" s="24"/>
    </row>
    <row r="685" spans="1:1" ht="15.75" customHeight="1">
      <c r="A685" s="24"/>
    </row>
    <row r="686" spans="1:1" ht="15.75" customHeight="1">
      <c r="A686" s="24"/>
    </row>
    <row r="687" spans="1:1" ht="15.75" customHeight="1">
      <c r="A687" s="24"/>
    </row>
    <row r="688" spans="1:1" ht="15.75" customHeight="1">
      <c r="A688" s="24"/>
    </row>
    <row r="689" spans="1:1" ht="15.75" customHeight="1">
      <c r="A689" s="24"/>
    </row>
    <row r="690" spans="1:1" ht="15.75" customHeight="1">
      <c r="A690" s="24"/>
    </row>
    <row r="691" spans="1:1" ht="15.75" customHeight="1">
      <c r="A691" s="24"/>
    </row>
    <row r="692" spans="1:1" ht="15.75" customHeight="1">
      <c r="A692" s="24"/>
    </row>
    <row r="693" spans="1:1" ht="15.75" customHeight="1">
      <c r="A693" s="24"/>
    </row>
    <row r="694" spans="1:1" ht="15.75" customHeight="1">
      <c r="A694" s="24"/>
    </row>
    <row r="695" spans="1:1" ht="15.75" customHeight="1">
      <c r="A695" s="24"/>
    </row>
    <row r="696" spans="1:1" ht="15.75" customHeight="1">
      <c r="A696" s="24"/>
    </row>
    <row r="697" spans="1:1" ht="15.75" customHeight="1">
      <c r="A697" s="24"/>
    </row>
    <row r="698" spans="1:1" ht="15.75" customHeight="1">
      <c r="A698" s="24"/>
    </row>
    <row r="699" spans="1:1" ht="15.75" customHeight="1">
      <c r="A699" s="24"/>
    </row>
    <row r="700" spans="1:1" ht="15.75" customHeight="1">
      <c r="A700" s="24"/>
    </row>
    <row r="701" spans="1:1" ht="15.75" customHeight="1">
      <c r="A701" s="24"/>
    </row>
    <row r="702" spans="1:1" ht="15.75" customHeight="1">
      <c r="A702" s="24"/>
    </row>
    <row r="703" spans="1:1" ht="15.75" customHeight="1">
      <c r="A703" s="24"/>
    </row>
    <row r="704" spans="1:1" ht="15.75" customHeight="1">
      <c r="A704" s="24"/>
    </row>
    <row r="705" spans="1:1" ht="15.75" customHeight="1">
      <c r="A705" s="24"/>
    </row>
    <row r="706" spans="1:1" ht="15.75" customHeight="1">
      <c r="A706" s="24"/>
    </row>
    <row r="707" spans="1:1" ht="15.75" customHeight="1">
      <c r="A707" s="24"/>
    </row>
    <row r="708" spans="1:1" ht="15.75" customHeight="1">
      <c r="A708" s="24"/>
    </row>
    <row r="709" spans="1:1" ht="15.75" customHeight="1">
      <c r="A709" s="24"/>
    </row>
    <row r="710" spans="1:1" ht="15.75" customHeight="1">
      <c r="A710" s="24"/>
    </row>
    <row r="711" spans="1:1" ht="15.75" customHeight="1">
      <c r="A711" s="24"/>
    </row>
    <row r="712" spans="1:1" ht="15.75" customHeight="1">
      <c r="A712" s="24"/>
    </row>
    <row r="713" spans="1:1" ht="15.75" customHeight="1">
      <c r="A713" s="24"/>
    </row>
    <row r="714" spans="1:1" ht="15.75" customHeight="1">
      <c r="A714" s="24"/>
    </row>
    <row r="715" spans="1:1" ht="15.75" customHeight="1">
      <c r="A715" s="24"/>
    </row>
    <row r="716" spans="1:1" ht="15.75" customHeight="1">
      <c r="A716" s="24"/>
    </row>
    <row r="717" spans="1:1" ht="15.75" customHeight="1">
      <c r="A717" s="24"/>
    </row>
    <row r="718" spans="1:1" ht="15.75" customHeight="1">
      <c r="A718" s="24"/>
    </row>
    <row r="719" spans="1:1" ht="15.75" customHeight="1">
      <c r="A719" s="24"/>
    </row>
    <row r="720" spans="1:1" ht="15.75" customHeight="1">
      <c r="A720" s="24"/>
    </row>
    <row r="721" spans="1:1" ht="15.75" customHeight="1">
      <c r="A721" s="24"/>
    </row>
    <row r="722" spans="1:1" ht="15.75" customHeight="1">
      <c r="A722" s="24"/>
    </row>
    <row r="723" spans="1:1" ht="15.75" customHeight="1">
      <c r="A723" s="24"/>
    </row>
    <row r="724" spans="1:1" ht="15.75" customHeight="1">
      <c r="A724" s="24"/>
    </row>
    <row r="725" spans="1:1" ht="15.75" customHeight="1">
      <c r="A725" s="24"/>
    </row>
    <row r="726" spans="1:1" ht="15.75" customHeight="1">
      <c r="A726" s="24"/>
    </row>
    <row r="727" spans="1:1" ht="15.75" customHeight="1">
      <c r="A727" s="24"/>
    </row>
    <row r="728" spans="1:1" ht="15.75" customHeight="1">
      <c r="A728" s="24"/>
    </row>
    <row r="729" spans="1:1" ht="15.75" customHeight="1">
      <c r="A729" s="24"/>
    </row>
    <row r="730" spans="1:1" ht="15.75" customHeight="1">
      <c r="A730" s="24"/>
    </row>
    <row r="731" spans="1:1" ht="15.75" customHeight="1">
      <c r="A731" s="24"/>
    </row>
    <row r="732" spans="1:1" ht="15.75" customHeight="1">
      <c r="A732" s="24"/>
    </row>
    <row r="733" spans="1:1" ht="15.75" customHeight="1">
      <c r="A733" s="24"/>
    </row>
    <row r="734" spans="1:1" ht="15.75" customHeight="1">
      <c r="A734" s="24"/>
    </row>
    <row r="735" spans="1:1" ht="15.75" customHeight="1">
      <c r="A735" s="24"/>
    </row>
    <row r="736" spans="1:1" ht="15.75" customHeight="1">
      <c r="A736" s="24"/>
    </row>
    <row r="737" spans="1:1" ht="15.75" customHeight="1">
      <c r="A737" s="24"/>
    </row>
    <row r="738" spans="1:1" ht="15.75" customHeight="1">
      <c r="A738" s="24"/>
    </row>
    <row r="739" spans="1:1" ht="15.75" customHeight="1">
      <c r="A739" s="24"/>
    </row>
    <row r="740" spans="1:1" ht="15.75" customHeight="1">
      <c r="A740" s="24"/>
    </row>
    <row r="741" spans="1:1" ht="15.75" customHeight="1">
      <c r="A741" s="24"/>
    </row>
    <row r="742" spans="1:1" ht="15.75" customHeight="1">
      <c r="A742" s="24"/>
    </row>
    <row r="743" spans="1:1" ht="15.75" customHeight="1">
      <c r="A743" s="24"/>
    </row>
    <row r="744" spans="1:1" ht="15.75" customHeight="1">
      <c r="A744" s="24"/>
    </row>
    <row r="745" spans="1:1" ht="15.75" customHeight="1">
      <c r="A745" s="24"/>
    </row>
    <row r="746" spans="1:1" ht="15.75" customHeight="1">
      <c r="A746" s="24"/>
    </row>
    <row r="747" spans="1:1" ht="15.75" customHeight="1">
      <c r="A747" s="24"/>
    </row>
    <row r="748" spans="1:1" ht="15.75" customHeight="1">
      <c r="A748" s="24"/>
    </row>
    <row r="749" spans="1:1" ht="15.75" customHeight="1">
      <c r="A749" s="24"/>
    </row>
    <row r="750" spans="1:1" ht="15.75" customHeight="1">
      <c r="A750" s="24"/>
    </row>
    <row r="751" spans="1:1" ht="15.75" customHeight="1">
      <c r="A751" s="24"/>
    </row>
    <row r="752" spans="1:1" ht="15.75" customHeight="1">
      <c r="A752" s="24"/>
    </row>
    <row r="753" spans="1:1" ht="15.75" customHeight="1">
      <c r="A753" s="24"/>
    </row>
    <row r="754" spans="1:1" ht="15.75" customHeight="1">
      <c r="A754" s="24"/>
    </row>
    <row r="755" spans="1:1" ht="15.75" customHeight="1">
      <c r="A755" s="24"/>
    </row>
    <row r="756" spans="1:1" ht="15.75" customHeight="1">
      <c r="A756" s="24"/>
    </row>
    <row r="757" spans="1:1" ht="15.75" customHeight="1">
      <c r="A757" s="24"/>
    </row>
    <row r="758" spans="1:1" ht="15.75" customHeight="1">
      <c r="A758" s="24"/>
    </row>
    <row r="759" spans="1:1" ht="15.75" customHeight="1">
      <c r="A759" s="24"/>
    </row>
    <row r="760" spans="1:1" ht="15.75" customHeight="1">
      <c r="A760" s="24"/>
    </row>
    <row r="761" spans="1:1" ht="15.75" customHeight="1">
      <c r="A761" s="24"/>
    </row>
    <row r="762" spans="1:1" ht="15.75" customHeight="1">
      <c r="A762" s="24"/>
    </row>
    <row r="763" spans="1:1" ht="15.75" customHeight="1">
      <c r="A763" s="24"/>
    </row>
    <row r="764" spans="1:1" ht="15.75" customHeight="1">
      <c r="A764" s="24"/>
    </row>
    <row r="765" spans="1:1" ht="15.75" customHeight="1">
      <c r="A765" s="24"/>
    </row>
    <row r="766" spans="1:1" ht="15.75" customHeight="1">
      <c r="A766" s="24"/>
    </row>
    <row r="767" spans="1:1" ht="15.75" customHeight="1">
      <c r="A767" s="24"/>
    </row>
    <row r="768" spans="1:1" ht="15.75" customHeight="1">
      <c r="A768" s="24"/>
    </row>
    <row r="769" spans="1:1" ht="15.75" customHeight="1">
      <c r="A769" s="24"/>
    </row>
    <row r="770" spans="1:1" ht="15.75" customHeight="1">
      <c r="A770" s="24"/>
    </row>
    <row r="771" spans="1:1" ht="15.75" customHeight="1">
      <c r="A771" s="24"/>
    </row>
    <row r="772" spans="1:1" ht="15.75" customHeight="1">
      <c r="A772" s="24"/>
    </row>
    <row r="773" spans="1:1" ht="15.75" customHeight="1">
      <c r="A773" s="24"/>
    </row>
    <row r="774" spans="1:1" ht="15.75" customHeight="1">
      <c r="A774" s="24"/>
    </row>
    <row r="775" spans="1:1" ht="15.75" customHeight="1">
      <c r="A775" s="24"/>
    </row>
    <row r="776" spans="1:1" ht="15.75" customHeight="1">
      <c r="A776" s="24"/>
    </row>
    <row r="777" spans="1:1" ht="15.75" customHeight="1">
      <c r="A777" s="24"/>
    </row>
    <row r="778" spans="1:1" ht="15.75" customHeight="1">
      <c r="A778" s="24"/>
    </row>
    <row r="779" spans="1:1" ht="15.75" customHeight="1">
      <c r="A779" s="24"/>
    </row>
    <row r="780" spans="1:1" ht="15.75" customHeight="1">
      <c r="A780" s="24"/>
    </row>
    <row r="781" spans="1:1" ht="15.75" customHeight="1">
      <c r="A781" s="24"/>
    </row>
    <row r="782" spans="1:1" ht="15.75" customHeight="1">
      <c r="A782" s="24"/>
    </row>
    <row r="783" spans="1:1" ht="15.75" customHeight="1">
      <c r="A783" s="24"/>
    </row>
    <row r="784" spans="1:1" ht="15.75" customHeight="1">
      <c r="A784" s="24"/>
    </row>
    <row r="785" spans="1:1" ht="15.75" customHeight="1">
      <c r="A785" s="24"/>
    </row>
    <row r="786" spans="1:1" ht="15.75" customHeight="1">
      <c r="A786" s="24"/>
    </row>
    <row r="787" spans="1:1" ht="15.75" customHeight="1">
      <c r="A787" s="24"/>
    </row>
    <row r="788" spans="1:1" ht="15.75" customHeight="1">
      <c r="A788" s="24"/>
    </row>
    <row r="789" spans="1:1" ht="15.75" customHeight="1">
      <c r="A789" s="24"/>
    </row>
    <row r="790" spans="1:1" ht="15.75" customHeight="1">
      <c r="A790" s="24"/>
    </row>
    <row r="791" spans="1:1" ht="15.75" customHeight="1">
      <c r="A791" s="24"/>
    </row>
    <row r="792" spans="1:1" ht="15.75" customHeight="1">
      <c r="A792" s="24"/>
    </row>
    <row r="793" spans="1:1" ht="15.75" customHeight="1">
      <c r="A793" s="24"/>
    </row>
    <row r="794" spans="1:1" ht="15.75" customHeight="1">
      <c r="A794" s="24"/>
    </row>
    <row r="795" spans="1:1" ht="15.75" customHeight="1">
      <c r="A795" s="24"/>
    </row>
    <row r="796" spans="1:1" ht="15.75" customHeight="1">
      <c r="A796" s="24"/>
    </row>
    <row r="797" spans="1:1" ht="15.75" customHeight="1">
      <c r="A797" s="24"/>
    </row>
    <row r="798" spans="1:1" ht="15.75" customHeight="1">
      <c r="A798" s="24"/>
    </row>
    <row r="799" spans="1:1" ht="15.75" customHeight="1">
      <c r="A799" s="24"/>
    </row>
    <row r="800" spans="1:1" ht="15.75" customHeight="1">
      <c r="A800" s="24"/>
    </row>
    <row r="801" spans="1:1" ht="15.75" customHeight="1">
      <c r="A801" s="24"/>
    </row>
    <row r="802" spans="1:1" ht="15.75" customHeight="1">
      <c r="A802" s="24"/>
    </row>
    <row r="803" spans="1:1" ht="15.75" customHeight="1">
      <c r="A803" s="24"/>
    </row>
    <row r="804" spans="1:1" ht="15.75" customHeight="1">
      <c r="A804" s="24"/>
    </row>
    <row r="805" spans="1:1" ht="15.75" customHeight="1">
      <c r="A805" s="24"/>
    </row>
    <row r="806" spans="1:1" ht="15.75" customHeight="1">
      <c r="A806" s="24"/>
    </row>
    <row r="807" spans="1:1" ht="15.75" customHeight="1">
      <c r="A807" s="24"/>
    </row>
    <row r="808" spans="1:1" ht="15.75" customHeight="1">
      <c r="A808" s="24"/>
    </row>
    <row r="809" spans="1:1" ht="15.75" customHeight="1">
      <c r="A809" s="24"/>
    </row>
    <row r="810" spans="1:1" ht="15.75" customHeight="1">
      <c r="A810" s="24"/>
    </row>
    <row r="811" spans="1:1" ht="15.75" customHeight="1">
      <c r="A811" s="24"/>
    </row>
    <row r="812" spans="1:1" ht="15.75" customHeight="1">
      <c r="A812" s="24"/>
    </row>
    <row r="813" spans="1:1" ht="15.75" customHeight="1">
      <c r="A813" s="24"/>
    </row>
    <row r="814" spans="1:1" ht="15.75" customHeight="1">
      <c r="A814" s="24"/>
    </row>
    <row r="815" spans="1:1" ht="15.75" customHeight="1">
      <c r="A815" s="24"/>
    </row>
    <row r="816" spans="1:1" ht="15.75" customHeight="1">
      <c r="A816" s="24"/>
    </row>
    <row r="817" spans="1:1" ht="15.75" customHeight="1">
      <c r="A817" s="24"/>
    </row>
    <row r="818" spans="1:1" ht="15.75" customHeight="1">
      <c r="A818" s="24"/>
    </row>
    <row r="819" spans="1:1" ht="15.75" customHeight="1">
      <c r="A819" s="24"/>
    </row>
    <row r="820" spans="1:1" ht="15.75" customHeight="1">
      <c r="A820" s="24"/>
    </row>
    <row r="821" spans="1:1" ht="15.75" customHeight="1">
      <c r="A821" s="24"/>
    </row>
    <row r="822" spans="1:1" ht="15.75" customHeight="1">
      <c r="A822" s="24"/>
    </row>
    <row r="823" spans="1:1" ht="15.75" customHeight="1">
      <c r="A823" s="24"/>
    </row>
    <row r="824" spans="1:1" ht="15.75" customHeight="1">
      <c r="A824" s="24"/>
    </row>
    <row r="825" spans="1:1" ht="15.75" customHeight="1">
      <c r="A825" s="24"/>
    </row>
    <row r="826" spans="1:1" ht="15.75" customHeight="1">
      <c r="A826" s="24"/>
    </row>
    <row r="827" spans="1:1" ht="15.75" customHeight="1">
      <c r="A827" s="24"/>
    </row>
    <row r="828" spans="1:1" ht="15.75" customHeight="1">
      <c r="A828" s="24"/>
    </row>
    <row r="829" spans="1:1" ht="15.75" customHeight="1">
      <c r="A829" s="24"/>
    </row>
    <row r="830" spans="1:1" ht="15.75" customHeight="1">
      <c r="A830" s="24"/>
    </row>
    <row r="831" spans="1:1" ht="15.75" customHeight="1">
      <c r="A831" s="24"/>
    </row>
    <row r="832" spans="1:1" ht="15.75" customHeight="1">
      <c r="A832" s="24"/>
    </row>
    <row r="833" spans="1:1" ht="15.75" customHeight="1">
      <c r="A833" s="24"/>
    </row>
    <row r="834" spans="1:1" ht="15.75" customHeight="1">
      <c r="A834" s="24"/>
    </row>
    <row r="835" spans="1:1" ht="15.75" customHeight="1">
      <c r="A835" s="24"/>
    </row>
    <row r="836" spans="1:1" ht="15.75" customHeight="1">
      <c r="A836" s="24"/>
    </row>
    <row r="837" spans="1:1" ht="15.75" customHeight="1">
      <c r="A837" s="24"/>
    </row>
    <row r="838" spans="1:1" ht="15.75" customHeight="1">
      <c r="A838" s="24"/>
    </row>
    <row r="839" spans="1:1" ht="15.75" customHeight="1">
      <c r="A839" s="24"/>
    </row>
    <row r="840" spans="1:1" ht="15.75" customHeight="1">
      <c r="A840" s="24"/>
    </row>
    <row r="841" spans="1:1" ht="15.75" customHeight="1">
      <c r="A841" s="24"/>
    </row>
    <row r="842" spans="1:1" ht="15.75" customHeight="1">
      <c r="A842" s="24"/>
    </row>
    <row r="843" spans="1:1" ht="15.75" customHeight="1">
      <c r="A843" s="24"/>
    </row>
    <row r="844" spans="1:1" ht="15.75" customHeight="1">
      <c r="A844" s="24"/>
    </row>
    <row r="845" spans="1:1" ht="15.75" customHeight="1">
      <c r="A845" s="24"/>
    </row>
    <row r="846" spans="1:1" ht="15.75" customHeight="1">
      <c r="A846" s="24"/>
    </row>
    <row r="847" spans="1:1" ht="15.75" customHeight="1">
      <c r="A847" s="24"/>
    </row>
    <row r="848" spans="1:1" ht="15.75" customHeight="1">
      <c r="A848" s="24"/>
    </row>
    <row r="849" spans="1:1" ht="15.75" customHeight="1">
      <c r="A849" s="24"/>
    </row>
    <row r="850" spans="1:1" ht="15.75" customHeight="1">
      <c r="A850" s="24"/>
    </row>
    <row r="851" spans="1:1" ht="15.75" customHeight="1">
      <c r="A851" s="24"/>
    </row>
    <row r="852" spans="1:1" ht="15.75" customHeight="1">
      <c r="A852" s="24"/>
    </row>
    <row r="853" spans="1:1" ht="15.75" customHeight="1">
      <c r="A853" s="24"/>
    </row>
    <row r="854" spans="1:1" ht="15.75" customHeight="1">
      <c r="A854" s="24"/>
    </row>
    <row r="855" spans="1:1" ht="15.75" customHeight="1">
      <c r="A855" s="24"/>
    </row>
    <row r="856" spans="1:1" ht="15.75" customHeight="1">
      <c r="A856" s="24"/>
    </row>
    <row r="857" spans="1:1" ht="15.75" customHeight="1">
      <c r="A857" s="24"/>
    </row>
    <row r="858" spans="1:1" ht="15.75" customHeight="1">
      <c r="A858" s="24"/>
    </row>
    <row r="859" spans="1:1" ht="15.75" customHeight="1">
      <c r="A859" s="24"/>
    </row>
    <row r="860" spans="1:1" ht="15.75" customHeight="1">
      <c r="A860" s="24"/>
    </row>
    <row r="861" spans="1:1" ht="15.75" customHeight="1">
      <c r="A861" s="24"/>
    </row>
    <row r="862" spans="1:1" ht="15.75" customHeight="1">
      <c r="A862" s="24"/>
    </row>
    <row r="863" spans="1:1" ht="15.75" customHeight="1">
      <c r="A863" s="24"/>
    </row>
    <row r="864" spans="1:1" ht="15.75" customHeight="1">
      <c r="A864" s="24"/>
    </row>
    <row r="865" spans="1:1" ht="15.75" customHeight="1">
      <c r="A865" s="24"/>
    </row>
    <row r="866" spans="1:1" ht="15.75" customHeight="1">
      <c r="A866" s="24"/>
    </row>
    <row r="867" spans="1:1" ht="15.75" customHeight="1">
      <c r="A867" s="24"/>
    </row>
    <row r="868" spans="1:1" ht="15.75" customHeight="1">
      <c r="A868" s="24"/>
    </row>
    <row r="869" spans="1:1" ht="15.75" customHeight="1">
      <c r="A869" s="24"/>
    </row>
    <row r="870" spans="1:1" ht="15.75" customHeight="1">
      <c r="A870" s="24"/>
    </row>
    <row r="871" spans="1:1" ht="15.75" customHeight="1">
      <c r="A871" s="24"/>
    </row>
    <row r="872" spans="1:1" ht="15.75" customHeight="1">
      <c r="A872" s="24"/>
    </row>
    <row r="873" spans="1:1" ht="15.75" customHeight="1">
      <c r="A873" s="24"/>
    </row>
    <row r="874" spans="1:1" ht="15.75" customHeight="1">
      <c r="A874" s="24"/>
    </row>
    <row r="875" spans="1:1" ht="15.75" customHeight="1">
      <c r="A875" s="24"/>
    </row>
    <row r="876" spans="1:1" ht="15.75" customHeight="1">
      <c r="A876" s="24"/>
    </row>
    <row r="877" spans="1:1" ht="15.75" customHeight="1">
      <c r="A877" s="24"/>
    </row>
    <row r="878" spans="1:1" ht="15.75" customHeight="1">
      <c r="A878" s="24"/>
    </row>
    <row r="879" spans="1:1" ht="15.75" customHeight="1">
      <c r="A879" s="24"/>
    </row>
    <row r="880" spans="1:1" ht="15.75" customHeight="1">
      <c r="A880" s="24"/>
    </row>
    <row r="881" spans="1:1" ht="15.75" customHeight="1">
      <c r="A881" s="24"/>
    </row>
    <row r="882" spans="1:1" ht="15.75" customHeight="1">
      <c r="A882" s="24"/>
    </row>
    <row r="883" spans="1:1" ht="15.75" customHeight="1">
      <c r="A883" s="24"/>
    </row>
    <row r="884" spans="1:1" ht="15.75" customHeight="1">
      <c r="A884" s="24"/>
    </row>
    <row r="885" spans="1:1" ht="15.75" customHeight="1">
      <c r="A885" s="24"/>
    </row>
    <row r="886" spans="1:1" ht="15.75" customHeight="1">
      <c r="A886" s="24"/>
    </row>
    <row r="887" spans="1:1" ht="15.75" customHeight="1">
      <c r="A887" s="24"/>
    </row>
    <row r="888" spans="1:1" ht="15.75" customHeight="1">
      <c r="A888" s="24"/>
    </row>
    <row r="889" spans="1:1" ht="15.75" customHeight="1">
      <c r="A889" s="24"/>
    </row>
    <row r="890" spans="1:1" ht="15.75" customHeight="1">
      <c r="A890" s="24"/>
    </row>
    <row r="891" spans="1:1" ht="15.75" customHeight="1">
      <c r="A891" s="24"/>
    </row>
    <row r="892" spans="1:1" ht="15.75" customHeight="1">
      <c r="A892" s="24"/>
    </row>
    <row r="893" spans="1:1" ht="15.75" customHeight="1">
      <c r="A893" s="24"/>
    </row>
    <row r="894" spans="1:1" ht="15.75" customHeight="1">
      <c r="A894" s="24"/>
    </row>
    <row r="895" spans="1:1" ht="15.75" customHeight="1">
      <c r="A895" s="24"/>
    </row>
    <row r="896" spans="1:1" ht="15.75" customHeight="1">
      <c r="A896" s="24"/>
    </row>
    <row r="897" spans="1:1" ht="15.75" customHeight="1">
      <c r="A897" s="24"/>
    </row>
    <row r="898" spans="1:1" ht="15.75" customHeight="1">
      <c r="A898" s="24"/>
    </row>
    <row r="899" spans="1:1" ht="15.75" customHeight="1">
      <c r="A899" s="24"/>
    </row>
    <row r="900" spans="1:1" ht="15.75" customHeight="1">
      <c r="A900" s="24"/>
    </row>
    <row r="901" spans="1:1" ht="15.75" customHeight="1">
      <c r="A901" s="24"/>
    </row>
    <row r="902" spans="1:1" ht="15.75" customHeight="1">
      <c r="A902" s="24"/>
    </row>
    <row r="903" spans="1:1" ht="15.75" customHeight="1">
      <c r="A903" s="24"/>
    </row>
    <row r="904" spans="1:1" ht="15.75" customHeight="1">
      <c r="A904" s="24"/>
    </row>
    <row r="905" spans="1:1" ht="15.75" customHeight="1">
      <c r="A905" s="24"/>
    </row>
    <row r="906" spans="1:1" ht="15.75" customHeight="1">
      <c r="A906" s="24"/>
    </row>
    <row r="907" spans="1:1" ht="15.75" customHeight="1">
      <c r="A907" s="24"/>
    </row>
    <row r="908" spans="1:1" ht="15.75" customHeight="1">
      <c r="A908" s="24"/>
    </row>
    <row r="909" spans="1:1" ht="15.75" customHeight="1">
      <c r="A909" s="24"/>
    </row>
    <row r="910" spans="1:1" ht="15.75" customHeight="1">
      <c r="A910" s="24"/>
    </row>
    <row r="911" spans="1:1" ht="15.75" customHeight="1">
      <c r="A911" s="24"/>
    </row>
    <row r="912" spans="1:1" ht="15.75" customHeight="1">
      <c r="A912" s="24"/>
    </row>
    <row r="913" spans="1:1" ht="15.75" customHeight="1">
      <c r="A913" s="24"/>
    </row>
    <row r="914" spans="1:1" ht="15.75" customHeight="1">
      <c r="A914" s="24"/>
    </row>
    <row r="915" spans="1:1" ht="15.75" customHeight="1">
      <c r="A915" s="24"/>
    </row>
    <row r="916" spans="1:1" ht="15.75" customHeight="1">
      <c r="A916" s="24"/>
    </row>
    <row r="917" spans="1:1" ht="15.75" customHeight="1">
      <c r="A917" s="24"/>
    </row>
    <row r="918" spans="1:1" ht="15.75" customHeight="1">
      <c r="A918" s="24"/>
    </row>
    <row r="919" spans="1:1" ht="15.75" customHeight="1">
      <c r="A919" s="24"/>
    </row>
    <row r="920" spans="1:1" ht="15.75" customHeight="1">
      <c r="A920" s="24"/>
    </row>
    <row r="921" spans="1:1" ht="15.75" customHeight="1">
      <c r="A921" s="24"/>
    </row>
    <row r="922" spans="1:1" ht="15.75" customHeight="1">
      <c r="A922" s="24"/>
    </row>
    <row r="923" spans="1:1" ht="15.75" customHeight="1">
      <c r="A923" s="24"/>
    </row>
    <row r="924" spans="1:1" ht="15.75" customHeight="1">
      <c r="A924" s="24"/>
    </row>
    <row r="925" spans="1:1" ht="15.75" customHeight="1">
      <c r="A925" s="24"/>
    </row>
    <row r="926" spans="1:1" ht="15.75" customHeight="1">
      <c r="A926" s="24"/>
    </row>
    <row r="927" spans="1:1" ht="15.75" customHeight="1">
      <c r="A927" s="24"/>
    </row>
    <row r="928" spans="1:1" ht="15.75" customHeight="1">
      <c r="A928" s="24"/>
    </row>
    <row r="929" spans="1:1" ht="15.75" customHeight="1">
      <c r="A929" s="24"/>
    </row>
    <row r="930" spans="1:1" ht="15.75" customHeight="1">
      <c r="A930" s="24"/>
    </row>
    <row r="931" spans="1:1" ht="15.75" customHeight="1">
      <c r="A931" s="24"/>
    </row>
    <row r="932" spans="1:1" ht="15.75" customHeight="1">
      <c r="A932" s="24"/>
    </row>
    <row r="933" spans="1:1" ht="15.75" customHeight="1">
      <c r="A933" s="24"/>
    </row>
    <row r="934" spans="1:1" ht="15.75" customHeight="1">
      <c r="A934" s="24"/>
    </row>
    <row r="935" spans="1:1" ht="15.75" customHeight="1">
      <c r="A935" s="24"/>
    </row>
    <row r="936" spans="1:1" ht="15.75" customHeight="1">
      <c r="A936" s="24"/>
    </row>
    <row r="937" spans="1:1" ht="15.75" customHeight="1">
      <c r="A937" s="24"/>
    </row>
    <row r="938" spans="1:1" ht="15.75" customHeight="1">
      <c r="A938" s="24"/>
    </row>
    <row r="939" spans="1:1" ht="15.75" customHeight="1">
      <c r="A939" s="24"/>
    </row>
    <row r="940" spans="1:1" ht="15.75" customHeight="1">
      <c r="A940" s="24"/>
    </row>
    <row r="941" spans="1:1" ht="15.75" customHeight="1">
      <c r="A941" s="24"/>
    </row>
    <row r="942" spans="1:1" ht="15.75" customHeight="1">
      <c r="A942" s="24"/>
    </row>
    <row r="943" spans="1:1" ht="15.75" customHeight="1">
      <c r="A943" s="24"/>
    </row>
    <row r="944" spans="1:1" ht="15.75" customHeight="1">
      <c r="A944" s="24"/>
    </row>
    <row r="945" spans="1:1" ht="15.75" customHeight="1">
      <c r="A945" s="24"/>
    </row>
    <row r="946" spans="1:1" ht="15.75" customHeight="1">
      <c r="A946" s="24"/>
    </row>
    <row r="947" spans="1:1" ht="15.75" customHeight="1">
      <c r="A947" s="24"/>
    </row>
    <row r="948" spans="1:1" ht="15.75" customHeight="1">
      <c r="A948" s="24"/>
    </row>
    <row r="949" spans="1:1" ht="15.75" customHeight="1">
      <c r="A949" s="24"/>
    </row>
    <row r="950" spans="1:1" ht="15.75" customHeight="1">
      <c r="A950" s="24"/>
    </row>
    <row r="951" spans="1:1" ht="15.75" customHeight="1">
      <c r="A951" s="24"/>
    </row>
    <row r="952" spans="1:1" ht="15.75" customHeight="1">
      <c r="A952" s="24"/>
    </row>
    <row r="953" spans="1:1" ht="15.75" customHeight="1">
      <c r="A953" s="24"/>
    </row>
    <row r="954" spans="1:1" ht="15.75" customHeight="1">
      <c r="A954" s="24"/>
    </row>
    <row r="955" spans="1:1" ht="15.75" customHeight="1">
      <c r="A955" s="24"/>
    </row>
    <row r="956" spans="1:1" ht="15.75" customHeight="1">
      <c r="A956" s="24"/>
    </row>
    <row r="957" spans="1:1" ht="15.75" customHeight="1">
      <c r="A957" s="24"/>
    </row>
    <row r="958" spans="1:1" ht="15.75" customHeight="1">
      <c r="A958" s="24"/>
    </row>
    <row r="959" spans="1:1" ht="15.75" customHeight="1">
      <c r="A959" s="24"/>
    </row>
    <row r="960" spans="1:1" ht="15.75" customHeight="1">
      <c r="A960" s="24"/>
    </row>
    <row r="961" spans="1:1" ht="15.75" customHeight="1">
      <c r="A961" s="24"/>
    </row>
    <row r="962" spans="1:1" ht="15.75" customHeight="1">
      <c r="A962" s="24"/>
    </row>
    <row r="963" spans="1:1" ht="15.75" customHeight="1">
      <c r="A963" s="24"/>
    </row>
    <row r="964" spans="1:1" ht="15.75" customHeight="1">
      <c r="A964" s="24"/>
    </row>
    <row r="965" spans="1:1" ht="15.75" customHeight="1">
      <c r="A965" s="24"/>
    </row>
    <row r="966" spans="1:1" ht="15.75" customHeight="1">
      <c r="A966" s="24"/>
    </row>
    <row r="967" spans="1:1" ht="15.75" customHeight="1">
      <c r="A967" s="24"/>
    </row>
    <row r="968" spans="1:1" ht="15.75" customHeight="1">
      <c r="A968" s="24"/>
    </row>
    <row r="969" spans="1:1" ht="15.75" customHeight="1">
      <c r="A969" s="24"/>
    </row>
    <row r="970" spans="1:1" ht="15.75" customHeight="1">
      <c r="A970" s="24"/>
    </row>
    <row r="971" spans="1:1" ht="15.75" customHeight="1">
      <c r="A971" s="24"/>
    </row>
    <row r="972" spans="1:1" ht="15.75" customHeight="1">
      <c r="A972" s="24"/>
    </row>
    <row r="973" spans="1:1" ht="15.75" customHeight="1">
      <c r="A973" s="24"/>
    </row>
    <row r="974" spans="1:1" ht="15.75" customHeight="1">
      <c r="A974" s="24"/>
    </row>
    <row r="975" spans="1:1" ht="15.75" customHeight="1">
      <c r="A975" s="24"/>
    </row>
    <row r="976" spans="1:1" ht="15.75" customHeight="1">
      <c r="A976" s="24"/>
    </row>
    <row r="977" spans="1:1" ht="15.75" customHeight="1">
      <c r="A977" s="24"/>
    </row>
    <row r="978" spans="1:1" ht="15.75" customHeight="1">
      <c r="A978" s="24"/>
    </row>
    <row r="979" spans="1:1" ht="15.75" customHeight="1">
      <c r="A979" s="24"/>
    </row>
    <row r="980" spans="1:1" ht="15.75" customHeight="1">
      <c r="A980" s="24"/>
    </row>
    <row r="981" spans="1:1" ht="15.75" customHeight="1">
      <c r="A981" s="24"/>
    </row>
    <row r="982" spans="1:1" ht="15.75" customHeight="1">
      <c r="A982" s="24"/>
    </row>
    <row r="983" spans="1:1" ht="15.75" customHeight="1">
      <c r="A983" s="24"/>
    </row>
    <row r="984" spans="1:1" ht="15.75" customHeight="1">
      <c r="A984" s="24"/>
    </row>
    <row r="985" spans="1:1" ht="15.75" customHeight="1">
      <c r="A985" s="24"/>
    </row>
    <row r="986" spans="1:1" ht="15.75" customHeight="1">
      <c r="A986" s="24"/>
    </row>
    <row r="987" spans="1:1" ht="15.75" customHeight="1">
      <c r="A987" s="24"/>
    </row>
    <row r="988" spans="1:1" ht="15.75" customHeight="1">
      <c r="A988" s="24"/>
    </row>
    <row r="989" spans="1:1" ht="15.75" customHeight="1">
      <c r="A989" s="24"/>
    </row>
    <row r="990" spans="1:1" ht="15.75" customHeight="1">
      <c r="A990" s="24"/>
    </row>
    <row r="991" spans="1:1" ht="15.75" customHeight="1">
      <c r="A991" s="24"/>
    </row>
    <row r="992" spans="1:1" ht="15.75" customHeight="1">
      <c r="A992" s="24"/>
    </row>
    <row r="993" spans="1:1" ht="15.75" customHeight="1">
      <c r="A993" s="24"/>
    </row>
    <row r="994" spans="1:1" ht="15.75" customHeight="1">
      <c r="A994" s="24"/>
    </row>
    <row r="995" spans="1:1" ht="15.75" customHeight="1">
      <c r="A995" s="24"/>
    </row>
    <row r="996" spans="1:1" ht="15.75" customHeight="1">
      <c r="A996" s="24"/>
    </row>
    <row r="997" spans="1:1" ht="15.75" customHeight="1">
      <c r="A997" s="24"/>
    </row>
    <row r="998" spans="1:1" ht="15.75" customHeight="1">
      <c r="A998" s="24"/>
    </row>
    <row r="999" spans="1:1" ht="15.75" customHeight="1">
      <c r="A999" s="24"/>
    </row>
    <row r="1000" spans="1:1" ht="15.75" customHeight="1">
      <c r="A1000" s="24"/>
    </row>
  </sheetData>
  <mergeCells count="36">
    <mergeCell ref="B34:B35"/>
    <mergeCell ref="D34:D35"/>
    <mergeCell ref="E34:E35"/>
    <mergeCell ref="B36:D36"/>
    <mergeCell ref="K34:K35"/>
    <mergeCell ref="L34:L35"/>
    <mergeCell ref="C23:C25"/>
    <mergeCell ref="C26:C28"/>
    <mergeCell ref="C29:C31"/>
    <mergeCell ref="C32:C35"/>
    <mergeCell ref="F34:F35"/>
    <mergeCell ref="G34:G35"/>
    <mergeCell ref="H34:H35"/>
    <mergeCell ref="I34:I35"/>
    <mergeCell ref="J34:J35"/>
    <mergeCell ref="C8:C10"/>
    <mergeCell ref="C11:C13"/>
    <mergeCell ref="C14:C16"/>
    <mergeCell ref="C17:C19"/>
    <mergeCell ref="C20:C22"/>
    <mergeCell ref="B2:L3"/>
    <mergeCell ref="M2:M3"/>
    <mergeCell ref="N2:O3"/>
    <mergeCell ref="N4:O4"/>
    <mergeCell ref="B5:B7"/>
    <mergeCell ref="C5:C7"/>
    <mergeCell ref="O5:O7"/>
    <mergeCell ref="K6:L6"/>
    <mergeCell ref="D5:D7"/>
    <mergeCell ref="E6:F6"/>
    <mergeCell ref="I4:K4"/>
    <mergeCell ref="E5:L5"/>
    <mergeCell ref="M5:M7"/>
    <mergeCell ref="N5:N7"/>
    <mergeCell ref="G6:H6"/>
    <mergeCell ref="I6:J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M9" sqref="M9:N35"/>
    </sheetView>
  </sheetViews>
  <sheetFormatPr defaultColWidth="12.5703125" defaultRowHeight="15" customHeight="1"/>
  <cols>
    <col min="1" max="1" width="3.140625" customWidth="1"/>
    <col min="2" max="2" width="8.5703125" customWidth="1"/>
    <col min="3" max="3" width="19.5703125" customWidth="1"/>
    <col min="4" max="4" width="16.140625" customWidth="1"/>
    <col min="5" max="12" width="11.42578125" customWidth="1"/>
    <col min="13" max="15" width="36.140625" customWidth="1"/>
    <col min="16" max="16" width="12.5703125" customWidth="1"/>
  </cols>
  <sheetData>
    <row r="1" spans="1:26" ht="15" customHeight="1">
      <c r="A1" s="24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4"/>
      <c r="B2" s="497" t="s">
        <v>40</v>
      </c>
      <c r="C2" s="459"/>
      <c r="D2" s="459"/>
      <c r="E2" s="459"/>
      <c r="F2" s="459"/>
      <c r="G2" s="459"/>
      <c r="H2" s="459"/>
      <c r="I2" s="459"/>
      <c r="J2" s="459"/>
      <c r="K2" s="459"/>
      <c r="L2" s="460"/>
      <c r="M2" s="498" t="s">
        <v>30</v>
      </c>
      <c r="N2" s="499" t="s">
        <v>31</v>
      </c>
      <c r="O2" s="466"/>
      <c r="P2" s="4"/>
    </row>
    <row r="3" spans="1:26" ht="29.25" customHeight="1">
      <c r="A3" s="24"/>
      <c r="B3" s="461"/>
      <c r="C3" s="462"/>
      <c r="D3" s="462"/>
      <c r="E3" s="462"/>
      <c r="F3" s="462"/>
      <c r="G3" s="462"/>
      <c r="H3" s="462"/>
      <c r="I3" s="462"/>
      <c r="J3" s="462"/>
      <c r="K3" s="462"/>
      <c r="L3" s="463"/>
      <c r="M3" s="405"/>
      <c r="N3" s="427"/>
      <c r="O3" s="439"/>
      <c r="P3" s="4"/>
    </row>
    <row r="4" spans="1:26" ht="38.25" customHeight="1">
      <c r="A4" s="24"/>
      <c r="B4" s="147" t="s">
        <v>32</v>
      </c>
      <c r="C4" s="148"/>
      <c r="D4" s="149"/>
      <c r="E4" s="150"/>
      <c r="F4" s="151"/>
      <c r="G4" s="151"/>
      <c r="H4" s="151"/>
      <c r="I4" s="506" t="s">
        <v>34</v>
      </c>
      <c r="J4" s="507"/>
      <c r="K4" s="508"/>
      <c r="L4" s="152">
        <f>SUM(E36+G36+I36+K36)</f>
        <v>0</v>
      </c>
      <c r="M4" s="153"/>
      <c r="N4" s="500"/>
      <c r="O4" s="468"/>
      <c r="P4" s="75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.25" customHeight="1">
      <c r="A5" s="18"/>
      <c r="B5" s="501" t="s">
        <v>2</v>
      </c>
      <c r="C5" s="502"/>
      <c r="D5" s="505" t="s">
        <v>4</v>
      </c>
      <c r="E5" s="509" t="s">
        <v>5</v>
      </c>
      <c r="F5" s="481"/>
      <c r="G5" s="481"/>
      <c r="H5" s="481"/>
      <c r="I5" s="481"/>
      <c r="J5" s="481"/>
      <c r="K5" s="481"/>
      <c r="L5" s="482"/>
      <c r="M5" s="510" t="s">
        <v>6</v>
      </c>
      <c r="N5" s="511" t="s">
        <v>7</v>
      </c>
      <c r="O5" s="503" t="str">
        <f ca="1">BT!O5</f>
        <v>#REF!</v>
      </c>
      <c r="P5" s="154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8.25" customHeight="1">
      <c r="A6" s="18"/>
      <c r="B6" s="435"/>
      <c r="C6" s="413"/>
      <c r="D6" s="413"/>
      <c r="E6" s="504" t="s">
        <v>9</v>
      </c>
      <c r="F6" s="479"/>
      <c r="G6" s="504" t="s">
        <v>10</v>
      </c>
      <c r="H6" s="479"/>
      <c r="I6" s="504" t="s">
        <v>11</v>
      </c>
      <c r="J6" s="479"/>
      <c r="K6" s="504" t="s">
        <v>12</v>
      </c>
      <c r="L6" s="479"/>
      <c r="M6" s="407"/>
      <c r="N6" s="410"/>
      <c r="O6" s="413"/>
      <c r="P6" s="19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32.25" customHeight="1">
      <c r="A7" s="18"/>
      <c r="B7" s="470"/>
      <c r="C7" s="414"/>
      <c r="D7" s="414"/>
      <c r="E7" s="155" t="s">
        <v>13</v>
      </c>
      <c r="F7" s="156" t="s">
        <v>14</v>
      </c>
      <c r="G7" s="155" t="s">
        <v>13</v>
      </c>
      <c r="H7" s="156" t="s">
        <v>14</v>
      </c>
      <c r="I7" s="155" t="s">
        <v>13</v>
      </c>
      <c r="J7" s="156" t="s">
        <v>14</v>
      </c>
      <c r="K7" s="157" t="s">
        <v>13</v>
      </c>
      <c r="L7" s="156" t="s">
        <v>14</v>
      </c>
      <c r="M7" s="408"/>
      <c r="N7" s="411"/>
      <c r="O7" s="473"/>
      <c r="P7" s="19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4.75" customHeight="1">
      <c r="A8" s="24"/>
      <c r="B8" s="53">
        <v>1</v>
      </c>
      <c r="C8" s="512" t="s">
        <v>15</v>
      </c>
      <c r="D8" s="26" t="s">
        <v>16</v>
      </c>
      <c r="E8" s="158"/>
      <c r="F8" s="28" t="e">
        <f>E8/(E8+I8+G8+K8)*100</f>
        <v>#DIV/0!</v>
      </c>
      <c r="G8" s="159"/>
      <c r="H8" s="30" t="e">
        <f>G8/(E8+I8+G8+K8)*100</f>
        <v>#DIV/0!</v>
      </c>
      <c r="I8" s="27"/>
      <c r="J8" s="28" t="e">
        <f>I8/(E8+G8+I8+K8)*100</f>
        <v>#DIV/0!</v>
      </c>
      <c r="K8" s="27"/>
      <c r="L8" s="32" t="e">
        <f>K8/(E8+G8+I8+K8)*100</f>
        <v>#DIV/0!</v>
      </c>
      <c r="M8" s="160"/>
      <c r="N8" s="160"/>
      <c r="O8" s="160"/>
      <c r="P8" s="36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.75" customHeight="1">
      <c r="A9" s="24"/>
      <c r="B9" s="26">
        <v>2</v>
      </c>
      <c r="C9" s="407"/>
      <c r="D9" s="26" t="s">
        <v>17</v>
      </c>
      <c r="E9" s="161"/>
      <c r="F9" s="28" t="e">
        <f t="shared" ref="F9:F22" si="0">E9/(E9+G9+I9+K9)*100</f>
        <v>#DIV/0!</v>
      </c>
      <c r="G9" s="26"/>
      <c r="H9" s="30" t="e">
        <f t="shared" ref="H9:H10" si="1">G9/(E9+G9+I9+K9)*100</f>
        <v>#DIV/0!</v>
      </c>
      <c r="I9" s="26"/>
      <c r="J9" s="28" t="e">
        <f t="shared" ref="J9:J33" si="2">I9/(E9+G9+I9+K9)*100</f>
        <v>#DIV/0!</v>
      </c>
      <c r="K9" s="26"/>
      <c r="L9" s="32" t="e">
        <f t="shared" ref="L9:L33" si="3">K9/(E9+G9+I9+K9)*100</f>
        <v>#DIV/0!</v>
      </c>
      <c r="M9" s="162"/>
      <c r="N9" s="160"/>
      <c r="O9" s="163"/>
      <c r="P9" s="40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.75" customHeight="1">
      <c r="A10" s="24"/>
      <c r="B10" s="26">
        <v>3</v>
      </c>
      <c r="C10" s="446"/>
      <c r="D10" s="26" t="s">
        <v>18</v>
      </c>
      <c r="E10" s="161"/>
      <c r="F10" s="28" t="e">
        <f t="shared" si="0"/>
        <v>#DIV/0!</v>
      </c>
      <c r="G10" s="26"/>
      <c r="H10" s="30" t="e">
        <f t="shared" si="1"/>
        <v>#DIV/0!</v>
      </c>
      <c r="I10" s="26"/>
      <c r="J10" s="28" t="e">
        <f t="shared" si="2"/>
        <v>#DIV/0!</v>
      </c>
      <c r="K10" s="26"/>
      <c r="L10" s="32" t="e">
        <f t="shared" si="3"/>
        <v>#DIV/0!</v>
      </c>
      <c r="M10" s="164"/>
      <c r="N10" s="165"/>
      <c r="O10" s="164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.75" customHeight="1">
      <c r="A11" s="24"/>
      <c r="B11" s="166">
        <v>4</v>
      </c>
      <c r="C11" s="513" t="s">
        <v>19</v>
      </c>
      <c r="D11" s="167" t="s">
        <v>16</v>
      </c>
      <c r="E11" s="168"/>
      <c r="F11" s="169" t="e">
        <f t="shared" si="0"/>
        <v>#DIV/0!</v>
      </c>
      <c r="G11" s="170"/>
      <c r="H11" s="171" t="e">
        <f>G11/(E11+G11+I11+K11)*1005</f>
        <v>#DIV/0!</v>
      </c>
      <c r="I11" s="170"/>
      <c r="J11" s="169" t="e">
        <f t="shared" si="2"/>
        <v>#DIV/0!</v>
      </c>
      <c r="K11" s="167"/>
      <c r="L11" s="172" t="e">
        <f t="shared" si="3"/>
        <v>#DIV/0!</v>
      </c>
      <c r="M11" s="173"/>
      <c r="N11" s="173"/>
      <c r="O11" s="174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.75" customHeight="1">
      <c r="A12" s="24"/>
      <c r="B12" s="167">
        <v>5</v>
      </c>
      <c r="C12" s="407"/>
      <c r="D12" s="167" t="s">
        <v>17</v>
      </c>
      <c r="E12" s="175"/>
      <c r="F12" s="169" t="e">
        <f t="shared" si="0"/>
        <v>#DIV/0!</v>
      </c>
      <c r="G12" s="170"/>
      <c r="H12" s="171" t="e">
        <f t="shared" ref="H12:H33" si="4">G12/(E12+G12+I12+K12)*100</f>
        <v>#DIV/0!</v>
      </c>
      <c r="I12" s="167"/>
      <c r="J12" s="169" t="e">
        <f t="shared" si="2"/>
        <v>#DIV/0!</v>
      </c>
      <c r="K12" s="167"/>
      <c r="L12" s="172" t="e">
        <f t="shared" si="3"/>
        <v>#DIV/0!</v>
      </c>
      <c r="M12" s="173"/>
      <c r="N12" s="173"/>
      <c r="O12" s="176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.75" customHeight="1">
      <c r="A13" s="24"/>
      <c r="B13" s="167">
        <v>6</v>
      </c>
      <c r="C13" s="446"/>
      <c r="D13" s="167" t="s">
        <v>18</v>
      </c>
      <c r="E13" s="175"/>
      <c r="F13" s="169" t="e">
        <f t="shared" si="0"/>
        <v>#DIV/0!</v>
      </c>
      <c r="G13" s="167"/>
      <c r="H13" s="171" t="e">
        <f t="shared" si="4"/>
        <v>#DIV/0!</v>
      </c>
      <c r="I13" s="167"/>
      <c r="J13" s="169" t="e">
        <f t="shared" si="2"/>
        <v>#DIV/0!</v>
      </c>
      <c r="K13" s="167"/>
      <c r="L13" s="172" t="e">
        <f t="shared" si="3"/>
        <v>#DIV/0!</v>
      </c>
      <c r="M13" s="173"/>
      <c r="N13" s="173"/>
      <c r="O13" s="176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.75" customHeight="1">
      <c r="A14" s="24"/>
      <c r="B14" s="53">
        <v>7</v>
      </c>
      <c r="C14" s="512" t="s">
        <v>20</v>
      </c>
      <c r="D14" s="26" t="s">
        <v>16</v>
      </c>
      <c r="E14" s="158"/>
      <c r="F14" s="28" t="e">
        <f t="shared" si="0"/>
        <v>#DIV/0!</v>
      </c>
      <c r="G14" s="27"/>
      <c r="H14" s="30" t="e">
        <f t="shared" si="4"/>
        <v>#DIV/0!</v>
      </c>
      <c r="I14" s="27"/>
      <c r="J14" s="28" t="e">
        <f t="shared" si="2"/>
        <v>#DIV/0!</v>
      </c>
      <c r="K14" s="27"/>
      <c r="L14" s="32" t="e">
        <f t="shared" si="3"/>
        <v>#DIV/0!</v>
      </c>
      <c r="M14" s="177"/>
      <c r="N14" s="177"/>
      <c r="O14" s="178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.75" customHeight="1">
      <c r="A15" s="24"/>
      <c r="B15" s="26">
        <v>8</v>
      </c>
      <c r="C15" s="407"/>
      <c r="D15" s="27" t="s">
        <v>17</v>
      </c>
      <c r="E15" s="158"/>
      <c r="F15" s="28" t="e">
        <f t="shared" si="0"/>
        <v>#DIV/0!</v>
      </c>
      <c r="G15" s="27"/>
      <c r="H15" s="30" t="e">
        <f t="shared" si="4"/>
        <v>#DIV/0!</v>
      </c>
      <c r="I15" s="27"/>
      <c r="J15" s="28" t="e">
        <f t="shared" si="2"/>
        <v>#DIV/0!</v>
      </c>
      <c r="K15" s="26"/>
      <c r="L15" s="32" t="e">
        <f t="shared" si="3"/>
        <v>#DIV/0!</v>
      </c>
      <c r="M15" s="165"/>
      <c r="N15" s="165"/>
      <c r="O15" s="164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.75" customHeight="1">
      <c r="A16" s="24"/>
      <c r="B16" s="26">
        <v>9</v>
      </c>
      <c r="C16" s="446"/>
      <c r="D16" s="26" t="s">
        <v>18</v>
      </c>
      <c r="E16" s="161"/>
      <c r="F16" s="28" t="e">
        <f t="shared" si="0"/>
        <v>#DIV/0!</v>
      </c>
      <c r="G16" s="26"/>
      <c r="H16" s="30" t="e">
        <f t="shared" si="4"/>
        <v>#DIV/0!</v>
      </c>
      <c r="I16" s="26"/>
      <c r="J16" s="28" t="e">
        <f t="shared" si="2"/>
        <v>#DIV/0!</v>
      </c>
      <c r="K16" s="26"/>
      <c r="L16" s="32" t="e">
        <f t="shared" si="3"/>
        <v>#DIV/0!</v>
      </c>
      <c r="M16" s="164"/>
      <c r="N16" s="164"/>
      <c r="O16" s="164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.75" customHeight="1">
      <c r="A17" s="24"/>
      <c r="B17" s="166">
        <v>10</v>
      </c>
      <c r="C17" s="513" t="s">
        <v>22</v>
      </c>
      <c r="D17" s="167" t="s">
        <v>16</v>
      </c>
      <c r="E17" s="168"/>
      <c r="F17" s="169" t="e">
        <f t="shared" si="0"/>
        <v>#DIV/0!</v>
      </c>
      <c r="G17" s="170"/>
      <c r="H17" s="171" t="e">
        <f t="shared" si="4"/>
        <v>#DIV/0!</v>
      </c>
      <c r="I17" s="170"/>
      <c r="J17" s="169" t="e">
        <f t="shared" si="2"/>
        <v>#DIV/0!</v>
      </c>
      <c r="K17" s="167"/>
      <c r="L17" s="172" t="e">
        <f t="shared" si="3"/>
        <v>#DIV/0!</v>
      </c>
      <c r="M17" s="173"/>
      <c r="N17" s="173"/>
      <c r="O17" s="174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.75" customHeight="1">
      <c r="A18" s="24"/>
      <c r="B18" s="167">
        <v>11</v>
      </c>
      <c r="C18" s="407"/>
      <c r="D18" s="167" t="s">
        <v>17</v>
      </c>
      <c r="E18" s="175"/>
      <c r="F18" s="169" t="e">
        <f t="shared" si="0"/>
        <v>#DIV/0!</v>
      </c>
      <c r="G18" s="167"/>
      <c r="H18" s="171" t="e">
        <f t="shared" si="4"/>
        <v>#DIV/0!</v>
      </c>
      <c r="I18" s="167"/>
      <c r="J18" s="169" t="e">
        <f t="shared" si="2"/>
        <v>#DIV/0!</v>
      </c>
      <c r="K18" s="167"/>
      <c r="L18" s="172" t="e">
        <f t="shared" si="3"/>
        <v>#DIV/0!</v>
      </c>
      <c r="M18" s="173"/>
      <c r="N18" s="173"/>
      <c r="O18" s="174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.75" customHeight="1">
      <c r="A19" s="24"/>
      <c r="B19" s="167">
        <v>12</v>
      </c>
      <c r="C19" s="446"/>
      <c r="D19" s="167" t="s">
        <v>18</v>
      </c>
      <c r="E19" s="175"/>
      <c r="F19" s="169" t="e">
        <f t="shared" si="0"/>
        <v>#DIV/0!</v>
      </c>
      <c r="G19" s="167"/>
      <c r="H19" s="171" t="e">
        <f t="shared" si="4"/>
        <v>#DIV/0!</v>
      </c>
      <c r="I19" s="167"/>
      <c r="J19" s="169" t="e">
        <f t="shared" si="2"/>
        <v>#DIV/0!</v>
      </c>
      <c r="K19" s="167"/>
      <c r="L19" s="172" t="e">
        <f t="shared" si="3"/>
        <v>#DIV/0!</v>
      </c>
      <c r="M19" s="173"/>
      <c r="N19" s="173"/>
      <c r="O19" s="174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.75" customHeight="1">
      <c r="A20" s="24"/>
      <c r="B20" s="53">
        <v>13</v>
      </c>
      <c r="C20" s="512" t="s">
        <v>23</v>
      </c>
      <c r="D20" s="26" t="s">
        <v>16</v>
      </c>
      <c r="E20" s="158"/>
      <c r="F20" s="28" t="e">
        <f t="shared" si="0"/>
        <v>#DIV/0!</v>
      </c>
      <c r="G20" s="27"/>
      <c r="H20" s="30" t="e">
        <f t="shared" si="4"/>
        <v>#DIV/0!</v>
      </c>
      <c r="I20" s="27"/>
      <c r="J20" s="28" t="e">
        <f t="shared" si="2"/>
        <v>#DIV/0!</v>
      </c>
      <c r="K20" s="27"/>
      <c r="L20" s="32" t="e">
        <f t="shared" si="3"/>
        <v>#DIV/0!</v>
      </c>
      <c r="M20" s="165"/>
      <c r="N20" s="165"/>
      <c r="O20" s="164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.75" customHeight="1">
      <c r="A21" s="24"/>
      <c r="B21" s="26">
        <v>14</v>
      </c>
      <c r="C21" s="407"/>
      <c r="D21" s="26" t="s">
        <v>17</v>
      </c>
      <c r="E21" s="179"/>
      <c r="F21" s="28" t="e">
        <f t="shared" si="0"/>
        <v>#DIV/0!</v>
      </c>
      <c r="G21" s="26"/>
      <c r="H21" s="30" t="e">
        <f t="shared" si="4"/>
        <v>#DIV/0!</v>
      </c>
      <c r="I21" s="26"/>
      <c r="J21" s="28" t="e">
        <f t="shared" si="2"/>
        <v>#DIV/0!</v>
      </c>
      <c r="K21" s="26"/>
      <c r="L21" s="32" t="e">
        <f t="shared" si="3"/>
        <v>#DIV/0!</v>
      </c>
      <c r="M21" s="165"/>
      <c r="N21" s="165"/>
      <c r="O21" s="164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.75" customHeight="1">
      <c r="A22" s="24"/>
      <c r="B22" s="26">
        <v>15</v>
      </c>
      <c r="C22" s="446"/>
      <c r="D22" s="26" t="s">
        <v>18</v>
      </c>
      <c r="E22" s="179"/>
      <c r="F22" s="28" t="e">
        <f t="shared" si="0"/>
        <v>#DIV/0!</v>
      </c>
      <c r="G22" s="26"/>
      <c r="H22" s="30" t="e">
        <f t="shared" si="4"/>
        <v>#DIV/0!</v>
      </c>
      <c r="I22" s="26"/>
      <c r="J22" s="28" t="e">
        <f t="shared" si="2"/>
        <v>#DIV/0!</v>
      </c>
      <c r="K22" s="26"/>
      <c r="L22" s="32" t="e">
        <f t="shared" si="3"/>
        <v>#DIV/0!</v>
      </c>
      <c r="M22" s="164"/>
      <c r="N22" s="165"/>
      <c r="O22" s="164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.75" customHeight="1">
      <c r="A23" s="24"/>
      <c r="B23" s="166">
        <v>16</v>
      </c>
      <c r="C23" s="513" t="s">
        <v>24</v>
      </c>
      <c r="D23" s="167" t="s">
        <v>16</v>
      </c>
      <c r="E23" s="180"/>
      <c r="F23" s="169" t="e">
        <f>E23/(E23+G23+I23+K23)*10</f>
        <v>#DIV/0!</v>
      </c>
      <c r="G23" s="170"/>
      <c r="H23" s="171" t="e">
        <f t="shared" si="4"/>
        <v>#DIV/0!</v>
      </c>
      <c r="I23" s="170"/>
      <c r="J23" s="169" t="e">
        <f t="shared" si="2"/>
        <v>#DIV/0!</v>
      </c>
      <c r="K23" s="167"/>
      <c r="L23" s="172" t="e">
        <f t="shared" si="3"/>
        <v>#DIV/0!</v>
      </c>
      <c r="M23" s="173"/>
      <c r="N23" s="181"/>
      <c r="O23" s="174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.75" customHeight="1">
      <c r="A24" s="24"/>
      <c r="B24" s="167">
        <v>17</v>
      </c>
      <c r="C24" s="407"/>
      <c r="D24" s="167" t="s">
        <v>17</v>
      </c>
      <c r="E24" s="182"/>
      <c r="F24" s="169" t="e">
        <f t="shared" ref="F24:F28" si="5">E24/(E24+G24+I24+K24)*100</f>
        <v>#DIV/0!</v>
      </c>
      <c r="G24" s="167"/>
      <c r="H24" s="171" t="e">
        <f t="shared" si="4"/>
        <v>#DIV/0!</v>
      </c>
      <c r="I24" s="167"/>
      <c r="J24" s="169" t="e">
        <f t="shared" si="2"/>
        <v>#DIV/0!</v>
      </c>
      <c r="K24" s="167"/>
      <c r="L24" s="172" t="e">
        <f t="shared" si="3"/>
        <v>#DIV/0!</v>
      </c>
      <c r="M24" s="183"/>
      <c r="N24" s="183"/>
      <c r="O24" s="174"/>
      <c r="P24" s="36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.75" customHeight="1">
      <c r="A25" s="24"/>
      <c r="B25" s="167">
        <v>18</v>
      </c>
      <c r="C25" s="446"/>
      <c r="D25" s="167" t="s">
        <v>18</v>
      </c>
      <c r="E25" s="182"/>
      <c r="F25" s="169" t="e">
        <f t="shared" si="5"/>
        <v>#DIV/0!</v>
      </c>
      <c r="G25" s="167"/>
      <c r="H25" s="171" t="e">
        <f t="shared" si="4"/>
        <v>#DIV/0!</v>
      </c>
      <c r="I25" s="167"/>
      <c r="J25" s="169" t="e">
        <f t="shared" si="2"/>
        <v>#DIV/0!</v>
      </c>
      <c r="K25" s="167"/>
      <c r="L25" s="172" t="e">
        <f t="shared" si="3"/>
        <v>#DIV/0!</v>
      </c>
      <c r="M25" s="183"/>
      <c r="N25" s="183"/>
      <c r="O25" s="174"/>
      <c r="P25" s="36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.75" customHeight="1">
      <c r="A26" s="24"/>
      <c r="B26" s="53">
        <v>19</v>
      </c>
      <c r="C26" s="512" t="s">
        <v>25</v>
      </c>
      <c r="D26" s="26" t="s">
        <v>37</v>
      </c>
      <c r="E26" s="184"/>
      <c r="F26" s="28" t="e">
        <f t="shared" si="5"/>
        <v>#DIV/0!</v>
      </c>
      <c r="G26" s="27"/>
      <c r="H26" s="30" t="e">
        <f t="shared" si="4"/>
        <v>#DIV/0!</v>
      </c>
      <c r="I26" s="27"/>
      <c r="J26" s="28" t="e">
        <f t="shared" si="2"/>
        <v>#DIV/0!</v>
      </c>
      <c r="K26" s="27"/>
      <c r="L26" s="32" t="e">
        <f t="shared" si="3"/>
        <v>#DIV/0!</v>
      </c>
      <c r="M26" s="185"/>
      <c r="N26" s="185"/>
      <c r="O26" s="165"/>
      <c r="P26" s="36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.75" customHeight="1">
      <c r="A27" s="24"/>
      <c r="B27" s="26">
        <v>20</v>
      </c>
      <c r="C27" s="407"/>
      <c r="D27" s="26" t="s">
        <v>38</v>
      </c>
      <c r="E27" s="184"/>
      <c r="F27" s="28" t="e">
        <f t="shared" si="5"/>
        <v>#DIV/0!</v>
      </c>
      <c r="G27" s="27"/>
      <c r="H27" s="30" t="e">
        <f t="shared" si="4"/>
        <v>#DIV/0!</v>
      </c>
      <c r="I27" s="27"/>
      <c r="J27" s="28" t="e">
        <f t="shared" si="2"/>
        <v>#DIV/0!</v>
      </c>
      <c r="K27" s="26"/>
      <c r="L27" s="32" t="e">
        <f t="shared" si="3"/>
        <v>#DIV/0!</v>
      </c>
      <c r="M27" s="186"/>
      <c r="N27" s="185"/>
      <c r="O27" s="164"/>
      <c r="P27" s="36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.75" customHeight="1">
      <c r="A28" s="24"/>
      <c r="B28" s="26">
        <v>21</v>
      </c>
      <c r="C28" s="446"/>
      <c r="D28" s="26" t="s">
        <v>39</v>
      </c>
      <c r="E28" s="179"/>
      <c r="F28" s="28" t="e">
        <f t="shared" si="5"/>
        <v>#DIV/0!</v>
      </c>
      <c r="G28" s="26"/>
      <c r="H28" s="30" t="e">
        <f t="shared" si="4"/>
        <v>#DIV/0!</v>
      </c>
      <c r="I28" s="26"/>
      <c r="J28" s="28" t="e">
        <f t="shared" si="2"/>
        <v>#DIV/0!</v>
      </c>
      <c r="K28" s="26"/>
      <c r="L28" s="32" t="e">
        <f t="shared" si="3"/>
        <v>#DIV/0!</v>
      </c>
      <c r="M28" s="186"/>
      <c r="N28" s="186"/>
      <c r="O28" s="164"/>
      <c r="P28" s="36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.75" customHeight="1">
      <c r="A29" s="24"/>
      <c r="B29" s="166">
        <v>22</v>
      </c>
      <c r="C29" s="513" t="s">
        <v>26</v>
      </c>
      <c r="D29" s="167" t="s">
        <v>16</v>
      </c>
      <c r="E29" s="180"/>
      <c r="F29" s="169" t="e">
        <f>E29/(E29+G29+I29+K29)*10</f>
        <v>#DIV/0!</v>
      </c>
      <c r="G29" s="170"/>
      <c r="H29" s="171" t="e">
        <f t="shared" si="4"/>
        <v>#DIV/0!</v>
      </c>
      <c r="I29" s="170"/>
      <c r="J29" s="169" t="e">
        <f t="shared" si="2"/>
        <v>#DIV/0!</v>
      </c>
      <c r="K29" s="170"/>
      <c r="L29" s="172" t="e">
        <f t="shared" si="3"/>
        <v>#DIV/0!</v>
      </c>
      <c r="M29" s="183"/>
      <c r="N29" s="183"/>
      <c r="O29" s="174"/>
      <c r="P29" s="36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.75" customHeight="1">
      <c r="A30" s="24"/>
      <c r="B30" s="167">
        <v>23</v>
      </c>
      <c r="C30" s="407"/>
      <c r="D30" s="167" t="s">
        <v>17</v>
      </c>
      <c r="E30" s="175"/>
      <c r="F30" s="169" t="e">
        <f t="shared" ref="F30:F33" si="6">E30/(E30+G30+I30+K30)*100</f>
        <v>#DIV/0!</v>
      </c>
      <c r="G30" s="167"/>
      <c r="H30" s="171" t="e">
        <f t="shared" si="4"/>
        <v>#DIV/0!</v>
      </c>
      <c r="I30" s="167"/>
      <c r="J30" s="169" t="e">
        <f t="shared" si="2"/>
        <v>#DIV/0!</v>
      </c>
      <c r="K30" s="167"/>
      <c r="L30" s="172" t="e">
        <f t="shared" si="3"/>
        <v>#DIV/0!</v>
      </c>
      <c r="M30" s="183"/>
      <c r="N30" s="183"/>
      <c r="O30" s="174"/>
      <c r="P30" s="36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.75" customHeight="1">
      <c r="A31" s="24"/>
      <c r="B31" s="167">
        <v>24</v>
      </c>
      <c r="C31" s="446"/>
      <c r="D31" s="167" t="s">
        <v>18</v>
      </c>
      <c r="E31" s="182"/>
      <c r="F31" s="169" t="e">
        <f t="shared" si="6"/>
        <v>#DIV/0!</v>
      </c>
      <c r="G31" s="167"/>
      <c r="H31" s="171" t="e">
        <f t="shared" si="4"/>
        <v>#DIV/0!</v>
      </c>
      <c r="I31" s="167"/>
      <c r="J31" s="169" t="e">
        <f t="shared" si="2"/>
        <v>#DIV/0!</v>
      </c>
      <c r="K31" s="167"/>
      <c r="L31" s="172" t="e">
        <f t="shared" si="3"/>
        <v>#DIV/0!</v>
      </c>
      <c r="M31" s="183"/>
      <c r="N31" s="183"/>
      <c r="O31" s="174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38.25" customHeight="1">
      <c r="A32" s="24"/>
      <c r="B32" s="53">
        <v>34</v>
      </c>
      <c r="C32" s="485" t="s">
        <v>27</v>
      </c>
      <c r="D32" s="57" t="s">
        <v>16</v>
      </c>
      <c r="E32" s="184"/>
      <c r="F32" s="28" t="e">
        <f t="shared" si="6"/>
        <v>#DIV/0!</v>
      </c>
      <c r="G32" s="58"/>
      <c r="H32" s="30" t="e">
        <f t="shared" si="4"/>
        <v>#DIV/0!</v>
      </c>
      <c r="I32" s="58"/>
      <c r="J32" s="28" t="e">
        <f t="shared" si="2"/>
        <v>#DIV/0!</v>
      </c>
      <c r="K32" s="58"/>
      <c r="L32" s="32" t="e">
        <f t="shared" si="3"/>
        <v>#DIV/0!</v>
      </c>
      <c r="M32" s="185"/>
      <c r="N32" s="185"/>
      <c r="O32" s="164"/>
      <c r="P32" s="36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38.25" customHeight="1">
      <c r="A33" s="24"/>
      <c r="B33" s="26">
        <v>35</v>
      </c>
      <c r="C33" s="407"/>
      <c r="D33" s="57" t="s">
        <v>17</v>
      </c>
      <c r="E33" s="179"/>
      <c r="F33" s="28" t="e">
        <f t="shared" si="6"/>
        <v>#DIV/0!</v>
      </c>
      <c r="G33" s="57"/>
      <c r="H33" s="30" t="e">
        <f t="shared" si="4"/>
        <v>#DIV/0!</v>
      </c>
      <c r="I33" s="57"/>
      <c r="J33" s="28" t="e">
        <f t="shared" si="2"/>
        <v>#DIV/0!</v>
      </c>
      <c r="K33" s="57"/>
      <c r="L33" s="32" t="e">
        <f t="shared" si="3"/>
        <v>#DIV/0!</v>
      </c>
      <c r="M33" s="187"/>
      <c r="N33" s="185"/>
      <c r="O33" s="164"/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.75" customHeight="1">
      <c r="A34" s="3"/>
      <c r="B34" s="454">
        <v>36</v>
      </c>
      <c r="C34" s="407"/>
      <c r="D34" s="447" t="s">
        <v>18</v>
      </c>
      <c r="E34" s="514"/>
      <c r="F34" s="445" t="e">
        <f>E35/(E35+G35+I35+K35)*100</f>
        <v>#DIV/0!</v>
      </c>
      <c r="G34" s="447"/>
      <c r="H34" s="448" t="e">
        <f>G35/(E35+G35+I35+K35)*100</f>
        <v>#DIV/0!</v>
      </c>
      <c r="I34" s="447"/>
      <c r="J34" s="445" t="e">
        <f>I35/(E35+G35+I35+K35)*100</f>
        <v>#DIV/0!</v>
      </c>
      <c r="K34" s="447"/>
      <c r="L34" s="450" t="e">
        <f>K35/(E35+G35+I35+K35)*100</f>
        <v>#DIV/0!</v>
      </c>
      <c r="M34" s="187"/>
      <c r="N34" s="185"/>
      <c r="O34" s="164"/>
      <c r="P34" s="36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.75" customHeight="1">
      <c r="A35" s="3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185"/>
      <c r="N35" s="185"/>
      <c r="O35" s="164"/>
      <c r="P35" s="36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.75" customHeight="1">
      <c r="A36" s="24"/>
      <c r="B36" s="515" t="s">
        <v>28</v>
      </c>
      <c r="C36" s="494"/>
      <c r="D36" s="495"/>
      <c r="E36" s="60">
        <f>SUM(E8:E35)</f>
        <v>0</v>
      </c>
      <c r="F36" s="61" t="e">
        <f>E36/(E36+G36+I36+K36)*100</f>
        <v>#DIV/0!</v>
      </c>
      <c r="G36" s="60">
        <f>SUM(G8:G35)</f>
        <v>0</v>
      </c>
      <c r="H36" s="62" t="e">
        <f>G36/(G36+E36+I36+K36)*100</f>
        <v>#DIV/0!</v>
      </c>
      <c r="I36" s="60">
        <f>SUM(I8:I35)</f>
        <v>0</v>
      </c>
      <c r="J36" s="61" t="e">
        <f>I36/(I36+E36+G36+K36)*100</f>
        <v>#DIV/0!</v>
      </c>
      <c r="K36" s="60">
        <f>SUM(K8:K35)</f>
        <v>0</v>
      </c>
      <c r="L36" s="64" t="e">
        <f>K36/(K36+I36+G36+E36)*100</f>
        <v>#DIV/0!</v>
      </c>
      <c r="M36" s="188"/>
      <c r="N36" s="188"/>
      <c r="O36" s="65"/>
      <c r="P36" s="66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24"/>
      <c r="M37" s="189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24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24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24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2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24"/>
    </row>
    <row r="43" spans="1:26" ht="12.75" customHeight="1">
      <c r="A43" s="24"/>
    </row>
    <row r="44" spans="1:26" ht="12.75" customHeight="1">
      <c r="A44" s="24"/>
    </row>
    <row r="45" spans="1:26" ht="12.75" customHeight="1">
      <c r="A45" s="24"/>
    </row>
    <row r="46" spans="1:26" ht="12.75" customHeight="1">
      <c r="A46" s="24"/>
    </row>
    <row r="47" spans="1:26" ht="12.75" customHeight="1">
      <c r="A47" s="24"/>
    </row>
    <row r="48" spans="1:26" ht="12.75" customHeight="1">
      <c r="A48" s="24"/>
    </row>
    <row r="49" spans="1:1" ht="12.75" customHeight="1">
      <c r="A49" s="24"/>
    </row>
    <row r="50" spans="1:1" ht="12.75" customHeight="1">
      <c r="A50" s="24"/>
    </row>
    <row r="51" spans="1:1" ht="12.75" customHeight="1">
      <c r="A51" s="24"/>
    </row>
    <row r="52" spans="1:1" ht="12.75" customHeight="1">
      <c r="A52" s="24"/>
    </row>
    <row r="53" spans="1:1" ht="12.75" customHeight="1">
      <c r="A53" s="24"/>
    </row>
    <row r="54" spans="1:1" ht="12.75" customHeight="1">
      <c r="A54" s="24"/>
    </row>
    <row r="55" spans="1:1" ht="12.75" customHeight="1">
      <c r="A55" s="24"/>
    </row>
    <row r="56" spans="1:1" ht="12.75" customHeight="1">
      <c r="A56" s="24"/>
    </row>
    <row r="57" spans="1:1" ht="12.75" customHeight="1">
      <c r="A57" s="24"/>
    </row>
    <row r="58" spans="1:1" ht="12.75" customHeight="1">
      <c r="A58" s="24"/>
    </row>
    <row r="59" spans="1:1" ht="12.75" customHeight="1">
      <c r="A59" s="24"/>
    </row>
    <row r="60" spans="1:1" ht="12.75" customHeight="1">
      <c r="A60" s="24"/>
    </row>
    <row r="61" spans="1:1" ht="12.75" customHeight="1">
      <c r="A61" s="24"/>
    </row>
    <row r="62" spans="1:1" ht="12.75" customHeight="1">
      <c r="A62" s="24"/>
    </row>
    <row r="63" spans="1:1" ht="12.75" customHeight="1">
      <c r="A63" s="24"/>
    </row>
    <row r="64" spans="1:1" ht="12.75" customHeight="1">
      <c r="A64" s="24"/>
    </row>
    <row r="65" spans="1:1" ht="12.75" customHeight="1">
      <c r="A65" s="24"/>
    </row>
    <row r="66" spans="1:1" ht="12.75" customHeight="1">
      <c r="A66" s="24"/>
    </row>
    <row r="67" spans="1:1" ht="12.75" customHeight="1">
      <c r="A67" s="24"/>
    </row>
    <row r="68" spans="1:1" ht="12.75" customHeight="1">
      <c r="A68" s="24"/>
    </row>
    <row r="69" spans="1:1" ht="12.75" customHeight="1">
      <c r="A69" s="24"/>
    </row>
    <row r="70" spans="1:1" ht="12.75" customHeight="1">
      <c r="A70" s="24"/>
    </row>
    <row r="71" spans="1:1" ht="12.75" customHeight="1">
      <c r="A71" s="24"/>
    </row>
    <row r="72" spans="1:1" ht="12.75" customHeight="1">
      <c r="A72" s="24"/>
    </row>
    <row r="73" spans="1:1" ht="12.75" customHeight="1">
      <c r="A73" s="24"/>
    </row>
    <row r="74" spans="1:1" ht="12.75" customHeight="1">
      <c r="A74" s="24"/>
    </row>
    <row r="75" spans="1:1" ht="12.75" customHeight="1">
      <c r="A75" s="24"/>
    </row>
    <row r="76" spans="1:1" ht="12.75" customHeight="1">
      <c r="A76" s="24"/>
    </row>
    <row r="77" spans="1:1" ht="12.75" customHeight="1">
      <c r="A77" s="24"/>
    </row>
    <row r="78" spans="1:1" ht="12.75" customHeight="1">
      <c r="A78" s="24"/>
    </row>
    <row r="79" spans="1:1" ht="12.75" customHeight="1">
      <c r="A79" s="24"/>
    </row>
    <row r="80" spans="1:1" ht="12.75" customHeight="1">
      <c r="A80" s="24"/>
    </row>
    <row r="81" spans="1:1" ht="12.75" customHeight="1">
      <c r="A81" s="24"/>
    </row>
    <row r="82" spans="1:1" ht="12.75" customHeight="1">
      <c r="A82" s="24"/>
    </row>
    <row r="83" spans="1:1" ht="12.75" customHeight="1">
      <c r="A83" s="24"/>
    </row>
    <row r="84" spans="1:1" ht="12.75" customHeight="1">
      <c r="A84" s="24"/>
    </row>
    <row r="85" spans="1:1" ht="12.75" customHeight="1">
      <c r="A85" s="24"/>
    </row>
    <row r="86" spans="1:1" ht="12.75" customHeight="1">
      <c r="A86" s="24"/>
    </row>
    <row r="87" spans="1:1" ht="12.75" customHeight="1">
      <c r="A87" s="24"/>
    </row>
    <row r="88" spans="1:1" ht="12.75" customHeight="1">
      <c r="A88" s="24"/>
    </row>
    <row r="89" spans="1:1" ht="12.75" customHeight="1">
      <c r="A89" s="24"/>
    </row>
    <row r="90" spans="1:1" ht="12.75" customHeight="1">
      <c r="A90" s="24"/>
    </row>
    <row r="91" spans="1:1" ht="12.75" customHeight="1">
      <c r="A91" s="24"/>
    </row>
    <row r="92" spans="1:1" ht="12.75" customHeight="1">
      <c r="A92" s="24"/>
    </row>
    <row r="93" spans="1:1" ht="12.75" customHeight="1">
      <c r="A93" s="24"/>
    </row>
    <row r="94" spans="1:1" ht="12.75" customHeight="1">
      <c r="A94" s="24"/>
    </row>
    <row r="95" spans="1:1" ht="12.75" customHeight="1">
      <c r="A95" s="24"/>
    </row>
    <row r="96" spans="1:1" ht="12.75" customHeight="1">
      <c r="A96" s="24"/>
    </row>
    <row r="97" spans="1:1" ht="12.75" customHeight="1">
      <c r="A97" s="24"/>
    </row>
    <row r="98" spans="1:1" ht="12.75" customHeight="1">
      <c r="A98" s="24"/>
    </row>
    <row r="99" spans="1:1" ht="12.75" customHeight="1">
      <c r="A99" s="24"/>
    </row>
    <row r="100" spans="1:1" ht="12.75" customHeight="1">
      <c r="A100" s="24"/>
    </row>
    <row r="101" spans="1:1" ht="12.75" customHeight="1">
      <c r="A101" s="24"/>
    </row>
    <row r="102" spans="1:1" ht="12.75" customHeight="1">
      <c r="A102" s="24"/>
    </row>
    <row r="103" spans="1:1" ht="12.75" customHeight="1">
      <c r="A103" s="24"/>
    </row>
    <row r="104" spans="1:1" ht="12.75" customHeight="1">
      <c r="A104" s="24"/>
    </row>
    <row r="105" spans="1:1" ht="12.75" customHeight="1">
      <c r="A105" s="24"/>
    </row>
    <row r="106" spans="1:1" ht="12.75" customHeight="1">
      <c r="A106" s="24"/>
    </row>
    <row r="107" spans="1:1" ht="12.75" customHeight="1">
      <c r="A107" s="24"/>
    </row>
    <row r="108" spans="1:1" ht="12.75" customHeight="1">
      <c r="A108" s="24"/>
    </row>
    <row r="109" spans="1:1" ht="12.75" customHeight="1">
      <c r="A109" s="24"/>
    </row>
    <row r="110" spans="1:1" ht="12.75" customHeight="1">
      <c r="A110" s="24"/>
    </row>
    <row r="111" spans="1:1" ht="12.75" customHeight="1">
      <c r="A111" s="24"/>
    </row>
    <row r="112" spans="1:1" ht="12.75" customHeight="1">
      <c r="A112" s="24"/>
    </row>
    <row r="113" spans="1:1" ht="12.75" customHeight="1">
      <c r="A113" s="24"/>
    </row>
    <row r="114" spans="1:1" ht="12.75" customHeight="1">
      <c r="A114" s="24"/>
    </row>
    <row r="115" spans="1:1" ht="12.75" customHeight="1">
      <c r="A115" s="24"/>
    </row>
    <row r="116" spans="1:1" ht="12.75" customHeight="1">
      <c r="A116" s="24"/>
    </row>
    <row r="117" spans="1:1" ht="12.75" customHeight="1">
      <c r="A117" s="24"/>
    </row>
    <row r="118" spans="1:1" ht="12.75" customHeight="1">
      <c r="A118" s="24"/>
    </row>
    <row r="119" spans="1:1" ht="12.75" customHeight="1">
      <c r="A119" s="24"/>
    </row>
    <row r="120" spans="1:1" ht="12.75" customHeight="1">
      <c r="A120" s="24"/>
    </row>
    <row r="121" spans="1:1" ht="12.75" customHeight="1">
      <c r="A121" s="24"/>
    </row>
    <row r="122" spans="1:1" ht="12.75" customHeight="1">
      <c r="A122" s="24"/>
    </row>
    <row r="123" spans="1:1" ht="12.75" customHeight="1">
      <c r="A123" s="24"/>
    </row>
    <row r="124" spans="1:1" ht="12.75" customHeight="1">
      <c r="A124" s="24"/>
    </row>
    <row r="125" spans="1:1" ht="12.75" customHeight="1">
      <c r="A125" s="24"/>
    </row>
    <row r="126" spans="1:1" ht="12.75" customHeight="1">
      <c r="A126" s="24"/>
    </row>
    <row r="127" spans="1:1" ht="12.75" customHeight="1">
      <c r="A127" s="24"/>
    </row>
    <row r="128" spans="1:1" ht="12.75" customHeight="1">
      <c r="A128" s="24"/>
    </row>
    <row r="129" spans="1:1" ht="12.75" customHeight="1">
      <c r="A129" s="24"/>
    </row>
    <row r="130" spans="1:1" ht="12.75" customHeight="1">
      <c r="A130" s="24"/>
    </row>
    <row r="131" spans="1:1" ht="12.75" customHeight="1">
      <c r="A131" s="24"/>
    </row>
    <row r="132" spans="1:1" ht="12.75" customHeight="1">
      <c r="A132" s="24"/>
    </row>
    <row r="133" spans="1:1" ht="12.75" customHeight="1">
      <c r="A133" s="24"/>
    </row>
    <row r="134" spans="1:1" ht="12.75" customHeight="1">
      <c r="A134" s="24"/>
    </row>
    <row r="135" spans="1:1" ht="12.75" customHeight="1">
      <c r="A135" s="24"/>
    </row>
    <row r="136" spans="1:1" ht="12.75" customHeight="1">
      <c r="A136" s="24"/>
    </row>
    <row r="137" spans="1:1" ht="12.75" customHeight="1">
      <c r="A137" s="24"/>
    </row>
    <row r="138" spans="1:1" ht="12.75" customHeight="1">
      <c r="A138" s="24"/>
    </row>
    <row r="139" spans="1:1" ht="12.75" customHeight="1">
      <c r="A139" s="24"/>
    </row>
    <row r="140" spans="1:1" ht="12.75" customHeight="1">
      <c r="A140" s="24"/>
    </row>
    <row r="141" spans="1:1" ht="12.75" customHeight="1">
      <c r="A141" s="24"/>
    </row>
    <row r="142" spans="1:1" ht="12.75" customHeight="1">
      <c r="A142" s="24"/>
    </row>
    <row r="143" spans="1:1" ht="12.75" customHeight="1">
      <c r="A143" s="24"/>
    </row>
    <row r="144" spans="1:1" ht="12.75" customHeight="1">
      <c r="A144" s="24"/>
    </row>
    <row r="145" spans="1:1" ht="12.75" customHeight="1">
      <c r="A145" s="24"/>
    </row>
    <row r="146" spans="1:1" ht="12.75" customHeight="1">
      <c r="A146" s="24"/>
    </row>
    <row r="147" spans="1:1" ht="12.75" customHeight="1">
      <c r="A147" s="24"/>
    </row>
    <row r="148" spans="1:1" ht="12.75" customHeight="1">
      <c r="A148" s="24"/>
    </row>
    <row r="149" spans="1:1" ht="12.75" customHeight="1">
      <c r="A149" s="24"/>
    </row>
    <row r="150" spans="1:1" ht="12.75" customHeight="1">
      <c r="A150" s="24"/>
    </row>
    <row r="151" spans="1:1" ht="12.75" customHeight="1">
      <c r="A151" s="24"/>
    </row>
    <row r="152" spans="1:1" ht="12.75" customHeight="1">
      <c r="A152" s="24"/>
    </row>
    <row r="153" spans="1:1" ht="12.75" customHeight="1">
      <c r="A153" s="24"/>
    </row>
    <row r="154" spans="1:1" ht="12.75" customHeight="1">
      <c r="A154" s="24"/>
    </row>
    <row r="155" spans="1:1" ht="12.75" customHeight="1">
      <c r="A155" s="24"/>
    </row>
    <row r="156" spans="1:1" ht="12.75" customHeight="1">
      <c r="A156" s="24"/>
    </row>
    <row r="157" spans="1:1" ht="12.75" customHeight="1">
      <c r="A157" s="24"/>
    </row>
    <row r="158" spans="1:1" ht="12.75" customHeight="1">
      <c r="A158" s="24"/>
    </row>
    <row r="159" spans="1:1" ht="12.75" customHeight="1">
      <c r="A159" s="24"/>
    </row>
    <row r="160" spans="1:1" ht="12.75" customHeight="1">
      <c r="A160" s="24"/>
    </row>
    <row r="161" spans="1:1" ht="12.75" customHeight="1">
      <c r="A161" s="24"/>
    </row>
    <row r="162" spans="1:1" ht="12.75" customHeight="1">
      <c r="A162" s="24"/>
    </row>
    <row r="163" spans="1:1" ht="12.75" customHeight="1">
      <c r="A163" s="24"/>
    </row>
    <row r="164" spans="1:1" ht="12.75" customHeight="1">
      <c r="A164" s="24"/>
    </row>
    <row r="165" spans="1:1" ht="12.75" customHeight="1">
      <c r="A165" s="24"/>
    </row>
    <row r="166" spans="1:1" ht="12.75" customHeight="1">
      <c r="A166" s="24"/>
    </row>
    <row r="167" spans="1:1" ht="12.75" customHeight="1">
      <c r="A167" s="24"/>
    </row>
    <row r="168" spans="1:1" ht="12.75" customHeight="1">
      <c r="A168" s="24"/>
    </row>
    <row r="169" spans="1:1" ht="12.75" customHeight="1">
      <c r="A169" s="24"/>
    </row>
    <row r="170" spans="1:1" ht="12.75" customHeight="1">
      <c r="A170" s="24"/>
    </row>
    <row r="171" spans="1:1" ht="12.75" customHeight="1">
      <c r="A171" s="24"/>
    </row>
    <row r="172" spans="1:1" ht="12.75" customHeight="1">
      <c r="A172" s="24"/>
    </row>
    <row r="173" spans="1:1" ht="12.75" customHeight="1">
      <c r="A173" s="24"/>
    </row>
    <row r="174" spans="1:1" ht="12.75" customHeight="1">
      <c r="A174" s="24"/>
    </row>
    <row r="175" spans="1:1" ht="12.75" customHeight="1">
      <c r="A175" s="24"/>
    </row>
    <row r="176" spans="1:1" ht="12.75" customHeight="1">
      <c r="A176" s="24"/>
    </row>
    <row r="177" spans="1:1" ht="12.75" customHeight="1">
      <c r="A177" s="24"/>
    </row>
    <row r="178" spans="1:1" ht="12.75" customHeight="1">
      <c r="A178" s="24"/>
    </row>
    <row r="179" spans="1:1" ht="12.75" customHeight="1">
      <c r="A179" s="24"/>
    </row>
    <row r="180" spans="1:1" ht="12.75" customHeight="1">
      <c r="A180" s="24"/>
    </row>
    <row r="181" spans="1:1" ht="12.75" customHeight="1">
      <c r="A181" s="24"/>
    </row>
    <row r="182" spans="1:1" ht="12.75" customHeight="1">
      <c r="A182" s="24"/>
    </row>
    <row r="183" spans="1:1" ht="12.75" customHeight="1">
      <c r="A183" s="24"/>
    </row>
    <row r="184" spans="1:1" ht="12.75" customHeight="1">
      <c r="A184" s="24"/>
    </row>
    <row r="185" spans="1:1" ht="12.75" customHeight="1">
      <c r="A185" s="24"/>
    </row>
    <row r="186" spans="1:1" ht="12.75" customHeight="1">
      <c r="A186" s="24"/>
    </row>
    <row r="187" spans="1:1" ht="12.75" customHeight="1">
      <c r="A187" s="24"/>
    </row>
    <row r="188" spans="1:1" ht="12.75" customHeight="1">
      <c r="A188" s="24"/>
    </row>
    <row r="189" spans="1:1" ht="12.75" customHeight="1">
      <c r="A189" s="24"/>
    </row>
    <row r="190" spans="1:1" ht="12.75" customHeight="1">
      <c r="A190" s="24"/>
    </row>
    <row r="191" spans="1:1" ht="12.75" customHeight="1">
      <c r="A191" s="24"/>
    </row>
    <row r="192" spans="1:1" ht="12.75" customHeight="1">
      <c r="A192" s="24"/>
    </row>
    <row r="193" spans="1:1" ht="12.75" customHeight="1">
      <c r="A193" s="24"/>
    </row>
    <row r="194" spans="1:1" ht="12.75" customHeight="1">
      <c r="A194" s="24"/>
    </row>
    <row r="195" spans="1:1" ht="12.75" customHeight="1">
      <c r="A195" s="24"/>
    </row>
    <row r="196" spans="1:1" ht="12.75" customHeight="1">
      <c r="A196" s="24"/>
    </row>
    <row r="197" spans="1:1" ht="12.75" customHeight="1">
      <c r="A197" s="24"/>
    </row>
    <row r="198" spans="1:1" ht="12.75" customHeight="1">
      <c r="A198" s="24"/>
    </row>
    <row r="199" spans="1:1" ht="12.75" customHeight="1">
      <c r="A199" s="24"/>
    </row>
    <row r="200" spans="1:1" ht="12.75" customHeight="1">
      <c r="A200" s="24"/>
    </row>
    <row r="201" spans="1:1" ht="12.75" customHeight="1">
      <c r="A201" s="24"/>
    </row>
    <row r="202" spans="1:1" ht="12.75" customHeight="1">
      <c r="A202" s="24"/>
    </row>
    <row r="203" spans="1:1" ht="12.75" customHeight="1">
      <c r="A203" s="24"/>
    </row>
    <row r="204" spans="1:1" ht="12.75" customHeight="1">
      <c r="A204" s="24"/>
    </row>
    <row r="205" spans="1:1" ht="12.75" customHeight="1">
      <c r="A205" s="24"/>
    </row>
    <row r="206" spans="1:1" ht="12.75" customHeight="1">
      <c r="A206" s="24"/>
    </row>
    <row r="207" spans="1:1" ht="12.75" customHeight="1">
      <c r="A207" s="24"/>
    </row>
    <row r="208" spans="1:1" ht="12.75" customHeight="1">
      <c r="A208" s="24"/>
    </row>
    <row r="209" spans="1:1" ht="12.75" customHeight="1">
      <c r="A209" s="24"/>
    </row>
    <row r="210" spans="1:1" ht="12.75" customHeight="1">
      <c r="A210" s="24"/>
    </row>
    <row r="211" spans="1:1" ht="12.75" customHeight="1">
      <c r="A211" s="24"/>
    </row>
    <row r="212" spans="1:1" ht="12.75" customHeight="1">
      <c r="A212" s="24"/>
    </row>
    <row r="213" spans="1:1" ht="12.75" customHeight="1">
      <c r="A213" s="24"/>
    </row>
    <row r="214" spans="1:1" ht="12.75" customHeight="1">
      <c r="A214" s="24"/>
    </row>
    <row r="215" spans="1:1" ht="12.75" customHeight="1">
      <c r="A215" s="24"/>
    </row>
    <row r="216" spans="1:1" ht="12.75" customHeight="1">
      <c r="A216" s="24"/>
    </row>
    <row r="217" spans="1:1" ht="12.75" customHeight="1">
      <c r="A217" s="24"/>
    </row>
    <row r="218" spans="1:1" ht="12.75" customHeight="1">
      <c r="A218" s="24"/>
    </row>
    <row r="219" spans="1:1" ht="12.75" customHeight="1">
      <c r="A219" s="24"/>
    </row>
    <row r="220" spans="1:1" ht="12.75" customHeight="1">
      <c r="A220" s="24"/>
    </row>
    <row r="221" spans="1:1" ht="12.75" customHeight="1">
      <c r="A221" s="24"/>
    </row>
    <row r="222" spans="1:1" ht="12.75" customHeight="1">
      <c r="A222" s="24"/>
    </row>
    <row r="223" spans="1:1" ht="12.75" customHeight="1">
      <c r="A223" s="24"/>
    </row>
    <row r="224" spans="1:1" ht="12.75" customHeight="1">
      <c r="A224" s="24"/>
    </row>
    <row r="225" spans="1:1" ht="12.75" customHeight="1">
      <c r="A225" s="24"/>
    </row>
    <row r="226" spans="1:1" ht="12.75" customHeight="1">
      <c r="A226" s="24"/>
    </row>
    <row r="227" spans="1:1" ht="12.75" customHeight="1">
      <c r="A227" s="24"/>
    </row>
    <row r="228" spans="1:1" ht="15.75" customHeight="1">
      <c r="A228" s="24"/>
    </row>
    <row r="229" spans="1:1" ht="15.75" customHeight="1">
      <c r="A229" s="24"/>
    </row>
    <row r="230" spans="1:1" ht="15.75" customHeight="1">
      <c r="A230" s="24"/>
    </row>
    <row r="231" spans="1:1" ht="15.75" customHeight="1">
      <c r="A231" s="24"/>
    </row>
    <row r="232" spans="1:1" ht="15.75" customHeight="1">
      <c r="A232" s="24"/>
    </row>
    <row r="233" spans="1:1" ht="15.75" customHeight="1">
      <c r="A233" s="24"/>
    </row>
    <row r="234" spans="1:1" ht="15.75" customHeight="1">
      <c r="A234" s="24"/>
    </row>
    <row r="235" spans="1:1" ht="15.75" customHeight="1">
      <c r="A235" s="24"/>
    </row>
    <row r="236" spans="1:1" ht="15.75" customHeight="1">
      <c r="A236" s="24"/>
    </row>
    <row r="237" spans="1:1" ht="15.75" customHeight="1">
      <c r="A237" s="24"/>
    </row>
    <row r="238" spans="1:1" ht="15.75" customHeight="1">
      <c r="A238" s="24"/>
    </row>
    <row r="239" spans="1:1" ht="15.75" customHeight="1">
      <c r="A239" s="24"/>
    </row>
    <row r="240" spans="1:1" ht="15.75" customHeight="1">
      <c r="A240" s="24"/>
    </row>
    <row r="241" spans="1:1" ht="15.75" customHeight="1">
      <c r="A241" s="24"/>
    </row>
    <row r="242" spans="1:1" ht="15.75" customHeight="1">
      <c r="A242" s="24"/>
    </row>
    <row r="243" spans="1:1" ht="15.75" customHeight="1">
      <c r="A243" s="24"/>
    </row>
    <row r="244" spans="1:1" ht="15.75" customHeight="1">
      <c r="A244" s="24"/>
    </row>
    <row r="245" spans="1:1" ht="15.75" customHeight="1">
      <c r="A245" s="24"/>
    </row>
    <row r="246" spans="1:1" ht="15.75" customHeight="1">
      <c r="A246" s="24"/>
    </row>
    <row r="247" spans="1:1" ht="15.75" customHeight="1">
      <c r="A247" s="24"/>
    </row>
    <row r="248" spans="1:1" ht="15.75" customHeight="1">
      <c r="A248" s="24"/>
    </row>
    <row r="249" spans="1:1" ht="15.75" customHeight="1">
      <c r="A249" s="24"/>
    </row>
    <row r="250" spans="1:1" ht="15.75" customHeight="1">
      <c r="A250" s="24"/>
    </row>
    <row r="251" spans="1:1" ht="15.75" customHeight="1">
      <c r="A251" s="24"/>
    </row>
    <row r="252" spans="1:1" ht="15.75" customHeight="1">
      <c r="A252" s="24"/>
    </row>
    <row r="253" spans="1:1" ht="15.75" customHeight="1">
      <c r="A253" s="24"/>
    </row>
    <row r="254" spans="1:1" ht="15.75" customHeight="1">
      <c r="A254" s="24"/>
    </row>
    <row r="255" spans="1:1" ht="15.75" customHeight="1">
      <c r="A255" s="24"/>
    </row>
    <row r="256" spans="1:1" ht="15.75" customHeight="1">
      <c r="A256" s="24"/>
    </row>
    <row r="257" spans="1:1" ht="15.75" customHeight="1">
      <c r="A257" s="24"/>
    </row>
    <row r="258" spans="1:1" ht="15.75" customHeight="1">
      <c r="A258" s="24"/>
    </row>
    <row r="259" spans="1:1" ht="15.75" customHeight="1">
      <c r="A259" s="24"/>
    </row>
    <row r="260" spans="1:1" ht="15.75" customHeight="1">
      <c r="A260" s="24"/>
    </row>
    <row r="261" spans="1:1" ht="15.75" customHeight="1">
      <c r="A261" s="24"/>
    </row>
    <row r="262" spans="1:1" ht="15.75" customHeight="1">
      <c r="A262" s="24"/>
    </row>
    <row r="263" spans="1:1" ht="15.75" customHeight="1">
      <c r="A263" s="24"/>
    </row>
    <row r="264" spans="1:1" ht="15.75" customHeight="1">
      <c r="A264" s="24"/>
    </row>
    <row r="265" spans="1:1" ht="15.75" customHeight="1">
      <c r="A265" s="24"/>
    </row>
    <row r="266" spans="1:1" ht="15.75" customHeight="1">
      <c r="A266" s="24"/>
    </row>
    <row r="267" spans="1:1" ht="15.75" customHeight="1">
      <c r="A267" s="24"/>
    </row>
    <row r="268" spans="1:1" ht="15.75" customHeight="1">
      <c r="A268" s="24"/>
    </row>
    <row r="269" spans="1:1" ht="15.75" customHeight="1">
      <c r="A269" s="24"/>
    </row>
    <row r="270" spans="1:1" ht="15.75" customHeight="1">
      <c r="A270" s="24"/>
    </row>
    <row r="271" spans="1:1" ht="15.75" customHeight="1">
      <c r="A271" s="24"/>
    </row>
    <row r="272" spans="1:1" ht="15.75" customHeight="1">
      <c r="A272" s="24"/>
    </row>
    <row r="273" spans="1:1" ht="15.75" customHeight="1">
      <c r="A273" s="24"/>
    </row>
    <row r="274" spans="1:1" ht="15.75" customHeight="1">
      <c r="A274" s="24"/>
    </row>
    <row r="275" spans="1:1" ht="15.75" customHeight="1">
      <c r="A275" s="24"/>
    </row>
    <row r="276" spans="1:1" ht="15.75" customHeight="1">
      <c r="A276" s="24"/>
    </row>
    <row r="277" spans="1:1" ht="15.75" customHeight="1">
      <c r="A277" s="24"/>
    </row>
    <row r="278" spans="1:1" ht="15.75" customHeight="1">
      <c r="A278" s="24"/>
    </row>
    <row r="279" spans="1:1" ht="15.75" customHeight="1">
      <c r="A279" s="24"/>
    </row>
    <row r="280" spans="1:1" ht="15.75" customHeight="1">
      <c r="A280" s="24"/>
    </row>
    <row r="281" spans="1:1" ht="15.75" customHeight="1">
      <c r="A281" s="24"/>
    </row>
    <row r="282" spans="1:1" ht="15.75" customHeight="1">
      <c r="A282" s="24"/>
    </row>
    <row r="283" spans="1:1" ht="15.75" customHeight="1">
      <c r="A283" s="24"/>
    </row>
    <row r="284" spans="1:1" ht="15.75" customHeight="1">
      <c r="A284" s="24"/>
    </row>
    <row r="285" spans="1:1" ht="15.75" customHeight="1">
      <c r="A285" s="24"/>
    </row>
    <row r="286" spans="1:1" ht="15.75" customHeight="1">
      <c r="A286" s="24"/>
    </row>
    <row r="287" spans="1:1" ht="15.75" customHeight="1">
      <c r="A287" s="24"/>
    </row>
    <row r="288" spans="1:1" ht="15.75" customHeight="1">
      <c r="A288" s="24"/>
    </row>
    <row r="289" spans="1:1" ht="15.75" customHeight="1">
      <c r="A289" s="24"/>
    </row>
    <row r="290" spans="1:1" ht="15.75" customHeight="1">
      <c r="A290" s="24"/>
    </row>
    <row r="291" spans="1:1" ht="15.75" customHeight="1">
      <c r="A291" s="24"/>
    </row>
    <row r="292" spans="1:1" ht="15.75" customHeight="1">
      <c r="A292" s="24"/>
    </row>
    <row r="293" spans="1:1" ht="15.75" customHeight="1">
      <c r="A293" s="24"/>
    </row>
    <row r="294" spans="1:1" ht="15.75" customHeight="1">
      <c r="A294" s="24"/>
    </row>
    <row r="295" spans="1:1" ht="15.75" customHeight="1">
      <c r="A295" s="24"/>
    </row>
    <row r="296" spans="1:1" ht="15.75" customHeight="1">
      <c r="A296" s="24"/>
    </row>
    <row r="297" spans="1:1" ht="15.75" customHeight="1">
      <c r="A297" s="24"/>
    </row>
    <row r="298" spans="1:1" ht="15.75" customHeight="1">
      <c r="A298" s="24"/>
    </row>
    <row r="299" spans="1:1" ht="15.75" customHeight="1">
      <c r="A299" s="24"/>
    </row>
    <row r="300" spans="1:1" ht="15.75" customHeight="1">
      <c r="A300" s="24"/>
    </row>
    <row r="301" spans="1:1" ht="15.75" customHeight="1">
      <c r="A301" s="24"/>
    </row>
    <row r="302" spans="1:1" ht="15.75" customHeight="1">
      <c r="A302" s="24"/>
    </row>
    <row r="303" spans="1:1" ht="15.75" customHeight="1">
      <c r="A303" s="24"/>
    </row>
    <row r="304" spans="1:1" ht="15.75" customHeight="1">
      <c r="A304" s="24"/>
    </row>
    <row r="305" spans="1:1" ht="15.75" customHeight="1">
      <c r="A305" s="24"/>
    </row>
    <row r="306" spans="1:1" ht="15.75" customHeight="1">
      <c r="A306" s="24"/>
    </row>
    <row r="307" spans="1:1" ht="15.75" customHeight="1">
      <c r="A307" s="24"/>
    </row>
    <row r="308" spans="1:1" ht="15.75" customHeight="1">
      <c r="A308" s="24"/>
    </row>
    <row r="309" spans="1:1" ht="15.75" customHeight="1">
      <c r="A309" s="24"/>
    </row>
    <row r="310" spans="1:1" ht="15.75" customHeight="1">
      <c r="A310" s="24"/>
    </row>
    <row r="311" spans="1:1" ht="15.75" customHeight="1">
      <c r="A311" s="24"/>
    </row>
    <row r="312" spans="1:1" ht="15.75" customHeight="1">
      <c r="A312" s="24"/>
    </row>
    <row r="313" spans="1:1" ht="15.75" customHeight="1">
      <c r="A313" s="24"/>
    </row>
    <row r="314" spans="1:1" ht="15.75" customHeight="1">
      <c r="A314" s="24"/>
    </row>
    <row r="315" spans="1:1" ht="15.75" customHeight="1">
      <c r="A315" s="24"/>
    </row>
    <row r="316" spans="1:1" ht="15.75" customHeight="1">
      <c r="A316" s="24"/>
    </row>
    <row r="317" spans="1:1" ht="15.75" customHeight="1">
      <c r="A317" s="24"/>
    </row>
    <row r="318" spans="1:1" ht="15.75" customHeight="1">
      <c r="A318" s="24"/>
    </row>
    <row r="319" spans="1:1" ht="15.75" customHeight="1">
      <c r="A319" s="24"/>
    </row>
    <row r="320" spans="1:1" ht="15.75" customHeight="1">
      <c r="A320" s="24"/>
    </row>
    <row r="321" spans="1:1" ht="15.75" customHeight="1">
      <c r="A321" s="24"/>
    </row>
    <row r="322" spans="1:1" ht="15.75" customHeight="1">
      <c r="A322" s="24"/>
    </row>
    <row r="323" spans="1:1" ht="15.75" customHeight="1">
      <c r="A323" s="24"/>
    </row>
    <row r="324" spans="1:1" ht="15.75" customHeight="1">
      <c r="A324" s="24"/>
    </row>
    <row r="325" spans="1:1" ht="15.75" customHeight="1">
      <c r="A325" s="24"/>
    </row>
    <row r="326" spans="1:1" ht="15.75" customHeight="1">
      <c r="A326" s="24"/>
    </row>
    <row r="327" spans="1:1" ht="15.75" customHeight="1">
      <c r="A327" s="24"/>
    </row>
    <row r="328" spans="1:1" ht="15.75" customHeight="1">
      <c r="A328" s="24"/>
    </row>
    <row r="329" spans="1:1" ht="15.75" customHeight="1">
      <c r="A329" s="24"/>
    </row>
    <row r="330" spans="1:1" ht="15.75" customHeight="1">
      <c r="A330" s="24"/>
    </row>
    <row r="331" spans="1:1" ht="15.75" customHeight="1">
      <c r="A331" s="24"/>
    </row>
    <row r="332" spans="1:1" ht="15.75" customHeight="1">
      <c r="A332" s="24"/>
    </row>
    <row r="333" spans="1:1" ht="15.75" customHeight="1">
      <c r="A333" s="24"/>
    </row>
    <row r="334" spans="1:1" ht="15.75" customHeight="1">
      <c r="A334" s="24"/>
    </row>
    <row r="335" spans="1:1" ht="15.75" customHeight="1">
      <c r="A335" s="24"/>
    </row>
    <row r="336" spans="1:1" ht="15.75" customHeight="1">
      <c r="A336" s="24"/>
    </row>
    <row r="337" spans="1:1" ht="15.75" customHeight="1">
      <c r="A337" s="24"/>
    </row>
    <row r="338" spans="1:1" ht="15.75" customHeight="1">
      <c r="A338" s="24"/>
    </row>
    <row r="339" spans="1:1" ht="15.75" customHeight="1">
      <c r="A339" s="24"/>
    </row>
    <row r="340" spans="1:1" ht="15.75" customHeight="1">
      <c r="A340" s="24"/>
    </row>
    <row r="341" spans="1:1" ht="15.75" customHeight="1">
      <c r="A341" s="24"/>
    </row>
    <row r="342" spans="1:1" ht="15.75" customHeight="1">
      <c r="A342" s="24"/>
    </row>
    <row r="343" spans="1:1" ht="15.75" customHeight="1">
      <c r="A343" s="24"/>
    </row>
    <row r="344" spans="1:1" ht="15.75" customHeight="1">
      <c r="A344" s="24"/>
    </row>
    <row r="345" spans="1:1" ht="15.75" customHeight="1">
      <c r="A345" s="24"/>
    </row>
    <row r="346" spans="1:1" ht="15.75" customHeight="1">
      <c r="A346" s="24"/>
    </row>
    <row r="347" spans="1:1" ht="15.75" customHeight="1">
      <c r="A347" s="24"/>
    </row>
    <row r="348" spans="1:1" ht="15.75" customHeight="1">
      <c r="A348" s="24"/>
    </row>
    <row r="349" spans="1:1" ht="15.75" customHeight="1">
      <c r="A349" s="24"/>
    </row>
    <row r="350" spans="1:1" ht="15.75" customHeight="1">
      <c r="A350" s="24"/>
    </row>
    <row r="351" spans="1:1" ht="15.75" customHeight="1">
      <c r="A351" s="24"/>
    </row>
    <row r="352" spans="1:1" ht="15.75" customHeight="1">
      <c r="A352" s="24"/>
    </row>
    <row r="353" spans="1:1" ht="15.75" customHeight="1">
      <c r="A353" s="24"/>
    </row>
    <row r="354" spans="1:1" ht="15.75" customHeight="1">
      <c r="A354" s="24"/>
    </row>
    <row r="355" spans="1:1" ht="15.75" customHeight="1">
      <c r="A355" s="24"/>
    </row>
    <row r="356" spans="1:1" ht="15.75" customHeight="1">
      <c r="A356" s="24"/>
    </row>
    <row r="357" spans="1:1" ht="15.75" customHeight="1">
      <c r="A357" s="24"/>
    </row>
    <row r="358" spans="1:1" ht="15.75" customHeight="1">
      <c r="A358" s="24"/>
    </row>
    <row r="359" spans="1:1" ht="15.75" customHeight="1">
      <c r="A359" s="24"/>
    </row>
    <row r="360" spans="1:1" ht="15.75" customHeight="1">
      <c r="A360" s="24"/>
    </row>
    <row r="361" spans="1:1" ht="15.75" customHeight="1">
      <c r="A361" s="24"/>
    </row>
    <row r="362" spans="1:1" ht="15.75" customHeight="1">
      <c r="A362" s="24"/>
    </row>
    <row r="363" spans="1:1" ht="15.75" customHeight="1">
      <c r="A363" s="24"/>
    </row>
    <row r="364" spans="1:1" ht="15.75" customHeight="1">
      <c r="A364" s="24"/>
    </row>
    <row r="365" spans="1:1" ht="15.75" customHeight="1">
      <c r="A365" s="24"/>
    </row>
    <row r="366" spans="1:1" ht="15.75" customHeight="1">
      <c r="A366" s="24"/>
    </row>
    <row r="367" spans="1:1" ht="15.75" customHeight="1">
      <c r="A367" s="24"/>
    </row>
    <row r="368" spans="1:1" ht="15.75" customHeight="1">
      <c r="A368" s="24"/>
    </row>
    <row r="369" spans="1:1" ht="15.75" customHeight="1">
      <c r="A369" s="24"/>
    </row>
    <row r="370" spans="1:1" ht="15.75" customHeight="1">
      <c r="A370" s="24"/>
    </row>
    <row r="371" spans="1:1" ht="15.75" customHeight="1">
      <c r="A371" s="24"/>
    </row>
    <row r="372" spans="1:1" ht="15.75" customHeight="1">
      <c r="A372" s="24"/>
    </row>
    <row r="373" spans="1:1" ht="15.75" customHeight="1">
      <c r="A373" s="24"/>
    </row>
    <row r="374" spans="1:1" ht="15.75" customHeight="1">
      <c r="A374" s="24"/>
    </row>
    <row r="375" spans="1:1" ht="15.75" customHeight="1">
      <c r="A375" s="24"/>
    </row>
    <row r="376" spans="1:1" ht="15.75" customHeight="1">
      <c r="A376" s="24"/>
    </row>
    <row r="377" spans="1:1" ht="15.75" customHeight="1">
      <c r="A377" s="24"/>
    </row>
    <row r="378" spans="1:1" ht="15.75" customHeight="1">
      <c r="A378" s="24"/>
    </row>
    <row r="379" spans="1:1" ht="15.75" customHeight="1">
      <c r="A379" s="24"/>
    </row>
    <row r="380" spans="1:1" ht="15.75" customHeight="1">
      <c r="A380" s="24"/>
    </row>
    <row r="381" spans="1:1" ht="15.75" customHeight="1">
      <c r="A381" s="24"/>
    </row>
    <row r="382" spans="1:1" ht="15.75" customHeight="1">
      <c r="A382" s="24"/>
    </row>
    <row r="383" spans="1:1" ht="15.75" customHeight="1">
      <c r="A383" s="24"/>
    </row>
    <row r="384" spans="1:1" ht="15.75" customHeight="1">
      <c r="A384" s="24"/>
    </row>
    <row r="385" spans="1:1" ht="15.75" customHeight="1">
      <c r="A385" s="24"/>
    </row>
    <row r="386" spans="1:1" ht="15.75" customHeight="1">
      <c r="A386" s="24"/>
    </row>
    <row r="387" spans="1:1" ht="15.75" customHeight="1">
      <c r="A387" s="24"/>
    </row>
    <row r="388" spans="1:1" ht="15.75" customHeight="1">
      <c r="A388" s="24"/>
    </row>
    <row r="389" spans="1:1" ht="15.75" customHeight="1">
      <c r="A389" s="24"/>
    </row>
    <row r="390" spans="1:1" ht="15.75" customHeight="1">
      <c r="A390" s="24"/>
    </row>
    <row r="391" spans="1:1" ht="15.75" customHeight="1">
      <c r="A391" s="24"/>
    </row>
    <row r="392" spans="1:1" ht="15.75" customHeight="1">
      <c r="A392" s="24"/>
    </row>
    <row r="393" spans="1:1" ht="15.75" customHeight="1">
      <c r="A393" s="24"/>
    </row>
    <row r="394" spans="1:1" ht="15.75" customHeight="1">
      <c r="A394" s="24"/>
    </row>
    <row r="395" spans="1:1" ht="15.75" customHeight="1">
      <c r="A395" s="24"/>
    </row>
    <row r="396" spans="1:1" ht="15.75" customHeight="1">
      <c r="A396" s="24"/>
    </row>
    <row r="397" spans="1:1" ht="15.75" customHeight="1">
      <c r="A397" s="24"/>
    </row>
    <row r="398" spans="1:1" ht="15.75" customHeight="1">
      <c r="A398" s="24"/>
    </row>
    <row r="399" spans="1:1" ht="15.75" customHeight="1">
      <c r="A399" s="24"/>
    </row>
    <row r="400" spans="1:1" ht="15.75" customHeight="1">
      <c r="A400" s="24"/>
    </row>
    <row r="401" spans="1:1" ht="15.75" customHeight="1">
      <c r="A401" s="24"/>
    </row>
    <row r="402" spans="1:1" ht="15.75" customHeight="1">
      <c r="A402" s="24"/>
    </row>
    <row r="403" spans="1:1" ht="15.75" customHeight="1">
      <c r="A403" s="24"/>
    </row>
    <row r="404" spans="1:1" ht="15.75" customHeight="1">
      <c r="A404" s="24"/>
    </row>
    <row r="405" spans="1:1" ht="15.75" customHeight="1">
      <c r="A405" s="24"/>
    </row>
    <row r="406" spans="1:1" ht="15.75" customHeight="1">
      <c r="A406" s="24"/>
    </row>
    <row r="407" spans="1:1" ht="15.75" customHeight="1">
      <c r="A407" s="24"/>
    </row>
    <row r="408" spans="1:1" ht="15.75" customHeight="1">
      <c r="A408" s="24"/>
    </row>
    <row r="409" spans="1:1" ht="15.75" customHeight="1">
      <c r="A409" s="24"/>
    </row>
    <row r="410" spans="1:1" ht="15.75" customHeight="1">
      <c r="A410" s="24"/>
    </row>
    <row r="411" spans="1:1" ht="15.75" customHeight="1">
      <c r="A411" s="24"/>
    </row>
    <row r="412" spans="1:1" ht="15.75" customHeight="1">
      <c r="A412" s="24"/>
    </row>
    <row r="413" spans="1:1" ht="15.75" customHeight="1">
      <c r="A413" s="24"/>
    </row>
    <row r="414" spans="1:1" ht="15.75" customHeight="1">
      <c r="A414" s="24"/>
    </row>
    <row r="415" spans="1:1" ht="15.75" customHeight="1">
      <c r="A415" s="24"/>
    </row>
    <row r="416" spans="1:1" ht="15.75" customHeight="1">
      <c r="A416" s="24"/>
    </row>
    <row r="417" spans="1:1" ht="15.75" customHeight="1">
      <c r="A417" s="24"/>
    </row>
    <row r="418" spans="1:1" ht="15.75" customHeight="1">
      <c r="A418" s="24"/>
    </row>
    <row r="419" spans="1:1" ht="15.75" customHeight="1">
      <c r="A419" s="24"/>
    </row>
    <row r="420" spans="1:1" ht="15.75" customHeight="1">
      <c r="A420" s="24"/>
    </row>
    <row r="421" spans="1:1" ht="15.75" customHeight="1">
      <c r="A421" s="24"/>
    </row>
    <row r="422" spans="1:1" ht="15.75" customHeight="1">
      <c r="A422" s="24"/>
    </row>
    <row r="423" spans="1:1" ht="15.75" customHeight="1">
      <c r="A423" s="24"/>
    </row>
    <row r="424" spans="1:1" ht="15.75" customHeight="1">
      <c r="A424" s="24"/>
    </row>
    <row r="425" spans="1:1" ht="15.75" customHeight="1">
      <c r="A425" s="24"/>
    </row>
    <row r="426" spans="1:1" ht="15.75" customHeight="1">
      <c r="A426" s="24"/>
    </row>
    <row r="427" spans="1:1" ht="15.75" customHeight="1">
      <c r="A427" s="24"/>
    </row>
    <row r="428" spans="1:1" ht="15.75" customHeight="1">
      <c r="A428" s="24"/>
    </row>
    <row r="429" spans="1:1" ht="15.75" customHeight="1">
      <c r="A429" s="24"/>
    </row>
    <row r="430" spans="1:1" ht="15.75" customHeight="1">
      <c r="A430" s="24"/>
    </row>
    <row r="431" spans="1:1" ht="15.75" customHeight="1">
      <c r="A431" s="24"/>
    </row>
    <row r="432" spans="1:1" ht="15.75" customHeight="1">
      <c r="A432" s="24"/>
    </row>
    <row r="433" spans="1:1" ht="15.75" customHeight="1">
      <c r="A433" s="24"/>
    </row>
    <row r="434" spans="1:1" ht="15.75" customHeight="1">
      <c r="A434" s="24"/>
    </row>
    <row r="435" spans="1:1" ht="15.75" customHeight="1">
      <c r="A435" s="24"/>
    </row>
    <row r="436" spans="1:1" ht="15.75" customHeight="1">
      <c r="A436" s="24"/>
    </row>
    <row r="437" spans="1:1" ht="15.75" customHeight="1">
      <c r="A437" s="24"/>
    </row>
    <row r="438" spans="1:1" ht="15.75" customHeight="1">
      <c r="A438" s="24"/>
    </row>
    <row r="439" spans="1:1" ht="15.75" customHeight="1">
      <c r="A439" s="24"/>
    </row>
    <row r="440" spans="1:1" ht="15.75" customHeight="1">
      <c r="A440" s="24"/>
    </row>
    <row r="441" spans="1:1" ht="15.75" customHeight="1">
      <c r="A441" s="24"/>
    </row>
    <row r="442" spans="1:1" ht="15.75" customHeight="1">
      <c r="A442" s="24"/>
    </row>
    <row r="443" spans="1:1" ht="15.75" customHeight="1">
      <c r="A443" s="24"/>
    </row>
    <row r="444" spans="1:1" ht="15.75" customHeight="1">
      <c r="A444" s="24"/>
    </row>
    <row r="445" spans="1:1" ht="15.75" customHeight="1">
      <c r="A445" s="24"/>
    </row>
    <row r="446" spans="1:1" ht="15.75" customHeight="1">
      <c r="A446" s="24"/>
    </row>
    <row r="447" spans="1:1" ht="15.75" customHeight="1">
      <c r="A447" s="24"/>
    </row>
    <row r="448" spans="1:1" ht="15.75" customHeight="1">
      <c r="A448" s="24"/>
    </row>
    <row r="449" spans="1:1" ht="15.75" customHeight="1">
      <c r="A449" s="24"/>
    </row>
    <row r="450" spans="1:1" ht="15.75" customHeight="1">
      <c r="A450" s="24"/>
    </row>
    <row r="451" spans="1:1" ht="15.75" customHeight="1">
      <c r="A451" s="24"/>
    </row>
    <row r="452" spans="1:1" ht="15.75" customHeight="1">
      <c r="A452" s="24"/>
    </row>
    <row r="453" spans="1:1" ht="15.75" customHeight="1">
      <c r="A453" s="24"/>
    </row>
    <row r="454" spans="1:1" ht="15.75" customHeight="1">
      <c r="A454" s="24"/>
    </row>
    <row r="455" spans="1:1" ht="15.75" customHeight="1">
      <c r="A455" s="24"/>
    </row>
    <row r="456" spans="1:1" ht="15.75" customHeight="1">
      <c r="A456" s="24"/>
    </row>
    <row r="457" spans="1:1" ht="15.75" customHeight="1">
      <c r="A457" s="24"/>
    </row>
    <row r="458" spans="1:1" ht="15.75" customHeight="1">
      <c r="A458" s="24"/>
    </row>
    <row r="459" spans="1:1" ht="15.75" customHeight="1">
      <c r="A459" s="24"/>
    </row>
    <row r="460" spans="1:1" ht="15.75" customHeight="1">
      <c r="A460" s="24"/>
    </row>
    <row r="461" spans="1:1" ht="15.75" customHeight="1">
      <c r="A461" s="24"/>
    </row>
    <row r="462" spans="1:1" ht="15.75" customHeight="1">
      <c r="A462" s="24"/>
    </row>
    <row r="463" spans="1:1" ht="15.75" customHeight="1">
      <c r="A463" s="24"/>
    </row>
    <row r="464" spans="1:1" ht="15.75" customHeight="1">
      <c r="A464" s="24"/>
    </row>
    <row r="465" spans="1:1" ht="15.75" customHeight="1">
      <c r="A465" s="24"/>
    </row>
    <row r="466" spans="1:1" ht="15.75" customHeight="1">
      <c r="A466" s="24"/>
    </row>
    <row r="467" spans="1:1" ht="15.75" customHeight="1">
      <c r="A467" s="24"/>
    </row>
    <row r="468" spans="1:1" ht="15.75" customHeight="1">
      <c r="A468" s="24"/>
    </row>
    <row r="469" spans="1:1" ht="15.75" customHeight="1">
      <c r="A469" s="24"/>
    </row>
    <row r="470" spans="1:1" ht="15.75" customHeight="1">
      <c r="A470" s="24"/>
    </row>
    <row r="471" spans="1:1" ht="15.75" customHeight="1">
      <c r="A471" s="24"/>
    </row>
    <row r="472" spans="1:1" ht="15.75" customHeight="1">
      <c r="A472" s="24"/>
    </row>
    <row r="473" spans="1:1" ht="15.75" customHeight="1">
      <c r="A473" s="24"/>
    </row>
    <row r="474" spans="1:1" ht="15.75" customHeight="1">
      <c r="A474" s="24"/>
    </row>
    <row r="475" spans="1:1" ht="15.75" customHeight="1">
      <c r="A475" s="24"/>
    </row>
    <row r="476" spans="1:1" ht="15.75" customHeight="1">
      <c r="A476" s="24"/>
    </row>
    <row r="477" spans="1:1" ht="15.75" customHeight="1">
      <c r="A477" s="24"/>
    </row>
    <row r="478" spans="1:1" ht="15.75" customHeight="1">
      <c r="A478" s="24"/>
    </row>
    <row r="479" spans="1:1" ht="15.75" customHeight="1">
      <c r="A479" s="24"/>
    </row>
    <row r="480" spans="1:1" ht="15.75" customHeight="1">
      <c r="A480" s="24"/>
    </row>
    <row r="481" spans="1:1" ht="15.75" customHeight="1">
      <c r="A481" s="24"/>
    </row>
    <row r="482" spans="1:1" ht="15.75" customHeight="1">
      <c r="A482" s="24"/>
    </row>
    <row r="483" spans="1:1" ht="15.75" customHeight="1">
      <c r="A483" s="24"/>
    </row>
    <row r="484" spans="1:1" ht="15.75" customHeight="1">
      <c r="A484" s="24"/>
    </row>
    <row r="485" spans="1:1" ht="15.75" customHeight="1">
      <c r="A485" s="24"/>
    </row>
    <row r="486" spans="1:1" ht="15.75" customHeight="1">
      <c r="A486" s="24"/>
    </row>
    <row r="487" spans="1:1" ht="15.75" customHeight="1">
      <c r="A487" s="24"/>
    </row>
    <row r="488" spans="1:1" ht="15.75" customHeight="1">
      <c r="A488" s="24"/>
    </row>
    <row r="489" spans="1:1" ht="15.75" customHeight="1">
      <c r="A489" s="24"/>
    </row>
    <row r="490" spans="1:1" ht="15.75" customHeight="1">
      <c r="A490" s="24"/>
    </row>
    <row r="491" spans="1:1" ht="15.75" customHeight="1">
      <c r="A491" s="24"/>
    </row>
    <row r="492" spans="1:1" ht="15.75" customHeight="1">
      <c r="A492" s="24"/>
    </row>
    <row r="493" spans="1:1" ht="15.75" customHeight="1">
      <c r="A493" s="24"/>
    </row>
    <row r="494" spans="1:1" ht="15.75" customHeight="1">
      <c r="A494" s="24"/>
    </row>
    <row r="495" spans="1:1" ht="15.75" customHeight="1">
      <c r="A495" s="24"/>
    </row>
    <row r="496" spans="1:1" ht="15.75" customHeight="1">
      <c r="A496" s="24"/>
    </row>
    <row r="497" spans="1:1" ht="15.75" customHeight="1">
      <c r="A497" s="24"/>
    </row>
    <row r="498" spans="1:1" ht="15.75" customHeight="1">
      <c r="A498" s="24"/>
    </row>
    <row r="499" spans="1:1" ht="15.75" customHeight="1">
      <c r="A499" s="24"/>
    </row>
    <row r="500" spans="1:1" ht="15.75" customHeight="1">
      <c r="A500" s="24"/>
    </row>
    <row r="501" spans="1:1" ht="15.75" customHeight="1">
      <c r="A501" s="24"/>
    </row>
    <row r="502" spans="1:1" ht="15.75" customHeight="1">
      <c r="A502" s="24"/>
    </row>
    <row r="503" spans="1:1" ht="15.75" customHeight="1">
      <c r="A503" s="24"/>
    </row>
    <row r="504" spans="1:1" ht="15.75" customHeight="1">
      <c r="A504" s="24"/>
    </row>
    <row r="505" spans="1:1" ht="15.75" customHeight="1">
      <c r="A505" s="24"/>
    </row>
    <row r="506" spans="1:1" ht="15.75" customHeight="1">
      <c r="A506" s="24"/>
    </row>
    <row r="507" spans="1:1" ht="15.75" customHeight="1">
      <c r="A507" s="24"/>
    </row>
    <row r="508" spans="1:1" ht="15.75" customHeight="1">
      <c r="A508" s="24"/>
    </row>
    <row r="509" spans="1:1" ht="15.75" customHeight="1">
      <c r="A509" s="24"/>
    </row>
    <row r="510" spans="1:1" ht="15.75" customHeight="1">
      <c r="A510" s="24"/>
    </row>
    <row r="511" spans="1:1" ht="15.75" customHeight="1">
      <c r="A511" s="24"/>
    </row>
    <row r="512" spans="1:1" ht="15.75" customHeight="1">
      <c r="A512" s="24"/>
    </row>
    <row r="513" spans="1:1" ht="15.75" customHeight="1">
      <c r="A513" s="24"/>
    </row>
    <row r="514" spans="1:1" ht="15.75" customHeight="1">
      <c r="A514" s="24"/>
    </row>
    <row r="515" spans="1:1" ht="15.75" customHeight="1">
      <c r="A515" s="24"/>
    </row>
    <row r="516" spans="1:1" ht="15.75" customHeight="1">
      <c r="A516" s="24"/>
    </row>
    <row r="517" spans="1:1" ht="15.75" customHeight="1">
      <c r="A517" s="24"/>
    </row>
    <row r="518" spans="1:1" ht="15.75" customHeight="1">
      <c r="A518" s="24"/>
    </row>
    <row r="519" spans="1:1" ht="15.75" customHeight="1">
      <c r="A519" s="24"/>
    </row>
    <row r="520" spans="1:1" ht="15.75" customHeight="1">
      <c r="A520" s="24"/>
    </row>
    <row r="521" spans="1:1" ht="15.75" customHeight="1">
      <c r="A521" s="24"/>
    </row>
    <row r="522" spans="1:1" ht="15.75" customHeight="1">
      <c r="A522" s="24"/>
    </row>
    <row r="523" spans="1:1" ht="15.75" customHeight="1">
      <c r="A523" s="24"/>
    </row>
    <row r="524" spans="1:1" ht="15.75" customHeight="1">
      <c r="A524" s="24"/>
    </row>
    <row r="525" spans="1:1" ht="15.75" customHeight="1">
      <c r="A525" s="24"/>
    </row>
    <row r="526" spans="1:1" ht="15.75" customHeight="1">
      <c r="A526" s="24"/>
    </row>
    <row r="527" spans="1:1" ht="15.75" customHeight="1">
      <c r="A527" s="24"/>
    </row>
    <row r="528" spans="1:1" ht="15.75" customHeight="1">
      <c r="A528" s="24"/>
    </row>
    <row r="529" spans="1:1" ht="15.75" customHeight="1">
      <c r="A529" s="24"/>
    </row>
    <row r="530" spans="1:1" ht="15.75" customHeight="1">
      <c r="A530" s="24"/>
    </row>
    <row r="531" spans="1:1" ht="15.75" customHeight="1">
      <c r="A531" s="24"/>
    </row>
    <row r="532" spans="1:1" ht="15.75" customHeight="1">
      <c r="A532" s="24"/>
    </row>
    <row r="533" spans="1:1" ht="15.75" customHeight="1">
      <c r="A533" s="24"/>
    </row>
    <row r="534" spans="1:1" ht="15.75" customHeight="1">
      <c r="A534" s="24"/>
    </row>
    <row r="535" spans="1:1" ht="15.75" customHeight="1">
      <c r="A535" s="24"/>
    </row>
    <row r="536" spans="1:1" ht="15.75" customHeight="1">
      <c r="A536" s="24"/>
    </row>
    <row r="537" spans="1:1" ht="15.75" customHeight="1">
      <c r="A537" s="24"/>
    </row>
    <row r="538" spans="1:1" ht="15.75" customHeight="1">
      <c r="A538" s="24"/>
    </row>
    <row r="539" spans="1:1" ht="15.75" customHeight="1">
      <c r="A539" s="24"/>
    </row>
    <row r="540" spans="1:1" ht="15.75" customHeight="1">
      <c r="A540" s="24"/>
    </row>
    <row r="541" spans="1:1" ht="15.75" customHeight="1">
      <c r="A541" s="24"/>
    </row>
    <row r="542" spans="1:1" ht="15.75" customHeight="1">
      <c r="A542" s="24"/>
    </row>
    <row r="543" spans="1:1" ht="15.75" customHeight="1">
      <c r="A543" s="24"/>
    </row>
    <row r="544" spans="1:1" ht="15.75" customHeight="1">
      <c r="A544" s="24"/>
    </row>
    <row r="545" spans="1:1" ht="15.75" customHeight="1">
      <c r="A545" s="24"/>
    </row>
    <row r="546" spans="1:1" ht="15.75" customHeight="1">
      <c r="A546" s="24"/>
    </row>
    <row r="547" spans="1:1" ht="15.75" customHeight="1">
      <c r="A547" s="24"/>
    </row>
    <row r="548" spans="1:1" ht="15.75" customHeight="1">
      <c r="A548" s="24"/>
    </row>
    <row r="549" spans="1:1" ht="15.75" customHeight="1">
      <c r="A549" s="24"/>
    </row>
    <row r="550" spans="1:1" ht="15.75" customHeight="1">
      <c r="A550" s="24"/>
    </row>
    <row r="551" spans="1:1" ht="15.75" customHeight="1">
      <c r="A551" s="24"/>
    </row>
    <row r="552" spans="1:1" ht="15.75" customHeight="1">
      <c r="A552" s="24"/>
    </row>
    <row r="553" spans="1:1" ht="15.75" customHeight="1">
      <c r="A553" s="24"/>
    </row>
    <row r="554" spans="1:1" ht="15.75" customHeight="1">
      <c r="A554" s="24"/>
    </row>
    <row r="555" spans="1:1" ht="15.75" customHeight="1">
      <c r="A555" s="24"/>
    </row>
    <row r="556" spans="1:1" ht="15.75" customHeight="1">
      <c r="A556" s="24"/>
    </row>
    <row r="557" spans="1:1" ht="15.75" customHeight="1">
      <c r="A557" s="24"/>
    </row>
    <row r="558" spans="1:1" ht="15.75" customHeight="1">
      <c r="A558" s="24"/>
    </row>
    <row r="559" spans="1:1" ht="15.75" customHeight="1">
      <c r="A559" s="24"/>
    </row>
    <row r="560" spans="1:1" ht="15.75" customHeight="1">
      <c r="A560" s="24"/>
    </row>
    <row r="561" spans="1:1" ht="15.75" customHeight="1">
      <c r="A561" s="24"/>
    </row>
    <row r="562" spans="1:1" ht="15.75" customHeight="1">
      <c r="A562" s="24"/>
    </row>
    <row r="563" spans="1:1" ht="15.75" customHeight="1">
      <c r="A563" s="24"/>
    </row>
    <row r="564" spans="1:1" ht="15.75" customHeight="1">
      <c r="A564" s="24"/>
    </row>
    <row r="565" spans="1:1" ht="15.75" customHeight="1">
      <c r="A565" s="24"/>
    </row>
    <row r="566" spans="1:1" ht="15.75" customHeight="1">
      <c r="A566" s="24"/>
    </row>
    <row r="567" spans="1:1" ht="15.75" customHeight="1">
      <c r="A567" s="24"/>
    </row>
    <row r="568" spans="1:1" ht="15.75" customHeight="1">
      <c r="A568" s="24"/>
    </row>
    <row r="569" spans="1:1" ht="15.75" customHeight="1">
      <c r="A569" s="24"/>
    </row>
    <row r="570" spans="1:1" ht="15.75" customHeight="1">
      <c r="A570" s="24"/>
    </row>
    <row r="571" spans="1:1" ht="15.75" customHeight="1">
      <c r="A571" s="24"/>
    </row>
    <row r="572" spans="1:1" ht="15.75" customHeight="1">
      <c r="A572" s="24"/>
    </row>
    <row r="573" spans="1:1" ht="15.75" customHeight="1">
      <c r="A573" s="24"/>
    </row>
    <row r="574" spans="1:1" ht="15.75" customHeight="1">
      <c r="A574" s="24"/>
    </row>
    <row r="575" spans="1:1" ht="15.75" customHeight="1">
      <c r="A575" s="24"/>
    </row>
    <row r="576" spans="1:1" ht="15.75" customHeight="1">
      <c r="A576" s="24"/>
    </row>
    <row r="577" spans="1:1" ht="15.75" customHeight="1">
      <c r="A577" s="24"/>
    </row>
    <row r="578" spans="1:1" ht="15.75" customHeight="1">
      <c r="A578" s="24"/>
    </row>
    <row r="579" spans="1:1" ht="15.75" customHeight="1">
      <c r="A579" s="24"/>
    </row>
    <row r="580" spans="1:1" ht="15.75" customHeight="1">
      <c r="A580" s="24"/>
    </row>
    <row r="581" spans="1:1" ht="15.75" customHeight="1">
      <c r="A581" s="24"/>
    </row>
    <row r="582" spans="1:1" ht="15.75" customHeight="1">
      <c r="A582" s="24"/>
    </row>
    <row r="583" spans="1:1" ht="15.75" customHeight="1">
      <c r="A583" s="24"/>
    </row>
    <row r="584" spans="1:1" ht="15.75" customHeight="1">
      <c r="A584" s="24"/>
    </row>
    <row r="585" spans="1:1" ht="15.75" customHeight="1">
      <c r="A585" s="24"/>
    </row>
    <row r="586" spans="1:1" ht="15.75" customHeight="1">
      <c r="A586" s="24"/>
    </row>
    <row r="587" spans="1:1" ht="15.75" customHeight="1">
      <c r="A587" s="24"/>
    </row>
    <row r="588" spans="1:1" ht="15.75" customHeight="1">
      <c r="A588" s="24"/>
    </row>
    <row r="589" spans="1:1" ht="15.75" customHeight="1">
      <c r="A589" s="24"/>
    </row>
    <row r="590" spans="1:1" ht="15.75" customHeight="1">
      <c r="A590" s="24"/>
    </row>
    <row r="591" spans="1:1" ht="15.75" customHeight="1">
      <c r="A591" s="24"/>
    </row>
    <row r="592" spans="1:1" ht="15.75" customHeight="1">
      <c r="A592" s="24"/>
    </row>
    <row r="593" spans="1:1" ht="15.75" customHeight="1">
      <c r="A593" s="24"/>
    </row>
    <row r="594" spans="1:1" ht="15.75" customHeight="1">
      <c r="A594" s="24"/>
    </row>
    <row r="595" spans="1:1" ht="15.75" customHeight="1">
      <c r="A595" s="24"/>
    </row>
    <row r="596" spans="1:1" ht="15.75" customHeight="1">
      <c r="A596" s="24"/>
    </row>
    <row r="597" spans="1:1" ht="15.75" customHeight="1">
      <c r="A597" s="24"/>
    </row>
    <row r="598" spans="1:1" ht="15.75" customHeight="1">
      <c r="A598" s="24"/>
    </row>
    <row r="599" spans="1:1" ht="15.75" customHeight="1">
      <c r="A599" s="24"/>
    </row>
    <row r="600" spans="1:1" ht="15.75" customHeight="1">
      <c r="A600" s="24"/>
    </row>
    <row r="601" spans="1:1" ht="15.75" customHeight="1">
      <c r="A601" s="24"/>
    </row>
    <row r="602" spans="1:1" ht="15.75" customHeight="1">
      <c r="A602" s="24"/>
    </row>
    <row r="603" spans="1:1" ht="15.75" customHeight="1">
      <c r="A603" s="24"/>
    </row>
    <row r="604" spans="1:1" ht="15.75" customHeight="1">
      <c r="A604" s="24"/>
    </row>
    <row r="605" spans="1:1" ht="15.75" customHeight="1">
      <c r="A605" s="24"/>
    </row>
    <row r="606" spans="1:1" ht="15.75" customHeight="1">
      <c r="A606" s="24"/>
    </row>
    <row r="607" spans="1:1" ht="15.75" customHeight="1">
      <c r="A607" s="24"/>
    </row>
    <row r="608" spans="1:1" ht="15.75" customHeight="1">
      <c r="A608" s="24"/>
    </row>
    <row r="609" spans="1:1" ht="15.75" customHeight="1">
      <c r="A609" s="24"/>
    </row>
    <row r="610" spans="1:1" ht="15.75" customHeight="1">
      <c r="A610" s="24"/>
    </row>
    <row r="611" spans="1:1" ht="15.75" customHeight="1">
      <c r="A611" s="24"/>
    </row>
    <row r="612" spans="1:1" ht="15.75" customHeight="1">
      <c r="A612" s="24"/>
    </row>
    <row r="613" spans="1:1" ht="15.75" customHeight="1">
      <c r="A613" s="24"/>
    </row>
    <row r="614" spans="1:1" ht="15.75" customHeight="1">
      <c r="A614" s="24"/>
    </row>
    <row r="615" spans="1:1" ht="15.75" customHeight="1">
      <c r="A615" s="24"/>
    </row>
    <row r="616" spans="1:1" ht="15.75" customHeight="1">
      <c r="A616" s="24"/>
    </row>
    <row r="617" spans="1:1" ht="15.75" customHeight="1">
      <c r="A617" s="24"/>
    </row>
    <row r="618" spans="1:1" ht="15.75" customHeight="1">
      <c r="A618" s="24"/>
    </row>
    <row r="619" spans="1:1" ht="15.75" customHeight="1">
      <c r="A619" s="24"/>
    </row>
    <row r="620" spans="1:1" ht="15.75" customHeight="1">
      <c r="A620" s="24"/>
    </row>
    <row r="621" spans="1:1" ht="15.75" customHeight="1">
      <c r="A621" s="24"/>
    </row>
    <row r="622" spans="1:1" ht="15.75" customHeight="1">
      <c r="A622" s="24"/>
    </row>
    <row r="623" spans="1:1" ht="15.75" customHeight="1">
      <c r="A623" s="24"/>
    </row>
    <row r="624" spans="1:1" ht="15.75" customHeight="1">
      <c r="A624" s="24"/>
    </row>
    <row r="625" spans="1:1" ht="15.75" customHeight="1">
      <c r="A625" s="24"/>
    </row>
    <row r="626" spans="1:1" ht="15.75" customHeight="1">
      <c r="A626" s="24"/>
    </row>
    <row r="627" spans="1:1" ht="15.75" customHeight="1">
      <c r="A627" s="24"/>
    </row>
    <row r="628" spans="1:1" ht="15.75" customHeight="1">
      <c r="A628" s="24"/>
    </row>
    <row r="629" spans="1:1" ht="15.75" customHeight="1">
      <c r="A629" s="24"/>
    </row>
    <row r="630" spans="1:1" ht="15.75" customHeight="1">
      <c r="A630" s="24"/>
    </row>
    <row r="631" spans="1:1" ht="15.75" customHeight="1">
      <c r="A631" s="24"/>
    </row>
    <row r="632" spans="1:1" ht="15.75" customHeight="1">
      <c r="A632" s="24"/>
    </row>
    <row r="633" spans="1:1" ht="15.75" customHeight="1">
      <c r="A633" s="24"/>
    </row>
    <row r="634" spans="1:1" ht="15.75" customHeight="1">
      <c r="A634" s="24"/>
    </row>
    <row r="635" spans="1:1" ht="15.75" customHeight="1">
      <c r="A635" s="24"/>
    </row>
    <row r="636" spans="1:1" ht="15.75" customHeight="1">
      <c r="A636" s="24"/>
    </row>
    <row r="637" spans="1:1" ht="15.75" customHeight="1">
      <c r="A637" s="24"/>
    </row>
    <row r="638" spans="1:1" ht="15.75" customHeight="1">
      <c r="A638" s="24"/>
    </row>
    <row r="639" spans="1:1" ht="15.75" customHeight="1">
      <c r="A639" s="24"/>
    </row>
    <row r="640" spans="1:1" ht="15.75" customHeight="1">
      <c r="A640" s="24"/>
    </row>
    <row r="641" spans="1:1" ht="15.75" customHeight="1">
      <c r="A641" s="24"/>
    </row>
    <row r="642" spans="1:1" ht="15.75" customHeight="1">
      <c r="A642" s="24"/>
    </row>
    <row r="643" spans="1:1" ht="15.75" customHeight="1">
      <c r="A643" s="24"/>
    </row>
    <row r="644" spans="1:1" ht="15.75" customHeight="1">
      <c r="A644" s="24"/>
    </row>
    <row r="645" spans="1:1" ht="15.75" customHeight="1">
      <c r="A645" s="24"/>
    </row>
    <row r="646" spans="1:1" ht="15.75" customHeight="1">
      <c r="A646" s="24"/>
    </row>
    <row r="647" spans="1:1" ht="15.75" customHeight="1">
      <c r="A647" s="24"/>
    </row>
    <row r="648" spans="1:1" ht="15.75" customHeight="1">
      <c r="A648" s="24"/>
    </row>
    <row r="649" spans="1:1" ht="15.75" customHeight="1">
      <c r="A649" s="24"/>
    </row>
    <row r="650" spans="1:1" ht="15.75" customHeight="1">
      <c r="A650" s="24"/>
    </row>
    <row r="651" spans="1:1" ht="15.75" customHeight="1">
      <c r="A651" s="24"/>
    </row>
    <row r="652" spans="1:1" ht="15.75" customHeight="1">
      <c r="A652" s="24"/>
    </row>
    <row r="653" spans="1:1" ht="15.75" customHeight="1">
      <c r="A653" s="24"/>
    </row>
    <row r="654" spans="1:1" ht="15.75" customHeight="1">
      <c r="A654" s="24"/>
    </row>
    <row r="655" spans="1:1" ht="15.75" customHeight="1">
      <c r="A655" s="24"/>
    </row>
    <row r="656" spans="1:1" ht="15.75" customHeight="1">
      <c r="A656" s="24"/>
    </row>
    <row r="657" spans="1:1" ht="15.75" customHeight="1">
      <c r="A657" s="24"/>
    </row>
    <row r="658" spans="1:1" ht="15.75" customHeight="1">
      <c r="A658" s="24"/>
    </row>
    <row r="659" spans="1:1" ht="15.75" customHeight="1">
      <c r="A659" s="24"/>
    </row>
    <row r="660" spans="1:1" ht="15.75" customHeight="1">
      <c r="A660" s="24"/>
    </row>
    <row r="661" spans="1:1" ht="15.75" customHeight="1">
      <c r="A661" s="24"/>
    </row>
    <row r="662" spans="1:1" ht="15.75" customHeight="1">
      <c r="A662" s="24"/>
    </row>
    <row r="663" spans="1:1" ht="15.75" customHeight="1">
      <c r="A663" s="24"/>
    </row>
    <row r="664" spans="1:1" ht="15.75" customHeight="1">
      <c r="A664" s="24"/>
    </row>
    <row r="665" spans="1:1" ht="15.75" customHeight="1">
      <c r="A665" s="24"/>
    </row>
    <row r="666" spans="1:1" ht="15.75" customHeight="1">
      <c r="A666" s="24"/>
    </row>
    <row r="667" spans="1:1" ht="15.75" customHeight="1">
      <c r="A667" s="24"/>
    </row>
    <row r="668" spans="1:1" ht="15.75" customHeight="1">
      <c r="A668" s="24"/>
    </row>
    <row r="669" spans="1:1" ht="15.75" customHeight="1">
      <c r="A669" s="24"/>
    </row>
    <row r="670" spans="1:1" ht="15.75" customHeight="1">
      <c r="A670" s="24"/>
    </row>
    <row r="671" spans="1:1" ht="15.75" customHeight="1">
      <c r="A671" s="24"/>
    </row>
    <row r="672" spans="1:1" ht="15.75" customHeight="1">
      <c r="A672" s="24"/>
    </row>
    <row r="673" spans="1:1" ht="15.75" customHeight="1">
      <c r="A673" s="24"/>
    </row>
    <row r="674" spans="1:1" ht="15.75" customHeight="1">
      <c r="A674" s="24"/>
    </row>
    <row r="675" spans="1:1" ht="15.75" customHeight="1">
      <c r="A675" s="24"/>
    </row>
    <row r="676" spans="1:1" ht="15.75" customHeight="1">
      <c r="A676" s="24"/>
    </row>
    <row r="677" spans="1:1" ht="15.75" customHeight="1">
      <c r="A677" s="24"/>
    </row>
    <row r="678" spans="1:1" ht="15.75" customHeight="1">
      <c r="A678" s="24"/>
    </row>
    <row r="679" spans="1:1" ht="15.75" customHeight="1">
      <c r="A679" s="24"/>
    </row>
    <row r="680" spans="1:1" ht="15.75" customHeight="1">
      <c r="A680" s="24"/>
    </row>
    <row r="681" spans="1:1" ht="15.75" customHeight="1">
      <c r="A681" s="24"/>
    </row>
    <row r="682" spans="1:1" ht="15.75" customHeight="1">
      <c r="A682" s="24"/>
    </row>
    <row r="683" spans="1:1" ht="15.75" customHeight="1">
      <c r="A683" s="24"/>
    </row>
    <row r="684" spans="1:1" ht="15.75" customHeight="1">
      <c r="A684" s="24"/>
    </row>
    <row r="685" spans="1:1" ht="15.75" customHeight="1">
      <c r="A685" s="24"/>
    </row>
    <row r="686" spans="1:1" ht="15.75" customHeight="1">
      <c r="A686" s="24"/>
    </row>
    <row r="687" spans="1:1" ht="15.75" customHeight="1">
      <c r="A687" s="24"/>
    </row>
    <row r="688" spans="1:1" ht="15.75" customHeight="1">
      <c r="A688" s="24"/>
    </row>
    <row r="689" spans="1:1" ht="15.75" customHeight="1">
      <c r="A689" s="24"/>
    </row>
    <row r="690" spans="1:1" ht="15.75" customHeight="1">
      <c r="A690" s="24"/>
    </row>
    <row r="691" spans="1:1" ht="15.75" customHeight="1">
      <c r="A691" s="24"/>
    </row>
    <row r="692" spans="1:1" ht="15.75" customHeight="1">
      <c r="A692" s="24"/>
    </row>
    <row r="693" spans="1:1" ht="15.75" customHeight="1">
      <c r="A693" s="24"/>
    </row>
    <row r="694" spans="1:1" ht="15.75" customHeight="1">
      <c r="A694" s="24"/>
    </row>
    <row r="695" spans="1:1" ht="15.75" customHeight="1">
      <c r="A695" s="24"/>
    </row>
    <row r="696" spans="1:1" ht="15.75" customHeight="1">
      <c r="A696" s="24"/>
    </row>
    <row r="697" spans="1:1" ht="15.75" customHeight="1">
      <c r="A697" s="24"/>
    </row>
    <row r="698" spans="1:1" ht="15.75" customHeight="1">
      <c r="A698" s="24"/>
    </row>
    <row r="699" spans="1:1" ht="15.75" customHeight="1">
      <c r="A699" s="24"/>
    </row>
    <row r="700" spans="1:1" ht="15.75" customHeight="1">
      <c r="A700" s="24"/>
    </row>
    <row r="701" spans="1:1" ht="15.75" customHeight="1">
      <c r="A701" s="24"/>
    </row>
    <row r="702" spans="1:1" ht="15.75" customHeight="1">
      <c r="A702" s="24"/>
    </row>
    <row r="703" spans="1:1" ht="15.75" customHeight="1">
      <c r="A703" s="24"/>
    </row>
    <row r="704" spans="1:1" ht="15.75" customHeight="1">
      <c r="A704" s="24"/>
    </row>
    <row r="705" spans="1:1" ht="15.75" customHeight="1">
      <c r="A705" s="24"/>
    </row>
    <row r="706" spans="1:1" ht="15.75" customHeight="1">
      <c r="A706" s="24"/>
    </row>
    <row r="707" spans="1:1" ht="15.75" customHeight="1">
      <c r="A707" s="24"/>
    </row>
    <row r="708" spans="1:1" ht="15.75" customHeight="1">
      <c r="A708" s="24"/>
    </row>
    <row r="709" spans="1:1" ht="15.75" customHeight="1">
      <c r="A709" s="24"/>
    </row>
    <row r="710" spans="1:1" ht="15.75" customHeight="1">
      <c r="A710" s="24"/>
    </row>
    <row r="711" spans="1:1" ht="15.75" customHeight="1">
      <c r="A711" s="24"/>
    </row>
    <row r="712" spans="1:1" ht="15.75" customHeight="1">
      <c r="A712" s="24"/>
    </row>
    <row r="713" spans="1:1" ht="15.75" customHeight="1">
      <c r="A713" s="24"/>
    </row>
    <row r="714" spans="1:1" ht="15.75" customHeight="1">
      <c r="A714" s="24"/>
    </row>
    <row r="715" spans="1:1" ht="15.75" customHeight="1">
      <c r="A715" s="24"/>
    </row>
    <row r="716" spans="1:1" ht="15.75" customHeight="1">
      <c r="A716" s="24"/>
    </row>
    <row r="717" spans="1:1" ht="15.75" customHeight="1">
      <c r="A717" s="24"/>
    </row>
    <row r="718" spans="1:1" ht="15.75" customHeight="1">
      <c r="A718" s="24"/>
    </row>
    <row r="719" spans="1:1" ht="15.75" customHeight="1">
      <c r="A719" s="24"/>
    </row>
    <row r="720" spans="1:1" ht="15.75" customHeight="1">
      <c r="A720" s="24"/>
    </row>
    <row r="721" spans="1:1" ht="15.75" customHeight="1">
      <c r="A721" s="24"/>
    </row>
    <row r="722" spans="1:1" ht="15.75" customHeight="1">
      <c r="A722" s="24"/>
    </row>
    <row r="723" spans="1:1" ht="15.75" customHeight="1">
      <c r="A723" s="24"/>
    </row>
    <row r="724" spans="1:1" ht="15.75" customHeight="1">
      <c r="A724" s="24"/>
    </row>
    <row r="725" spans="1:1" ht="15.75" customHeight="1">
      <c r="A725" s="24"/>
    </row>
    <row r="726" spans="1:1" ht="15.75" customHeight="1">
      <c r="A726" s="24"/>
    </row>
    <row r="727" spans="1:1" ht="15.75" customHeight="1">
      <c r="A727" s="24"/>
    </row>
    <row r="728" spans="1:1" ht="15.75" customHeight="1">
      <c r="A728" s="24"/>
    </row>
    <row r="729" spans="1:1" ht="15.75" customHeight="1">
      <c r="A729" s="24"/>
    </row>
    <row r="730" spans="1:1" ht="15.75" customHeight="1">
      <c r="A730" s="24"/>
    </row>
    <row r="731" spans="1:1" ht="15.75" customHeight="1">
      <c r="A731" s="24"/>
    </row>
    <row r="732" spans="1:1" ht="15.75" customHeight="1">
      <c r="A732" s="24"/>
    </row>
    <row r="733" spans="1:1" ht="15.75" customHeight="1">
      <c r="A733" s="24"/>
    </row>
    <row r="734" spans="1:1" ht="15.75" customHeight="1">
      <c r="A734" s="24"/>
    </row>
    <row r="735" spans="1:1" ht="15.75" customHeight="1">
      <c r="A735" s="24"/>
    </row>
    <row r="736" spans="1:1" ht="15.75" customHeight="1">
      <c r="A736" s="24"/>
    </row>
    <row r="737" spans="1:1" ht="15.75" customHeight="1">
      <c r="A737" s="24"/>
    </row>
    <row r="738" spans="1:1" ht="15.75" customHeight="1">
      <c r="A738" s="24"/>
    </row>
    <row r="739" spans="1:1" ht="15.75" customHeight="1">
      <c r="A739" s="24"/>
    </row>
    <row r="740" spans="1:1" ht="15.75" customHeight="1">
      <c r="A740" s="24"/>
    </row>
    <row r="741" spans="1:1" ht="15.75" customHeight="1">
      <c r="A741" s="24"/>
    </row>
    <row r="742" spans="1:1" ht="15.75" customHeight="1">
      <c r="A742" s="24"/>
    </row>
    <row r="743" spans="1:1" ht="15.75" customHeight="1">
      <c r="A743" s="24"/>
    </row>
    <row r="744" spans="1:1" ht="15.75" customHeight="1">
      <c r="A744" s="24"/>
    </row>
    <row r="745" spans="1:1" ht="15.75" customHeight="1">
      <c r="A745" s="24"/>
    </row>
    <row r="746" spans="1:1" ht="15.75" customHeight="1">
      <c r="A746" s="24"/>
    </row>
    <row r="747" spans="1:1" ht="15.75" customHeight="1">
      <c r="A747" s="24"/>
    </row>
    <row r="748" spans="1:1" ht="15.75" customHeight="1">
      <c r="A748" s="24"/>
    </row>
    <row r="749" spans="1:1" ht="15.75" customHeight="1">
      <c r="A749" s="24"/>
    </row>
    <row r="750" spans="1:1" ht="15.75" customHeight="1">
      <c r="A750" s="24"/>
    </row>
    <row r="751" spans="1:1" ht="15.75" customHeight="1">
      <c r="A751" s="24"/>
    </row>
    <row r="752" spans="1:1" ht="15.75" customHeight="1">
      <c r="A752" s="24"/>
    </row>
    <row r="753" spans="1:1" ht="15.75" customHeight="1">
      <c r="A753" s="24"/>
    </row>
    <row r="754" spans="1:1" ht="15.75" customHeight="1">
      <c r="A754" s="24"/>
    </row>
    <row r="755" spans="1:1" ht="15.75" customHeight="1">
      <c r="A755" s="24"/>
    </row>
    <row r="756" spans="1:1" ht="15.75" customHeight="1">
      <c r="A756" s="24"/>
    </row>
    <row r="757" spans="1:1" ht="15.75" customHeight="1">
      <c r="A757" s="24"/>
    </row>
    <row r="758" spans="1:1" ht="15.75" customHeight="1">
      <c r="A758" s="24"/>
    </row>
    <row r="759" spans="1:1" ht="15.75" customHeight="1">
      <c r="A759" s="24"/>
    </row>
    <row r="760" spans="1:1" ht="15.75" customHeight="1">
      <c r="A760" s="24"/>
    </row>
    <row r="761" spans="1:1" ht="15.75" customHeight="1">
      <c r="A761" s="24"/>
    </row>
    <row r="762" spans="1:1" ht="15.75" customHeight="1">
      <c r="A762" s="24"/>
    </row>
    <row r="763" spans="1:1" ht="15.75" customHeight="1">
      <c r="A763" s="24"/>
    </row>
    <row r="764" spans="1:1" ht="15.75" customHeight="1">
      <c r="A764" s="24"/>
    </row>
    <row r="765" spans="1:1" ht="15.75" customHeight="1">
      <c r="A765" s="24"/>
    </row>
    <row r="766" spans="1:1" ht="15.75" customHeight="1">
      <c r="A766" s="24"/>
    </row>
    <row r="767" spans="1:1" ht="15.75" customHeight="1">
      <c r="A767" s="24"/>
    </row>
    <row r="768" spans="1:1" ht="15.75" customHeight="1">
      <c r="A768" s="24"/>
    </row>
    <row r="769" spans="1:1" ht="15.75" customHeight="1">
      <c r="A769" s="24"/>
    </row>
    <row r="770" spans="1:1" ht="15.75" customHeight="1">
      <c r="A770" s="24"/>
    </row>
    <row r="771" spans="1:1" ht="15.75" customHeight="1">
      <c r="A771" s="24"/>
    </row>
    <row r="772" spans="1:1" ht="15.75" customHeight="1">
      <c r="A772" s="24"/>
    </row>
    <row r="773" spans="1:1" ht="15.75" customHeight="1">
      <c r="A773" s="24"/>
    </row>
    <row r="774" spans="1:1" ht="15.75" customHeight="1">
      <c r="A774" s="24"/>
    </row>
    <row r="775" spans="1:1" ht="15.75" customHeight="1">
      <c r="A775" s="24"/>
    </row>
    <row r="776" spans="1:1" ht="15.75" customHeight="1">
      <c r="A776" s="24"/>
    </row>
    <row r="777" spans="1:1" ht="15.75" customHeight="1">
      <c r="A777" s="24"/>
    </row>
    <row r="778" spans="1:1" ht="15.75" customHeight="1">
      <c r="A778" s="24"/>
    </row>
    <row r="779" spans="1:1" ht="15.75" customHeight="1">
      <c r="A779" s="24"/>
    </row>
    <row r="780" spans="1:1" ht="15.75" customHeight="1">
      <c r="A780" s="24"/>
    </row>
    <row r="781" spans="1:1" ht="15.75" customHeight="1">
      <c r="A781" s="24"/>
    </row>
    <row r="782" spans="1:1" ht="15.75" customHeight="1">
      <c r="A782" s="24"/>
    </row>
    <row r="783" spans="1:1" ht="15.75" customHeight="1">
      <c r="A783" s="24"/>
    </row>
    <row r="784" spans="1:1" ht="15.75" customHeight="1">
      <c r="A784" s="24"/>
    </row>
    <row r="785" spans="1:1" ht="15.75" customHeight="1">
      <c r="A785" s="24"/>
    </row>
    <row r="786" spans="1:1" ht="15.75" customHeight="1">
      <c r="A786" s="24"/>
    </row>
    <row r="787" spans="1:1" ht="15.75" customHeight="1">
      <c r="A787" s="24"/>
    </row>
    <row r="788" spans="1:1" ht="15.75" customHeight="1">
      <c r="A788" s="24"/>
    </row>
    <row r="789" spans="1:1" ht="15.75" customHeight="1">
      <c r="A789" s="24"/>
    </row>
    <row r="790" spans="1:1" ht="15.75" customHeight="1">
      <c r="A790" s="24"/>
    </row>
    <row r="791" spans="1:1" ht="15.75" customHeight="1">
      <c r="A791" s="24"/>
    </row>
    <row r="792" spans="1:1" ht="15.75" customHeight="1">
      <c r="A792" s="24"/>
    </row>
    <row r="793" spans="1:1" ht="15.75" customHeight="1">
      <c r="A793" s="24"/>
    </row>
    <row r="794" spans="1:1" ht="15.75" customHeight="1">
      <c r="A794" s="24"/>
    </row>
    <row r="795" spans="1:1" ht="15.75" customHeight="1">
      <c r="A795" s="24"/>
    </row>
    <row r="796" spans="1:1" ht="15.75" customHeight="1">
      <c r="A796" s="24"/>
    </row>
    <row r="797" spans="1:1" ht="15.75" customHeight="1">
      <c r="A797" s="24"/>
    </row>
    <row r="798" spans="1:1" ht="15.75" customHeight="1">
      <c r="A798" s="24"/>
    </row>
    <row r="799" spans="1:1" ht="15.75" customHeight="1">
      <c r="A799" s="24"/>
    </row>
    <row r="800" spans="1:1" ht="15.75" customHeight="1">
      <c r="A800" s="24"/>
    </row>
    <row r="801" spans="1:1" ht="15.75" customHeight="1">
      <c r="A801" s="24"/>
    </row>
    <row r="802" spans="1:1" ht="15.75" customHeight="1">
      <c r="A802" s="24"/>
    </row>
    <row r="803" spans="1:1" ht="15.75" customHeight="1">
      <c r="A803" s="24"/>
    </row>
    <row r="804" spans="1:1" ht="15.75" customHeight="1">
      <c r="A804" s="24"/>
    </row>
    <row r="805" spans="1:1" ht="15.75" customHeight="1">
      <c r="A805" s="24"/>
    </row>
    <row r="806" spans="1:1" ht="15.75" customHeight="1">
      <c r="A806" s="24"/>
    </row>
    <row r="807" spans="1:1" ht="15.75" customHeight="1">
      <c r="A807" s="24"/>
    </row>
    <row r="808" spans="1:1" ht="15.75" customHeight="1">
      <c r="A808" s="24"/>
    </row>
    <row r="809" spans="1:1" ht="15.75" customHeight="1">
      <c r="A809" s="24"/>
    </row>
    <row r="810" spans="1:1" ht="15.75" customHeight="1">
      <c r="A810" s="24"/>
    </row>
    <row r="811" spans="1:1" ht="15.75" customHeight="1">
      <c r="A811" s="24"/>
    </row>
    <row r="812" spans="1:1" ht="15.75" customHeight="1">
      <c r="A812" s="24"/>
    </row>
    <row r="813" spans="1:1" ht="15.75" customHeight="1">
      <c r="A813" s="24"/>
    </row>
    <row r="814" spans="1:1" ht="15.75" customHeight="1">
      <c r="A814" s="24"/>
    </row>
    <row r="815" spans="1:1" ht="15.75" customHeight="1">
      <c r="A815" s="24"/>
    </row>
    <row r="816" spans="1:1" ht="15.75" customHeight="1">
      <c r="A816" s="24"/>
    </row>
    <row r="817" spans="1:1" ht="15.75" customHeight="1">
      <c r="A817" s="24"/>
    </row>
    <row r="818" spans="1:1" ht="15.75" customHeight="1">
      <c r="A818" s="24"/>
    </row>
    <row r="819" spans="1:1" ht="15.75" customHeight="1">
      <c r="A819" s="24"/>
    </row>
    <row r="820" spans="1:1" ht="15.75" customHeight="1">
      <c r="A820" s="24"/>
    </row>
    <row r="821" spans="1:1" ht="15.75" customHeight="1">
      <c r="A821" s="24"/>
    </row>
    <row r="822" spans="1:1" ht="15.75" customHeight="1">
      <c r="A822" s="24"/>
    </row>
    <row r="823" spans="1:1" ht="15.75" customHeight="1">
      <c r="A823" s="24"/>
    </row>
    <row r="824" spans="1:1" ht="15.75" customHeight="1">
      <c r="A824" s="24"/>
    </row>
    <row r="825" spans="1:1" ht="15.75" customHeight="1">
      <c r="A825" s="24"/>
    </row>
    <row r="826" spans="1:1" ht="15.75" customHeight="1">
      <c r="A826" s="24"/>
    </row>
    <row r="827" spans="1:1" ht="15.75" customHeight="1">
      <c r="A827" s="24"/>
    </row>
    <row r="828" spans="1:1" ht="15.75" customHeight="1">
      <c r="A828" s="24"/>
    </row>
    <row r="829" spans="1:1" ht="15.75" customHeight="1">
      <c r="A829" s="24"/>
    </row>
    <row r="830" spans="1:1" ht="15.75" customHeight="1">
      <c r="A830" s="24"/>
    </row>
    <row r="831" spans="1:1" ht="15.75" customHeight="1">
      <c r="A831" s="24"/>
    </row>
    <row r="832" spans="1:1" ht="15.75" customHeight="1">
      <c r="A832" s="24"/>
    </row>
    <row r="833" spans="1:1" ht="15.75" customHeight="1">
      <c r="A833" s="24"/>
    </row>
    <row r="834" spans="1:1" ht="15.75" customHeight="1">
      <c r="A834" s="24"/>
    </row>
    <row r="835" spans="1:1" ht="15.75" customHeight="1">
      <c r="A835" s="24"/>
    </row>
    <row r="836" spans="1:1" ht="15.75" customHeight="1">
      <c r="A836" s="24"/>
    </row>
    <row r="837" spans="1:1" ht="15.75" customHeight="1">
      <c r="A837" s="24"/>
    </row>
    <row r="838" spans="1:1" ht="15.75" customHeight="1">
      <c r="A838" s="24"/>
    </row>
    <row r="839" spans="1:1" ht="15.75" customHeight="1">
      <c r="A839" s="24"/>
    </row>
    <row r="840" spans="1:1" ht="15.75" customHeight="1">
      <c r="A840" s="24"/>
    </row>
    <row r="841" spans="1:1" ht="15.75" customHeight="1">
      <c r="A841" s="24"/>
    </row>
    <row r="842" spans="1:1" ht="15.75" customHeight="1">
      <c r="A842" s="24"/>
    </row>
    <row r="843" spans="1:1" ht="15.75" customHeight="1">
      <c r="A843" s="24"/>
    </row>
    <row r="844" spans="1:1" ht="15.75" customHeight="1">
      <c r="A844" s="24"/>
    </row>
    <row r="845" spans="1:1" ht="15.75" customHeight="1">
      <c r="A845" s="24"/>
    </row>
    <row r="846" spans="1:1" ht="15.75" customHeight="1">
      <c r="A846" s="24"/>
    </row>
    <row r="847" spans="1:1" ht="15.75" customHeight="1">
      <c r="A847" s="24"/>
    </row>
    <row r="848" spans="1:1" ht="15.75" customHeight="1">
      <c r="A848" s="24"/>
    </row>
    <row r="849" spans="1:1" ht="15.75" customHeight="1">
      <c r="A849" s="24"/>
    </row>
    <row r="850" spans="1:1" ht="15.75" customHeight="1">
      <c r="A850" s="24"/>
    </row>
    <row r="851" spans="1:1" ht="15.75" customHeight="1">
      <c r="A851" s="24"/>
    </row>
    <row r="852" spans="1:1" ht="15.75" customHeight="1">
      <c r="A852" s="24"/>
    </row>
    <row r="853" spans="1:1" ht="15.75" customHeight="1">
      <c r="A853" s="24"/>
    </row>
    <row r="854" spans="1:1" ht="15.75" customHeight="1">
      <c r="A854" s="24"/>
    </row>
    <row r="855" spans="1:1" ht="15.75" customHeight="1">
      <c r="A855" s="24"/>
    </row>
    <row r="856" spans="1:1" ht="15.75" customHeight="1">
      <c r="A856" s="24"/>
    </row>
    <row r="857" spans="1:1" ht="15.75" customHeight="1">
      <c r="A857" s="24"/>
    </row>
    <row r="858" spans="1:1" ht="15.75" customHeight="1">
      <c r="A858" s="24"/>
    </row>
    <row r="859" spans="1:1" ht="15.75" customHeight="1">
      <c r="A859" s="24"/>
    </row>
    <row r="860" spans="1:1" ht="15.75" customHeight="1">
      <c r="A860" s="24"/>
    </row>
    <row r="861" spans="1:1" ht="15.75" customHeight="1">
      <c r="A861" s="24"/>
    </row>
    <row r="862" spans="1:1" ht="15.75" customHeight="1">
      <c r="A862" s="24"/>
    </row>
    <row r="863" spans="1:1" ht="15.75" customHeight="1">
      <c r="A863" s="24"/>
    </row>
    <row r="864" spans="1:1" ht="15.75" customHeight="1">
      <c r="A864" s="24"/>
    </row>
    <row r="865" spans="1:1" ht="15.75" customHeight="1">
      <c r="A865" s="24"/>
    </row>
    <row r="866" spans="1:1" ht="15.75" customHeight="1">
      <c r="A866" s="24"/>
    </row>
    <row r="867" spans="1:1" ht="15.75" customHeight="1">
      <c r="A867" s="24"/>
    </row>
    <row r="868" spans="1:1" ht="15.75" customHeight="1">
      <c r="A868" s="24"/>
    </row>
    <row r="869" spans="1:1" ht="15.75" customHeight="1">
      <c r="A869" s="24"/>
    </row>
    <row r="870" spans="1:1" ht="15.75" customHeight="1">
      <c r="A870" s="24"/>
    </row>
    <row r="871" spans="1:1" ht="15.75" customHeight="1">
      <c r="A871" s="24"/>
    </row>
    <row r="872" spans="1:1" ht="15.75" customHeight="1">
      <c r="A872" s="24"/>
    </row>
    <row r="873" spans="1:1" ht="15.75" customHeight="1">
      <c r="A873" s="24"/>
    </row>
    <row r="874" spans="1:1" ht="15.75" customHeight="1">
      <c r="A874" s="24"/>
    </row>
    <row r="875" spans="1:1" ht="15.75" customHeight="1">
      <c r="A875" s="24"/>
    </row>
    <row r="876" spans="1:1" ht="15.75" customHeight="1">
      <c r="A876" s="24"/>
    </row>
    <row r="877" spans="1:1" ht="15.75" customHeight="1">
      <c r="A877" s="24"/>
    </row>
    <row r="878" spans="1:1" ht="15.75" customHeight="1">
      <c r="A878" s="24"/>
    </row>
    <row r="879" spans="1:1" ht="15.75" customHeight="1">
      <c r="A879" s="24"/>
    </row>
    <row r="880" spans="1:1" ht="15.75" customHeight="1">
      <c r="A880" s="24"/>
    </row>
    <row r="881" spans="1:1" ht="15.75" customHeight="1">
      <c r="A881" s="24"/>
    </row>
    <row r="882" spans="1:1" ht="15.75" customHeight="1">
      <c r="A882" s="24"/>
    </row>
    <row r="883" spans="1:1" ht="15.75" customHeight="1">
      <c r="A883" s="24"/>
    </row>
    <row r="884" spans="1:1" ht="15.75" customHeight="1">
      <c r="A884" s="24"/>
    </row>
    <row r="885" spans="1:1" ht="15.75" customHeight="1">
      <c r="A885" s="24"/>
    </row>
    <row r="886" spans="1:1" ht="15.75" customHeight="1">
      <c r="A886" s="24"/>
    </row>
    <row r="887" spans="1:1" ht="15.75" customHeight="1">
      <c r="A887" s="24"/>
    </row>
    <row r="888" spans="1:1" ht="15.75" customHeight="1">
      <c r="A888" s="24"/>
    </row>
    <row r="889" spans="1:1" ht="15.75" customHeight="1">
      <c r="A889" s="24"/>
    </row>
    <row r="890" spans="1:1" ht="15.75" customHeight="1">
      <c r="A890" s="24"/>
    </row>
    <row r="891" spans="1:1" ht="15.75" customHeight="1">
      <c r="A891" s="24"/>
    </row>
    <row r="892" spans="1:1" ht="15.75" customHeight="1">
      <c r="A892" s="24"/>
    </row>
    <row r="893" spans="1:1" ht="15.75" customHeight="1">
      <c r="A893" s="24"/>
    </row>
    <row r="894" spans="1:1" ht="15.75" customHeight="1">
      <c r="A894" s="24"/>
    </row>
    <row r="895" spans="1:1" ht="15.75" customHeight="1">
      <c r="A895" s="24"/>
    </row>
    <row r="896" spans="1:1" ht="15.75" customHeight="1">
      <c r="A896" s="24"/>
    </row>
    <row r="897" spans="1:1" ht="15.75" customHeight="1">
      <c r="A897" s="24"/>
    </row>
    <row r="898" spans="1:1" ht="15.75" customHeight="1">
      <c r="A898" s="24"/>
    </row>
    <row r="899" spans="1:1" ht="15.75" customHeight="1">
      <c r="A899" s="24"/>
    </row>
    <row r="900" spans="1:1" ht="15.75" customHeight="1">
      <c r="A900" s="24"/>
    </row>
    <row r="901" spans="1:1" ht="15.75" customHeight="1">
      <c r="A901" s="24"/>
    </row>
    <row r="902" spans="1:1" ht="15.75" customHeight="1">
      <c r="A902" s="24"/>
    </row>
    <row r="903" spans="1:1" ht="15.75" customHeight="1">
      <c r="A903" s="24"/>
    </row>
    <row r="904" spans="1:1" ht="15.75" customHeight="1">
      <c r="A904" s="24"/>
    </row>
    <row r="905" spans="1:1" ht="15.75" customHeight="1">
      <c r="A905" s="24"/>
    </row>
    <row r="906" spans="1:1" ht="15.75" customHeight="1">
      <c r="A906" s="24"/>
    </row>
    <row r="907" spans="1:1" ht="15.75" customHeight="1">
      <c r="A907" s="24"/>
    </row>
    <row r="908" spans="1:1" ht="15.75" customHeight="1">
      <c r="A908" s="24"/>
    </row>
    <row r="909" spans="1:1" ht="15.75" customHeight="1">
      <c r="A909" s="24"/>
    </row>
    <row r="910" spans="1:1" ht="15.75" customHeight="1">
      <c r="A910" s="24"/>
    </row>
    <row r="911" spans="1:1" ht="15.75" customHeight="1">
      <c r="A911" s="24"/>
    </row>
    <row r="912" spans="1:1" ht="15.75" customHeight="1">
      <c r="A912" s="24"/>
    </row>
    <row r="913" spans="1:1" ht="15.75" customHeight="1">
      <c r="A913" s="24"/>
    </row>
    <row r="914" spans="1:1" ht="15.75" customHeight="1">
      <c r="A914" s="24"/>
    </row>
    <row r="915" spans="1:1" ht="15.75" customHeight="1">
      <c r="A915" s="24"/>
    </row>
    <row r="916" spans="1:1" ht="15.75" customHeight="1">
      <c r="A916" s="24"/>
    </row>
    <row r="917" spans="1:1" ht="15.75" customHeight="1">
      <c r="A917" s="24"/>
    </row>
    <row r="918" spans="1:1" ht="15.75" customHeight="1">
      <c r="A918" s="24"/>
    </row>
    <row r="919" spans="1:1" ht="15.75" customHeight="1">
      <c r="A919" s="24"/>
    </row>
    <row r="920" spans="1:1" ht="15.75" customHeight="1">
      <c r="A920" s="24"/>
    </row>
    <row r="921" spans="1:1" ht="15.75" customHeight="1">
      <c r="A921" s="24"/>
    </row>
    <row r="922" spans="1:1" ht="15.75" customHeight="1">
      <c r="A922" s="24"/>
    </row>
    <row r="923" spans="1:1" ht="15.75" customHeight="1">
      <c r="A923" s="24"/>
    </row>
    <row r="924" spans="1:1" ht="15.75" customHeight="1">
      <c r="A924" s="24"/>
    </row>
    <row r="925" spans="1:1" ht="15.75" customHeight="1">
      <c r="A925" s="24"/>
    </row>
    <row r="926" spans="1:1" ht="15.75" customHeight="1">
      <c r="A926" s="24"/>
    </row>
    <row r="927" spans="1:1" ht="15.75" customHeight="1">
      <c r="A927" s="24"/>
    </row>
    <row r="928" spans="1:1" ht="15.75" customHeight="1">
      <c r="A928" s="24"/>
    </row>
    <row r="929" spans="1:1" ht="15.75" customHeight="1">
      <c r="A929" s="24"/>
    </row>
    <row r="930" spans="1:1" ht="15.75" customHeight="1">
      <c r="A930" s="24"/>
    </row>
    <row r="931" spans="1:1" ht="15.75" customHeight="1">
      <c r="A931" s="24"/>
    </row>
    <row r="932" spans="1:1" ht="15.75" customHeight="1">
      <c r="A932" s="24"/>
    </row>
    <row r="933" spans="1:1" ht="15.75" customHeight="1">
      <c r="A933" s="24"/>
    </row>
    <row r="934" spans="1:1" ht="15.75" customHeight="1">
      <c r="A934" s="24"/>
    </row>
    <row r="935" spans="1:1" ht="15.75" customHeight="1">
      <c r="A935" s="24"/>
    </row>
    <row r="936" spans="1:1" ht="15.75" customHeight="1">
      <c r="A936" s="24"/>
    </row>
    <row r="937" spans="1:1" ht="15.75" customHeight="1">
      <c r="A937" s="24"/>
    </row>
    <row r="938" spans="1:1" ht="15.75" customHeight="1">
      <c r="A938" s="24"/>
    </row>
    <row r="939" spans="1:1" ht="15.75" customHeight="1">
      <c r="A939" s="24"/>
    </row>
    <row r="940" spans="1:1" ht="15.75" customHeight="1">
      <c r="A940" s="24"/>
    </row>
    <row r="941" spans="1:1" ht="15.75" customHeight="1">
      <c r="A941" s="24"/>
    </row>
    <row r="942" spans="1:1" ht="15.75" customHeight="1">
      <c r="A942" s="24"/>
    </row>
    <row r="943" spans="1:1" ht="15.75" customHeight="1">
      <c r="A943" s="24"/>
    </row>
    <row r="944" spans="1:1" ht="15.75" customHeight="1">
      <c r="A944" s="24"/>
    </row>
    <row r="945" spans="1:1" ht="15.75" customHeight="1">
      <c r="A945" s="24"/>
    </row>
    <row r="946" spans="1:1" ht="15.75" customHeight="1">
      <c r="A946" s="24"/>
    </row>
    <row r="947" spans="1:1" ht="15.75" customHeight="1">
      <c r="A947" s="24"/>
    </row>
    <row r="948" spans="1:1" ht="15.75" customHeight="1">
      <c r="A948" s="24"/>
    </row>
    <row r="949" spans="1:1" ht="15.75" customHeight="1">
      <c r="A949" s="24"/>
    </row>
    <row r="950" spans="1:1" ht="15.75" customHeight="1">
      <c r="A950" s="24"/>
    </row>
    <row r="951" spans="1:1" ht="15.75" customHeight="1">
      <c r="A951" s="24"/>
    </row>
    <row r="952" spans="1:1" ht="15.75" customHeight="1">
      <c r="A952" s="24"/>
    </row>
    <row r="953" spans="1:1" ht="15.75" customHeight="1">
      <c r="A953" s="24"/>
    </row>
    <row r="954" spans="1:1" ht="15.75" customHeight="1">
      <c r="A954" s="24"/>
    </row>
    <row r="955" spans="1:1" ht="15.75" customHeight="1">
      <c r="A955" s="24"/>
    </row>
    <row r="956" spans="1:1" ht="15.75" customHeight="1">
      <c r="A956" s="24"/>
    </row>
    <row r="957" spans="1:1" ht="15.75" customHeight="1">
      <c r="A957" s="24"/>
    </row>
    <row r="958" spans="1:1" ht="15.75" customHeight="1">
      <c r="A958" s="24"/>
    </row>
    <row r="959" spans="1:1" ht="15.75" customHeight="1">
      <c r="A959" s="24"/>
    </row>
    <row r="960" spans="1:1" ht="15.75" customHeight="1">
      <c r="A960" s="24"/>
    </row>
    <row r="961" spans="1:1" ht="15.75" customHeight="1">
      <c r="A961" s="24"/>
    </row>
    <row r="962" spans="1:1" ht="15.75" customHeight="1">
      <c r="A962" s="24"/>
    </row>
    <row r="963" spans="1:1" ht="15.75" customHeight="1">
      <c r="A963" s="24"/>
    </row>
    <row r="964" spans="1:1" ht="15.75" customHeight="1">
      <c r="A964" s="24"/>
    </row>
    <row r="965" spans="1:1" ht="15.75" customHeight="1">
      <c r="A965" s="24"/>
    </row>
    <row r="966" spans="1:1" ht="15.75" customHeight="1">
      <c r="A966" s="24"/>
    </row>
    <row r="967" spans="1:1" ht="15.75" customHeight="1">
      <c r="A967" s="24"/>
    </row>
    <row r="968" spans="1:1" ht="15.75" customHeight="1">
      <c r="A968" s="24"/>
    </row>
    <row r="969" spans="1:1" ht="15.75" customHeight="1">
      <c r="A969" s="24"/>
    </row>
    <row r="970" spans="1:1" ht="15.75" customHeight="1">
      <c r="A970" s="24"/>
    </row>
    <row r="971" spans="1:1" ht="15.75" customHeight="1">
      <c r="A971" s="24"/>
    </row>
    <row r="972" spans="1:1" ht="15.75" customHeight="1">
      <c r="A972" s="24"/>
    </row>
    <row r="973" spans="1:1" ht="15.75" customHeight="1">
      <c r="A973" s="24"/>
    </row>
    <row r="974" spans="1:1" ht="15.75" customHeight="1">
      <c r="A974" s="24"/>
    </row>
    <row r="975" spans="1:1" ht="15.75" customHeight="1">
      <c r="A975" s="24"/>
    </row>
    <row r="976" spans="1:1" ht="15.75" customHeight="1">
      <c r="A976" s="24"/>
    </row>
    <row r="977" spans="1:1" ht="15.75" customHeight="1">
      <c r="A977" s="24"/>
    </row>
    <row r="978" spans="1:1" ht="15.75" customHeight="1">
      <c r="A978" s="24"/>
    </row>
    <row r="979" spans="1:1" ht="15.75" customHeight="1">
      <c r="A979" s="24"/>
    </row>
    <row r="980" spans="1:1" ht="15.75" customHeight="1">
      <c r="A980" s="24"/>
    </row>
    <row r="981" spans="1:1" ht="15.75" customHeight="1">
      <c r="A981" s="24"/>
    </row>
    <row r="982" spans="1:1" ht="15.75" customHeight="1">
      <c r="A982" s="24"/>
    </row>
    <row r="983" spans="1:1" ht="15.75" customHeight="1">
      <c r="A983" s="24"/>
    </row>
    <row r="984" spans="1:1" ht="15.75" customHeight="1">
      <c r="A984" s="24"/>
    </row>
    <row r="985" spans="1:1" ht="15.75" customHeight="1">
      <c r="A985" s="24"/>
    </row>
    <row r="986" spans="1:1" ht="15.75" customHeight="1">
      <c r="A986" s="24"/>
    </row>
    <row r="987" spans="1:1" ht="15.75" customHeight="1">
      <c r="A987" s="24"/>
    </row>
    <row r="988" spans="1:1" ht="15.75" customHeight="1">
      <c r="A988" s="24"/>
    </row>
    <row r="989" spans="1:1" ht="15.75" customHeight="1">
      <c r="A989" s="24"/>
    </row>
    <row r="990" spans="1:1" ht="15.75" customHeight="1">
      <c r="A990" s="24"/>
    </row>
    <row r="991" spans="1:1" ht="15.75" customHeight="1">
      <c r="A991" s="24"/>
    </row>
    <row r="992" spans="1:1" ht="15.75" customHeight="1">
      <c r="A992" s="24"/>
    </row>
    <row r="993" spans="1:1" ht="15.75" customHeight="1">
      <c r="A993" s="24"/>
    </row>
    <row r="994" spans="1:1" ht="15.75" customHeight="1">
      <c r="A994" s="24"/>
    </row>
    <row r="995" spans="1:1" ht="15.75" customHeight="1">
      <c r="A995" s="24"/>
    </row>
    <row r="996" spans="1:1" ht="15.75" customHeight="1">
      <c r="A996" s="24"/>
    </row>
    <row r="997" spans="1:1" ht="15.75" customHeight="1">
      <c r="A997" s="24"/>
    </row>
    <row r="998" spans="1:1" ht="15.75" customHeight="1">
      <c r="A998" s="24"/>
    </row>
    <row r="999" spans="1:1" ht="15.75" customHeight="1">
      <c r="A999" s="24"/>
    </row>
    <row r="1000" spans="1:1" ht="15.75" customHeight="1">
      <c r="A1000" s="24"/>
    </row>
  </sheetData>
  <mergeCells count="36">
    <mergeCell ref="B34:B35"/>
    <mergeCell ref="D34:D35"/>
    <mergeCell ref="E34:E35"/>
    <mergeCell ref="B36:D36"/>
    <mergeCell ref="K34:K35"/>
    <mergeCell ref="L34:L35"/>
    <mergeCell ref="C23:C25"/>
    <mergeCell ref="C26:C28"/>
    <mergeCell ref="C29:C31"/>
    <mergeCell ref="C32:C35"/>
    <mergeCell ref="F34:F35"/>
    <mergeCell ref="G34:G35"/>
    <mergeCell ref="H34:H35"/>
    <mergeCell ref="I34:I35"/>
    <mergeCell ref="J34:J35"/>
    <mergeCell ref="C8:C10"/>
    <mergeCell ref="C11:C13"/>
    <mergeCell ref="C14:C16"/>
    <mergeCell ref="C17:C19"/>
    <mergeCell ref="C20:C22"/>
    <mergeCell ref="B2:L3"/>
    <mergeCell ref="M2:M3"/>
    <mergeCell ref="N2:O3"/>
    <mergeCell ref="N4:O4"/>
    <mergeCell ref="B5:B7"/>
    <mergeCell ref="C5:C7"/>
    <mergeCell ref="O5:O7"/>
    <mergeCell ref="K6:L6"/>
    <mergeCell ref="D5:D7"/>
    <mergeCell ref="E6:F6"/>
    <mergeCell ref="I4:K4"/>
    <mergeCell ref="E5:L5"/>
    <mergeCell ref="M5:M7"/>
    <mergeCell ref="N5:N7"/>
    <mergeCell ref="G6:H6"/>
    <mergeCell ref="I6:J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13" workbookViewId="0">
      <selection activeCell="C4" sqref="C4"/>
    </sheetView>
  </sheetViews>
  <sheetFormatPr defaultColWidth="12.5703125" defaultRowHeight="15" customHeight="1"/>
  <cols>
    <col min="1" max="1" width="2.5703125" customWidth="1"/>
    <col min="2" max="2" width="8.5703125" customWidth="1"/>
    <col min="3" max="3" width="23" customWidth="1"/>
    <col min="4" max="4" width="17.140625" customWidth="1"/>
    <col min="5" max="12" width="11.140625" customWidth="1"/>
    <col min="13" max="14" width="33.140625" customWidth="1"/>
    <col min="15" max="15" width="24.85546875" customWidth="1"/>
    <col min="16" max="17" width="12.5703125" customWidth="1"/>
  </cols>
  <sheetData>
    <row r="1" spans="1:27" ht="15" customHeight="1">
      <c r="A1" s="24"/>
      <c r="B1" s="2"/>
      <c r="C1" s="2"/>
      <c r="D1" s="19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>
      <c r="A2" s="3"/>
      <c r="B2" s="497" t="s">
        <v>41</v>
      </c>
      <c r="C2" s="459"/>
      <c r="D2" s="459"/>
      <c r="E2" s="459"/>
      <c r="F2" s="459"/>
      <c r="G2" s="459"/>
      <c r="H2" s="459"/>
      <c r="I2" s="459"/>
      <c r="J2" s="459"/>
      <c r="K2" s="459"/>
      <c r="L2" s="460"/>
      <c r="M2" s="498" t="s">
        <v>30</v>
      </c>
      <c r="N2" s="499" t="s">
        <v>31</v>
      </c>
      <c r="O2" s="466"/>
      <c r="P2" s="4"/>
    </row>
    <row r="3" spans="1:27" ht="22.5" customHeight="1">
      <c r="A3" s="3"/>
      <c r="B3" s="461"/>
      <c r="C3" s="462"/>
      <c r="D3" s="462"/>
      <c r="E3" s="462"/>
      <c r="F3" s="462"/>
      <c r="G3" s="462"/>
      <c r="H3" s="462"/>
      <c r="I3" s="462"/>
      <c r="J3" s="462"/>
      <c r="K3" s="462"/>
      <c r="L3" s="463"/>
      <c r="M3" s="405"/>
      <c r="N3" s="427"/>
      <c r="O3" s="439"/>
      <c r="P3" s="4"/>
    </row>
    <row r="4" spans="1:27" ht="36.75" customHeight="1">
      <c r="A4" s="3"/>
      <c r="B4" s="147" t="s">
        <v>32</v>
      </c>
      <c r="C4" s="191"/>
      <c r="D4" s="149"/>
      <c r="E4" s="150"/>
      <c r="F4" s="151"/>
      <c r="G4" s="151"/>
      <c r="H4" s="151"/>
      <c r="I4" s="506" t="s">
        <v>34</v>
      </c>
      <c r="J4" s="507"/>
      <c r="K4" s="508"/>
      <c r="L4" s="152">
        <f>SUM(E36+G36+I36+K36)</f>
        <v>0</v>
      </c>
      <c r="M4" s="153"/>
      <c r="N4" s="500"/>
      <c r="O4" s="468"/>
      <c r="P4" s="75"/>
      <c r="Q4" s="7"/>
      <c r="R4" s="7"/>
      <c r="S4" s="7"/>
      <c r="T4" s="7"/>
      <c r="U4" s="7"/>
      <c r="V4" s="7"/>
      <c r="W4" s="7"/>
      <c r="X4" s="7"/>
    </row>
    <row r="5" spans="1:27" ht="20.25" customHeight="1">
      <c r="A5" s="192"/>
      <c r="B5" s="501" t="s">
        <v>2</v>
      </c>
      <c r="C5" s="502"/>
      <c r="D5" s="505" t="s">
        <v>4</v>
      </c>
      <c r="E5" s="509" t="s">
        <v>5</v>
      </c>
      <c r="F5" s="481"/>
      <c r="G5" s="481"/>
      <c r="H5" s="481"/>
      <c r="I5" s="481"/>
      <c r="J5" s="481"/>
      <c r="K5" s="481"/>
      <c r="L5" s="482"/>
      <c r="M5" s="510" t="s">
        <v>6</v>
      </c>
      <c r="N5" s="511" t="s">
        <v>7</v>
      </c>
      <c r="O5" s="503" t="str">
        <f ca="1">BT!O5</f>
        <v>#REF!</v>
      </c>
      <c r="P5" s="77"/>
      <c r="Q5" s="17"/>
      <c r="R5" s="17"/>
      <c r="S5" s="17"/>
      <c r="T5" s="17"/>
      <c r="U5" s="17"/>
      <c r="V5" s="17"/>
      <c r="W5" s="17"/>
      <c r="X5" s="17"/>
      <c r="Y5" s="193"/>
      <c r="Z5" s="193"/>
      <c r="AA5" s="193"/>
    </row>
    <row r="6" spans="1:27" ht="31.5" customHeight="1">
      <c r="A6" s="192"/>
      <c r="B6" s="435"/>
      <c r="C6" s="413"/>
      <c r="D6" s="413"/>
      <c r="E6" s="504" t="s">
        <v>9</v>
      </c>
      <c r="F6" s="479"/>
      <c r="G6" s="504" t="s">
        <v>10</v>
      </c>
      <c r="H6" s="479"/>
      <c r="I6" s="504" t="s">
        <v>11</v>
      </c>
      <c r="J6" s="479"/>
      <c r="K6" s="504" t="s">
        <v>12</v>
      </c>
      <c r="L6" s="479"/>
      <c r="M6" s="407"/>
      <c r="N6" s="410"/>
      <c r="O6" s="413"/>
      <c r="P6" s="79"/>
      <c r="Q6" s="17"/>
      <c r="R6" s="17"/>
      <c r="S6" s="17"/>
      <c r="T6" s="17"/>
      <c r="U6" s="17"/>
      <c r="V6" s="17"/>
      <c r="W6" s="17"/>
      <c r="X6" s="17"/>
      <c r="Y6" s="193"/>
      <c r="Z6" s="193"/>
      <c r="AA6" s="193"/>
    </row>
    <row r="7" spans="1:27" ht="35.25" customHeight="1">
      <c r="A7" s="192"/>
      <c r="B7" s="470"/>
      <c r="C7" s="414"/>
      <c r="D7" s="414"/>
      <c r="E7" s="155" t="s">
        <v>13</v>
      </c>
      <c r="F7" s="156" t="s">
        <v>14</v>
      </c>
      <c r="G7" s="155" t="s">
        <v>13</v>
      </c>
      <c r="H7" s="156" t="s">
        <v>14</v>
      </c>
      <c r="I7" s="155" t="s">
        <v>13</v>
      </c>
      <c r="J7" s="156" t="s">
        <v>14</v>
      </c>
      <c r="K7" s="157" t="s">
        <v>13</v>
      </c>
      <c r="L7" s="156" t="s">
        <v>14</v>
      </c>
      <c r="M7" s="408"/>
      <c r="N7" s="411"/>
      <c r="O7" s="473"/>
      <c r="P7" s="79"/>
      <c r="Q7" s="17"/>
      <c r="R7" s="17"/>
      <c r="S7" s="17"/>
      <c r="T7" s="17"/>
      <c r="U7" s="17"/>
      <c r="V7" s="17"/>
      <c r="W7" s="17"/>
      <c r="X7" s="17"/>
      <c r="Y7" s="193"/>
      <c r="Z7" s="193"/>
      <c r="AA7" s="193"/>
    </row>
    <row r="8" spans="1:27" ht="51" customHeight="1">
      <c r="A8" s="3"/>
      <c r="B8" s="53">
        <v>1</v>
      </c>
      <c r="C8" s="512" t="s">
        <v>15</v>
      </c>
      <c r="D8" s="53" t="s">
        <v>16</v>
      </c>
      <c r="E8" s="158"/>
      <c r="F8" s="28" t="e">
        <f>E8/(E8+I8+G8+K8)*100</f>
        <v>#DIV/0!</v>
      </c>
      <c r="G8" s="159"/>
      <c r="H8" s="30" t="e">
        <f>G8/(E8+I8+G8+K8)*100</f>
        <v>#DIV/0!</v>
      </c>
      <c r="I8" s="27"/>
      <c r="J8" s="28" t="e">
        <f>I8/(E8+G8+I8+K8)*100</f>
        <v>#DIV/0!</v>
      </c>
      <c r="K8" s="27"/>
      <c r="L8" s="32" t="e">
        <f>K8/(E8+G8+I8+K8)*100</f>
        <v>#DIV/0!</v>
      </c>
      <c r="M8" s="160"/>
      <c r="N8" s="160"/>
      <c r="O8" s="160"/>
      <c r="P8" s="194"/>
      <c r="Q8" s="37"/>
      <c r="R8" s="37"/>
      <c r="S8" s="37"/>
      <c r="T8" s="37"/>
      <c r="U8" s="37"/>
      <c r="V8" s="37"/>
      <c r="W8" s="37"/>
      <c r="X8" s="37"/>
      <c r="Y8" s="195"/>
      <c r="Z8" s="195"/>
      <c r="AA8" s="195"/>
    </row>
    <row r="9" spans="1:27" ht="25.5" customHeight="1">
      <c r="A9" s="24"/>
      <c r="B9" s="26">
        <v>2</v>
      </c>
      <c r="C9" s="407"/>
      <c r="D9" s="26" t="s">
        <v>17</v>
      </c>
      <c r="E9" s="161"/>
      <c r="F9" s="28" t="e">
        <f t="shared" ref="F9:F22" si="0">E9/(E9+G9+I9+K9)*100</f>
        <v>#DIV/0!</v>
      </c>
      <c r="G9" s="26"/>
      <c r="H9" s="30" t="e">
        <f t="shared" ref="H9:H10" si="1">G9/(E9+G9+I9+K9)*100</f>
        <v>#DIV/0!</v>
      </c>
      <c r="I9" s="26"/>
      <c r="J9" s="28" t="e">
        <f t="shared" ref="J9:J33" si="2">I9/(E9+G9+I9+K9)*100</f>
        <v>#DIV/0!</v>
      </c>
      <c r="K9" s="26"/>
      <c r="L9" s="32" t="e">
        <f t="shared" ref="L9:L33" si="3">K9/(E9+G9+I9+K9)*100</f>
        <v>#DIV/0!</v>
      </c>
      <c r="M9" s="162"/>
      <c r="N9" s="160"/>
      <c r="O9" s="163"/>
      <c r="P9" s="196"/>
      <c r="Q9" s="196"/>
      <c r="R9" s="196"/>
      <c r="S9" s="196"/>
      <c r="T9" s="196"/>
      <c r="U9" s="196"/>
      <c r="V9" s="37"/>
      <c r="W9" s="37"/>
      <c r="X9" s="37"/>
      <c r="Y9" s="195"/>
      <c r="Z9" s="195"/>
      <c r="AA9" s="195"/>
    </row>
    <row r="10" spans="1:27" ht="25.5" customHeight="1">
      <c r="A10" s="24"/>
      <c r="B10" s="26">
        <v>3</v>
      </c>
      <c r="C10" s="446"/>
      <c r="D10" s="26" t="s">
        <v>18</v>
      </c>
      <c r="E10" s="161"/>
      <c r="F10" s="28" t="e">
        <f t="shared" si="0"/>
        <v>#DIV/0!</v>
      </c>
      <c r="G10" s="27"/>
      <c r="H10" s="30" t="e">
        <f t="shared" si="1"/>
        <v>#DIV/0!</v>
      </c>
      <c r="I10" s="26"/>
      <c r="J10" s="28" t="e">
        <f t="shared" si="2"/>
        <v>#DIV/0!</v>
      </c>
      <c r="K10" s="26"/>
      <c r="L10" s="32" t="e">
        <f t="shared" si="3"/>
        <v>#DIV/0!</v>
      </c>
      <c r="M10" s="164"/>
      <c r="N10" s="165"/>
      <c r="O10" s="164"/>
      <c r="P10" s="194"/>
      <c r="Q10" s="37"/>
      <c r="R10" s="37"/>
      <c r="S10" s="37"/>
      <c r="T10" s="37"/>
      <c r="U10" s="37"/>
      <c r="V10" s="37"/>
      <c r="W10" s="37"/>
      <c r="X10" s="37"/>
      <c r="Y10" s="195"/>
      <c r="Z10" s="195"/>
      <c r="AA10" s="195"/>
    </row>
    <row r="11" spans="1:27" ht="25.5" customHeight="1">
      <c r="A11" s="24"/>
      <c r="B11" s="166">
        <v>4</v>
      </c>
      <c r="C11" s="513" t="s">
        <v>19</v>
      </c>
      <c r="D11" s="167" t="s">
        <v>16</v>
      </c>
      <c r="E11" s="168"/>
      <c r="F11" s="169" t="e">
        <f t="shared" si="0"/>
        <v>#DIV/0!</v>
      </c>
      <c r="G11" s="170"/>
      <c r="H11" s="171" t="e">
        <f>G11/(E11+G11+I11+K11)*1005</f>
        <v>#DIV/0!</v>
      </c>
      <c r="I11" s="170"/>
      <c r="J11" s="169" t="e">
        <f t="shared" si="2"/>
        <v>#DIV/0!</v>
      </c>
      <c r="K11" s="167"/>
      <c r="L11" s="172" t="e">
        <f t="shared" si="3"/>
        <v>#DIV/0!</v>
      </c>
      <c r="M11" s="173"/>
      <c r="N11" s="173"/>
      <c r="O11" s="174"/>
      <c r="P11" s="194"/>
      <c r="Q11" s="37"/>
      <c r="R11" s="37"/>
      <c r="S11" s="37"/>
      <c r="T11" s="37"/>
      <c r="U11" s="37"/>
      <c r="V11" s="37"/>
      <c r="W11" s="37"/>
      <c r="X11" s="37"/>
      <c r="Y11" s="197"/>
      <c r="Z11" s="197"/>
      <c r="AA11" s="197"/>
    </row>
    <row r="12" spans="1:27" ht="25.5" customHeight="1">
      <c r="A12" s="24"/>
      <c r="B12" s="167">
        <v>5</v>
      </c>
      <c r="C12" s="407"/>
      <c r="D12" s="167" t="s">
        <v>17</v>
      </c>
      <c r="E12" s="175"/>
      <c r="F12" s="169" t="e">
        <f t="shared" si="0"/>
        <v>#DIV/0!</v>
      </c>
      <c r="G12" s="170"/>
      <c r="H12" s="171" t="e">
        <f t="shared" ref="H12:H33" si="4">G12/(E12+G12+I12+K12)*100</f>
        <v>#DIV/0!</v>
      </c>
      <c r="I12" s="167"/>
      <c r="J12" s="169" t="e">
        <f t="shared" si="2"/>
        <v>#DIV/0!</v>
      </c>
      <c r="K12" s="167"/>
      <c r="L12" s="172" t="e">
        <f t="shared" si="3"/>
        <v>#DIV/0!</v>
      </c>
      <c r="M12" s="173"/>
      <c r="N12" s="173"/>
      <c r="O12" s="176"/>
      <c r="P12" s="36"/>
      <c r="Q12" s="37"/>
      <c r="R12" s="37"/>
      <c r="S12" s="37"/>
      <c r="T12" s="37"/>
      <c r="U12" s="37"/>
      <c r="V12" s="37"/>
      <c r="W12" s="37"/>
      <c r="X12" s="37"/>
      <c r="Y12" s="197"/>
      <c r="Z12" s="197"/>
      <c r="AA12" s="197"/>
    </row>
    <row r="13" spans="1:27" ht="25.5" customHeight="1">
      <c r="A13" s="24"/>
      <c r="B13" s="167">
        <v>6</v>
      </c>
      <c r="C13" s="446"/>
      <c r="D13" s="167" t="s">
        <v>18</v>
      </c>
      <c r="E13" s="175"/>
      <c r="F13" s="169" t="e">
        <f t="shared" si="0"/>
        <v>#DIV/0!</v>
      </c>
      <c r="G13" s="167"/>
      <c r="H13" s="171" t="e">
        <f t="shared" si="4"/>
        <v>#DIV/0!</v>
      </c>
      <c r="I13" s="167"/>
      <c r="J13" s="169" t="e">
        <f t="shared" si="2"/>
        <v>#DIV/0!</v>
      </c>
      <c r="K13" s="167"/>
      <c r="L13" s="172" t="e">
        <f t="shared" si="3"/>
        <v>#DIV/0!</v>
      </c>
      <c r="M13" s="173"/>
      <c r="N13" s="173"/>
      <c r="O13" s="176"/>
      <c r="P13" s="36"/>
      <c r="Q13" s="37"/>
      <c r="R13" s="37"/>
      <c r="S13" s="37"/>
      <c r="T13" s="37"/>
      <c r="U13" s="37"/>
      <c r="V13" s="37"/>
      <c r="W13" s="37"/>
      <c r="X13" s="37"/>
      <c r="Y13" s="197"/>
      <c r="Z13" s="197"/>
      <c r="AA13" s="197"/>
    </row>
    <row r="14" spans="1:27" ht="25.5" customHeight="1">
      <c r="A14" s="24"/>
      <c r="B14" s="53">
        <v>7</v>
      </c>
      <c r="C14" s="512" t="s">
        <v>20</v>
      </c>
      <c r="D14" s="26" t="s">
        <v>16</v>
      </c>
      <c r="E14" s="158"/>
      <c r="F14" s="28" t="e">
        <f t="shared" si="0"/>
        <v>#DIV/0!</v>
      </c>
      <c r="G14" s="27"/>
      <c r="H14" s="30" t="e">
        <f t="shared" si="4"/>
        <v>#DIV/0!</v>
      </c>
      <c r="I14" s="27"/>
      <c r="J14" s="28" t="e">
        <f t="shared" si="2"/>
        <v>#DIV/0!</v>
      </c>
      <c r="K14" s="27"/>
      <c r="L14" s="32" t="e">
        <f t="shared" si="3"/>
        <v>#DIV/0!</v>
      </c>
      <c r="M14" s="177"/>
      <c r="N14" s="177"/>
      <c r="O14" s="178"/>
      <c r="P14" s="36"/>
      <c r="Q14" s="37"/>
      <c r="R14" s="37"/>
      <c r="S14" s="37"/>
      <c r="T14" s="37"/>
      <c r="U14" s="37"/>
      <c r="V14" s="37"/>
      <c r="W14" s="37"/>
      <c r="X14" s="37"/>
      <c r="Y14" s="195"/>
      <c r="Z14" s="195"/>
      <c r="AA14" s="195"/>
    </row>
    <row r="15" spans="1:27" ht="25.5" customHeight="1">
      <c r="A15" s="24"/>
      <c r="B15" s="26">
        <v>8</v>
      </c>
      <c r="C15" s="407"/>
      <c r="D15" s="27" t="s">
        <v>17</v>
      </c>
      <c r="E15" s="158"/>
      <c r="F15" s="28" t="e">
        <f t="shared" si="0"/>
        <v>#DIV/0!</v>
      </c>
      <c r="G15" s="27"/>
      <c r="H15" s="30" t="e">
        <f t="shared" si="4"/>
        <v>#DIV/0!</v>
      </c>
      <c r="I15" s="27"/>
      <c r="J15" s="28" t="e">
        <f t="shared" si="2"/>
        <v>#DIV/0!</v>
      </c>
      <c r="K15" s="26"/>
      <c r="L15" s="32" t="e">
        <f t="shared" si="3"/>
        <v>#DIV/0!</v>
      </c>
      <c r="M15" s="165"/>
      <c r="N15" s="165"/>
      <c r="O15" s="164"/>
      <c r="P15" s="36"/>
      <c r="Q15" s="37"/>
      <c r="R15" s="37"/>
      <c r="S15" s="37"/>
      <c r="T15" s="37"/>
      <c r="U15" s="37"/>
      <c r="V15" s="37"/>
      <c r="W15" s="37"/>
      <c r="X15" s="37"/>
      <c r="Y15" s="195"/>
      <c r="Z15" s="195"/>
      <c r="AA15" s="195"/>
    </row>
    <row r="16" spans="1:27" ht="25.5" customHeight="1">
      <c r="A16" s="24"/>
      <c r="B16" s="26">
        <v>9</v>
      </c>
      <c r="C16" s="446"/>
      <c r="D16" s="26" t="s">
        <v>18</v>
      </c>
      <c r="E16" s="161"/>
      <c r="F16" s="28" t="e">
        <f t="shared" si="0"/>
        <v>#DIV/0!</v>
      </c>
      <c r="G16" s="27"/>
      <c r="H16" s="30" t="e">
        <f t="shared" si="4"/>
        <v>#DIV/0!</v>
      </c>
      <c r="I16" s="26"/>
      <c r="J16" s="28" t="e">
        <f t="shared" si="2"/>
        <v>#DIV/0!</v>
      </c>
      <c r="K16" s="26"/>
      <c r="L16" s="32" t="e">
        <f t="shared" si="3"/>
        <v>#DIV/0!</v>
      </c>
      <c r="M16" s="164"/>
      <c r="N16" s="164"/>
      <c r="O16" s="164"/>
      <c r="P16" s="36"/>
      <c r="Q16" s="37"/>
      <c r="R16" s="37"/>
      <c r="S16" s="37"/>
      <c r="T16" s="37"/>
      <c r="U16" s="37"/>
      <c r="V16" s="37"/>
      <c r="W16" s="37"/>
      <c r="X16" s="37"/>
      <c r="Y16" s="195"/>
      <c r="Z16" s="195"/>
      <c r="AA16" s="195"/>
    </row>
    <row r="17" spans="1:27" ht="25.5" customHeight="1">
      <c r="A17" s="24"/>
      <c r="B17" s="166">
        <v>10</v>
      </c>
      <c r="C17" s="513" t="s">
        <v>22</v>
      </c>
      <c r="D17" s="167" t="s">
        <v>16</v>
      </c>
      <c r="E17" s="168"/>
      <c r="F17" s="169" t="e">
        <f t="shared" si="0"/>
        <v>#DIV/0!</v>
      </c>
      <c r="G17" s="170"/>
      <c r="H17" s="171" t="e">
        <f t="shared" si="4"/>
        <v>#DIV/0!</v>
      </c>
      <c r="I17" s="170"/>
      <c r="J17" s="169" t="e">
        <f t="shared" si="2"/>
        <v>#DIV/0!</v>
      </c>
      <c r="K17" s="167"/>
      <c r="L17" s="172" t="e">
        <f t="shared" si="3"/>
        <v>#DIV/0!</v>
      </c>
      <c r="M17" s="173"/>
      <c r="N17" s="173"/>
      <c r="O17" s="174"/>
      <c r="P17" s="36"/>
      <c r="Q17" s="37"/>
      <c r="R17" s="37"/>
      <c r="S17" s="37"/>
      <c r="T17" s="37"/>
      <c r="U17" s="37"/>
      <c r="V17" s="37"/>
      <c r="W17" s="37"/>
      <c r="X17" s="37"/>
      <c r="Y17" s="197"/>
      <c r="Z17" s="197"/>
      <c r="AA17" s="197"/>
    </row>
    <row r="18" spans="1:27" ht="25.5" customHeight="1">
      <c r="A18" s="24"/>
      <c r="B18" s="167">
        <v>11</v>
      </c>
      <c r="C18" s="407"/>
      <c r="D18" s="167" t="s">
        <v>17</v>
      </c>
      <c r="E18" s="175"/>
      <c r="F18" s="169" t="e">
        <f t="shared" si="0"/>
        <v>#DIV/0!</v>
      </c>
      <c r="G18" s="167"/>
      <c r="H18" s="171" t="e">
        <f t="shared" si="4"/>
        <v>#DIV/0!</v>
      </c>
      <c r="I18" s="167"/>
      <c r="J18" s="169" t="e">
        <f t="shared" si="2"/>
        <v>#DIV/0!</v>
      </c>
      <c r="K18" s="167"/>
      <c r="L18" s="172" t="e">
        <f t="shared" si="3"/>
        <v>#DIV/0!</v>
      </c>
      <c r="M18" s="173"/>
      <c r="N18" s="173"/>
      <c r="O18" s="174"/>
      <c r="P18" s="36"/>
      <c r="Q18" s="37"/>
      <c r="R18" s="37"/>
      <c r="S18" s="37"/>
      <c r="T18" s="37"/>
      <c r="U18" s="37"/>
      <c r="V18" s="37"/>
      <c r="W18" s="37"/>
      <c r="X18" s="37"/>
      <c r="Y18" s="197"/>
      <c r="Z18" s="197"/>
      <c r="AA18" s="197"/>
    </row>
    <row r="19" spans="1:27" ht="25.5" customHeight="1">
      <c r="A19" s="24"/>
      <c r="B19" s="167">
        <v>12</v>
      </c>
      <c r="C19" s="446"/>
      <c r="D19" s="167" t="s">
        <v>18</v>
      </c>
      <c r="E19" s="175"/>
      <c r="F19" s="169" t="e">
        <f t="shared" si="0"/>
        <v>#DIV/0!</v>
      </c>
      <c r="G19" s="167"/>
      <c r="H19" s="171" t="e">
        <f t="shared" si="4"/>
        <v>#DIV/0!</v>
      </c>
      <c r="I19" s="167"/>
      <c r="J19" s="169" t="e">
        <f t="shared" si="2"/>
        <v>#DIV/0!</v>
      </c>
      <c r="K19" s="167"/>
      <c r="L19" s="172" t="e">
        <f t="shared" si="3"/>
        <v>#DIV/0!</v>
      </c>
      <c r="M19" s="173"/>
      <c r="N19" s="173"/>
      <c r="O19" s="174"/>
      <c r="P19" s="36"/>
      <c r="Q19" s="37"/>
      <c r="R19" s="37"/>
      <c r="S19" s="37"/>
      <c r="T19" s="37"/>
      <c r="U19" s="37"/>
      <c r="V19" s="37"/>
      <c r="W19" s="37"/>
      <c r="X19" s="37"/>
      <c r="Y19" s="197"/>
      <c r="Z19" s="197"/>
      <c r="AA19" s="197"/>
    </row>
    <row r="20" spans="1:27" ht="25.5" customHeight="1">
      <c r="A20" s="24"/>
      <c r="B20" s="53">
        <v>13</v>
      </c>
      <c r="C20" s="512" t="s">
        <v>23</v>
      </c>
      <c r="D20" s="26" t="s">
        <v>16</v>
      </c>
      <c r="E20" s="158"/>
      <c r="F20" s="28" t="e">
        <f t="shared" si="0"/>
        <v>#DIV/0!</v>
      </c>
      <c r="G20" s="27"/>
      <c r="H20" s="30" t="e">
        <f t="shared" si="4"/>
        <v>#DIV/0!</v>
      </c>
      <c r="I20" s="27"/>
      <c r="J20" s="28" t="e">
        <f t="shared" si="2"/>
        <v>#DIV/0!</v>
      </c>
      <c r="K20" s="27"/>
      <c r="L20" s="32" t="e">
        <f t="shared" si="3"/>
        <v>#DIV/0!</v>
      </c>
      <c r="M20" s="165"/>
      <c r="N20" s="165"/>
      <c r="O20" s="164"/>
      <c r="P20" s="36"/>
      <c r="Q20" s="37"/>
      <c r="R20" s="37"/>
      <c r="S20" s="37"/>
      <c r="T20" s="37"/>
      <c r="U20" s="37"/>
      <c r="V20" s="37"/>
      <c r="W20" s="37"/>
      <c r="X20" s="37"/>
      <c r="Y20" s="195"/>
      <c r="Z20" s="195"/>
      <c r="AA20" s="195"/>
    </row>
    <row r="21" spans="1:27" ht="25.5" customHeight="1">
      <c r="A21" s="24"/>
      <c r="B21" s="26">
        <v>14</v>
      </c>
      <c r="C21" s="407"/>
      <c r="D21" s="26" t="s">
        <v>17</v>
      </c>
      <c r="E21" s="179"/>
      <c r="F21" s="28" t="e">
        <f t="shared" si="0"/>
        <v>#DIV/0!</v>
      </c>
      <c r="G21" s="26"/>
      <c r="H21" s="30" t="e">
        <f t="shared" si="4"/>
        <v>#DIV/0!</v>
      </c>
      <c r="I21" s="26"/>
      <c r="J21" s="28" t="e">
        <f t="shared" si="2"/>
        <v>#DIV/0!</v>
      </c>
      <c r="K21" s="26"/>
      <c r="L21" s="32" t="e">
        <f t="shared" si="3"/>
        <v>#DIV/0!</v>
      </c>
      <c r="M21" s="165"/>
      <c r="N21" s="165"/>
      <c r="O21" s="164"/>
      <c r="P21" s="36"/>
      <c r="Q21" s="37"/>
      <c r="R21" s="37"/>
      <c r="S21" s="37"/>
      <c r="T21" s="37"/>
      <c r="U21" s="37"/>
      <c r="V21" s="37"/>
      <c r="W21" s="37"/>
      <c r="X21" s="37"/>
      <c r="Y21" s="195"/>
      <c r="Z21" s="195"/>
      <c r="AA21" s="195"/>
    </row>
    <row r="22" spans="1:27" ht="25.5" customHeight="1">
      <c r="A22" s="24"/>
      <c r="B22" s="26">
        <v>15</v>
      </c>
      <c r="C22" s="446"/>
      <c r="D22" s="26" t="s">
        <v>18</v>
      </c>
      <c r="E22" s="179"/>
      <c r="F22" s="28" t="e">
        <f t="shared" si="0"/>
        <v>#DIV/0!</v>
      </c>
      <c r="G22" s="26"/>
      <c r="H22" s="30" t="e">
        <f t="shared" si="4"/>
        <v>#DIV/0!</v>
      </c>
      <c r="I22" s="26"/>
      <c r="J22" s="28" t="e">
        <f t="shared" si="2"/>
        <v>#DIV/0!</v>
      </c>
      <c r="K22" s="26"/>
      <c r="L22" s="32" t="e">
        <f t="shared" si="3"/>
        <v>#DIV/0!</v>
      </c>
      <c r="M22" s="164"/>
      <c r="N22" s="165"/>
      <c r="O22" s="164"/>
      <c r="P22" s="36"/>
      <c r="Q22" s="37"/>
      <c r="R22" s="37"/>
      <c r="S22" s="37"/>
      <c r="T22" s="37"/>
      <c r="U22" s="37"/>
      <c r="V22" s="37"/>
      <c r="W22" s="37"/>
      <c r="X22" s="37"/>
      <c r="Y22" s="195"/>
      <c r="Z22" s="195"/>
      <c r="AA22" s="195"/>
    </row>
    <row r="23" spans="1:27" ht="25.5" customHeight="1">
      <c r="A23" s="24"/>
      <c r="B23" s="166">
        <v>16</v>
      </c>
      <c r="C23" s="513" t="s">
        <v>24</v>
      </c>
      <c r="D23" s="167" t="s">
        <v>16</v>
      </c>
      <c r="E23" s="180"/>
      <c r="F23" s="169" t="e">
        <f>E23/(E23+G23+I23+K23)*10</f>
        <v>#DIV/0!</v>
      </c>
      <c r="G23" s="170"/>
      <c r="H23" s="171" t="e">
        <f t="shared" si="4"/>
        <v>#DIV/0!</v>
      </c>
      <c r="I23" s="170"/>
      <c r="J23" s="169" t="e">
        <f t="shared" si="2"/>
        <v>#DIV/0!</v>
      </c>
      <c r="K23" s="170"/>
      <c r="L23" s="172" t="e">
        <f t="shared" si="3"/>
        <v>#DIV/0!</v>
      </c>
      <c r="M23" s="173"/>
      <c r="N23" s="181"/>
      <c r="O23" s="174"/>
      <c r="P23" s="36"/>
      <c r="Q23" s="37"/>
      <c r="R23" s="37"/>
      <c r="S23" s="37"/>
      <c r="T23" s="37"/>
      <c r="U23" s="37"/>
      <c r="V23" s="37"/>
      <c r="W23" s="37"/>
      <c r="X23" s="37"/>
      <c r="Y23" s="197"/>
      <c r="Z23" s="197"/>
      <c r="AA23" s="197"/>
    </row>
    <row r="24" spans="1:27" ht="25.5" customHeight="1">
      <c r="A24" s="24"/>
      <c r="B24" s="167">
        <v>17</v>
      </c>
      <c r="C24" s="407"/>
      <c r="D24" s="167" t="s">
        <v>17</v>
      </c>
      <c r="E24" s="182"/>
      <c r="F24" s="169" t="e">
        <f t="shared" ref="F24:F28" si="5">E24/(E24+G24+I24+K24)*100</f>
        <v>#DIV/0!</v>
      </c>
      <c r="G24" s="167"/>
      <c r="H24" s="171" t="e">
        <f t="shared" si="4"/>
        <v>#DIV/0!</v>
      </c>
      <c r="I24" s="167"/>
      <c r="J24" s="169" t="e">
        <f t="shared" si="2"/>
        <v>#DIV/0!</v>
      </c>
      <c r="K24" s="167"/>
      <c r="L24" s="172" t="e">
        <f t="shared" si="3"/>
        <v>#DIV/0!</v>
      </c>
      <c r="M24" s="183"/>
      <c r="N24" s="183"/>
      <c r="O24" s="174"/>
      <c r="P24" s="36"/>
      <c r="Q24" s="37"/>
      <c r="R24" s="37"/>
      <c r="S24" s="37"/>
      <c r="T24" s="37"/>
      <c r="U24" s="37"/>
      <c r="V24" s="37"/>
      <c r="W24" s="37"/>
      <c r="X24" s="37"/>
      <c r="Y24" s="197"/>
      <c r="Z24" s="197"/>
      <c r="AA24" s="197"/>
    </row>
    <row r="25" spans="1:27" ht="25.5" customHeight="1">
      <c r="A25" s="24"/>
      <c r="B25" s="167">
        <v>18</v>
      </c>
      <c r="C25" s="446"/>
      <c r="D25" s="167" t="s">
        <v>18</v>
      </c>
      <c r="E25" s="182"/>
      <c r="F25" s="169" t="e">
        <f t="shared" si="5"/>
        <v>#DIV/0!</v>
      </c>
      <c r="G25" s="167"/>
      <c r="H25" s="171" t="e">
        <f t="shared" si="4"/>
        <v>#DIV/0!</v>
      </c>
      <c r="I25" s="167"/>
      <c r="J25" s="169" t="e">
        <f t="shared" si="2"/>
        <v>#DIV/0!</v>
      </c>
      <c r="K25" s="167"/>
      <c r="L25" s="172" t="e">
        <f t="shared" si="3"/>
        <v>#DIV/0!</v>
      </c>
      <c r="M25" s="183"/>
      <c r="N25" s="183"/>
      <c r="O25" s="174"/>
      <c r="P25" s="36"/>
      <c r="Q25" s="37"/>
      <c r="R25" s="37"/>
      <c r="S25" s="37"/>
      <c r="T25" s="37"/>
      <c r="U25" s="37"/>
      <c r="V25" s="37"/>
      <c r="W25" s="37"/>
      <c r="X25" s="37"/>
      <c r="Y25" s="197"/>
      <c r="Z25" s="197"/>
      <c r="AA25" s="197"/>
    </row>
    <row r="26" spans="1:27" ht="25.5" customHeight="1">
      <c r="A26" s="24"/>
      <c r="B26" s="53">
        <v>19</v>
      </c>
      <c r="C26" s="512" t="s">
        <v>25</v>
      </c>
      <c r="D26" s="26" t="s">
        <v>37</v>
      </c>
      <c r="E26" s="184"/>
      <c r="F26" s="28" t="e">
        <f t="shared" si="5"/>
        <v>#DIV/0!</v>
      </c>
      <c r="G26" s="27"/>
      <c r="H26" s="30" t="e">
        <f t="shared" si="4"/>
        <v>#DIV/0!</v>
      </c>
      <c r="I26" s="27"/>
      <c r="J26" s="28" t="e">
        <f t="shared" si="2"/>
        <v>#DIV/0!</v>
      </c>
      <c r="K26" s="27"/>
      <c r="L26" s="32" t="e">
        <f t="shared" si="3"/>
        <v>#DIV/0!</v>
      </c>
      <c r="M26" s="186"/>
      <c r="N26" s="185"/>
      <c r="O26" s="165"/>
      <c r="P26" s="36"/>
      <c r="Q26" s="37"/>
      <c r="R26" s="37"/>
      <c r="S26" s="37"/>
      <c r="T26" s="37"/>
      <c r="U26" s="37"/>
      <c r="V26" s="37"/>
      <c r="W26" s="37"/>
      <c r="X26" s="37"/>
      <c r="Y26" s="195"/>
      <c r="Z26" s="195"/>
      <c r="AA26" s="195"/>
    </row>
    <row r="27" spans="1:27" ht="25.5" customHeight="1">
      <c r="A27" s="24"/>
      <c r="B27" s="26">
        <v>20</v>
      </c>
      <c r="C27" s="407"/>
      <c r="D27" s="26" t="s">
        <v>38</v>
      </c>
      <c r="E27" s="184"/>
      <c r="F27" s="28" t="e">
        <f t="shared" si="5"/>
        <v>#DIV/0!</v>
      </c>
      <c r="G27" s="27"/>
      <c r="H27" s="30" t="e">
        <f t="shared" si="4"/>
        <v>#DIV/0!</v>
      </c>
      <c r="I27" s="27"/>
      <c r="J27" s="28" t="e">
        <f t="shared" si="2"/>
        <v>#DIV/0!</v>
      </c>
      <c r="K27" s="26"/>
      <c r="L27" s="32" t="e">
        <f t="shared" si="3"/>
        <v>#DIV/0!</v>
      </c>
      <c r="M27" s="186"/>
      <c r="N27" s="185"/>
      <c r="O27" s="164"/>
      <c r="P27" s="36"/>
      <c r="Q27" s="37"/>
      <c r="R27" s="37"/>
      <c r="S27" s="37"/>
      <c r="T27" s="37"/>
      <c r="U27" s="37"/>
      <c r="V27" s="37"/>
      <c r="W27" s="37"/>
      <c r="X27" s="37"/>
      <c r="Y27" s="195"/>
      <c r="Z27" s="195"/>
      <c r="AA27" s="195"/>
    </row>
    <row r="28" spans="1:27" ht="25.5" customHeight="1">
      <c r="A28" s="24"/>
      <c r="B28" s="26">
        <v>21</v>
      </c>
      <c r="C28" s="446"/>
      <c r="D28" s="26" t="s">
        <v>39</v>
      </c>
      <c r="E28" s="179"/>
      <c r="F28" s="28" t="e">
        <f t="shared" si="5"/>
        <v>#DIV/0!</v>
      </c>
      <c r="G28" s="26"/>
      <c r="H28" s="30" t="e">
        <f t="shared" si="4"/>
        <v>#DIV/0!</v>
      </c>
      <c r="I28" s="26"/>
      <c r="J28" s="28" t="e">
        <f t="shared" si="2"/>
        <v>#DIV/0!</v>
      </c>
      <c r="K28" s="26"/>
      <c r="L28" s="32" t="e">
        <f t="shared" si="3"/>
        <v>#DIV/0!</v>
      </c>
      <c r="M28" s="186"/>
      <c r="N28" s="186"/>
      <c r="O28" s="164"/>
      <c r="P28" s="36"/>
      <c r="Q28" s="37"/>
      <c r="R28" s="37"/>
      <c r="S28" s="37"/>
      <c r="T28" s="37"/>
      <c r="U28" s="37"/>
      <c r="V28" s="37"/>
      <c r="W28" s="37"/>
      <c r="X28" s="37"/>
      <c r="Y28" s="195"/>
      <c r="Z28" s="195"/>
      <c r="AA28" s="195"/>
    </row>
    <row r="29" spans="1:27" ht="25.5" customHeight="1">
      <c r="A29" s="24"/>
      <c r="B29" s="166">
        <v>22</v>
      </c>
      <c r="C29" s="513" t="s">
        <v>26</v>
      </c>
      <c r="D29" s="167" t="s">
        <v>16</v>
      </c>
      <c r="E29" s="180"/>
      <c r="F29" s="169" t="e">
        <f>E29/(E29+G29+I29+K29)*10</f>
        <v>#DIV/0!</v>
      </c>
      <c r="G29" s="170"/>
      <c r="H29" s="171" t="e">
        <f t="shared" si="4"/>
        <v>#DIV/0!</v>
      </c>
      <c r="I29" s="170"/>
      <c r="J29" s="169" t="e">
        <f t="shared" si="2"/>
        <v>#DIV/0!</v>
      </c>
      <c r="K29" s="170"/>
      <c r="L29" s="172" t="e">
        <f t="shared" si="3"/>
        <v>#DIV/0!</v>
      </c>
      <c r="M29" s="183"/>
      <c r="N29" s="183"/>
      <c r="O29" s="174"/>
      <c r="P29" s="36"/>
      <c r="Q29" s="37"/>
      <c r="R29" s="37"/>
      <c r="S29" s="37"/>
      <c r="T29" s="37"/>
      <c r="U29" s="37"/>
      <c r="V29" s="37"/>
      <c r="W29" s="37"/>
      <c r="X29" s="37"/>
      <c r="Y29" s="197"/>
      <c r="Z29" s="197"/>
      <c r="AA29" s="197"/>
    </row>
    <row r="30" spans="1:27" ht="25.5" customHeight="1">
      <c r="A30" s="24"/>
      <c r="B30" s="167">
        <v>23</v>
      </c>
      <c r="C30" s="407"/>
      <c r="D30" s="167" t="s">
        <v>17</v>
      </c>
      <c r="E30" s="175"/>
      <c r="F30" s="169" t="e">
        <f t="shared" ref="F30:F33" si="6">E30/(E30+G30+I30+K30)*100</f>
        <v>#DIV/0!</v>
      </c>
      <c r="G30" s="167"/>
      <c r="H30" s="171" t="e">
        <f t="shared" si="4"/>
        <v>#DIV/0!</v>
      </c>
      <c r="I30" s="167"/>
      <c r="J30" s="169" t="e">
        <f t="shared" si="2"/>
        <v>#DIV/0!</v>
      </c>
      <c r="K30" s="167"/>
      <c r="L30" s="172" t="e">
        <f t="shared" si="3"/>
        <v>#DIV/0!</v>
      </c>
      <c r="M30" s="183"/>
      <c r="N30" s="183"/>
      <c r="O30" s="174"/>
      <c r="P30" s="36"/>
      <c r="Q30" s="129"/>
      <c r="R30" s="37"/>
      <c r="S30" s="37"/>
      <c r="T30" s="37"/>
      <c r="U30" s="37"/>
      <c r="V30" s="37"/>
      <c r="W30" s="37"/>
      <c r="X30" s="37"/>
      <c r="Y30" s="197"/>
      <c r="Z30" s="197"/>
      <c r="AA30" s="197"/>
    </row>
    <row r="31" spans="1:27" ht="25.5" customHeight="1">
      <c r="A31" s="24"/>
      <c r="B31" s="167">
        <v>24</v>
      </c>
      <c r="C31" s="446"/>
      <c r="D31" s="167" t="s">
        <v>18</v>
      </c>
      <c r="E31" s="182"/>
      <c r="F31" s="169" t="e">
        <f t="shared" si="6"/>
        <v>#DIV/0!</v>
      </c>
      <c r="G31" s="167"/>
      <c r="H31" s="171" t="e">
        <f t="shared" si="4"/>
        <v>#DIV/0!</v>
      </c>
      <c r="I31" s="167"/>
      <c r="J31" s="169" t="e">
        <f t="shared" si="2"/>
        <v>#DIV/0!</v>
      </c>
      <c r="K31" s="167"/>
      <c r="L31" s="172" t="e">
        <f t="shared" si="3"/>
        <v>#DIV/0!</v>
      </c>
      <c r="M31" s="183"/>
      <c r="N31" s="183"/>
      <c r="O31" s="174"/>
      <c r="P31" s="198"/>
      <c r="Q31" s="37"/>
      <c r="R31" s="37"/>
      <c r="S31" s="37"/>
      <c r="T31" s="37"/>
      <c r="U31" s="37"/>
      <c r="V31" s="37"/>
      <c r="W31" s="37"/>
      <c r="X31" s="37"/>
      <c r="Y31" s="197"/>
      <c r="Z31" s="197"/>
      <c r="AA31" s="197"/>
    </row>
    <row r="32" spans="1:27" ht="25.5" customHeight="1">
      <c r="A32" s="24"/>
      <c r="B32" s="53">
        <v>34</v>
      </c>
      <c r="C32" s="485" t="s">
        <v>27</v>
      </c>
      <c r="D32" s="57" t="s">
        <v>16</v>
      </c>
      <c r="E32" s="184"/>
      <c r="F32" s="28" t="e">
        <f t="shared" si="6"/>
        <v>#DIV/0!</v>
      </c>
      <c r="G32" s="58"/>
      <c r="H32" s="30" t="e">
        <f t="shared" si="4"/>
        <v>#DIV/0!</v>
      </c>
      <c r="I32" s="58"/>
      <c r="J32" s="28" t="e">
        <f t="shared" si="2"/>
        <v>#DIV/0!</v>
      </c>
      <c r="K32" s="58"/>
      <c r="L32" s="32" t="e">
        <f t="shared" si="3"/>
        <v>#DIV/0!</v>
      </c>
      <c r="M32" s="185"/>
      <c r="N32" s="185"/>
      <c r="O32" s="165"/>
      <c r="P32" s="36"/>
      <c r="Q32" s="37"/>
      <c r="R32" s="37"/>
      <c r="S32" s="37"/>
      <c r="T32" s="37"/>
      <c r="U32" s="37"/>
      <c r="V32" s="37"/>
      <c r="W32" s="37"/>
      <c r="X32" s="37"/>
      <c r="Y32" s="195"/>
      <c r="Z32" s="195"/>
      <c r="AA32" s="195"/>
    </row>
    <row r="33" spans="1:27" ht="25.5" customHeight="1">
      <c r="A33" s="24"/>
      <c r="B33" s="26">
        <v>35</v>
      </c>
      <c r="C33" s="407"/>
      <c r="D33" s="57" t="s">
        <v>17</v>
      </c>
      <c r="E33" s="179"/>
      <c r="F33" s="28" t="e">
        <f t="shared" si="6"/>
        <v>#DIV/0!</v>
      </c>
      <c r="G33" s="57"/>
      <c r="H33" s="30" t="e">
        <f t="shared" si="4"/>
        <v>#DIV/0!</v>
      </c>
      <c r="I33" s="57"/>
      <c r="J33" s="28" t="e">
        <f t="shared" si="2"/>
        <v>#DIV/0!</v>
      </c>
      <c r="K33" s="57"/>
      <c r="L33" s="32" t="e">
        <f t="shared" si="3"/>
        <v>#DIV/0!</v>
      </c>
      <c r="M33" s="187"/>
      <c r="N33" s="185"/>
      <c r="O33" s="164"/>
      <c r="P33" s="36"/>
      <c r="Q33" s="37"/>
      <c r="R33" s="37"/>
      <c r="S33" s="37"/>
      <c r="T33" s="37"/>
      <c r="U33" s="37"/>
      <c r="V33" s="37"/>
      <c r="W33" s="37"/>
      <c r="X33" s="37"/>
      <c r="Y33" s="195"/>
      <c r="Z33" s="195"/>
      <c r="AA33" s="195"/>
    </row>
    <row r="34" spans="1:27" ht="17.25" customHeight="1">
      <c r="A34" s="3"/>
      <c r="B34" s="454">
        <v>36</v>
      </c>
      <c r="C34" s="407"/>
      <c r="D34" s="447" t="s">
        <v>18</v>
      </c>
      <c r="E34" s="514"/>
      <c r="F34" s="445" t="e">
        <f>E35/(E35+G35+I35+K35)*100</f>
        <v>#DIV/0!</v>
      </c>
      <c r="G34" s="447"/>
      <c r="H34" s="448" t="e">
        <f>G35/(E35+G35+I35+K35)*100</f>
        <v>#DIV/0!</v>
      </c>
      <c r="I34" s="447"/>
      <c r="J34" s="445" t="e">
        <f>I35/(E35+G35+I35+K35)*100</f>
        <v>#DIV/0!</v>
      </c>
      <c r="K34" s="447"/>
      <c r="L34" s="450" t="e">
        <f>K35/(E35+G35+I35+K35)*100</f>
        <v>#DIV/0!</v>
      </c>
      <c r="M34" s="187"/>
      <c r="N34" s="185"/>
      <c r="O34" s="165"/>
      <c r="P34" s="36"/>
      <c r="Q34" s="37"/>
      <c r="R34" s="37"/>
      <c r="S34" s="37"/>
      <c r="T34" s="37"/>
      <c r="U34" s="37"/>
      <c r="V34" s="37"/>
      <c r="W34" s="37"/>
      <c r="X34" s="37"/>
      <c r="Y34" s="195"/>
      <c r="Z34" s="195"/>
      <c r="AA34" s="195"/>
    </row>
    <row r="35" spans="1:27" ht="18" customHeight="1">
      <c r="A35" s="3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185"/>
      <c r="N35" s="185"/>
      <c r="O35" s="165"/>
      <c r="P35" s="36"/>
      <c r="Q35" s="37"/>
      <c r="R35" s="37"/>
      <c r="S35" s="37"/>
      <c r="T35" s="37"/>
      <c r="U35" s="37"/>
      <c r="V35" s="37"/>
      <c r="W35" s="37"/>
      <c r="X35" s="37"/>
      <c r="Y35" s="195"/>
      <c r="Z35" s="195"/>
      <c r="AA35" s="195"/>
    </row>
    <row r="36" spans="1:27" ht="25.5" customHeight="1">
      <c r="A36" s="5"/>
      <c r="B36" s="516" t="s">
        <v>28</v>
      </c>
      <c r="C36" s="478"/>
      <c r="D36" s="479"/>
      <c r="E36" s="199">
        <f>SUM(E8:E35)</f>
        <v>0</v>
      </c>
      <c r="F36" s="200" t="e">
        <f>E36/(E36+G36+I36+K36)*100</f>
        <v>#DIV/0!</v>
      </c>
      <c r="G36" s="199">
        <f>SUM(G8:G35)</f>
        <v>0</v>
      </c>
      <c r="H36" s="201" t="e">
        <f>G36/(G36+E36+I36+K36)*100</f>
        <v>#DIV/0!</v>
      </c>
      <c r="I36" s="199">
        <f>SUM(I8:I35)</f>
        <v>0</v>
      </c>
      <c r="J36" s="200" t="e">
        <f>I36/(I36+E36+G36+K36)*100</f>
        <v>#DIV/0!</v>
      </c>
      <c r="K36" s="199">
        <f>SUM(K8:K35)</f>
        <v>0</v>
      </c>
      <c r="L36" s="202" t="e">
        <f>K36/(K36+I36+G36+E36)*100</f>
        <v>#DIV/0!</v>
      </c>
      <c r="M36" s="203"/>
      <c r="N36" s="204"/>
      <c r="O36" s="205"/>
      <c r="P36" s="206"/>
      <c r="Q36" s="7"/>
      <c r="R36" s="7"/>
      <c r="S36" s="7"/>
      <c r="T36" s="7"/>
      <c r="U36" s="7"/>
      <c r="V36" s="7"/>
      <c r="W36" s="7"/>
      <c r="X36" s="7"/>
    </row>
    <row r="37" spans="1:27" ht="25.5" customHeight="1">
      <c r="A37" s="207"/>
      <c r="B37" s="208"/>
      <c r="C37" s="209"/>
      <c r="D37" s="210"/>
      <c r="E37" s="211"/>
      <c r="F37" s="212"/>
      <c r="G37" s="211"/>
      <c r="H37" s="213"/>
      <c r="I37" s="211"/>
      <c r="J37" s="212"/>
      <c r="K37" s="211"/>
      <c r="L37" s="214"/>
      <c r="M37" s="215"/>
      <c r="N37" s="215"/>
      <c r="O37" s="216"/>
      <c r="P37" s="217"/>
      <c r="Q37" s="217"/>
      <c r="R37" s="217"/>
      <c r="S37" s="217"/>
      <c r="T37" s="217"/>
      <c r="U37" s="217"/>
      <c r="V37" s="217"/>
      <c r="W37" s="217"/>
      <c r="X37" s="217"/>
      <c r="Y37" s="218"/>
      <c r="Z37" s="218"/>
      <c r="AA37" s="218"/>
    </row>
    <row r="38" spans="1:27" ht="12.75" customHeight="1">
      <c r="A38" s="219"/>
      <c r="C38" s="220"/>
      <c r="F38" s="146"/>
      <c r="P38" s="7"/>
      <c r="Q38" s="7"/>
      <c r="R38" s="7"/>
      <c r="S38" s="7"/>
      <c r="T38" s="7"/>
      <c r="U38" s="7"/>
      <c r="V38" s="7"/>
      <c r="W38" s="7"/>
      <c r="X38" s="7"/>
    </row>
    <row r="39" spans="1:27" ht="12.75" customHeight="1">
      <c r="A39" s="24"/>
      <c r="C39" s="220"/>
    </row>
    <row r="40" spans="1:27" ht="12.75" customHeight="1">
      <c r="A40" s="24"/>
      <c r="C40" s="220"/>
    </row>
    <row r="41" spans="1:27" ht="12.75" customHeight="1">
      <c r="A41" s="24"/>
      <c r="C41" s="220"/>
    </row>
    <row r="42" spans="1:27" ht="12.75" customHeight="1">
      <c r="A42" s="24"/>
      <c r="C42" s="220"/>
    </row>
    <row r="43" spans="1:27" ht="12.75" customHeight="1">
      <c r="A43" s="24"/>
      <c r="C43" s="220"/>
    </row>
    <row r="44" spans="1:27" ht="12.75" customHeight="1">
      <c r="A44" s="24"/>
      <c r="C44" s="220"/>
    </row>
    <row r="45" spans="1:27" ht="12.75" customHeight="1">
      <c r="A45" s="24"/>
      <c r="C45" s="220"/>
    </row>
    <row r="46" spans="1:27" ht="12.75" customHeight="1">
      <c r="A46" s="24"/>
      <c r="C46" s="220"/>
    </row>
    <row r="47" spans="1:27" ht="12.75" customHeight="1">
      <c r="A47" s="24"/>
      <c r="C47" s="220"/>
    </row>
    <row r="48" spans="1:27" ht="12.75" customHeight="1">
      <c r="A48" s="24"/>
      <c r="C48" s="220"/>
    </row>
    <row r="49" spans="1:3" ht="12.75" customHeight="1">
      <c r="A49" s="24"/>
      <c r="C49" s="220"/>
    </row>
    <row r="50" spans="1:3" ht="12.75" customHeight="1">
      <c r="A50" s="24"/>
      <c r="C50" s="220"/>
    </row>
    <row r="51" spans="1:3" ht="12.75" customHeight="1">
      <c r="A51" s="24"/>
      <c r="C51" s="220"/>
    </row>
    <row r="52" spans="1:3" ht="12.75" customHeight="1">
      <c r="A52" s="24"/>
      <c r="C52" s="220"/>
    </row>
    <row r="53" spans="1:3" ht="12.75" customHeight="1">
      <c r="A53" s="24"/>
      <c r="C53" s="220"/>
    </row>
    <row r="54" spans="1:3" ht="12.75" customHeight="1">
      <c r="A54" s="24"/>
      <c r="C54" s="220"/>
    </row>
    <row r="55" spans="1:3" ht="12.75" customHeight="1">
      <c r="A55" s="24"/>
      <c r="C55" s="220"/>
    </row>
    <row r="56" spans="1:3" ht="12.75" customHeight="1">
      <c r="A56" s="24"/>
      <c r="C56" s="220"/>
    </row>
    <row r="57" spans="1:3" ht="12.75" customHeight="1">
      <c r="A57" s="24"/>
      <c r="C57" s="220"/>
    </row>
    <row r="58" spans="1:3" ht="12.75" customHeight="1">
      <c r="A58" s="24"/>
      <c r="C58" s="220"/>
    </row>
    <row r="59" spans="1:3" ht="12.75" customHeight="1">
      <c r="A59" s="24"/>
      <c r="C59" s="220"/>
    </row>
    <row r="60" spans="1:3" ht="12.75" customHeight="1">
      <c r="A60" s="24"/>
      <c r="C60" s="220"/>
    </row>
    <row r="61" spans="1:3" ht="12.75" customHeight="1">
      <c r="A61" s="24"/>
      <c r="C61" s="220"/>
    </row>
    <row r="62" spans="1:3" ht="12.75" customHeight="1">
      <c r="A62" s="24"/>
      <c r="C62" s="220"/>
    </row>
    <row r="63" spans="1:3" ht="12.75" customHeight="1">
      <c r="A63" s="24"/>
      <c r="C63" s="220"/>
    </row>
    <row r="64" spans="1:3" ht="12.75" customHeight="1">
      <c r="A64" s="24"/>
      <c r="C64" s="220"/>
    </row>
    <row r="65" spans="1:4" ht="12.75" customHeight="1">
      <c r="A65" s="24"/>
      <c r="C65" s="220"/>
    </row>
    <row r="66" spans="1:4" ht="12.75" customHeight="1">
      <c r="A66" s="24"/>
      <c r="C66" s="220"/>
    </row>
    <row r="67" spans="1:4" ht="12.75" customHeight="1">
      <c r="A67" s="24"/>
      <c r="C67" s="220"/>
    </row>
    <row r="68" spans="1:4" ht="12.75" customHeight="1">
      <c r="A68" s="24"/>
      <c r="C68" s="220"/>
    </row>
    <row r="69" spans="1:4" ht="12.75" customHeight="1">
      <c r="A69" s="24"/>
      <c r="C69" s="220"/>
    </row>
    <row r="70" spans="1:4" ht="12.75" customHeight="1">
      <c r="A70" s="24"/>
      <c r="C70" s="220"/>
    </row>
    <row r="71" spans="1:4" ht="12.75" customHeight="1">
      <c r="A71" s="24"/>
      <c r="C71" s="220"/>
    </row>
    <row r="72" spans="1:4" ht="12.75" customHeight="1">
      <c r="A72" s="24"/>
      <c r="C72" s="220"/>
    </row>
    <row r="73" spans="1:4" ht="12.75" customHeight="1">
      <c r="A73" s="24"/>
      <c r="C73" s="220"/>
    </row>
    <row r="74" spans="1:4" ht="12.75" customHeight="1">
      <c r="A74" s="24"/>
      <c r="C74" s="220"/>
    </row>
    <row r="75" spans="1:4" ht="12.75" customHeight="1">
      <c r="A75" s="24"/>
      <c r="C75" s="220"/>
      <c r="D75" s="221"/>
    </row>
    <row r="76" spans="1:4" ht="12.75" customHeight="1">
      <c r="A76" s="24"/>
      <c r="C76" s="220"/>
      <c r="D76" s="222"/>
    </row>
    <row r="77" spans="1:4" ht="12.75" customHeight="1">
      <c r="A77" s="24"/>
      <c r="C77" s="220"/>
      <c r="D77" s="222"/>
    </row>
    <row r="78" spans="1:4" ht="12.75" customHeight="1">
      <c r="A78" s="24"/>
      <c r="C78" s="220"/>
      <c r="D78" s="222"/>
    </row>
    <row r="79" spans="1:4" ht="12.75" customHeight="1">
      <c r="A79" s="24"/>
      <c r="C79" s="220"/>
      <c r="D79" s="222"/>
    </row>
    <row r="80" spans="1:4" ht="12.75" customHeight="1">
      <c r="A80" s="24"/>
      <c r="C80" s="220"/>
      <c r="D80" s="222"/>
    </row>
    <row r="81" spans="1:4" ht="12.75" customHeight="1">
      <c r="A81" s="24"/>
      <c r="C81" s="220"/>
      <c r="D81" s="222"/>
    </row>
    <row r="82" spans="1:4" ht="12.75" customHeight="1">
      <c r="A82" s="24"/>
      <c r="C82" s="220"/>
      <c r="D82" s="222"/>
    </row>
    <row r="83" spans="1:4" ht="12.75" customHeight="1">
      <c r="A83" s="24"/>
      <c r="C83" s="220"/>
      <c r="D83" s="222"/>
    </row>
    <row r="84" spans="1:4" ht="12.75" customHeight="1">
      <c r="A84" s="24"/>
      <c r="C84" s="220"/>
      <c r="D84" s="222"/>
    </row>
    <row r="85" spans="1:4" ht="12.75" customHeight="1">
      <c r="A85" s="24"/>
      <c r="C85" s="220"/>
      <c r="D85" s="222"/>
    </row>
    <row r="86" spans="1:4" ht="12.75" customHeight="1">
      <c r="A86" s="24"/>
      <c r="C86" s="220"/>
      <c r="D86" s="222"/>
    </row>
    <row r="87" spans="1:4" ht="12.75" customHeight="1">
      <c r="A87" s="24"/>
      <c r="C87" s="220"/>
      <c r="D87" s="222"/>
    </row>
    <row r="88" spans="1:4" ht="12.75" customHeight="1">
      <c r="A88" s="24"/>
      <c r="C88" s="220"/>
      <c r="D88" s="222"/>
    </row>
    <row r="89" spans="1:4" ht="12.75" customHeight="1">
      <c r="A89" s="24"/>
      <c r="C89" s="220"/>
      <c r="D89" s="222"/>
    </row>
    <row r="90" spans="1:4" ht="12.75" customHeight="1">
      <c r="A90" s="24"/>
      <c r="C90" s="220"/>
      <c r="D90" s="222"/>
    </row>
    <row r="91" spans="1:4" ht="12.75" customHeight="1">
      <c r="A91" s="24"/>
      <c r="C91" s="220"/>
      <c r="D91" s="222"/>
    </row>
    <row r="92" spans="1:4" ht="12.75" customHeight="1">
      <c r="A92" s="24"/>
      <c r="C92" s="220"/>
      <c r="D92" s="222"/>
    </row>
    <row r="93" spans="1:4" ht="12.75" customHeight="1">
      <c r="A93" s="24"/>
      <c r="C93" s="220"/>
      <c r="D93" s="222"/>
    </row>
    <row r="94" spans="1:4" ht="12.75" customHeight="1">
      <c r="A94" s="24"/>
      <c r="C94" s="220"/>
      <c r="D94" s="222"/>
    </row>
    <row r="95" spans="1:4" ht="12.75" customHeight="1">
      <c r="A95" s="24"/>
      <c r="C95" s="220"/>
      <c r="D95" s="222"/>
    </row>
    <row r="96" spans="1:4" ht="12.75" customHeight="1">
      <c r="A96" s="24"/>
      <c r="C96" s="220"/>
      <c r="D96" s="222"/>
    </row>
    <row r="97" spans="1:4" ht="12.75" customHeight="1">
      <c r="A97" s="24"/>
      <c r="C97" s="220"/>
      <c r="D97" s="222"/>
    </row>
    <row r="98" spans="1:4" ht="12.75" customHeight="1">
      <c r="A98" s="24"/>
      <c r="C98" s="220"/>
      <c r="D98" s="222"/>
    </row>
    <row r="99" spans="1:4" ht="12.75" customHeight="1">
      <c r="A99" s="24"/>
      <c r="C99" s="220"/>
      <c r="D99" s="222"/>
    </row>
    <row r="100" spans="1:4" ht="12.75" customHeight="1">
      <c r="A100" s="24"/>
      <c r="C100" s="220"/>
      <c r="D100" s="222"/>
    </row>
    <row r="101" spans="1:4" ht="12.75" customHeight="1">
      <c r="A101" s="24"/>
      <c r="C101" s="220"/>
      <c r="D101" s="222"/>
    </row>
    <row r="102" spans="1:4" ht="12.75" customHeight="1">
      <c r="A102" s="24"/>
      <c r="C102" s="220"/>
      <c r="D102" s="222"/>
    </row>
    <row r="103" spans="1:4" ht="12.75" customHeight="1">
      <c r="A103" s="24"/>
      <c r="C103" s="220"/>
      <c r="D103" s="222"/>
    </row>
    <row r="104" spans="1:4" ht="12.75" customHeight="1">
      <c r="A104" s="24"/>
      <c r="C104" s="220"/>
      <c r="D104" s="222"/>
    </row>
    <row r="105" spans="1:4" ht="12.75" customHeight="1">
      <c r="A105" s="24"/>
      <c r="C105" s="220"/>
      <c r="D105" s="222"/>
    </row>
    <row r="106" spans="1:4" ht="12.75" customHeight="1">
      <c r="A106" s="24"/>
      <c r="C106" s="220"/>
      <c r="D106" s="222"/>
    </row>
    <row r="107" spans="1:4" ht="12.75" customHeight="1">
      <c r="A107" s="24"/>
      <c r="C107" s="220"/>
      <c r="D107" s="222"/>
    </row>
    <row r="108" spans="1:4" ht="12.75" customHeight="1">
      <c r="A108" s="24"/>
      <c r="C108" s="220"/>
      <c r="D108" s="222"/>
    </row>
    <row r="109" spans="1:4" ht="12.75" customHeight="1">
      <c r="A109" s="24"/>
      <c r="C109" s="220"/>
      <c r="D109" s="222"/>
    </row>
    <row r="110" spans="1:4" ht="12.75" customHeight="1">
      <c r="A110" s="24"/>
      <c r="C110" s="220"/>
      <c r="D110" s="222"/>
    </row>
    <row r="111" spans="1:4" ht="12.75" customHeight="1">
      <c r="A111" s="24"/>
      <c r="C111" s="220"/>
      <c r="D111" s="222"/>
    </row>
    <row r="112" spans="1:4" ht="12.75" customHeight="1">
      <c r="A112" s="24"/>
      <c r="C112" s="220"/>
      <c r="D112" s="222"/>
    </row>
    <row r="113" spans="1:4" ht="12.75" customHeight="1">
      <c r="A113" s="24"/>
      <c r="C113" s="220"/>
      <c r="D113" s="222"/>
    </row>
    <row r="114" spans="1:4" ht="12.75" customHeight="1">
      <c r="A114" s="24"/>
      <c r="C114" s="220"/>
      <c r="D114" s="222"/>
    </row>
    <row r="115" spans="1:4" ht="12.75" customHeight="1">
      <c r="A115" s="24"/>
      <c r="C115" s="220"/>
      <c r="D115" s="222"/>
    </row>
    <row r="116" spans="1:4" ht="12.75" customHeight="1">
      <c r="A116" s="24"/>
      <c r="C116" s="220"/>
      <c r="D116" s="222"/>
    </row>
    <row r="117" spans="1:4" ht="12.75" customHeight="1">
      <c r="A117" s="24"/>
      <c r="C117" s="220"/>
      <c r="D117" s="222"/>
    </row>
    <row r="118" spans="1:4" ht="12.75" customHeight="1">
      <c r="A118" s="24"/>
      <c r="C118" s="220"/>
      <c r="D118" s="222"/>
    </row>
    <row r="119" spans="1:4" ht="12.75" customHeight="1">
      <c r="A119" s="24"/>
      <c r="C119" s="220"/>
      <c r="D119" s="222"/>
    </row>
    <row r="120" spans="1:4" ht="12.75" customHeight="1">
      <c r="A120" s="24"/>
      <c r="C120" s="220"/>
      <c r="D120" s="222"/>
    </row>
    <row r="121" spans="1:4" ht="12.75" customHeight="1">
      <c r="A121" s="24"/>
      <c r="C121" s="220"/>
      <c r="D121" s="222"/>
    </row>
    <row r="122" spans="1:4" ht="12.75" customHeight="1">
      <c r="A122" s="24"/>
      <c r="C122" s="220"/>
      <c r="D122" s="222"/>
    </row>
    <row r="123" spans="1:4" ht="12.75" customHeight="1">
      <c r="A123" s="24"/>
      <c r="C123" s="220"/>
      <c r="D123" s="222"/>
    </row>
    <row r="124" spans="1:4" ht="12.75" customHeight="1">
      <c r="A124" s="24"/>
      <c r="C124" s="220"/>
      <c r="D124" s="222"/>
    </row>
    <row r="125" spans="1:4" ht="12.75" customHeight="1">
      <c r="A125" s="24"/>
      <c r="C125" s="220"/>
      <c r="D125" s="222"/>
    </row>
    <row r="126" spans="1:4" ht="12.75" customHeight="1">
      <c r="A126" s="24"/>
      <c r="C126" s="220"/>
      <c r="D126" s="222"/>
    </row>
    <row r="127" spans="1:4" ht="12.75" customHeight="1">
      <c r="A127" s="24"/>
      <c r="C127" s="220"/>
      <c r="D127" s="222"/>
    </row>
    <row r="128" spans="1:4" ht="12.75" customHeight="1">
      <c r="A128" s="24"/>
      <c r="C128" s="220"/>
      <c r="D128" s="222"/>
    </row>
    <row r="129" spans="1:10" ht="12.75" customHeight="1">
      <c r="A129" s="24"/>
      <c r="C129" s="220"/>
      <c r="D129" s="222"/>
    </row>
    <row r="130" spans="1:10" ht="12.75" customHeight="1">
      <c r="A130" s="24"/>
      <c r="C130" s="220"/>
      <c r="D130" s="222"/>
    </row>
    <row r="131" spans="1:10" ht="12.75" customHeight="1">
      <c r="A131" s="24"/>
      <c r="C131" s="220"/>
      <c r="D131" s="222"/>
    </row>
    <row r="132" spans="1:10" ht="12.75" customHeight="1">
      <c r="A132" s="24"/>
      <c r="C132" s="220"/>
      <c r="D132" s="222"/>
      <c r="J132" s="146"/>
    </row>
    <row r="133" spans="1:10" ht="12.75" customHeight="1">
      <c r="A133" s="24"/>
      <c r="C133" s="220"/>
      <c r="D133" s="222"/>
    </row>
    <row r="134" spans="1:10" ht="12.75" customHeight="1">
      <c r="A134" s="24"/>
      <c r="C134" s="220"/>
      <c r="D134" s="222"/>
    </row>
    <row r="135" spans="1:10" ht="12.75" customHeight="1">
      <c r="A135" s="24"/>
      <c r="C135" s="220"/>
      <c r="D135" s="222"/>
    </row>
    <row r="136" spans="1:10" ht="12.75" customHeight="1">
      <c r="A136" s="24"/>
      <c r="C136" s="220"/>
      <c r="D136" s="222"/>
    </row>
    <row r="137" spans="1:10" ht="12.75" customHeight="1">
      <c r="A137" s="24"/>
      <c r="C137" s="220"/>
      <c r="D137" s="222"/>
    </row>
    <row r="138" spans="1:10" ht="12.75" customHeight="1">
      <c r="A138" s="24"/>
      <c r="C138" s="220"/>
      <c r="D138" s="222"/>
    </row>
    <row r="139" spans="1:10" ht="12.75" customHeight="1">
      <c r="A139" s="24"/>
      <c r="C139" s="220"/>
      <c r="D139" s="222"/>
    </row>
    <row r="140" spans="1:10" ht="12.75" customHeight="1">
      <c r="A140" s="24"/>
      <c r="C140" s="220"/>
      <c r="D140" s="222"/>
    </row>
    <row r="141" spans="1:10" ht="12.75" customHeight="1">
      <c r="A141" s="24"/>
      <c r="C141" s="220"/>
      <c r="D141" s="222"/>
    </row>
    <row r="142" spans="1:10" ht="12.75" customHeight="1">
      <c r="A142" s="24"/>
      <c r="C142" s="220"/>
      <c r="D142" s="222"/>
    </row>
    <row r="143" spans="1:10" ht="12.75" customHeight="1">
      <c r="A143" s="24"/>
      <c r="C143" s="220"/>
      <c r="D143" s="222"/>
    </row>
    <row r="144" spans="1:10" ht="12.75" customHeight="1">
      <c r="A144" s="24"/>
      <c r="C144" s="220"/>
      <c r="D144" s="222"/>
    </row>
    <row r="145" spans="1:4" ht="12.75" customHeight="1">
      <c r="A145" s="24"/>
      <c r="C145" s="220"/>
      <c r="D145" s="222"/>
    </row>
    <row r="146" spans="1:4" ht="12.75" customHeight="1">
      <c r="A146" s="24"/>
      <c r="C146" s="220"/>
      <c r="D146" s="222"/>
    </row>
    <row r="147" spans="1:4" ht="12.75" customHeight="1">
      <c r="A147" s="24"/>
      <c r="C147" s="220"/>
      <c r="D147" s="222"/>
    </row>
    <row r="148" spans="1:4" ht="12.75" customHeight="1">
      <c r="A148" s="24"/>
      <c r="C148" s="220"/>
      <c r="D148" s="222"/>
    </row>
    <row r="149" spans="1:4" ht="12.75" customHeight="1">
      <c r="A149" s="24"/>
      <c r="C149" s="220"/>
      <c r="D149" s="222"/>
    </row>
    <row r="150" spans="1:4" ht="12.75" customHeight="1">
      <c r="A150" s="24"/>
      <c r="C150" s="220"/>
      <c r="D150" s="222"/>
    </row>
    <row r="151" spans="1:4" ht="12.75" customHeight="1">
      <c r="A151" s="24"/>
      <c r="C151" s="220"/>
      <c r="D151" s="222"/>
    </row>
    <row r="152" spans="1:4" ht="12.75" customHeight="1">
      <c r="A152" s="24"/>
      <c r="C152" s="220"/>
      <c r="D152" s="222"/>
    </row>
    <row r="153" spans="1:4" ht="12.75" customHeight="1">
      <c r="A153" s="24"/>
      <c r="C153" s="220"/>
      <c r="D153" s="222"/>
    </row>
    <row r="154" spans="1:4" ht="12.75" customHeight="1">
      <c r="A154" s="24"/>
      <c r="C154" s="220"/>
      <c r="D154" s="222"/>
    </row>
    <row r="155" spans="1:4" ht="12.75" customHeight="1">
      <c r="A155" s="24"/>
      <c r="C155" s="220"/>
      <c r="D155" s="222"/>
    </row>
    <row r="156" spans="1:4" ht="12.75" customHeight="1">
      <c r="A156" s="24"/>
      <c r="C156" s="220"/>
      <c r="D156" s="222"/>
    </row>
    <row r="157" spans="1:4" ht="12.75" customHeight="1">
      <c r="A157" s="24"/>
      <c r="C157" s="220"/>
      <c r="D157" s="222"/>
    </row>
    <row r="158" spans="1:4" ht="12.75" customHeight="1">
      <c r="A158" s="24"/>
      <c r="C158" s="220"/>
      <c r="D158" s="222"/>
    </row>
    <row r="159" spans="1:4" ht="12.75" customHeight="1">
      <c r="A159" s="24"/>
      <c r="C159" s="220"/>
      <c r="D159" s="222"/>
    </row>
    <row r="160" spans="1:4" ht="12.75" customHeight="1">
      <c r="A160" s="24"/>
      <c r="C160" s="220"/>
      <c r="D160" s="222"/>
    </row>
    <row r="161" spans="1:4" ht="12.75" customHeight="1">
      <c r="A161" s="24"/>
      <c r="C161" s="220"/>
      <c r="D161" s="222"/>
    </row>
    <row r="162" spans="1:4" ht="12.75" customHeight="1">
      <c r="A162" s="24"/>
      <c r="C162" s="220"/>
      <c r="D162" s="222"/>
    </row>
    <row r="163" spans="1:4" ht="12.75" customHeight="1">
      <c r="A163" s="24"/>
      <c r="C163" s="220"/>
      <c r="D163" s="222"/>
    </row>
    <row r="164" spans="1:4" ht="12.75" customHeight="1">
      <c r="A164" s="24"/>
      <c r="C164" s="220"/>
      <c r="D164" s="222"/>
    </row>
    <row r="165" spans="1:4" ht="12.75" customHeight="1">
      <c r="A165" s="24"/>
      <c r="C165" s="220"/>
      <c r="D165" s="222"/>
    </row>
    <row r="166" spans="1:4" ht="12.75" customHeight="1">
      <c r="A166" s="24"/>
      <c r="C166" s="220"/>
      <c r="D166" s="222"/>
    </row>
    <row r="167" spans="1:4" ht="12.75" customHeight="1">
      <c r="A167" s="24"/>
      <c r="C167" s="220"/>
      <c r="D167" s="222"/>
    </row>
    <row r="168" spans="1:4" ht="12.75" customHeight="1">
      <c r="A168" s="24"/>
      <c r="C168" s="220"/>
      <c r="D168" s="222"/>
    </row>
    <row r="169" spans="1:4" ht="12.75" customHeight="1">
      <c r="A169" s="24"/>
      <c r="C169" s="220"/>
      <c r="D169" s="222"/>
    </row>
    <row r="170" spans="1:4" ht="12.75" customHeight="1">
      <c r="A170" s="24"/>
      <c r="C170" s="220"/>
      <c r="D170" s="222"/>
    </row>
    <row r="171" spans="1:4" ht="12.75" customHeight="1">
      <c r="A171" s="24"/>
      <c r="C171" s="220"/>
      <c r="D171" s="222"/>
    </row>
    <row r="172" spans="1:4" ht="12.75" customHeight="1">
      <c r="A172" s="24"/>
      <c r="C172" s="220"/>
      <c r="D172" s="222"/>
    </row>
    <row r="173" spans="1:4" ht="12.75" customHeight="1">
      <c r="A173" s="24"/>
      <c r="C173" s="220"/>
      <c r="D173" s="222"/>
    </row>
    <row r="174" spans="1:4" ht="12.75" customHeight="1">
      <c r="A174" s="24"/>
      <c r="C174" s="220"/>
      <c r="D174" s="222"/>
    </row>
    <row r="175" spans="1:4" ht="12.75" customHeight="1">
      <c r="A175" s="24"/>
      <c r="C175" s="220"/>
      <c r="D175" s="222"/>
    </row>
    <row r="176" spans="1:4" ht="12.75" customHeight="1">
      <c r="A176" s="24"/>
      <c r="C176" s="220"/>
      <c r="D176" s="222"/>
    </row>
    <row r="177" spans="1:4" ht="12.75" customHeight="1">
      <c r="A177" s="24"/>
      <c r="C177" s="220"/>
      <c r="D177" s="222"/>
    </row>
    <row r="178" spans="1:4" ht="12.75" customHeight="1">
      <c r="A178" s="24"/>
      <c r="C178" s="220"/>
      <c r="D178" s="222"/>
    </row>
    <row r="179" spans="1:4" ht="12.75" customHeight="1">
      <c r="A179" s="24"/>
      <c r="C179" s="220"/>
      <c r="D179" s="222"/>
    </row>
    <row r="180" spans="1:4" ht="12.75" customHeight="1">
      <c r="A180" s="24"/>
      <c r="C180" s="220"/>
      <c r="D180" s="222"/>
    </row>
    <row r="181" spans="1:4" ht="12.75" customHeight="1">
      <c r="A181" s="24"/>
      <c r="C181" s="220"/>
      <c r="D181" s="222"/>
    </row>
    <row r="182" spans="1:4" ht="12.75" customHeight="1">
      <c r="A182" s="24"/>
      <c r="C182" s="220"/>
      <c r="D182" s="222"/>
    </row>
    <row r="183" spans="1:4" ht="12.75" customHeight="1">
      <c r="A183" s="24"/>
      <c r="C183" s="220"/>
      <c r="D183" s="222"/>
    </row>
    <row r="184" spans="1:4" ht="12.75" customHeight="1">
      <c r="A184" s="24"/>
      <c r="C184" s="220"/>
      <c r="D184" s="222"/>
    </row>
    <row r="185" spans="1:4" ht="12.75" customHeight="1">
      <c r="A185" s="24"/>
      <c r="C185" s="220"/>
      <c r="D185" s="222"/>
    </row>
    <row r="186" spans="1:4" ht="12.75" customHeight="1">
      <c r="A186" s="24"/>
      <c r="C186" s="220"/>
      <c r="D186" s="222"/>
    </row>
    <row r="187" spans="1:4" ht="12.75" customHeight="1">
      <c r="A187" s="24"/>
      <c r="C187" s="220"/>
      <c r="D187" s="222"/>
    </row>
    <row r="188" spans="1:4" ht="12.75" customHeight="1">
      <c r="A188" s="24"/>
      <c r="C188" s="220"/>
      <c r="D188" s="222"/>
    </row>
    <row r="189" spans="1:4" ht="12.75" customHeight="1">
      <c r="A189" s="24"/>
      <c r="C189" s="220"/>
      <c r="D189" s="222"/>
    </row>
    <row r="190" spans="1:4" ht="12.75" customHeight="1">
      <c r="A190" s="24"/>
      <c r="C190" s="220"/>
      <c r="D190" s="222"/>
    </row>
    <row r="191" spans="1:4" ht="12.75" customHeight="1">
      <c r="A191" s="24"/>
      <c r="C191" s="220"/>
      <c r="D191" s="222"/>
    </row>
    <row r="192" spans="1:4" ht="12.75" customHeight="1">
      <c r="A192" s="24"/>
      <c r="C192" s="220"/>
      <c r="D192" s="222"/>
    </row>
    <row r="193" spans="1:4" ht="12.75" customHeight="1">
      <c r="A193" s="24"/>
      <c r="C193" s="220"/>
      <c r="D193" s="222"/>
    </row>
    <row r="194" spans="1:4" ht="12.75" customHeight="1">
      <c r="A194" s="24"/>
      <c r="C194" s="220"/>
      <c r="D194" s="222"/>
    </row>
    <row r="195" spans="1:4" ht="12.75" customHeight="1">
      <c r="A195" s="24"/>
      <c r="C195" s="220"/>
      <c r="D195" s="222"/>
    </row>
    <row r="196" spans="1:4" ht="12.75" customHeight="1">
      <c r="A196" s="24"/>
      <c r="C196" s="220"/>
      <c r="D196" s="222"/>
    </row>
    <row r="197" spans="1:4" ht="12.75" customHeight="1">
      <c r="A197" s="24"/>
      <c r="C197" s="220"/>
      <c r="D197" s="222"/>
    </row>
    <row r="198" spans="1:4" ht="12.75" customHeight="1">
      <c r="A198" s="24"/>
      <c r="C198" s="220"/>
      <c r="D198" s="222"/>
    </row>
    <row r="199" spans="1:4" ht="12.75" customHeight="1">
      <c r="A199" s="24"/>
      <c r="C199" s="220"/>
      <c r="D199" s="222"/>
    </row>
    <row r="200" spans="1:4" ht="12.75" customHeight="1">
      <c r="A200" s="24"/>
      <c r="C200" s="220"/>
      <c r="D200" s="222"/>
    </row>
    <row r="201" spans="1:4" ht="12.75" customHeight="1">
      <c r="A201" s="24"/>
      <c r="C201" s="220"/>
      <c r="D201" s="222"/>
    </row>
    <row r="202" spans="1:4" ht="12.75" customHeight="1">
      <c r="A202" s="24"/>
      <c r="C202" s="220"/>
      <c r="D202" s="222"/>
    </row>
    <row r="203" spans="1:4" ht="12.75" customHeight="1">
      <c r="A203" s="24"/>
      <c r="C203" s="220"/>
      <c r="D203" s="222"/>
    </row>
    <row r="204" spans="1:4" ht="12.75" customHeight="1">
      <c r="A204" s="24"/>
      <c r="C204" s="220"/>
      <c r="D204" s="222"/>
    </row>
    <row r="205" spans="1:4" ht="12.75" customHeight="1">
      <c r="A205" s="24"/>
      <c r="C205" s="220"/>
      <c r="D205" s="222"/>
    </row>
    <row r="206" spans="1:4" ht="12.75" customHeight="1">
      <c r="A206" s="24"/>
      <c r="C206" s="220"/>
      <c r="D206" s="222"/>
    </row>
    <row r="207" spans="1:4" ht="12.75" customHeight="1">
      <c r="A207" s="24"/>
      <c r="C207" s="220"/>
      <c r="D207" s="222"/>
    </row>
    <row r="208" spans="1:4" ht="12.75" customHeight="1">
      <c r="A208" s="24"/>
      <c r="C208" s="220"/>
      <c r="D208" s="222"/>
    </row>
    <row r="209" spans="1:4" ht="12.75" customHeight="1">
      <c r="A209" s="24"/>
      <c r="C209" s="220"/>
      <c r="D209" s="222"/>
    </row>
    <row r="210" spans="1:4" ht="12.75" customHeight="1">
      <c r="A210" s="24"/>
      <c r="C210" s="220"/>
      <c r="D210" s="222"/>
    </row>
    <row r="211" spans="1:4" ht="12.75" customHeight="1">
      <c r="A211" s="24"/>
      <c r="C211" s="220"/>
      <c r="D211" s="222"/>
    </row>
    <row r="212" spans="1:4" ht="12.75" customHeight="1">
      <c r="A212" s="24"/>
      <c r="C212" s="220"/>
      <c r="D212" s="222"/>
    </row>
    <row r="213" spans="1:4" ht="12.75" customHeight="1">
      <c r="A213" s="24"/>
      <c r="C213" s="220"/>
      <c r="D213" s="222"/>
    </row>
    <row r="214" spans="1:4" ht="12.75" customHeight="1">
      <c r="A214" s="24"/>
      <c r="C214" s="220"/>
      <c r="D214" s="222"/>
    </row>
    <row r="215" spans="1:4" ht="12.75" customHeight="1">
      <c r="A215" s="24"/>
      <c r="C215" s="220"/>
      <c r="D215" s="222"/>
    </row>
    <row r="216" spans="1:4" ht="12.75" customHeight="1">
      <c r="A216" s="24"/>
      <c r="C216" s="220"/>
      <c r="D216" s="222"/>
    </row>
    <row r="217" spans="1:4" ht="12.75" customHeight="1">
      <c r="A217" s="24"/>
      <c r="C217" s="220"/>
      <c r="D217" s="222"/>
    </row>
    <row r="218" spans="1:4" ht="12.75" customHeight="1">
      <c r="A218" s="24"/>
      <c r="C218" s="220"/>
      <c r="D218" s="222"/>
    </row>
    <row r="219" spans="1:4" ht="12.75" customHeight="1">
      <c r="A219" s="24"/>
      <c r="C219" s="220"/>
      <c r="D219" s="222"/>
    </row>
    <row r="220" spans="1:4" ht="12.75" customHeight="1">
      <c r="A220" s="24"/>
      <c r="C220" s="220"/>
      <c r="D220" s="222"/>
    </row>
    <row r="221" spans="1:4" ht="12.75" customHeight="1">
      <c r="A221" s="24"/>
      <c r="C221" s="220"/>
      <c r="D221" s="222"/>
    </row>
    <row r="222" spans="1:4" ht="12.75" customHeight="1">
      <c r="A222" s="24"/>
      <c r="C222" s="220"/>
      <c r="D222" s="222"/>
    </row>
    <row r="223" spans="1:4" ht="12.75" customHeight="1">
      <c r="A223" s="24"/>
      <c r="C223" s="220"/>
      <c r="D223" s="222"/>
    </row>
    <row r="224" spans="1:4" ht="12.75" customHeight="1">
      <c r="A224" s="24"/>
      <c r="C224" s="220"/>
      <c r="D224" s="222"/>
    </row>
    <row r="225" spans="1:4" ht="12.75" customHeight="1">
      <c r="A225" s="24"/>
      <c r="C225" s="220"/>
      <c r="D225" s="222"/>
    </row>
    <row r="226" spans="1:4" ht="12.75" customHeight="1">
      <c r="A226" s="24"/>
      <c r="C226" s="220"/>
      <c r="D226" s="222"/>
    </row>
    <row r="227" spans="1:4" ht="12.75" customHeight="1">
      <c r="A227" s="24"/>
      <c r="C227" s="220"/>
      <c r="D227" s="222"/>
    </row>
    <row r="228" spans="1:4" ht="12.75" customHeight="1">
      <c r="A228" s="24"/>
      <c r="C228" s="220"/>
      <c r="D228" s="222"/>
    </row>
    <row r="229" spans="1:4" ht="12.75" customHeight="1">
      <c r="A229" s="24"/>
      <c r="C229" s="220"/>
      <c r="D229" s="222"/>
    </row>
    <row r="230" spans="1:4" ht="15.75" customHeight="1">
      <c r="A230" s="24"/>
      <c r="D230" s="222"/>
    </row>
    <row r="231" spans="1:4" ht="15.75" customHeight="1">
      <c r="A231" s="24"/>
      <c r="D231" s="222"/>
    </row>
    <row r="232" spans="1:4" ht="15.75" customHeight="1">
      <c r="A232" s="24"/>
      <c r="D232" s="222"/>
    </row>
    <row r="233" spans="1:4" ht="15.75" customHeight="1">
      <c r="A233" s="24"/>
      <c r="D233" s="222"/>
    </row>
    <row r="234" spans="1:4" ht="15.75" customHeight="1">
      <c r="A234" s="24"/>
      <c r="D234" s="222"/>
    </row>
    <row r="235" spans="1:4" ht="15.75" customHeight="1">
      <c r="A235" s="24"/>
      <c r="D235" s="222"/>
    </row>
    <row r="236" spans="1:4" ht="15.75" customHeight="1">
      <c r="A236" s="24"/>
      <c r="D236" s="222"/>
    </row>
    <row r="237" spans="1:4" ht="15.75" customHeight="1">
      <c r="A237" s="24"/>
      <c r="D237" s="222"/>
    </row>
    <row r="238" spans="1:4" ht="15.75" customHeight="1">
      <c r="A238" s="24"/>
      <c r="D238" s="222"/>
    </row>
    <row r="239" spans="1:4" ht="15.75" customHeight="1">
      <c r="A239" s="24"/>
      <c r="D239" s="222"/>
    </row>
    <row r="240" spans="1:4" ht="15.75" customHeight="1">
      <c r="A240" s="24"/>
      <c r="D240" s="222"/>
    </row>
    <row r="241" spans="1:4" ht="15.75" customHeight="1">
      <c r="A241" s="24"/>
      <c r="D241" s="222"/>
    </row>
    <row r="242" spans="1:4" ht="15.75" customHeight="1">
      <c r="A242" s="24"/>
      <c r="D242" s="222"/>
    </row>
    <row r="243" spans="1:4" ht="15.75" customHeight="1">
      <c r="A243" s="24"/>
      <c r="D243" s="222"/>
    </row>
    <row r="244" spans="1:4" ht="15.75" customHeight="1">
      <c r="A244" s="24"/>
      <c r="D244" s="222"/>
    </row>
    <row r="245" spans="1:4" ht="15.75" customHeight="1">
      <c r="A245" s="24"/>
      <c r="D245" s="222"/>
    </row>
    <row r="246" spans="1:4" ht="15.75" customHeight="1">
      <c r="A246" s="24"/>
      <c r="D246" s="222"/>
    </row>
    <row r="247" spans="1:4" ht="15.75" customHeight="1">
      <c r="A247" s="24"/>
      <c r="D247" s="222"/>
    </row>
    <row r="248" spans="1:4" ht="15.75" customHeight="1">
      <c r="A248" s="24"/>
      <c r="D248" s="222"/>
    </row>
    <row r="249" spans="1:4" ht="15.75" customHeight="1">
      <c r="A249" s="24"/>
      <c r="D249" s="222"/>
    </row>
    <row r="250" spans="1:4" ht="15.75" customHeight="1">
      <c r="A250" s="24"/>
      <c r="D250" s="222"/>
    </row>
    <row r="251" spans="1:4" ht="15.75" customHeight="1">
      <c r="A251" s="24"/>
      <c r="D251" s="222"/>
    </row>
    <row r="252" spans="1:4" ht="15.75" customHeight="1">
      <c r="A252" s="24"/>
      <c r="D252" s="222"/>
    </row>
    <row r="253" spans="1:4" ht="15.75" customHeight="1">
      <c r="A253" s="24"/>
      <c r="D253" s="222"/>
    </row>
    <row r="254" spans="1:4" ht="15.75" customHeight="1">
      <c r="A254" s="24"/>
      <c r="D254" s="222"/>
    </row>
    <row r="255" spans="1:4" ht="15.75" customHeight="1">
      <c r="A255" s="24"/>
      <c r="D255" s="222"/>
    </row>
    <row r="256" spans="1:4" ht="15.75" customHeight="1">
      <c r="A256" s="24"/>
      <c r="D256" s="222"/>
    </row>
    <row r="257" spans="1:4" ht="15.75" customHeight="1">
      <c r="A257" s="24"/>
      <c r="D257" s="222"/>
    </row>
    <row r="258" spans="1:4" ht="15.75" customHeight="1">
      <c r="A258" s="24"/>
      <c r="D258" s="222"/>
    </row>
    <row r="259" spans="1:4" ht="15.75" customHeight="1">
      <c r="A259" s="24"/>
      <c r="D259" s="222"/>
    </row>
    <row r="260" spans="1:4" ht="15.75" customHeight="1">
      <c r="A260" s="24"/>
      <c r="D260" s="222"/>
    </row>
    <row r="261" spans="1:4" ht="15.75" customHeight="1">
      <c r="A261" s="24"/>
      <c r="D261" s="222"/>
    </row>
    <row r="262" spans="1:4" ht="15.75" customHeight="1">
      <c r="A262" s="24"/>
      <c r="D262" s="222"/>
    </row>
    <row r="263" spans="1:4" ht="15.75" customHeight="1">
      <c r="A263" s="24"/>
      <c r="D263" s="222"/>
    </row>
    <row r="264" spans="1:4" ht="15.75" customHeight="1">
      <c r="A264" s="24"/>
      <c r="D264" s="222"/>
    </row>
    <row r="265" spans="1:4" ht="15.75" customHeight="1">
      <c r="A265" s="24"/>
      <c r="D265" s="222"/>
    </row>
    <row r="266" spans="1:4" ht="15.75" customHeight="1">
      <c r="A266" s="24"/>
      <c r="D266" s="222"/>
    </row>
    <row r="267" spans="1:4" ht="15.75" customHeight="1">
      <c r="A267" s="24"/>
      <c r="D267" s="222"/>
    </row>
    <row r="268" spans="1:4" ht="15.75" customHeight="1">
      <c r="A268" s="24"/>
      <c r="D268" s="222"/>
    </row>
    <row r="269" spans="1:4" ht="15.75" customHeight="1">
      <c r="A269" s="24"/>
      <c r="D269" s="222"/>
    </row>
    <row r="270" spans="1:4" ht="15.75" customHeight="1">
      <c r="A270" s="24"/>
      <c r="D270" s="222"/>
    </row>
    <row r="271" spans="1:4" ht="15.75" customHeight="1">
      <c r="A271" s="24"/>
      <c r="D271" s="222"/>
    </row>
    <row r="272" spans="1:4" ht="15.75" customHeight="1">
      <c r="A272" s="24"/>
      <c r="D272" s="222"/>
    </row>
    <row r="273" spans="1:4" ht="15.75" customHeight="1">
      <c r="A273" s="24"/>
      <c r="D273" s="222"/>
    </row>
    <row r="274" spans="1:4" ht="15.75" customHeight="1">
      <c r="A274" s="24"/>
      <c r="D274" s="222"/>
    </row>
    <row r="275" spans="1:4" ht="15.75" customHeight="1">
      <c r="A275" s="24"/>
      <c r="D275" s="222"/>
    </row>
    <row r="276" spans="1:4" ht="15.75" customHeight="1">
      <c r="A276" s="24"/>
      <c r="D276" s="222"/>
    </row>
    <row r="277" spans="1:4" ht="15.75" customHeight="1">
      <c r="A277" s="24"/>
      <c r="D277" s="222"/>
    </row>
    <row r="278" spans="1:4" ht="15.75" customHeight="1">
      <c r="A278" s="24"/>
      <c r="D278" s="222"/>
    </row>
    <row r="279" spans="1:4" ht="15.75" customHeight="1">
      <c r="A279" s="24"/>
      <c r="D279" s="222"/>
    </row>
    <row r="280" spans="1:4" ht="15.75" customHeight="1">
      <c r="A280" s="24"/>
      <c r="D280" s="222"/>
    </row>
    <row r="281" spans="1:4" ht="15.75" customHeight="1">
      <c r="A281" s="24"/>
      <c r="D281" s="222"/>
    </row>
    <row r="282" spans="1:4" ht="15.75" customHeight="1">
      <c r="A282" s="24"/>
      <c r="D282" s="222"/>
    </row>
    <row r="283" spans="1:4" ht="15.75" customHeight="1">
      <c r="A283" s="24"/>
      <c r="D283" s="222"/>
    </row>
    <row r="284" spans="1:4" ht="15.75" customHeight="1">
      <c r="A284" s="24"/>
      <c r="D284" s="222"/>
    </row>
    <row r="285" spans="1:4" ht="15.75" customHeight="1">
      <c r="A285" s="24"/>
      <c r="D285" s="222"/>
    </row>
    <row r="286" spans="1:4" ht="15.75" customHeight="1">
      <c r="A286" s="24"/>
      <c r="D286" s="222"/>
    </row>
    <row r="287" spans="1:4" ht="15.75" customHeight="1">
      <c r="A287" s="24"/>
      <c r="D287" s="222"/>
    </row>
    <row r="288" spans="1:4" ht="15.75" customHeight="1">
      <c r="A288" s="24"/>
      <c r="D288" s="222"/>
    </row>
    <row r="289" spans="1:4" ht="15.75" customHeight="1">
      <c r="A289" s="24"/>
      <c r="D289" s="222"/>
    </row>
    <row r="290" spans="1:4" ht="15.75" customHeight="1">
      <c r="A290" s="24"/>
      <c r="D290" s="222"/>
    </row>
    <row r="291" spans="1:4" ht="15.75" customHeight="1">
      <c r="A291" s="24"/>
      <c r="D291" s="222"/>
    </row>
    <row r="292" spans="1:4" ht="15.75" customHeight="1">
      <c r="A292" s="24"/>
      <c r="D292" s="222"/>
    </row>
    <row r="293" spans="1:4" ht="15.75" customHeight="1">
      <c r="A293" s="24"/>
      <c r="D293" s="222"/>
    </row>
    <row r="294" spans="1:4" ht="15.75" customHeight="1">
      <c r="A294" s="24"/>
      <c r="D294" s="222"/>
    </row>
    <row r="295" spans="1:4" ht="15.75" customHeight="1">
      <c r="A295" s="24"/>
      <c r="D295" s="222"/>
    </row>
    <row r="296" spans="1:4" ht="15.75" customHeight="1">
      <c r="A296" s="24"/>
      <c r="D296" s="222"/>
    </row>
    <row r="297" spans="1:4" ht="15.75" customHeight="1">
      <c r="A297" s="24"/>
      <c r="D297" s="222"/>
    </row>
    <row r="298" spans="1:4" ht="15.75" customHeight="1">
      <c r="A298" s="24"/>
      <c r="D298" s="222"/>
    </row>
    <row r="299" spans="1:4" ht="15.75" customHeight="1">
      <c r="A299" s="24"/>
      <c r="D299" s="222"/>
    </row>
    <row r="300" spans="1:4" ht="15.75" customHeight="1">
      <c r="A300" s="24"/>
      <c r="D300" s="222"/>
    </row>
    <row r="301" spans="1:4" ht="15.75" customHeight="1">
      <c r="A301" s="24"/>
      <c r="D301" s="222"/>
    </row>
    <row r="302" spans="1:4" ht="15.75" customHeight="1">
      <c r="A302" s="24"/>
      <c r="D302" s="222"/>
    </row>
    <row r="303" spans="1:4" ht="15.75" customHeight="1">
      <c r="A303" s="24"/>
      <c r="D303" s="222"/>
    </row>
    <row r="304" spans="1:4" ht="15.75" customHeight="1">
      <c r="A304" s="24"/>
      <c r="D304" s="222"/>
    </row>
    <row r="305" spans="1:4" ht="15.75" customHeight="1">
      <c r="A305" s="24"/>
      <c r="D305" s="222"/>
    </row>
    <row r="306" spans="1:4" ht="15.75" customHeight="1">
      <c r="A306" s="24"/>
      <c r="D306" s="222"/>
    </row>
    <row r="307" spans="1:4" ht="15.75" customHeight="1">
      <c r="A307" s="24"/>
      <c r="D307" s="222"/>
    </row>
    <row r="308" spans="1:4" ht="15.75" customHeight="1">
      <c r="A308" s="24"/>
      <c r="D308" s="222"/>
    </row>
    <row r="309" spans="1:4" ht="15.75" customHeight="1">
      <c r="A309" s="24"/>
      <c r="D309" s="222"/>
    </row>
    <row r="310" spans="1:4" ht="15.75" customHeight="1">
      <c r="A310" s="24"/>
      <c r="D310" s="222"/>
    </row>
    <row r="311" spans="1:4" ht="15.75" customHeight="1">
      <c r="A311" s="24"/>
      <c r="D311" s="222"/>
    </row>
    <row r="312" spans="1:4" ht="15.75" customHeight="1">
      <c r="A312" s="24"/>
      <c r="D312" s="222"/>
    </row>
    <row r="313" spans="1:4" ht="15.75" customHeight="1">
      <c r="A313" s="24"/>
      <c r="D313" s="222"/>
    </row>
    <row r="314" spans="1:4" ht="15.75" customHeight="1">
      <c r="A314" s="24"/>
      <c r="D314" s="222"/>
    </row>
    <row r="315" spans="1:4" ht="15.75" customHeight="1">
      <c r="A315" s="24"/>
      <c r="D315" s="222"/>
    </row>
    <row r="316" spans="1:4" ht="15.75" customHeight="1">
      <c r="A316" s="24"/>
      <c r="D316" s="222"/>
    </row>
    <row r="317" spans="1:4" ht="15.75" customHeight="1">
      <c r="A317" s="24"/>
      <c r="D317" s="222"/>
    </row>
    <row r="318" spans="1:4" ht="15.75" customHeight="1">
      <c r="A318" s="24"/>
      <c r="D318" s="222"/>
    </row>
    <row r="319" spans="1:4" ht="15.75" customHeight="1">
      <c r="A319" s="24"/>
      <c r="D319" s="222"/>
    </row>
    <row r="320" spans="1:4" ht="15.75" customHeight="1">
      <c r="A320" s="24"/>
      <c r="D320" s="222"/>
    </row>
    <row r="321" spans="1:4" ht="15.75" customHeight="1">
      <c r="A321" s="24"/>
      <c r="D321" s="222"/>
    </row>
    <row r="322" spans="1:4" ht="15.75" customHeight="1">
      <c r="A322" s="24"/>
      <c r="D322" s="222"/>
    </row>
    <row r="323" spans="1:4" ht="15.75" customHeight="1">
      <c r="A323" s="24"/>
      <c r="D323" s="222"/>
    </row>
    <row r="324" spans="1:4" ht="15.75" customHeight="1">
      <c r="A324" s="24"/>
      <c r="D324" s="222"/>
    </row>
    <row r="325" spans="1:4" ht="15.75" customHeight="1">
      <c r="A325" s="24"/>
      <c r="D325" s="222"/>
    </row>
    <row r="326" spans="1:4" ht="15.75" customHeight="1">
      <c r="A326" s="24"/>
      <c r="D326" s="222"/>
    </row>
    <row r="327" spans="1:4" ht="15.75" customHeight="1">
      <c r="A327" s="24"/>
      <c r="D327" s="222"/>
    </row>
    <row r="328" spans="1:4" ht="15.75" customHeight="1">
      <c r="A328" s="24"/>
      <c r="D328" s="222"/>
    </row>
    <row r="329" spans="1:4" ht="15.75" customHeight="1">
      <c r="A329" s="24"/>
      <c r="D329" s="222"/>
    </row>
    <row r="330" spans="1:4" ht="15.75" customHeight="1">
      <c r="A330" s="24"/>
      <c r="D330" s="222"/>
    </row>
    <row r="331" spans="1:4" ht="15.75" customHeight="1">
      <c r="A331" s="24"/>
      <c r="D331" s="222"/>
    </row>
    <row r="332" spans="1:4" ht="15.75" customHeight="1">
      <c r="A332" s="24"/>
      <c r="D332" s="222"/>
    </row>
    <row r="333" spans="1:4" ht="15.75" customHeight="1">
      <c r="A333" s="24"/>
      <c r="D333" s="222"/>
    </row>
    <row r="334" spans="1:4" ht="15.75" customHeight="1">
      <c r="A334" s="24"/>
      <c r="D334" s="222"/>
    </row>
    <row r="335" spans="1:4" ht="15.75" customHeight="1">
      <c r="A335" s="24"/>
      <c r="D335" s="222"/>
    </row>
    <row r="336" spans="1:4" ht="15.75" customHeight="1">
      <c r="A336" s="24"/>
      <c r="D336" s="222"/>
    </row>
    <row r="337" spans="1:4" ht="15.75" customHeight="1">
      <c r="A337" s="24"/>
      <c r="D337" s="222"/>
    </row>
    <row r="338" spans="1:4" ht="15.75" customHeight="1">
      <c r="A338" s="24"/>
      <c r="D338" s="222"/>
    </row>
    <row r="339" spans="1:4" ht="15.75" customHeight="1">
      <c r="A339" s="24"/>
      <c r="D339" s="222"/>
    </row>
    <row r="340" spans="1:4" ht="15.75" customHeight="1">
      <c r="A340" s="24"/>
      <c r="D340" s="222"/>
    </row>
    <row r="341" spans="1:4" ht="15.75" customHeight="1">
      <c r="A341" s="24"/>
      <c r="D341" s="222"/>
    </row>
    <row r="342" spans="1:4" ht="15.75" customHeight="1">
      <c r="A342" s="24"/>
      <c r="D342" s="222"/>
    </row>
    <row r="343" spans="1:4" ht="15.75" customHeight="1">
      <c r="A343" s="24"/>
      <c r="D343" s="222"/>
    </row>
    <row r="344" spans="1:4" ht="15.75" customHeight="1">
      <c r="A344" s="24"/>
      <c r="D344" s="222"/>
    </row>
    <row r="345" spans="1:4" ht="15.75" customHeight="1">
      <c r="A345" s="24"/>
      <c r="D345" s="222"/>
    </row>
    <row r="346" spans="1:4" ht="15.75" customHeight="1">
      <c r="A346" s="24"/>
      <c r="D346" s="222"/>
    </row>
    <row r="347" spans="1:4" ht="15.75" customHeight="1">
      <c r="A347" s="24"/>
      <c r="D347" s="222"/>
    </row>
    <row r="348" spans="1:4" ht="15.75" customHeight="1">
      <c r="A348" s="24"/>
      <c r="D348" s="222"/>
    </row>
    <row r="349" spans="1:4" ht="15.75" customHeight="1">
      <c r="A349" s="24"/>
      <c r="D349" s="222"/>
    </row>
    <row r="350" spans="1:4" ht="15.75" customHeight="1">
      <c r="A350" s="24"/>
      <c r="D350" s="222"/>
    </row>
    <row r="351" spans="1:4" ht="15.75" customHeight="1">
      <c r="A351" s="24"/>
      <c r="D351" s="222"/>
    </row>
    <row r="352" spans="1:4" ht="15.75" customHeight="1">
      <c r="A352" s="24"/>
      <c r="D352" s="222"/>
    </row>
    <row r="353" spans="1:4" ht="15.75" customHeight="1">
      <c r="A353" s="24"/>
      <c r="D353" s="222"/>
    </row>
    <row r="354" spans="1:4" ht="15.75" customHeight="1">
      <c r="A354" s="24"/>
      <c r="D354" s="222"/>
    </row>
    <row r="355" spans="1:4" ht="15.75" customHeight="1">
      <c r="A355" s="24"/>
      <c r="D355" s="222"/>
    </row>
    <row r="356" spans="1:4" ht="15.75" customHeight="1">
      <c r="A356" s="24"/>
      <c r="D356" s="222"/>
    </row>
    <row r="357" spans="1:4" ht="15.75" customHeight="1">
      <c r="A357" s="24"/>
      <c r="D357" s="222"/>
    </row>
    <row r="358" spans="1:4" ht="15.75" customHeight="1">
      <c r="A358" s="24"/>
      <c r="D358" s="222"/>
    </row>
    <row r="359" spans="1:4" ht="15.75" customHeight="1">
      <c r="A359" s="24"/>
      <c r="D359" s="222"/>
    </row>
    <row r="360" spans="1:4" ht="15.75" customHeight="1">
      <c r="A360" s="24"/>
      <c r="D360" s="222"/>
    </row>
    <row r="361" spans="1:4" ht="15.75" customHeight="1">
      <c r="A361" s="24"/>
      <c r="D361" s="222"/>
    </row>
    <row r="362" spans="1:4" ht="15.75" customHeight="1">
      <c r="A362" s="24"/>
      <c r="D362" s="222"/>
    </row>
    <row r="363" spans="1:4" ht="15.75" customHeight="1">
      <c r="A363" s="24"/>
      <c r="D363" s="222"/>
    </row>
    <row r="364" spans="1:4" ht="15.75" customHeight="1">
      <c r="A364" s="24"/>
      <c r="D364" s="222"/>
    </row>
    <row r="365" spans="1:4" ht="15.75" customHeight="1">
      <c r="A365" s="24"/>
      <c r="D365" s="222"/>
    </row>
    <row r="366" spans="1:4" ht="15.75" customHeight="1">
      <c r="A366" s="24"/>
      <c r="D366" s="222"/>
    </row>
    <row r="367" spans="1:4" ht="15.75" customHeight="1">
      <c r="A367" s="24"/>
      <c r="D367" s="222"/>
    </row>
    <row r="368" spans="1:4" ht="15.75" customHeight="1">
      <c r="A368" s="24"/>
      <c r="D368" s="222"/>
    </row>
    <row r="369" spans="1:4" ht="15.75" customHeight="1">
      <c r="A369" s="24"/>
      <c r="D369" s="222"/>
    </row>
    <row r="370" spans="1:4" ht="15.75" customHeight="1">
      <c r="A370" s="24"/>
      <c r="D370" s="222"/>
    </row>
    <row r="371" spans="1:4" ht="15.75" customHeight="1">
      <c r="A371" s="24"/>
      <c r="D371" s="222"/>
    </row>
    <row r="372" spans="1:4" ht="15.75" customHeight="1">
      <c r="A372" s="24"/>
      <c r="D372" s="222"/>
    </row>
    <row r="373" spans="1:4" ht="15.75" customHeight="1">
      <c r="A373" s="24"/>
      <c r="D373" s="222"/>
    </row>
    <row r="374" spans="1:4" ht="15.75" customHeight="1">
      <c r="A374" s="24"/>
      <c r="D374" s="222"/>
    </row>
    <row r="375" spans="1:4" ht="15.75" customHeight="1">
      <c r="A375" s="24"/>
      <c r="D375" s="222"/>
    </row>
    <row r="376" spans="1:4" ht="15.75" customHeight="1">
      <c r="A376" s="24"/>
      <c r="D376" s="222"/>
    </row>
    <row r="377" spans="1:4" ht="15.75" customHeight="1">
      <c r="A377" s="24"/>
      <c r="D377" s="222"/>
    </row>
    <row r="378" spans="1:4" ht="15.75" customHeight="1">
      <c r="A378" s="24"/>
      <c r="D378" s="222"/>
    </row>
    <row r="379" spans="1:4" ht="15.75" customHeight="1">
      <c r="A379" s="24"/>
      <c r="D379" s="222"/>
    </row>
    <row r="380" spans="1:4" ht="15.75" customHeight="1">
      <c r="A380" s="24"/>
      <c r="D380" s="222"/>
    </row>
    <row r="381" spans="1:4" ht="15.75" customHeight="1">
      <c r="A381" s="24"/>
      <c r="D381" s="222"/>
    </row>
    <row r="382" spans="1:4" ht="15.75" customHeight="1">
      <c r="A382" s="24"/>
      <c r="D382" s="222"/>
    </row>
    <row r="383" spans="1:4" ht="15.75" customHeight="1">
      <c r="A383" s="24"/>
      <c r="D383" s="222"/>
    </row>
    <row r="384" spans="1:4" ht="15.75" customHeight="1">
      <c r="A384" s="24"/>
      <c r="D384" s="222"/>
    </row>
    <row r="385" spans="1:4" ht="15.75" customHeight="1">
      <c r="A385" s="24"/>
      <c r="D385" s="222"/>
    </row>
    <row r="386" spans="1:4" ht="15.75" customHeight="1">
      <c r="A386" s="24"/>
      <c r="D386" s="222"/>
    </row>
    <row r="387" spans="1:4" ht="15.75" customHeight="1">
      <c r="A387" s="24"/>
      <c r="D387" s="222"/>
    </row>
    <row r="388" spans="1:4" ht="15.75" customHeight="1">
      <c r="A388" s="24"/>
      <c r="D388" s="222"/>
    </row>
    <row r="389" spans="1:4" ht="15.75" customHeight="1">
      <c r="A389" s="24"/>
      <c r="D389" s="222"/>
    </row>
    <row r="390" spans="1:4" ht="15.75" customHeight="1">
      <c r="A390" s="24"/>
      <c r="D390" s="222"/>
    </row>
    <row r="391" spans="1:4" ht="15.75" customHeight="1">
      <c r="A391" s="24"/>
      <c r="D391" s="222"/>
    </row>
    <row r="392" spans="1:4" ht="15.75" customHeight="1">
      <c r="A392" s="24"/>
      <c r="D392" s="222"/>
    </row>
    <row r="393" spans="1:4" ht="15.75" customHeight="1">
      <c r="A393" s="24"/>
      <c r="D393" s="222"/>
    </row>
    <row r="394" spans="1:4" ht="15.75" customHeight="1">
      <c r="A394" s="24"/>
      <c r="D394" s="222"/>
    </row>
    <row r="395" spans="1:4" ht="15.75" customHeight="1">
      <c r="A395" s="24"/>
      <c r="D395" s="222"/>
    </row>
    <row r="396" spans="1:4" ht="15.75" customHeight="1">
      <c r="A396" s="24"/>
      <c r="D396" s="222"/>
    </row>
    <row r="397" spans="1:4" ht="15.75" customHeight="1">
      <c r="A397" s="24"/>
      <c r="D397" s="222"/>
    </row>
    <row r="398" spans="1:4" ht="15.75" customHeight="1">
      <c r="A398" s="24"/>
      <c r="D398" s="222"/>
    </row>
    <row r="399" spans="1:4" ht="15.75" customHeight="1">
      <c r="A399" s="24"/>
      <c r="D399" s="222"/>
    </row>
    <row r="400" spans="1:4" ht="15.75" customHeight="1">
      <c r="A400" s="24"/>
      <c r="D400" s="222"/>
    </row>
    <row r="401" spans="1:4" ht="15.75" customHeight="1">
      <c r="A401" s="24"/>
      <c r="D401" s="222"/>
    </row>
    <row r="402" spans="1:4" ht="15.75" customHeight="1">
      <c r="A402" s="24"/>
      <c r="D402" s="222"/>
    </row>
    <row r="403" spans="1:4" ht="15.75" customHeight="1">
      <c r="A403" s="24"/>
      <c r="D403" s="222"/>
    </row>
    <row r="404" spans="1:4" ht="15.75" customHeight="1">
      <c r="A404" s="24"/>
      <c r="D404" s="222"/>
    </row>
    <row r="405" spans="1:4" ht="15.75" customHeight="1">
      <c r="A405" s="24"/>
      <c r="D405" s="222"/>
    </row>
    <row r="406" spans="1:4" ht="15.75" customHeight="1">
      <c r="A406" s="24"/>
      <c r="D406" s="222"/>
    </row>
    <row r="407" spans="1:4" ht="15.75" customHeight="1">
      <c r="A407" s="24"/>
      <c r="D407" s="222"/>
    </row>
    <row r="408" spans="1:4" ht="15.75" customHeight="1">
      <c r="A408" s="24"/>
      <c r="D408" s="222"/>
    </row>
    <row r="409" spans="1:4" ht="15.75" customHeight="1">
      <c r="A409" s="24"/>
      <c r="D409" s="222"/>
    </row>
    <row r="410" spans="1:4" ht="15.75" customHeight="1">
      <c r="A410" s="24"/>
      <c r="D410" s="222"/>
    </row>
    <row r="411" spans="1:4" ht="15.75" customHeight="1">
      <c r="A411" s="24"/>
      <c r="D411" s="222"/>
    </row>
    <row r="412" spans="1:4" ht="15.75" customHeight="1">
      <c r="A412" s="24"/>
      <c r="D412" s="222"/>
    </row>
    <row r="413" spans="1:4" ht="15.75" customHeight="1">
      <c r="A413" s="24"/>
      <c r="D413" s="222"/>
    </row>
    <row r="414" spans="1:4" ht="15.75" customHeight="1">
      <c r="A414" s="24"/>
      <c r="D414" s="222"/>
    </row>
    <row r="415" spans="1:4" ht="15.75" customHeight="1">
      <c r="A415" s="24"/>
      <c r="D415" s="222"/>
    </row>
    <row r="416" spans="1:4" ht="15.75" customHeight="1">
      <c r="A416" s="24"/>
      <c r="D416" s="222"/>
    </row>
    <row r="417" spans="1:4" ht="15.75" customHeight="1">
      <c r="A417" s="24"/>
      <c r="D417" s="222"/>
    </row>
    <row r="418" spans="1:4" ht="15.75" customHeight="1">
      <c r="A418" s="24"/>
      <c r="D418" s="222"/>
    </row>
    <row r="419" spans="1:4" ht="15.75" customHeight="1">
      <c r="A419" s="24"/>
      <c r="D419" s="222"/>
    </row>
    <row r="420" spans="1:4" ht="15.75" customHeight="1">
      <c r="A420" s="24"/>
      <c r="D420" s="222"/>
    </row>
    <row r="421" spans="1:4" ht="15.75" customHeight="1">
      <c r="A421" s="24"/>
      <c r="D421" s="222"/>
    </row>
    <row r="422" spans="1:4" ht="15.75" customHeight="1">
      <c r="A422" s="24"/>
      <c r="D422" s="222"/>
    </row>
    <row r="423" spans="1:4" ht="15.75" customHeight="1">
      <c r="A423" s="24"/>
      <c r="D423" s="222"/>
    </row>
    <row r="424" spans="1:4" ht="15.75" customHeight="1">
      <c r="A424" s="24"/>
      <c r="D424" s="222"/>
    </row>
    <row r="425" spans="1:4" ht="15.75" customHeight="1">
      <c r="A425" s="24"/>
      <c r="D425" s="222"/>
    </row>
    <row r="426" spans="1:4" ht="15.75" customHeight="1">
      <c r="A426" s="24"/>
      <c r="D426" s="222"/>
    </row>
    <row r="427" spans="1:4" ht="15.75" customHeight="1">
      <c r="A427" s="24"/>
      <c r="D427" s="222"/>
    </row>
    <row r="428" spans="1:4" ht="15.75" customHeight="1">
      <c r="A428" s="24"/>
      <c r="D428" s="222"/>
    </row>
    <row r="429" spans="1:4" ht="15.75" customHeight="1">
      <c r="A429" s="24"/>
      <c r="D429" s="222"/>
    </row>
    <row r="430" spans="1:4" ht="15.75" customHeight="1">
      <c r="A430" s="24"/>
      <c r="D430" s="222"/>
    </row>
    <row r="431" spans="1:4" ht="15.75" customHeight="1">
      <c r="A431" s="24"/>
      <c r="D431" s="222"/>
    </row>
    <row r="432" spans="1:4" ht="15.75" customHeight="1">
      <c r="A432" s="24"/>
      <c r="D432" s="222"/>
    </row>
    <row r="433" spans="1:4" ht="15.75" customHeight="1">
      <c r="A433" s="24"/>
      <c r="D433" s="222"/>
    </row>
    <row r="434" spans="1:4" ht="15.75" customHeight="1">
      <c r="A434" s="24"/>
      <c r="D434" s="222"/>
    </row>
    <row r="435" spans="1:4" ht="15.75" customHeight="1">
      <c r="A435" s="24"/>
      <c r="D435" s="222"/>
    </row>
    <row r="436" spans="1:4" ht="15.75" customHeight="1">
      <c r="A436" s="24"/>
      <c r="D436" s="222"/>
    </row>
    <row r="437" spans="1:4" ht="15.75" customHeight="1">
      <c r="A437" s="24"/>
      <c r="D437" s="222"/>
    </row>
    <row r="438" spans="1:4" ht="15.75" customHeight="1">
      <c r="A438" s="24"/>
      <c r="D438" s="222"/>
    </row>
    <row r="439" spans="1:4" ht="15.75" customHeight="1">
      <c r="A439" s="24"/>
      <c r="D439" s="222"/>
    </row>
    <row r="440" spans="1:4" ht="15.75" customHeight="1">
      <c r="A440" s="24"/>
      <c r="D440" s="222"/>
    </row>
    <row r="441" spans="1:4" ht="15.75" customHeight="1">
      <c r="A441" s="24"/>
      <c r="D441" s="222"/>
    </row>
    <row r="442" spans="1:4" ht="15.75" customHeight="1">
      <c r="A442" s="24"/>
      <c r="D442" s="222"/>
    </row>
    <row r="443" spans="1:4" ht="15.75" customHeight="1">
      <c r="A443" s="24"/>
      <c r="D443" s="222"/>
    </row>
    <row r="444" spans="1:4" ht="15.75" customHeight="1">
      <c r="A444" s="24"/>
      <c r="D444" s="222"/>
    </row>
    <row r="445" spans="1:4" ht="15.75" customHeight="1">
      <c r="A445" s="24"/>
      <c r="D445" s="222"/>
    </row>
    <row r="446" spans="1:4" ht="15.75" customHeight="1">
      <c r="A446" s="24"/>
      <c r="D446" s="222"/>
    </row>
    <row r="447" spans="1:4" ht="15.75" customHeight="1">
      <c r="A447" s="24"/>
      <c r="D447" s="222"/>
    </row>
    <row r="448" spans="1:4" ht="15.75" customHeight="1">
      <c r="A448" s="24"/>
      <c r="D448" s="222"/>
    </row>
    <row r="449" spans="1:4" ht="15.75" customHeight="1">
      <c r="A449" s="24"/>
      <c r="D449" s="222"/>
    </row>
    <row r="450" spans="1:4" ht="15.75" customHeight="1">
      <c r="A450" s="24"/>
      <c r="D450" s="222"/>
    </row>
    <row r="451" spans="1:4" ht="15.75" customHeight="1">
      <c r="A451" s="24"/>
      <c r="D451" s="222"/>
    </row>
    <row r="452" spans="1:4" ht="15.75" customHeight="1">
      <c r="A452" s="24"/>
      <c r="D452" s="222"/>
    </row>
    <row r="453" spans="1:4" ht="15.75" customHeight="1">
      <c r="A453" s="24"/>
      <c r="D453" s="222"/>
    </row>
    <row r="454" spans="1:4" ht="15.75" customHeight="1">
      <c r="A454" s="24"/>
      <c r="D454" s="222"/>
    </row>
    <row r="455" spans="1:4" ht="15.75" customHeight="1">
      <c r="A455" s="24"/>
      <c r="D455" s="222"/>
    </row>
    <row r="456" spans="1:4" ht="15.75" customHeight="1">
      <c r="A456" s="24"/>
      <c r="D456" s="222"/>
    </row>
    <row r="457" spans="1:4" ht="15.75" customHeight="1">
      <c r="A457" s="24"/>
      <c r="D457" s="222"/>
    </row>
    <row r="458" spans="1:4" ht="15.75" customHeight="1">
      <c r="A458" s="24"/>
      <c r="D458" s="222"/>
    </row>
    <row r="459" spans="1:4" ht="15.75" customHeight="1">
      <c r="A459" s="24"/>
      <c r="D459" s="222"/>
    </row>
    <row r="460" spans="1:4" ht="15.75" customHeight="1">
      <c r="A460" s="24"/>
      <c r="D460" s="222"/>
    </row>
    <row r="461" spans="1:4" ht="15.75" customHeight="1">
      <c r="A461" s="24"/>
      <c r="D461" s="222"/>
    </row>
    <row r="462" spans="1:4" ht="15.75" customHeight="1">
      <c r="A462" s="24"/>
      <c r="D462" s="222"/>
    </row>
    <row r="463" spans="1:4" ht="15.75" customHeight="1">
      <c r="A463" s="24"/>
      <c r="D463" s="222"/>
    </row>
    <row r="464" spans="1:4" ht="15.75" customHeight="1">
      <c r="A464" s="24"/>
      <c r="D464" s="222"/>
    </row>
    <row r="465" spans="1:4" ht="15.75" customHeight="1">
      <c r="A465" s="24"/>
      <c r="D465" s="222"/>
    </row>
    <row r="466" spans="1:4" ht="15.75" customHeight="1">
      <c r="A466" s="24"/>
      <c r="D466" s="222"/>
    </row>
    <row r="467" spans="1:4" ht="15.75" customHeight="1">
      <c r="A467" s="24"/>
      <c r="D467" s="222"/>
    </row>
    <row r="468" spans="1:4" ht="15.75" customHeight="1">
      <c r="A468" s="24"/>
      <c r="D468" s="222"/>
    </row>
    <row r="469" spans="1:4" ht="15.75" customHeight="1">
      <c r="A469" s="24"/>
      <c r="D469" s="222"/>
    </row>
    <row r="470" spans="1:4" ht="15.75" customHeight="1">
      <c r="A470" s="24"/>
      <c r="D470" s="222"/>
    </row>
    <row r="471" spans="1:4" ht="15.75" customHeight="1">
      <c r="A471" s="24"/>
      <c r="D471" s="222"/>
    </row>
    <row r="472" spans="1:4" ht="15.75" customHeight="1">
      <c r="A472" s="24"/>
      <c r="D472" s="222"/>
    </row>
    <row r="473" spans="1:4" ht="15.75" customHeight="1">
      <c r="A473" s="24"/>
      <c r="D473" s="222"/>
    </row>
    <row r="474" spans="1:4" ht="15.75" customHeight="1">
      <c r="A474" s="24"/>
      <c r="D474" s="222"/>
    </row>
    <row r="475" spans="1:4" ht="15.75" customHeight="1">
      <c r="A475" s="24"/>
      <c r="D475" s="222"/>
    </row>
    <row r="476" spans="1:4" ht="15.75" customHeight="1">
      <c r="A476" s="24"/>
      <c r="D476" s="222"/>
    </row>
    <row r="477" spans="1:4" ht="15.75" customHeight="1">
      <c r="A477" s="24"/>
      <c r="D477" s="222"/>
    </row>
    <row r="478" spans="1:4" ht="15.75" customHeight="1">
      <c r="A478" s="24"/>
      <c r="D478" s="222"/>
    </row>
    <row r="479" spans="1:4" ht="15.75" customHeight="1">
      <c r="A479" s="24"/>
      <c r="D479" s="222"/>
    </row>
    <row r="480" spans="1:4" ht="15.75" customHeight="1">
      <c r="A480" s="24"/>
      <c r="D480" s="222"/>
    </row>
    <row r="481" spans="1:4" ht="15.75" customHeight="1">
      <c r="A481" s="24"/>
      <c r="D481" s="222"/>
    </row>
    <row r="482" spans="1:4" ht="15.75" customHeight="1">
      <c r="A482" s="24"/>
      <c r="D482" s="222"/>
    </row>
    <row r="483" spans="1:4" ht="15.75" customHeight="1">
      <c r="A483" s="24"/>
      <c r="D483" s="222"/>
    </row>
    <row r="484" spans="1:4" ht="15.75" customHeight="1">
      <c r="A484" s="24"/>
      <c r="D484" s="222"/>
    </row>
    <row r="485" spans="1:4" ht="15.75" customHeight="1">
      <c r="A485" s="24"/>
      <c r="D485" s="222"/>
    </row>
    <row r="486" spans="1:4" ht="15.75" customHeight="1">
      <c r="A486" s="24"/>
      <c r="D486" s="222"/>
    </row>
    <row r="487" spans="1:4" ht="15.75" customHeight="1">
      <c r="A487" s="24"/>
      <c r="D487" s="222"/>
    </row>
    <row r="488" spans="1:4" ht="15.75" customHeight="1">
      <c r="A488" s="24"/>
      <c r="D488" s="222"/>
    </row>
    <row r="489" spans="1:4" ht="15.75" customHeight="1">
      <c r="A489" s="24"/>
      <c r="D489" s="222"/>
    </row>
    <row r="490" spans="1:4" ht="15.75" customHeight="1">
      <c r="A490" s="24"/>
      <c r="D490" s="222"/>
    </row>
    <row r="491" spans="1:4" ht="15.75" customHeight="1">
      <c r="A491" s="24"/>
      <c r="D491" s="222"/>
    </row>
    <row r="492" spans="1:4" ht="15.75" customHeight="1">
      <c r="A492" s="24"/>
      <c r="D492" s="222"/>
    </row>
    <row r="493" spans="1:4" ht="15.75" customHeight="1">
      <c r="A493" s="24"/>
      <c r="D493" s="222"/>
    </row>
    <row r="494" spans="1:4" ht="15.75" customHeight="1">
      <c r="A494" s="24"/>
      <c r="D494" s="222"/>
    </row>
    <row r="495" spans="1:4" ht="15.75" customHeight="1">
      <c r="A495" s="24"/>
      <c r="D495" s="222"/>
    </row>
    <row r="496" spans="1:4" ht="15.75" customHeight="1">
      <c r="A496" s="24"/>
      <c r="D496" s="222"/>
    </row>
    <row r="497" spans="1:4" ht="15.75" customHeight="1">
      <c r="A497" s="24"/>
      <c r="D497" s="222"/>
    </row>
    <row r="498" spans="1:4" ht="15.75" customHeight="1">
      <c r="A498" s="24"/>
      <c r="D498" s="222"/>
    </row>
    <row r="499" spans="1:4" ht="15.75" customHeight="1">
      <c r="A499" s="24"/>
      <c r="D499" s="222"/>
    </row>
    <row r="500" spans="1:4" ht="15.75" customHeight="1">
      <c r="A500" s="24"/>
      <c r="D500" s="222"/>
    </row>
    <row r="501" spans="1:4" ht="15.75" customHeight="1">
      <c r="A501" s="24"/>
      <c r="D501" s="222"/>
    </row>
    <row r="502" spans="1:4" ht="15.75" customHeight="1">
      <c r="A502" s="24"/>
      <c r="D502" s="222"/>
    </row>
    <row r="503" spans="1:4" ht="15.75" customHeight="1">
      <c r="A503" s="24"/>
      <c r="D503" s="222"/>
    </row>
    <row r="504" spans="1:4" ht="15.75" customHeight="1">
      <c r="A504" s="24"/>
      <c r="D504" s="222"/>
    </row>
    <row r="505" spans="1:4" ht="15.75" customHeight="1">
      <c r="A505" s="24"/>
      <c r="D505" s="222"/>
    </row>
    <row r="506" spans="1:4" ht="15.75" customHeight="1">
      <c r="A506" s="24"/>
      <c r="D506" s="222"/>
    </row>
    <row r="507" spans="1:4" ht="15.75" customHeight="1">
      <c r="A507" s="24"/>
      <c r="D507" s="222"/>
    </row>
    <row r="508" spans="1:4" ht="15.75" customHeight="1">
      <c r="A508" s="24"/>
      <c r="D508" s="222"/>
    </row>
    <row r="509" spans="1:4" ht="15.75" customHeight="1">
      <c r="A509" s="24"/>
      <c r="D509" s="222"/>
    </row>
    <row r="510" spans="1:4" ht="15.75" customHeight="1">
      <c r="A510" s="24"/>
      <c r="D510" s="222"/>
    </row>
    <row r="511" spans="1:4" ht="15.75" customHeight="1">
      <c r="A511" s="24"/>
      <c r="D511" s="222"/>
    </row>
    <row r="512" spans="1:4" ht="15.75" customHeight="1">
      <c r="A512" s="24"/>
      <c r="D512" s="222"/>
    </row>
    <row r="513" spans="1:4" ht="15.75" customHeight="1">
      <c r="A513" s="24"/>
      <c r="D513" s="222"/>
    </row>
    <row r="514" spans="1:4" ht="15.75" customHeight="1">
      <c r="A514" s="24"/>
      <c r="D514" s="222"/>
    </row>
    <row r="515" spans="1:4" ht="15.75" customHeight="1">
      <c r="A515" s="24"/>
      <c r="D515" s="222"/>
    </row>
    <row r="516" spans="1:4" ht="15.75" customHeight="1">
      <c r="A516" s="24"/>
      <c r="D516" s="222"/>
    </row>
    <row r="517" spans="1:4" ht="15.75" customHeight="1">
      <c r="A517" s="24"/>
      <c r="D517" s="222"/>
    </row>
    <row r="518" spans="1:4" ht="15.75" customHeight="1">
      <c r="A518" s="24"/>
      <c r="D518" s="222"/>
    </row>
    <row r="519" spans="1:4" ht="15.75" customHeight="1">
      <c r="A519" s="24"/>
      <c r="D519" s="222"/>
    </row>
    <row r="520" spans="1:4" ht="15.75" customHeight="1">
      <c r="A520" s="24"/>
      <c r="D520" s="222"/>
    </row>
    <row r="521" spans="1:4" ht="15.75" customHeight="1">
      <c r="A521" s="24"/>
      <c r="D521" s="222"/>
    </row>
    <row r="522" spans="1:4" ht="15.75" customHeight="1">
      <c r="A522" s="24"/>
      <c r="D522" s="222"/>
    </row>
    <row r="523" spans="1:4" ht="15.75" customHeight="1">
      <c r="A523" s="24"/>
      <c r="D523" s="222"/>
    </row>
    <row r="524" spans="1:4" ht="15.75" customHeight="1">
      <c r="A524" s="24"/>
      <c r="D524" s="222"/>
    </row>
    <row r="525" spans="1:4" ht="15.75" customHeight="1">
      <c r="A525" s="24"/>
      <c r="D525" s="222"/>
    </row>
    <row r="526" spans="1:4" ht="15.75" customHeight="1">
      <c r="A526" s="24"/>
      <c r="D526" s="222"/>
    </row>
    <row r="527" spans="1:4" ht="15.75" customHeight="1">
      <c r="A527" s="24"/>
      <c r="D527" s="222"/>
    </row>
    <row r="528" spans="1:4" ht="15.75" customHeight="1">
      <c r="A528" s="24"/>
      <c r="D528" s="222"/>
    </row>
    <row r="529" spans="1:4" ht="15.75" customHeight="1">
      <c r="A529" s="24"/>
      <c r="D529" s="222"/>
    </row>
    <row r="530" spans="1:4" ht="15.75" customHeight="1">
      <c r="A530" s="24"/>
      <c r="D530" s="222"/>
    </row>
    <row r="531" spans="1:4" ht="15.75" customHeight="1">
      <c r="A531" s="24"/>
      <c r="D531" s="222"/>
    </row>
    <row r="532" spans="1:4" ht="15.75" customHeight="1">
      <c r="A532" s="24"/>
      <c r="D532" s="222"/>
    </row>
    <row r="533" spans="1:4" ht="15.75" customHeight="1">
      <c r="A533" s="24"/>
      <c r="D533" s="222"/>
    </row>
    <row r="534" spans="1:4" ht="15.75" customHeight="1">
      <c r="A534" s="24"/>
      <c r="D534" s="222"/>
    </row>
    <row r="535" spans="1:4" ht="15.75" customHeight="1">
      <c r="A535" s="24"/>
      <c r="D535" s="222"/>
    </row>
    <row r="536" spans="1:4" ht="15.75" customHeight="1">
      <c r="A536" s="24"/>
      <c r="D536" s="222"/>
    </row>
    <row r="537" spans="1:4" ht="15.75" customHeight="1">
      <c r="A537" s="24"/>
      <c r="D537" s="222"/>
    </row>
    <row r="538" spans="1:4" ht="15.75" customHeight="1">
      <c r="A538" s="24"/>
      <c r="D538" s="222"/>
    </row>
    <row r="539" spans="1:4" ht="15.75" customHeight="1">
      <c r="A539" s="24"/>
      <c r="D539" s="222"/>
    </row>
    <row r="540" spans="1:4" ht="15.75" customHeight="1">
      <c r="A540" s="24"/>
      <c r="D540" s="222"/>
    </row>
    <row r="541" spans="1:4" ht="15.75" customHeight="1">
      <c r="A541" s="24"/>
      <c r="D541" s="222"/>
    </row>
    <row r="542" spans="1:4" ht="15.75" customHeight="1">
      <c r="A542" s="24"/>
      <c r="D542" s="222"/>
    </row>
    <row r="543" spans="1:4" ht="15.75" customHeight="1">
      <c r="A543" s="24"/>
      <c r="D543" s="222"/>
    </row>
    <row r="544" spans="1:4" ht="15.75" customHeight="1">
      <c r="A544" s="24"/>
      <c r="D544" s="222"/>
    </row>
    <row r="545" spans="1:4" ht="15.75" customHeight="1">
      <c r="A545" s="24"/>
      <c r="D545" s="222"/>
    </row>
    <row r="546" spans="1:4" ht="15.75" customHeight="1">
      <c r="A546" s="24"/>
      <c r="D546" s="222"/>
    </row>
    <row r="547" spans="1:4" ht="15.75" customHeight="1">
      <c r="A547" s="24"/>
      <c r="D547" s="222"/>
    </row>
    <row r="548" spans="1:4" ht="15.75" customHeight="1">
      <c r="A548" s="24"/>
      <c r="D548" s="222"/>
    </row>
    <row r="549" spans="1:4" ht="15.75" customHeight="1">
      <c r="A549" s="24"/>
      <c r="D549" s="222"/>
    </row>
    <row r="550" spans="1:4" ht="15.75" customHeight="1">
      <c r="A550" s="24"/>
      <c r="D550" s="222"/>
    </row>
    <row r="551" spans="1:4" ht="15.75" customHeight="1">
      <c r="A551" s="24"/>
      <c r="D551" s="222"/>
    </row>
    <row r="552" spans="1:4" ht="15.75" customHeight="1">
      <c r="A552" s="24"/>
      <c r="D552" s="222"/>
    </row>
    <row r="553" spans="1:4" ht="15.75" customHeight="1">
      <c r="A553" s="24"/>
      <c r="D553" s="222"/>
    </row>
    <row r="554" spans="1:4" ht="15.75" customHeight="1">
      <c r="A554" s="24"/>
      <c r="D554" s="222"/>
    </row>
    <row r="555" spans="1:4" ht="15.75" customHeight="1">
      <c r="A555" s="24"/>
      <c r="D555" s="222"/>
    </row>
    <row r="556" spans="1:4" ht="15.75" customHeight="1">
      <c r="A556" s="24"/>
      <c r="D556" s="222"/>
    </row>
    <row r="557" spans="1:4" ht="15.75" customHeight="1">
      <c r="A557" s="24"/>
      <c r="D557" s="222"/>
    </row>
    <row r="558" spans="1:4" ht="15.75" customHeight="1">
      <c r="A558" s="24"/>
      <c r="D558" s="222"/>
    </row>
    <row r="559" spans="1:4" ht="15.75" customHeight="1">
      <c r="A559" s="24"/>
      <c r="D559" s="222"/>
    </row>
    <row r="560" spans="1:4" ht="15.75" customHeight="1">
      <c r="A560" s="24"/>
      <c r="D560" s="222"/>
    </row>
    <row r="561" spans="1:4" ht="15.75" customHeight="1">
      <c r="A561" s="24"/>
      <c r="D561" s="222"/>
    </row>
    <row r="562" spans="1:4" ht="15.75" customHeight="1">
      <c r="A562" s="24"/>
      <c r="D562" s="222"/>
    </row>
    <row r="563" spans="1:4" ht="15.75" customHeight="1">
      <c r="A563" s="24"/>
      <c r="D563" s="222"/>
    </row>
    <row r="564" spans="1:4" ht="15.75" customHeight="1">
      <c r="A564" s="24"/>
      <c r="D564" s="222"/>
    </row>
    <row r="565" spans="1:4" ht="15.75" customHeight="1">
      <c r="A565" s="24"/>
      <c r="D565" s="222"/>
    </row>
    <row r="566" spans="1:4" ht="15.75" customHeight="1">
      <c r="A566" s="24"/>
      <c r="D566" s="222"/>
    </row>
    <row r="567" spans="1:4" ht="15.75" customHeight="1">
      <c r="A567" s="24"/>
      <c r="D567" s="222"/>
    </row>
    <row r="568" spans="1:4" ht="15.75" customHeight="1">
      <c r="A568" s="24"/>
      <c r="D568" s="222"/>
    </row>
    <row r="569" spans="1:4" ht="15.75" customHeight="1">
      <c r="A569" s="24"/>
      <c r="D569" s="222"/>
    </row>
    <row r="570" spans="1:4" ht="15.75" customHeight="1">
      <c r="A570" s="24"/>
      <c r="D570" s="222"/>
    </row>
    <row r="571" spans="1:4" ht="15.75" customHeight="1">
      <c r="A571" s="24"/>
      <c r="D571" s="222"/>
    </row>
    <row r="572" spans="1:4" ht="15.75" customHeight="1">
      <c r="A572" s="24"/>
      <c r="D572" s="222"/>
    </row>
    <row r="573" spans="1:4" ht="15.75" customHeight="1">
      <c r="A573" s="24"/>
      <c r="D573" s="222"/>
    </row>
    <row r="574" spans="1:4" ht="15.75" customHeight="1">
      <c r="A574" s="24"/>
      <c r="D574" s="222"/>
    </row>
    <row r="575" spans="1:4" ht="15.75" customHeight="1">
      <c r="A575" s="24"/>
      <c r="D575" s="222"/>
    </row>
    <row r="576" spans="1:4" ht="15.75" customHeight="1">
      <c r="A576" s="24"/>
      <c r="D576" s="222"/>
    </row>
    <row r="577" spans="1:4" ht="15.75" customHeight="1">
      <c r="A577" s="24"/>
      <c r="D577" s="222"/>
    </row>
    <row r="578" spans="1:4" ht="15.75" customHeight="1">
      <c r="A578" s="24"/>
      <c r="D578" s="222"/>
    </row>
    <row r="579" spans="1:4" ht="15.75" customHeight="1">
      <c r="A579" s="24"/>
      <c r="D579" s="222"/>
    </row>
    <row r="580" spans="1:4" ht="15.75" customHeight="1">
      <c r="A580" s="24"/>
      <c r="D580" s="222"/>
    </row>
    <row r="581" spans="1:4" ht="15.75" customHeight="1">
      <c r="A581" s="24"/>
      <c r="D581" s="222"/>
    </row>
    <row r="582" spans="1:4" ht="15.75" customHeight="1">
      <c r="A582" s="24"/>
      <c r="D582" s="222"/>
    </row>
    <row r="583" spans="1:4" ht="15.75" customHeight="1">
      <c r="A583" s="24"/>
      <c r="D583" s="222"/>
    </row>
    <row r="584" spans="1:4" ht="15.75" customHeight="1">
      <c r="A584" s="24"/>
      <c r="D584" s="222"/>
    </row>
    <row r="585" spans="1:4" ht="15.75" customHeight="1">
      <c r="A585" s="24"/>
      <c r="D585" s="222"/>
    </row>
    <row r="586" spans="1:4" ht="15.75" customHeight="1">
      <c r="A586" s="24"/>
      <c r="D586" s="222"/>
    </row>
    <row r="587" spans="1:4" ht="15.75" customHeight="1">
      <c r="A587" s="24"/>
      <c r="D587" s="222"/>
    </row>
    <row r="588" spans="1:4" ht="15.75" customHeight="1">
      <c r="A588" s="24"/>
      <c r="D588" s="222"/>
    </row>
    <row r="589" spans="1:4" ht="15.75" customHeight="1">
      <c r="A589" s="24"/>
      <c r="D589" s="222"/>
    </row>
    <row r="590" spans="1:4" ht="15.75" customHeight="1">
      <c r="A590" s="24"/>
      <c r="D590" s="222"/>
    </row>
    <row r="591" spans="1:4" ht="15.75" customHeight="1">
      <c r="A591" s="24"/>
      <c r="D591" s="222"/>
    </row>
    <row r="592" spans="1:4" ht="15.75" customHeight="1">
      <c r="A592" s="24"/>
      <c r="D592" s="222"/>
    </row>
    <row r="593" spans="1:4" ht="15.75" customHeight="1">
      <c r="A593" s="24"/>
      <c r="D593" s="222"/>
    </row>
    <row r="594" spans="1:4" ht="15.75" customHeight="1">
      <c r="A594" s="24"/>
      <c r="D594" s="222"/>
    </row>
    <row r="595" spans="1:4" ht="15.75" customHeight="1">
      <c r="A595" s="24"/>
      <c r="D595" s="222"/>
    </row>
    <row r="596" spans="1:4" ht="15.75" customHeight="1">
      <c r="A596" s="24"/>
      <c r="D596" s="222"/>
    </row>
    <row r="597" spans="1:4" ht="15.75" customHeight="1">
      <c r="A597" s="24"/>
      <c r="D597" s="222"/>
    </row>
    <row r="598" spans="1:4" ht="15.75" customHeight="1">
      <c r="A598" s="24"/>
      <c r="D598" s="222"/>
    </row>
    <row r="599" spans="1:4" ht="15.75" customHeight="1">
      <c r="A599" s="24"/>
      <c r="D599" s="222"/>
    </row>
    <row r="600" spans="1:4" ht="15.75" customHeight="1">
      <c r="A600" s="24"/>
      <c r="D600" s="222"/>
    </row>
    <row r="601" spans="1:4" ht="15.75" customHeight="1">
      <c r="A601" s="24"/>
      <c r="D601" s="222"/>
    </row>
    <row r="602" spans="1:4" ht="15.75" customHeight="1">
      <c r="A602" s="24"/>
      <c r="D602" s="222"/>
    </row>
    <row r="603" spans="1:4" ht="15.75" customHeight="1">
      <c r="A603" s="24"/>
      <c r="D603" s="222"/>
    </row>
    <row r="604" spans="1:4" ht="15.75" customHeight="1">
      <c r="A604" s="24"/>
      <c r="D604" s="222"/>
    </row>
    <row r="605" spans="1:4" ht="15.75" customHeight="1">
      <c r="A605" s="24"/>
      <c r="D605" s="222"/>
    </row>
    <row r="606" spans="1:4" ht="15.75" customHeight="1">
      <c r="A606" s="24"/>
      <c r="D606" s="222"/>
    </row>
    <row r="607" spans="1:4" ht="15.75" customHeight="1">
      <c r="A607" s="24"/>
      <c r="D607" s="222"/>
    </row>
    <row r="608" spans="1:4" ht="15.75" customHeight="1">
      <c r="A608" s="24"/>
      <c r="D608" s="222"/>
    </row>
    <row r="609" spans="1:4" ht="15.75" customHeight="1">
      <c r="A609" s="24"/>
      <c r="D609" s="222"/>
    </row>
    <row r="610" spans="1:4" ht="15.75" customHeight="1">
      <c r="A610" s="24"/>
      <c r="D610" s="222"/>
    </row>
    <row r="611" spans="1:4" ht="15.75" customHeight="1">
      <c r="A611" s="24"/>
      <c r="D611" s="222"/>
    </row>
    <row r="612" spans="1:4" ht="15.75" customHeight="1">
      <c r="A612" s="24"/>
      <c r="D612" s="222"/>
    </row>
    <row r="613" spans="1:4" ht="15.75" customHeight="1">
      <c r="A613" s="24"/>
      <c r="D613" s="222"/>
    </row>
    <row r="614" spans="1:4" ht="15.75" customHeight="1">
      <c r="A614" s="24"/>
      <c r="D614" s="222"/>
    </row>
    <row r="615" spans="1:4" ht="15.75" customHeight="1">
      <c r="A615" s="24"/>
      <c r="D615" s="222"/>
    </row>
    <row r="616" spans="1:4" ht="15.75" customHeight="1">
      <c r="A616" s="24"/>
      <c r="D616" s="222"/>
    </row>
    <row r="617" spans="1:4" ht="15.75" customHeight="1">
      <c r="A617" s="24"/>
      <c r="D617" s="222"/>
    </row>
    <row r="618" spans="1:4" ht="15.75" customHeight="1">
      <c r="A618" s="24"/>
      <c r="D618" s="222"/>
    </row>
    <row r="619" spans="1:4" ht="15.75" customHeight="1">
      <c r="A619" s="24"/>
      <c r="D619" s="222"/>
    </row>
    <row r="620" spans="1:4" ht="15.75" customHeight="1">
      <c r="A620" s="24"/>
      <c r="D620" s="222"/>
    </row>
    <row r="621" spans="1:4" ht="15.75" customHeight="1">
      <c r="A621" s="24"/>
      <c r="D621" s="222"/>
    </row>
    <row r="622" spans="1:4" ht="15.75" customHeight="1">
      <c r="A622" s="24"/>
      <c r="D622" s="222"/>
    </row>
    <row r="623" spans="1:4" ht="15.75" customHeight="1">
      <c r="A623" s="24"/>
      <c r="D623" s="222"/>
    </row>
    <row r="624" spans="1:4" ht="15.75" customHeight="1">
      <c r="A624" s="24"/>
      <c r="D624" s="222"/>
    </row>
    <row r="625" spans="1:4" ht="15.75" customHeight="1">
      <c r="A625" s="24"/>
      <c r="D625" s="222"/>
    </row>
    <row r="626" spans="1:4" ht="15.75" customHeight="1">
      <c r="A626" s="24"/>
      <c r="D626" s="222"/>
    </row>
    <row r="627" spans="1:4" ht="15.75" customHeight="1">
      <c r="A627" s="24"/>
      <c r="D627" s="222"/>
    </row>
    <row r="628" spans="1:4" ht="15.75" customHeight="1">
      <c r="A628" s="24"/>
      <c r="D628" s="222"/>
    </row>
    <row r="629" spans="1:4" ht="15.75" customHeight="1">
      <c r="A629" s="24"/>
      <c r="D629" s="222"/>
    </row>
    <row r="630" spans="1:4" ht="15.75" customHeight="1">
      <c r="A630" s="24"/>
      <c r="D630" s="222"/>
    </row>
    <row r="631" spans="1:4" ht="15.75" customHeight="1">
      <c r="A631" s="24"/>
      <c r="D631" s="222"/>
    </row>
    <row r="632" spans="1:4" ht="15.75" customHeight="1">
      <c r="A632" s="24"/>
      <c r="D632" s="222"/>
    </row>
    <row r="633" spans="1:4" ht="15.75" customHeight="1">
      <c r="A633" s="24"/>
      <c r="D633" s="222"/>
    </row>
    <row r="634" spans="1:4" ht="15.75" customHeight="1">
      <c r="A634" s="24"/>
      <c r="D634" s="222"/>
    </row>
    <row r="635" spans="1:4" ht="15.75" customHeight="1">
      <c r="A635" s="24"/>
      <c r="D635" s="222"/>
    </row>
    <row r="636" spans="1:4" ht="15.75" customHeight="1">
      <c r="A636" s="24"/>
      <c r="D636" s="222"/>
    </row>
    <row r="637" spans="1:4" ht="15.75" customHeight="1">
      <c r="A637" s="24"/>
      <c r="D637" s="222"/>
    </row>
    <row r="638" spans="1:4" ht="15.75" customHeight="1">
      <c r="A638" s="24"/>
      <c r="D638" s="222"/>
    </row>
    <row r="639" spans="1:4" ht="15.75" customHeight="1">
      <c r="A639" s="24"/>
      <c r="D639" s="222"/>
    </row>
    <row r="640" spans="1:4" ht="15.75" customHeight="1">
      <c r="A640" s="24"/>
      <c r="D640" s="222"/>
    </row>
    <row r="641" spans="1:4" ht="15.75" customHeight="1">
      <c r="A641" s="24"/>
      <c r="D641" s="222"/>
    </row>
    <row r="642" spans="1:4" ht="15.75" customHeight="1">
      <c r="A642" s="24"/>
      <c r="D642" s="222"/>
    </row>
    <row r="643" spans="1:4" ht="15.75" customHeight="1">
      <c r="A643" s="24"/>
      <c r="D643" s="222"/>
    </row>
    <row r="644" spans="1:4" ht="15.75" customHeight="1">
      <c r="A644" s="24"/>
      <c r="D644" s="222"/>
    </row>
    <row r="645" spans="1:4" ht="15.75" customHeight="1">
      <c r="A645" s="24"/>
      <c r="D645" s="222"/>
    </row>
    <row r="646" spans="1:4" ht="15.75" customHeight="1">
      <c r="A646" s="24"/>
      <c r="D646" s="222"/>
    </row>
    <row r="647" spans="1:4" ht="15.75" customHeight="1">
      <c r="A647" s="24"/>
      <c r="D647" s="222"/>
    </row>
    <row r="648" spans="1:4" ht="15.75" customHeight="1">
      <c r="A648" s="24"/>
      <c r="D648" s="222"/>
    </row>
    <row r="649" spans="1:4" ht="15.75" customHeight="1">
      <c r="A649" s="24"/>
      <c r="D649" s="222"/>
    </row>
    <row r="650" spans="1:4" ht="15.75" customHeight="1">
      <c r="A650" s="24"/>
      <c r="D650" s="222"/>
    </row>
    <row r="651" spans="1:4" ht="15.75" customHeight="1">
      <c r="A651" s="24"/>
      <c r="D651" s="222"/>
    </row>
    <row r="652" spans="1:4" ht="15.75" customHeight="1">
      <c r="A652" s="24"/>
      <c r="D652" s="222"/>
    </row>
    <row r="653" spans="1:4" ht="15.75" customHeight="1">
      <c r="A653" s="24"/>
      <c r="D653" s="222"/>
    </row>
    <row r="654" spans="1:4" ht="15.75" customHeight="1">
      <c r="A654" s="24"/>
      <c r="D654" s="222"/>
    </row>
    <row r="655" spans="1:4" ht="15.75" customHeight="1">
      <c r="A655" s="24"/>
      <c r="D655" s="222"/>
    </row>
    <row r="656" spans="1:4" ht="15.75" customHeight="1">
      <c r="A656" s="24"/>
      <c r="D656" s="222"/>
    </row>
    <row r="657" spans="1:4" ht="15.75" customHeight="1">
      <c r="A657" s="24"/>
      <c r="D657" s="222"/>
    </row>
    <row r="658" spans="1:4" ht="15.75" customHeight="1">
      <c r="A658" s="24"/>
      <c r="D658" s="222"/>
    </row>
    <row r="659" spans="1:4" ht="15.75" customHeight="1">
      <c r="A659" s="24"/>
      <c r="D659" s="222"/>
    </row>
    <row r="660" spans="1:4" ht="15.75" customHeight="1">
      <c r="A660" s="24"/>
      <c r="D660" s="222"/>
    </row>
    <row r="661" spans="1:4" ht="15.75" customHeight="1">
      <c r="A661" s="24"/>
      <c r="D661" s="222"/>
    </row>
    <row r="662" spans="1:4" ht="15.75" customHeight="1">
      <c r="A662" s="24"/>
      <c r="D662" s="222"/>
    </row>
    <row r="663" spans="1:4" ht="15.75" customHeight="1">
      <c r="A663" s="24"/>
      <c r="D663" s="222"/>
    </row>
    <row r="664" spans="1:4" ht="15.75" customHeight="1">
      <c r="A664" s="24"/>
      <c r="D664" s="222"/>
    </row>
    <row r="665" spans="1:4" ht="15.75" customHeight="1">
      <c r="A665" s="24"/>
      <c r="D665" s="222"/>
    </row>
    <row r="666" spans="1:4" ht="15.75" customHeight="1">
      <c r="A666" s="24"/>
      <c r="D666" s="222"/>
    </row>
    <row r="667" spans="1:4" ht="15.75" customHeight="1">
      <c r="A667" s="24"/>
      <c r="D667" s="222"/>
    </row>
    <row r="668" spans="1:4" ht="15.75" customHeight="1">
      <c r="A668" s="24"/>
      <c r="D668" s="222"/>
    </row>
    <row r="669" spans="1:4" ht="15.75" customHeight="1">
      <c r="A669" s="24"/>
      <c r="D669" s="222"/>
    </row>
    <row r="670" spans="1:4" ht="15.75" customHeight="1">
      <c r="A670" s="24"/>
      <c r="D670" s="222"/>
    </row>
    <row r="671" spans="1:4" ht="15.75" customHeight="1">
      <c r="A671" s="24"/>
      <c r="D671" s="222"/>
    </row>
    <row r="672" spans="1:4" ht="15.75" customHeight="1">
      <c r="A672" s="24"/>
      <c r="D672" s="222"/>
    </row>
    <row r="673" spans="1:4" ht="15.75" customHeight="1">
      <c r="A673" s="24"/>
      <c r="D673" s="222"/>
    </row>
    <row r="674" spans="1:4" ht="15.75" customHeight="1">
      <c r="A674" s="24"/>
      <c r="D674" s="222"/>
    </row>
    <row r="675" spans="1:4" ht="15.75" customHeight="1">
      <c r="A675" s="24"/>
      <c r="D675" s="222"/>
    </row>
    <row r="676" spans="1:4" ht="15.75" customHeight="1">
      <c r="A676" s="24"/>
      <c r="D676" s="222"/>
    </row>
    <row r="677" spans="1:4" ht="15.75" customHeight="1">
      <c r="A677" s="24"/>
      <c r="D677" s="222"/>
    </row>
    <row r="678" spans="1:4" ht="15.75" customHeight="1">
      <c r="A678" s="24"/>
      <c r="D678" s="222"/>
    </row>
    <row r="679" spans="1:4" ht="15.75" customHeight="1">
      <c r="A679" s="24"/>
      <c r="D679" s="222"/>
    </row>
    <row r="680" spans="1:4" ht="15.75" customHeight="1">
      <c r="A680" s="24"/>
      <c r="D680" s="222"/>
    </row>
    <row r="681" spans="1:4" ht="15.75" customHeight="1">
      <c r="A681" s="24"/>
      <c r="D681" s="222"/>
    </row>
    <row r="682" spans="1:4" ht="15.75" customHeight="1">
      <c r="A682" s="24"/>
      <c r="D682" s="222"/>
    </row>
    <row r="683" spans="1:4" ht="15.75" customHeight="1">
      <c r="A683" s="24"/>
      <c r="D683" s="222"/>
    </row>
    <row r="684" spans="1:4" ht="15.75" customHeight="1">
      <c r="A684" s="24"/>
      <c r="D684" s="222"/>
    </row>
    <row r="685" spans="1:4" ht="15.75" customHeight="1">
      <c r="A685" s="24"/>
      <c r="D685" s="222"/>
    </row>
    <row r="686" spans="1:4" ht="15.75" customHeight="1">
      <c r="A686" s="24"/>
      <c r="D686" s="222"/>
    </row>
    <row r="687" spans="1:4" ht="15.75" customHeight="1">
      <c r="A687" s="24"/>
      <c r="D687" s="222"/>
    </row>
    <row r="688" spans="1:4" ht="15.75" customHeight="1">
      <c r="A688" s="24"/>
      <c r="D688" s="222"/>
    </row>
    <row r="689" spans="1:4" ht="15.75" customHeight="1">
      <c r="A689" s="24"/>
      <c r="D689" s="222"/>
    </row>
    <row r="690" spans="1:4" ht="15.75" customHeight="1">
      <c r="A690" s="24"/>
      <c r="D690" s="222"/>
    </row>
    <row r="691" spans="1:4" ht="15.75" customHeight="1">
      <c r="A691" s="24"/>
      <c r="D691" s="222"/>
    </row>
    <row r="692" spans="1:4" ht="15.75" customHeight="1">
      <c r="A692" s="24"/>
      <c r="D692" s="222"/>
    </row>
    <row r="693" spans="1:4" ht="15.75" customHeight="1">
      <c r="A693" s="24"/>
      <c r="D693" s="222"/>
    </row>
    <row r="694" spans="1:4" ht="15.75" customHeight="1">
      <c r="A694" s="24"/>
      <c r="D694" s="222"/>
    </row>
    <row r="695" spans="1:4" ht="15.75" customHeight="1">
      <c r="A695" s="24"/>
      <c r="D695" s="222"/>
    </row>
    <row r="696" spans="1:4" ht="15.75" customHeight="1">
      <c r="A696" s="24"/>
      <c r="D696" s="222"/>
    </row>
    <row r="697" spans="1:4" ht="15.75" customHeight="1">
      <c r="A697" s="24"/>
      <c r="D697" s="222"/>
    </row>
    <row r="698" spans="1:4" ht="15.75" customHeight="1">
      <c r="A698" s="24"/>
      <c r="D698" s="222"/>
    </row>
    <row r="699" spans="1:4" ht="15.75" customHeight="1">
      <c r="A699" s="24"/>
      <c r="D699" s="222"/>
    </row>
    <row r="700" spans="1:4" ht="15.75" customHeight="1">
      <c r="A700" s="24"/>
      <c r="D700" s="222"/>
    </row>
    <row r="701" spans="1:4" ht="15.75" customHeight="1">
      <c r="A701" s="24"/>
      <c r="D701" s="222"/>
    </row>
    <row r="702" spans="1:4" ht="15.75" customHeight="1">
      <c r="A702" s="24"/>
      <c r="D702" s="222"/>
    </row>
    <row r="703" spans="1:4" ht="15.75" customHeight="1">
      <c r="A703" s="24"/>
      <c r="D703" s="222"/>
    </row>
    <row r="704" spans="1:4" ht="15.75" customHeight="1">
      <c r="A704" s="24"/>
      <c r="D704" s="222"/>
    </row>
    <row r="705" spans="1:4" ht="15.75" customHeight="1">
      <c r="A705" s="24"/>
      <c r="D705" s="222"/>
    </row>
    <row r="706" spans="1:4" ht="15.75" customHeight="1">
      <c r="A706" s="24"/>
      <c r="D706" s="222"/>
    </row>
    <row r="707" spans="1:4" ht="15.75" customHeight="1">
      <c r="A707" s="24"/>
      <c r="D707" s="222"/>
    </row>
    <row r="708" spans="1:4" ht="15.75" customHeight="1">
      <c r="A708" s="24"/>
      <c r="D708" s="222"/>
    </row>
    <row r="709" spans="1:4" ht="15.75" customHeight="1">
      <c r="A709" s="24"/>
      <c r="D709" s="222"/>
    </row>
    <row r="710" spans="1:4" ht="15.75" customHeight="1">
      <c r="A710" s="24"/>
      <c r="D710" s="222"/>
    </row>
    <row r="711" spans="1:4" ht="15.75" customHeight="1">
      <c r="A711" s="24"/>
      <c r="D711" s="222"/>
    </row>
    <row r="712" spans="1:4" ht="15.75" customHeight="1">
      <c r="A712" s="24"/>
      <c r="D712" s="222"/>
    </row>
    <row r="713" spans="1:4" ht="15.75" customHeight="1">
      <c r="A713" s="24"/>
      <c r="D713" s="222"/>
    </row>
    <row r="714" spans="1:4" ht="15.75" customHeight="1">
      <c r="A714" s="24"/>
      <c r="D714" s="222"/>
    </row>
    <row r="715" spans="1:4" ht="15.75" customHeight="1">
      <c r="A715" s="24"/>
      <c r="D715" s="222"/>
    </row>
    <row r="716" spans="1:4" ht="15.75" customHeight="1">
      <c r="A716" s="24"/>
      <c r="D716" s="222"/>
    </row>
    <row r="717" spans="1:4" ht="15.75" customHeight="1">
      <c r="A717" s="24"/>
      <c r="D717" s="222"/>
    </row>
    <row r="718" spans="1:4" ht="15.75" customHeight="1">
      <c r="A718" s="24"/>
      <c r="D718" s="222"/>
    </row>
    <row r="719" spans="1:4" ht="15.75" customHeight="1">
      <c r="A719" s="24"/>
      <c r="D719" s="222"/>
    </row>
    <row r="720" spans="1:4" ht="15.75" customHeight="1">
      <c r="A720" s="24"/>
      <c r="D720" s="222"/>
    </row>
    <row r="721" spans="1:4" ht="15.75" customHeight="1">
      <c r="A721" s="24"/>
      <c r="D721" s="222"/>
    </row>
    <row r="722" spans="1:4" ht="15.75" customHeight="1">
      <c r="A722" s="24"/>
      <c r="D722" s="222"/>
    </row>
    <row r="723" spans="1:4" ht="15.75" customHeight="1">
      <c r="A723" s="24"/>
      <c r="D723" s="222"/>
    </row>
    <row r="724" spans="1:4" ht="15.75" customHeight="1">
      <c r="A724" s="24"/>
      <c r="D724" s="222"/>
    </row>
    <row r="725" spans="1:4" ht="15.75" customHeight="1">
      <c r="A725" s="24"/>
      <c r="D725" s="222"/>
    </row>
    <row r="726" spans="1:4" ht="15.75" customHeight="1">
      <c r="A726" s="24"/>
      <c r="D726" s="222"/>
    </row>
    <row r="727" spans="1:4" ht="15.75" customHeight="1">
      <c r="A727" s="24"/>
      <c r="D727" s="222"/>
    </row>
    <row r="728" spans="1:4" ht="15.75" customHeight="1">
      <c r="A728" s="24"/>
      <c r="D728" s="222"/>
    </row>
    <row r="729" spans="1:4" ht="15.75" customHeight="1">
      <c r="A729" s="24"/>
      <c r="D729" s="222"/>
    </row>
    <row r="730" spans="1:4" ht="15.75" customHeight="1">
      <c r="A730" s="24"/>
      <c r="D730" s="222"/>
    </row>
    <row r="731" spans="1:4" ht="15.75" customHeight="1">
      <c r="A731" s="24"/>
      <c r="D731" s="222"/>
    </row>
    <row r="732" spans="1:4" ht="15.75" customHeight="1">
      <c r="A732" s="24"/>
      <c r="D732" s="222"/>
    </row>
    <row r="733" spans="1:4" ht="15.75" customHeight="1">
      <c r="A733" s="24"/>
      <c r="D733" s="222"/>
    </row>
    <row r="734" spans="1:4" ht="15.75" customHeight="1">
      <c r="A734" s="24"/>
      <c r="D734" s="222"/>
    </row>
    <row r="735" spans="1:4" ht="15.75" customHeight="1">
      <c r="A735" s="24"/>
      <c r="D735" s="222"/>
    </row>
    <row r="736" spans="1:4" ht="15.75" customHeight="1">
      <c r="A736" s="24"/>
      <c r="D736" s="222"/>
    </row>
    <row r="737" spans="1:4" ht="15.75" customHeight="1">
      <c r="A737" s="24"/>
      <c r="D737" s="222"/>
    </row>
    <row r="738" spans="1:4" ht="15.75" customHeight="1">
      <c r="A738" s="24"/>
      <c r="D738" s="222"/>
    </row>
    <row r="739" spans="1:4" ht="15.75" customHeight="1">
      <c r="A739" s="24"/>
      <c r="D739" s="222"/>
    </row>
    <row r="740" spans="1:4" ht="15.75" customHeight="1">
      <c r="A740" s="24"/>
      <c r="D740" s="222"/>
    </row>
    <row r="741" spans="1:4" ht="15.75" customHeight="1">
      <c r="A741" s="24"/>
      <c r="D741" s="222"/>
    </row>
    <row r="742" spans="1:4" ht="15.75" customHeight="1">
      <c r="A742" s="24"/>
      <c r="D742" s="222"/>
    </row>
    <row r="743" spans="1:4" ht="15.75" customHeight="1">
      <c r="A743" s="24"/>
      <c r="D743" s="222"/>
    </row>
    <row r="744" spans="1:4" ht="15.75" customHeight="1">
      <c r="A744" s="24"/>
      <c r="D744" s="222"/>
    </row>
    <row r="745" spans="1:4" ht="15.75" customHeight="1">
      <c r="A745" s="24"/>
      <c r="D745" s="222"/>
    </row>
    <row r="746" spans="1:4" ht="15.75" customHeight="1">
      <c r="A746" s="24"/>
      <c r="D746" s="222"/>
    </row>
    <row r="747" spans="1:4" ht="15.75" customHeight="1">
      <c r="A747" s="24"/>
      <c r="D747" s="222"/>
    </row>
    <row r="748" spans="1:4" ht="15.75" customHeight="1">
      <c r="A748" s="24"/>
      <c r="D748" s="222"/>
    </row>
    <row r="749" spans="1:4" ht="15.75" customHeight="1">
      <c r="A749" s="24"/>
      <c r="D749" s="222"/>
    </row>
    <row r="750" spans="1:4" ht="15.75" customHeight="1">
      <c r="A750" s="24"/>
      <c r="D750" s="222"/>
    </row>
    <row r="751" spans="1:4" ht="15.75" customHeight="1">
      <c r="A751" s="24"/>
      <c r="D751" s="222"/>
    </row>
    <row r="752" spans="1:4" ht="15.75" customHeight="1">
      <c r="A752" s="24"/>
      <c r="D752" s="222"/>
    </row>
    <row r="753" spans="1:4" ht="15.75" customHeight="1">
      <c r="A753" s="24"/>
      <c r="D753" s="222"/>
    </row>
    <row r="754" spans="1:4" ht="15.75" customHeight="1">
      <c r="A754" s="24"/>
      <c r="D754" s="222"/>
    </row>
    <row r="755" spans="1:4" ht="15.75" customHeight="1">
      <c r="A755" s="24"/>
      <c r="D755" s="222"/>
    </row>
    <row r="756" spans="1:4" ht="15.75" customHeight="1">
      <c r="A756" s="24"/>
      <c r="D756" s="222"/>
    </row>
    <row r="757" spans="1:4" ht="15.75" customHeight="1">
      <c r="A757" s="24"/>
      <c r="D757" s="222"/>
    </row>
    <row r="758" spans="1:4" ht="15.75" customHeight="1">
      <c r="A758" s="24"/>
      <c r="D758" s="222"/>
    </row>
    <row r="759" spans="1:4" ht="15.75" customHeight="1">
      <c r="A759" s="24"/>
      <c r="D759" s="222"/>
    </row>
    <row r="760" spans="1:4" ht="15.75" customHeight="1">
      <c r="A760" s="24"/>
      <c r="D760" s="222"/>
    </row>
    <row r="761" spans="1:4" ht="15.75" customHeight="1">
      <c r="A761" s="24"/>
      <c r="D761" s="222"/>
    </row>
    <row r="762" spans="1:4" ht="15.75" customHeight="1">
      <c r="A762" s="24"/>
      <c r="D762" s="222"/>
    </row>
    <row r="763" spans="1:4" ht="15.75" customHeight="1">
      <c r="A763" s="24"/>
      <c r="D763" s="222"/>
    </row>
    <row r="764" spans="1:4" ht="15.75" customHeight="1">
      <c r="A764" s="24"/>
      <c r="D764" s="222"/>
    </row>
    <row r="765" spans="1:4" ht="15.75" customHeight="1">
      <c r="A765" s="24"/>
      <c r="D765" s="222"/>
    </row>
    <row r="766" spans="1:4" ht="15.75" customHeight="1">
      <c r="A766" s="24"/>
      <c r="D766" s="222"/>
    </row>
    <row r="767" spans="1:4" ht="15.75" customHeight="1">
      <c r="A767" s="24"/>
      <c r="D767" s="222"/>
    </row>
    <row r="768" spans="1:4" ht="15.75" customHeight="1">
      <c r="A768" s="24"/>
      <c r="D768" s="222"/>
    </row>
    <row r="769" spans="1:4" ht="15.75" customHeight="1">
      <c r="A769" s="24"/>
      <c r="D769" s="222"/>
    </row>
    <row r="770" spans="1:4" ht="15.75" customHeight="1">
      <c r="A770" s="24"/>
      <c r="D770" s="222"/>
    </row>
    <row r="771" spans="1:4" ht="15.75" customHeight="1">
      <c r="A771" s="24"/>
      <c r="D771" s="222"/>
    </row>
    <row r="772" spans="1:4" ht="15.75" customHeight="1">
      <c r="A772" s="24"/>
      <c r="D772" s="222"/>
    </row>
    <row r="773" spans="1:4" ht="15.75" customHeight="1">
      <c r="A773" s="24"/>
      <c r="D773" s="222"/>
    </row>
    <row r="774" spans="1:4" ht="15.75" customHeight="1">
      <c r="A774" s="24"/>
      <c r="D774" s="222"/>
    </row>
    <row r="775" spans="1:4" ht="15.75" customHeight="1">
      <c r="A775" s="24"/>
      <c r="D775" s="222"/>
    </row>
    <row r="776" spans="1:4" ht="15.75" customHeight="1">
      <c r="A776" s="24"/>
      <c r="D776" s="222"/>
    </row>
    <row r="777" spans="1:4" ht="15.75" customHeight="1">
      <c r="A777" s="24"/>
      <c r="D777" s="222"/>
    </row>
    <row r="778" spans="1:4" ht="15.75" customHeight="1">
      <c r="A778" s="24"/>
      <c r="D778" s="222"/>
    </row>
    <row r="779" spans="1:4" ht="15.75" customHeight="1">
      <c r="A779" s="24"/>
      <c r="D779" s="222"/>
    </row>
    <row r="780" spans="1:4" ht="15.75" customHeight="1">
      <c r="A780" s="24"/>
      <c r="D780" s="222"/>
    </row>
    <row r="781" spans="1:4" ht="15.75" customHeight="1">
      <c r="A781" s="24"/>
      <c r="D781" s="222"/>
    </row>
    <row r="782" spans="1:4" ht="15.75" customHeight="1">
      <c r="A782" s="24"/>
      <c r="D782" s="222"/>
    </row>
    <row r="783" spans="1:4" ht="15.75" customHeight="1">
      <c r="A783" s="24"/>
      <c r="D783" s="222"/>
    </row>
    <row r="784" spans="1:4" ht="15.75" customHeight="1">
      <c r="A784" s="24"/>
      <c r="D784" s="222"/>
    </row>
    <row r="785" spans="1:4" ht="15.75" customHeight="1">
      <c r="A785" s="24"/>
      <c r="D785" s="222"/>
    </row>
    <row r="786" spans="1:4" ht="15.75" customHeight="1">
      <c r="A786" s="24"/>
      <c r="D786" s="222"/>
    </row>
    <row r="787" spans="1:4" ht="15.75" customHeight="1">
      <c r="A787" s="24"/>
      <c r="D787" s="222"/>
    </row>
    <row r="788" spans="1:4" ht="15.75" customHeight="1">
      <c r="A788" s="24"/>
      <c r="D788" s="222"/>
    </row>
    <row r="789" spans="1:4" ht="15.75" customHeight="1">
      <c r="A789" s="24"/>
      <c r="D789" s="222"/>
    </row>
    <row r="790" spans="1:4" ht="15.75" customHeight="1">
      <c r="A790" s="24"/>
      <c r="D790" s="222"/>
    </row>
    <row r="791" spans="1:4" ht="15.75" customHeight="1">
      <c r="A791" s="24"/>
      <c r="D791" s="222"/>
    </row>
    <row r="792" spans="1:4" ht="15.75" customHeight="1">
      <c r="A792" s="24"/>
      <c r="D792" s="222"/>
    </row>
    <row r="793" spans="1:4" ht="15.75" customHeight="1">
      <c r="A793" s="24"/>
      <c r="D793" s="222"/>
    </row>
    <row r="794" spans="1:4" ht="15.75" customHeight="1">
      <c r="A794" s="24"/>
      <c r="D794" s="222"/>
    </row>
    <row r="795" spans="1:4" ht="15.75" customHeight="1">
      <c r="A795" s="24"/>
      <c r="D795" s="222"/>
    </row>
    <row r="796" spans="1:4" ht="15.75" customHeight="1">
      <c r="A796" s="24"/>
      <c r="D796" s="222"/>
    </row>
    <row r="797" spans="1:4" ht="15.75" customHeight="1">
      <c r="A797" s="24"/>
      <c r="D797" s="222"/>
    </row>
    <row r="798" spans="1:4" ht="15.75" customHeight="1">
      <c r="A798" s="24"/>
      <c r="D798" s="222"/>
    </row>
    <row r="799" spans="1:4" ht="15.75" customHeight="1">
      <c r="A799" s="24"/>
      <c r="D799" s="222"/>
    </row>
    <row r="800" spans="1:4" ht="15.75" customHeight="1">
      <c r="A800" s="24"/>
      <c r="D800" s="222"/>
    </row>
    <row r="801" spans="1:4" ht="15.75" customHeight="1">
      <c r="A801" s="24"/>
      <c r="D801" s="222"/>
    </row>
    <row r="802" spans="1:4" ht="15.75" customHeight="1">
      <c r="A802" s="24"/>
      <c r="D802" s="222"/>
    </row>
    <row r="803" spans="1:4" ht="15.75" customHeight="1">
      <c r="A803" s="24"/>
      <c r="D803" s="222"/>
    </row>
    <row r="804" spans="1:4" ht="15.75" customHeight="1">
      <c r="A804" s="24"/>
      <c r="D804" s="222"/>
    </row>
    <row r="805" spans="1:4" ht="15.75" customHeight="1">
      <c r="A805" s="24"/>
      <c r="D805" s="222"/>
    </row>
    <row r="806" spans="1:4" ht="15.75" customHeight="1">
      <c r="A806" s="24"/>
      <c r="D806" s="222"/>
    </row>
    <row r="807" spans="1:4" ht="15.75" customHeight="1">
      <c r="A807" s="24"/>
      <c r="D807" s="222"/>
    </row>
    <row r="808" spans="1:4" ht="15.75" customHeight="1">
      <c r="A808" s="24"/>
      <c r="D808" s="222"/>
    </row>
    <row r="809" spans="1:4" ht="15.75" customHeight="1">
      <c r="A809" s="24"/>
      <c r="D809" s="222"/>
    </row>
    <row r="810" spans="1:4" ht="15.75" customHeight="1">
      <c r="A810" s="24"/>
      <c r="D810" s="222"/>
    </row>
    <row r="811" spans="1:4" ht="15.75" customHeight="1">
      <c r="A811" s="24"/>
      <c r="D811" s="222"/>
    </row>
    <row r="812" spans="1:4" ht="15.75" customHeight="1">
      <c r="A812" s="24"/>
      <c r="D812" s="222"/>
    </row>
    <row r="813" spans="1:4" ht="15.75" customHeight="1">
      <c r="A813" s="24"/>
      <c r="D813" s="222"/>
    </row>
    <row r="814" spans="1:4" ht="15.75" customHeight="1">
      <c r="A814" s="24"/>
      <c r="D814" s="222"/>
    </row>
    <row r="815" spans="1:4" ht="15.75" customHeight="1">
      <c r="A815" s="24"/>
      <c r="D815" s="222"/>
    </row>
    <row r="816" spans="1:4" ht="15.75" customHeight="1">
      <c r="A816" s="24"/>
      <c r="D816" s="222"/>
    </row>
    <row r="817" spans="1:4" ht="15.75" customHeight="1">
      <c r="A817" s="24"/>
      <c r="D817" s="222"/>
    </row>
    <row r="818" spans="1:4" ht="15.75" customHeight="1">
      <c r="A818" s="24"/>
      <c r="D818" s="222"/>
    </row>
    <row r="819" spans="1:4" ht="15.75" customHeight="1">
      <c r="A819" s="24"/>
      <c r="D819" s="222"/>
    </row>
    <row r="820" spans="1:4" ht="15.75" customHeight="1">
      <c r="A820" s="24"/>
      <c r="D820" s="222"/>
    </row>
    <row r="821" spans="1:4" ht="15.75" customHeight="1">
      <c r="A821" s="24"/>
      <c r="D821" s="222"/>
    </row>
    <row r="822" spans="1:4" ht="15.75" customHeight="1">
      <c r="A822" s="24"/>
      <c r="D822" s="222"/>
    </row>
    <row r="823" spans="1:4" ht="15.75" customHeight="1">
      <c r="A823" s="24"/>
      <c r="D823" s="222"/>
    </row>
    <row r="824" spans="1:4" ht="15.75" customHeight="1">
      <c r="A824" s="24"/>
      <c r="D824" s="222"/>
    </row>
    <row r="825" spans="1:4" ht="15.75" customHeight="1">
      <c r="A825" s="24"/>
      <c r="D825" s="222"/>
    </row>
    <row r="826" spans="1:4" ht="15.75" customHeight="1">
      <c r="A826" s="24"/>
      <c r="D826" s="222"/>
    </row>
    <row r="827" spans="1:4" ht="15.75" customHeight="1">
      <c r="A827" s="24"/>
      <c r="D827" s="222"/>
    </row>
    <row r="828" spans="1:4" ht="15.75" customHeight="1">
      <c r="A828" s="24"/>
      <c r="D828" s="222"/>
    </row>
    <row r="829" spans="1:4" ht="15.75" customHeight="1">
      <c r="A829" s="24"/>
      <c r="D829" s="222"/>
    </row>
    <row r="830" spans="1:4" ht="15.75" customHeight="1">
      <c r="A830" s="24"/>
      <c r="D830" s="222"/>
    </row>
    <row r="831" spans="1:4" ht="15.75" customHeight="1">
      <c r="A831" s="24"/>
      <c r="D831" s="222"/>
    </row>
    <row r="832" spans="1:4" ht="15.75" customHeight="1">
      <c r="A832" s="24"/>
      <c r="D832" s="222"/>
    </row>
    <row r="833" spans="1:4" ht="15.75" customHeight="1">
      <c r="A833" s="24"/>
      <c r="D833" s="222"/>
    </row>
    <row r="834" spans="1:4" ht="15.75" customHeight="1">
      <c r="A834" s="24"/>
      <c r="D834" s="222"/>
    </row>
    <row r="835" spans="1:4" ht="15.75" customHeight="1">
      <c r="A835" s="24"/>
      <c r="D835" s="222"/>
    </row>
    <row r="836" spans="1:4" ht="15.75" customHeight="1">
      <c r="A836" s="24"/>
      <c r="D836" s="222"/>
    </row>
    <row r="837" spans="1:4" ht="15.75" customHeight="1">
      <c r="A837" s="24"/>
      <c r="D837" s="222"/>
    </row>
    <row r="838" spans="1:4" ht="15.75" customHeight="1">
      <c r="A838" s="24"/>
      <c r="D838" s="222"/>
    </row>
    <row r="839" spans="1:4" ht="15.75" customHeight="1">
      <c r="A839" s="24"/>
      <c r="D839" s="222"/>
    </row>
    <row r="840" spans="1:4" ht="15.75" customHeight="1">
      <c r="A840" s="24"/>
      <c r="D840" s="222"/>
    </row>
    <row r="841" spans="1:4" ht="15.75" customHeight="1">
      <c r="A841" s="24"/>
      <c r="D841" s="222"/>
    </row>
    <row r="842" spans="1:4" ht="15.75" customHeight="1">
      <c r="A842" s="24"/>
      <c r="D842" s="222"/>
    </row>
    <row r="843" spans="1:4" ht="15.75" customHeight="1">
      <c r="A843" s="24"/>
      <c r="D843" s="222"/>
    </row>
    <row r="844" spans="1:4" ht="15.75" customHeight="1">
      <c r="A844" s="24"/>
      <c r="D844" s="222"/>
    </row>
    <row r="845" spans="1:4" ht="15.75" customHeight="1">
      <c r="A845" s="24"/>
      <c r="D845" s="222"/>
    </row>
    <row r="846" spans="1:4" ht="15.75" customHeight="1">
      <c r="A846" s="24"/>
      <c r="D846" s="222"/>
    </row>
    <row r="847" spans="1:4" ht="15.75" customHeight="1">
      <c r="A847" s="24"/>
      <c r="D847" s="222"/>
    </row>
    <row r="848" spans="1:4" ht="15.75" customHeight="1">
      <c r="A848" s="24"/>
      <c r="D848" s="222"/>
    </row>
    <row r="849" spans="1:4" ht="15.75" customHeight="1">
      <c r="A849" s="24"/>
      <c r="D849" s="222"/>
    </row>
    <row r="850" spans="1:4" ht="15.75" customHeight="1">
      <c r="A850" s="24"/>
      <c r="D850" s="222"/>
    </row>
    <row r="851" spans="1:4" ht="15.75" customHeight="1">
      <c r="A851" s="24"/>
      <c r="D851" s="222"/>
    </row>
    <row r="852" spans="1:4" ht="15.75" customHeight="1">
      <c r="A852" s="24"/>
      <c r="D852" s="222"/>
    </row>
    <row r="853" spans="1:4" ht="15.75" customHeight="1">
      <c r="A853" s="24"/>
      <c r="D853" s="222"/>
    </row>
    <row r="854" spans="1:4" ht="15.75" customHeight="1">
      <c r="A854" s="24"/>
      <c r="D854" s="222"/>
    </row>
    <row r="855" spans="1:4" ht="15.75" customHeight="1">
      <c r="A855" s="24"/>
      <c r="D855" s="222"/>
    </row>
    <row r="856" spans="1:4" ht="15.75" customHeight="1">
      <c r="A856" s="24"/>
      <c r="D856" s="222"/>
    </row>
    <row r="857" spans="1:4" ht="15.75" customHeight="1">
      <c r="A857" s="24"/>
      <c r="D857" s="222"/>
    </row>
    <row r="858" spans="1:4" ht="15.75" customHeight="1">
      <c r="A858" s="24"/>
      <c r="D858" s="222"/>
    </row>
    <row r="859" spans="1:4" ht="15.75" customHeight="1">
      <c r="A859" s="24"/>
      <c r="D859" s="222"/>
    </row>
    <row r="860" spans="1:4" ht="15.75" customHeight="1">
      <c r="A860" s="24"/>
      <c r="D860" s="222"/>
    </row>
    <row r="861" spans="1:4" ht="15.75" customHeight="1">
      <c r="A861" s="24"/>
      <c r="D861" s="222"/>
    </row>
    <row r="862" spans="1:4" ht="15.75" customHeight="1">
      <c r="A862" s="24"/>
      <c r="D862" s="222"/>
    </row>
    <row r="863" spans="1:4" ht="15.75" customHeight="1">
      <c r="A863" s="24"/>
      <c r="D863" s="222"/>
    </row>
    <row r="864" spans="1:4" ht="15.75" customHeight="1">
      <c r="A864" s="24"/>
      <c r="D864" s="222"/>
    </row>
    <row r="865" spans="1:4" ht="15.75" customHeight="1">
      <c r="A865" s="24"/>
      <c r="D865" s="222"/>
    </row>
    <row r="866" spans="1:4" ht="15.75" customHeight="1">
      <c r="A866" s="24"/>
      <c r="D866" s="222"/>
    </row>
    <row r="867" spans="1:4" ht="15.75" customHeight="1">
      <c r="A867" s="24"/>
      <c r="D867" s="222"/>
    </row>
    <row r="868" spans="1:4" ht="15.75" customHeight="1">
      <c r="A868" s="24"/>
      <c r="D868" s="222"/>
    </row>
    <row r="869" spans="1:4" ht="15.75" customHeight="1">
      <c r="A869" s="24"/>
      <c r="D869" s="222"/>
    </row>
    <row r="870" spans="1:4" ht="15.75" customHeight="1">
      <c r="A870" s="24"/>
      <c r="D870" s="222"/>
    </row>
    <row r="871" spans="1:4" ht="15.75" customHeight="1">
      <c r="A871" s="24"/>
      <c r="D871" s="222"/>
    </row>
    <row r="872" spans="1:4" ht="15.75" customHeight="1">
      <c r="A872" s="24"/>
      <c r="D872" s="222"/>
    </row>
    <row r="873" spans="1:4" ht="15.75" customHeight="1">
      <c r="A873" s="24"/>
      <c r="D873" s="222"/>
    </row>
    <row r="874" spans="1:4" ht="15.75" customHeight="1">
      <c r="A874" s="24"/>
      <c r="D874" s="222"/>
    </row>
    <row r="875" spans="1:4" ht="15.75" customHeight="1">
      <c r="A875" s="24"/>
      <c r="D875" s="222"/>
    </row>
    <row r="876" spans="1:4" ht="15.75" customHeight="1">
      <c r="A876" s="24"/>
      <c r="D876" s="222"/>
    </row>
    <row r="877" spans="1:4" ht="15.75" customHeight="1">
      <c r="A877" s="24"/>
      <c r="D877" s="222"/>
    </row>
    <row r="878" spans="1:4" ht="15.75" customHeight="1">
      <c r="A878" s="24"/>
      <c r="D878" s="222"/>
    </row>
    <row r="879" spans="1:4" ht="15.75" customHeight="1">
      <c r="A879" s="24"/>
      <c r="D879" s="222"/>
    </row>
    <row r="880" spans="1:4" ht="15.75" customHeight="1">
      <c r="A880" s="24"/>
      <c r="D880" s="222"/>
    </row>
    <row r="881" spans="1:4" ht="15.75" customHeight="1">
      <c r="A881" s="24"/>
      <c r="D881" s="222"/>
    </row>
    <row r="882" spans="1:4" ht="15.75" customHeight="1">
      <c r="A882" s="24"/>
      <c r="D882" s="222"/>
    </row>
    <row r="883" spans="1:4" ht="15.75" customHeight="1">
      <c r="A883" s="24"/>
      <c r="D883" s="222"/>
    </row>
    <row r="884" spans="1:4" ht="15.75" customHeight="1">
      <c r="A884" s="24"/>
      <c r="D884" s="222"/>
    </row>
    <row r="885" spans="1:4" ht="15.75" customHeight="1">
      <c r="A885" s="24"/>
      <c r="D885" s="222"/>
    </row>
    <row r="886" spans="1:4" ht="15.75" customHeight="1">
      <c r="A886" s="24"/>
      <c r="D886" s="222"/>
    </row>
    <row r="887" spans="1:4" ht="15.75" customHeight="1">
      <c r="A887" s="24"/>
      <c r="D887" s="222"/>
    </row>
    <row r="888" spans="1:4" ht="15.75" customHeight="1">
      <c r="A888" s="24"/>
      <c r="D888" s="222"/>
    </row>
    <row r="889" spans="1:4" ht="15.75" customHeight="1">
      <c r="A889" s="24"/>
      <c r="D889" s="222"/>
    </row>
    <row r="890" spans="1:4" ht="15.75" customHeight="1">
      <c r="A890" s="24"/>
      <c r="D890" s="222"/>
    </row>
    <row r="891" spans="1:4" ht="15.75" customHeight="1">
      <c r="A891" s="24"/>
      <c r="D891" s="222"/>
    </row>
    <row r="892" spans="1:4" ht="15.75" customHeight="1">
      <c r="A892" s="24"/>
      <c r="D892" s="222"/>
    </row>
    <row r="893" spans="1:4" ht="15.75" customHeight="1">
      <c r="A893" s="24"/>
      <c r="D893" s="222"/>
    </row>
    <row r="894" spans="1:4" ht="15.75" customHeight="1">
      <c r="A894" s="24"/>
      <c r="D894" s="222"/>
    </row>
    <row r="895" spans="1:4" ht="15.75" customHeight="1">
      <c r="A895" s="24"/>
      <c r="D895" s="222"/>
    </row>
    <row r="896" spans="1:4" ht="15.75" customHeight="1">
      <c r="A896" s="24"/>
      <c r="D896" s="222"/>
    </row>
    <row r="897" spans="1:4" ht="15.75" customHeight="1">
      <c r="A897" s="24"/>
      <c r="D897" s="222"/>
    </row>
    <row r="898" spans="1:4" ht="15.75" customHeight="1">
      <c r="A898" s="24"/>
      <c r="D898" s="222"/>
    </row>
    <row r="899" spans="1:4" ht="15.75" customHeight="1">
      <c r="A899" s="24"/>
      <c r="D899" s="222"/>
    </row>
    <row r="900" spans="1:4" ht="15.75" customHeight="1">
      <c r="A900" s="24"/>
      <c r="D900" s="222"/>
    </row>
    <row r="901" spans="1:4" ht="15.75" customHeight="1">
      <c r="A901" s="24"/>
      <c r="D901" s="222"/>
    </row>
    <row r="902" spans="1:4" ht="15.75" customHeight="1">
      <c r="A902" s="24"/>
      <c r="D902" s="222"/>
    </row>
    <row r="903" spans="1:4" ht="15.75" customHeight="1">
      <c r="A903" s="24"/>
      <c r="D903" s="222"/>
    </row>
    <row r="904" spans="1:4" ht="15.75" customHeight="1">
      <c r="A904" s="24"/>
      <c r="D904" s="222"/>
    </row>
    <row r="905" spans="1:4" ht="15.75" customHeight="1">
      <c r="A905" s="24"/>
      <c r="D905" s="222"/>
    </row>
    <row r="906" spans="1:4" ht="15.75" customHeight="1">
      <c r="A906" s="24"/>
      <c r="D906" s="222"/>
    </row>
    <row r="907" spans="1:4" ht="15.75" customHeight="1">
      <c r="A907" s="24"/>
      <c r="D907" s="222"/>
    </row>
    <row r="908" spans="1:4" ht="15.75" customHeight="1">
      <c r="A908" s="24"/>
      <c r="D908" s="222"/>
    </row>
    <row r="909" spans="1:4" ht="15.75" customHeight="1">
      <c r="A909" s="24"/>
      <c r="D909" s="222"/>
    </row>
    <row r="910" spans="1:4" ht="15.75" customHeight="1">
      <c r="A910" s="24"/>
      <c r="D910" s="222"/>
    </row>
    <row r="911" spans="1:4" ht="15.75" customHeight="1">
      <c r="A911" s="24"/>
      <c r="D911" s="222"/>
    </row>
    <row r="912" spans="1:4" ht="15.75" customHeight="1">
      <c r="A912" s="24"/>
      <c r="D912" s="222"/>
    </row>
    <row r="913" spans="1:4" ht="15.75" customHeight="1">
      <c r="A913" s="24"/>
      <c r="D913" s="222"/>
    </row>
    <row r="914" spans="1:4" ht="15.75" customHeight="1">
      <c r="A914" s="24"/>
      <c r="D914" s="222"/>
    </row>
    <row r="915" spans="1:4" ht="15.75" customHeight="1">
      <c r="A915" s="24"/>
      <c r="D915" s="222"/>
    </row>
    <row r="916" spans="1:4" ht="15.75" customHeight="1">
      <c r="A916" s="24"/>
      <c r="D916" s="222"/>
    </row>
    <row r="917" spans="1:4" ht="15.75" customHeight="1">
      <c r="A917" s="24"/>
      <c r="D917" s="222"/>
    </row>
    <row r="918" spans="1:4" ht="15.75" customHeight="1">
      <c r="A918" s="24"/>
      <c r="D918" s="222"/>
    </row>
    <row r="919" spans="1:4" ht="15.75" customHeight="1">
      <c r="A919" s="24"/>
      <c r="D919" s="222"/>
    </row>
    <row r="920" spans="1:4" ht="15.75" customHeight="1">
      <c r="A920" s="24"/>
      <c r="D920" s="222"/>
    </row>
    <row r="921" spans="1:4" ht="15.75" customHeight="1">
      <c r="A921" s="24"/>
      <c r="D921" s="222"/>
    </row>
    <row r="922" spans="1:4" ht="15.75" customHeight="1">
      <c r="A922" s="24"/>
      <c r="D922" s="222"/>
    </row>
    <row r="923" spans="1:4" ht="15.75" customHeight="1">
      <c r="A923" s="24"/>
      <c r="D923" s="222"/>
    </row>
    <row r="924" spans="1:4" ht="15.75" customHeight="1">
      <c r="A924" s="24"/>
      <c r="D924" s="222"/>
    </row>
    <row r="925" spans="1:4" ht="15.75" customHeight="1">
      <c r="A925" s="24"/>
      <c r="D925" s="222"/>
    </row>
    <row r="926" spans="1:4" ht="15.75" customHeight="1">
      <c r="A926" s="24"/>
      <c r="D926" s="222"/>
    </row>
    <row r="927" spans="1:4" ht="15.75" customHeight="1">
      <c r="A927" s="24"/>
      <c r="D927" s="222"/>
    </row>
    <row r="928" spans="1:4" ht="15.75" customHeight="1">
      <c r="A928" s="24"/>
      <c r="D928" s="222"/>
    </row>
    <row r="929" spans="1:4" ht="15.75" customHeight="1">
      <c r="A929" s="24"/>
      <c r="D929" s="222"/>
    </row>
    <row r="930" spans="1:4" ht="15.75" customHeight="1">
      <c r="A930" s="24"/>
      <c r="D930" s="222"/>
    </row>
    <row r="931" spans="1:4" ht="15.75" customHeight="1">
      <c r="A931" s="24"/>
      <c r="D931" s="222"/>
    </row>
    <row r="932" spans="1:4" ht="15.75" customHeight="1">
      <c r="A932" s="24"/>
      <c r="D932" s="222"/>
    </row>
    <row r="933" spans="1:4" ht="15.75" customHeight="1">
      <c r="A933" s="24"/>
      <c r="D933" s="222"/>
    </row>
    <row r="934" spans="1:4" ht="15.75" customHeight="1">
      <c r="A934" s="24"/>
      <c r="D934" s="222"/>
    </row>
    <row r="935" spans="1:4" ht="15.75" customHeight="1">
      <c r="A935" s="24"/>
      <c r="D935" s="222"/>
    </row>
    <row r="936" spans="1:4" ht="15.75" customHeight="1">
      <c r="A936" s="24"/>
      <c r="D936" s="222"/>
    </row>
    <row r="937" spans="1:4" ht="15.75" customHeight="1">
      <c r="A937" s="24"/>
      <c r="D937" s="222"/>
    </row>
    <row r="938" spans="1:4" ht="15.75" customHeight="1">
      <c r="A938" s="24"/>
      <c r="D938" s="222"/>
    </row>
    <row r="939" spans="1:4" ht="15.75" customHeight="1">
      <c r="A939" s="24"/>
      <c r="D939" s="222"/>
    </row>
    <row r="940" spans="1:4" ht="15.75" customHeight="1">
      <c r="A940" s="24"/>
      <c r="D940" s="222"/>
    </row>
    <row r="941" spans="1:4" ht="15.75" customHeight="1">
      <c r="A941" s="24"/>
      <c r="D941" s="222"/>
    </row>
    <row r="942" spans="1:4" ht="15.75" customHeight="1">
      <c r="A942" s="24"/>
      <c r="D942" s="222"/>
    </row>
    <row r="943" spans="1:4" ht="15.75" customHeight="1">
      <c r="A943" s="24"/>
      <c r="D943" s="222"/>
    </row>
    <row r="944" spans="1:4" ht="15.75" customHeight="1">
      <c r="A944" s="24"/>
      <c r="D944" s="222"/>
    </row>
    <row r="945" spans="1:4" ht="15.75" customHeight="1">
      <c r="A945" s="24"/>
      <c r="D945" s="222"/>
    </row>
    <row r="946" spans="1:4" ht="15.75" customHeight="1">
      <c r="A946" s="24"/>
      <c r="D946" s="222"/>
    </row>
    <row r="947" spans="1:4" ht="15.75" customHeight="1">
      <c r="A947" s="24"/>
      <c r="D947" s="222"/>
    </row>
    <row r="948" spans="1:4" ht="15.75" customHeight="1">
      <c r="A948" s="24"/>
      <c r="D948" s="222"/>
    </row>
    <row r="949" spans="1:4" ht="15.75" customHeight="1">
      <c r="A949" s="24"/>
      <c r="D949" s="222"/>
    </row>
    <row r="950" spans="1:4" ht="15.75" customHeight="1">
      <c r="A950" s="24"/>
      <c r="D950" s="222"/>
    </row>
    <row r="951" spans="1:4" ht="15.75" customHeight="1">
      <c r="A951" s="24"/>
      <c r="D951" s="222"/>
    </row>
    <row r="952" spans="1:4" ht="15.75" customHeight="1">
      <c r="A952" s="24"/>
      <c r="D952" s="222"/>
    </row>
    <row r="953" spans="1:4" ht="15.75" customHeight="1">
      <c r="A953" s="24"/>
      <c r="D953" s="222"/>
    </row>
    <row r="954" spans="1:4" ht="15.75" customHeight="1">
      <c r="A954" s="24"/>
      <c r="D954" s="222"/>
    </row>
    <row r="955" spans="1:4" ht="15.75" customHeight="1">
      <c r="A955" s="24"/>
      <c r="D955" s="222"/>
    </row>
    <row r="956" spans="1:4" ht="15.75" customHeight="1">
      <c r="A956" s="24"/>
      <c r="D956" s="222"/>
    </row>
    <row r="957" spans="1:4" ht="15.75" customHeight="1">
      <c r="A957" s="24"/>
      <c r="D957" s="222"/>
    </row>
    <row r="958" spans="1:4" ht="15.75" customHeight="1">
      <c r="A958" s="24"/>
      <c r="D958" s="222"/>
    </row>
    <row r="959" spans="1:4" ht="15.75" customHeight="1">
      <c r="A959" s="24"/>
      <c r="D959" s="222"/>
    </row>
    <row r="960" spans="1:4" ht="15.75" customHeight="1">
      <c r="A960" s="24"/>
      <c r="D960" s="222"/>
    </row>
    <row r="961" spans="1:4" ht="15.75" customHeight="1">
      <c r="A961" s="24"/>
      <c r="D961" s="222"/>
    </row>
    <row r="962" spans="1:4" ht="15.75" customHeight="1">
      <c r="A962" s="24"/>
      <c r="D962" s="222"/>
    </row>
    <row r="963" spans="1:4" ht="15.75" customHeight="1">
      <c r="A963" s="24"/>
      <c r="D963" s="222"/>
    </row>
    <row r="964" spans="1:4" ht="15.75" customHeight="1">
      <c r="A964" s="24"/>
      <c r="D964" s="222"/>
    </row>
    <row r="965" spans="1:4" ht="15.75" customHeight="1">
      <c r="A965" s="24"/>
      <c r="D965" s="222"/>
    </row>
    <row r="966" spans="1:4" ht="15.75" customHeight="1">
      <c r="A966" s="24"/>
      <c r="D966" s="222"/>
    </row>
    <row r="967" spans="1:4" ht="15.75" customHeight="1">
      <c r="A967" s="24"/>
      <c r="D967" s="222"/>
    </row>
    <row r="968" spans="1:4" ht="15.75" customHeight="1">
      <c r="A968" s="24"/>
      <c r="D968" s="222"/>
    </row>
    <row r="969" spans="1:4" ht="15.75" customHeight="1">
      <c r="A969" s="24"/>
      <c r="D969" s="222"/>
    </row>
    <row r="970" spans="1:4" ht="15.75" customHeight="1">
      <c r="A970" s="24"/>
      <c r="D970" s="222"/>
    </row>
    <row r="971" spans="1:4" ht="15.75" customHeight="1">
      <c r="A971" s="24"/>
      <c r="D971" s="222"/>
    </row>
    <row r="972" spans="1:4" ht="15.75" customHeight="1">
      <c r="A972" s="24"/>
      <c r="D972" s="222"/>
    </row>
    <row r="973" spans="1:4" ht="15.75" customHeight="1">
      <c r="A973" s="24"/>
      <c r="D973" s="222"/>
    </row>
    <row r="974" spans="1:4" ht="15.75" customHeight="1">
      <c r="A974" s="24"/>
      <c r="D974" s="222"/>
    </row>
    <row r="975" spans="1:4" ht="15.75" customHeight="1">
      <c r="A975" s="24"/>
      <c r="D975" s="222"/>
    </row>
    <row r="976" spans="1:4" ht="15.75" customHeight="1">
      <c r="A976" s="24"/>
      <c r="D976" s="222"/>
    </row>
    <row r="977" spans="1:4" ht="15.75" customHeight="1">
      <c r="A977" s="24"/>
      <c r="D977" s="222"/>
    </row>
    <row r="978" spans="1:4" ht="15.75" customHeight="1">
      <c r="A978" s="24"/>
      <c r="D978" s="222"/>
    </row>
    <row r="979" spans="1:4" ht="15.75" customHeight="1">
      <c r="A979" s="24"/>
      <c r="D979" s="222"/>
    </row>
    <row r="980" spans="1:4" ht="15.75" customHeight="1">
      <c r="A980" s="24"/>
      <c r="D980" s="222"/>
    </row>
    <row r="981" spans="1:4" ht="15.75" customHeight="1">
      <c r="A981" s="24"/>
      <c r="D981" s="222"/>
    </row>
    <row r="982" spans="1:4" ht="15.75" customHeight="1">
      <c r="A982" s="24"/>
      <c r="D982" s="222"/>
    </row>
    <row r="983" spans="1:4" ht="15.75" customHeight="1">
      <c r="A983" s="24"/>
      <c r="D983" s="222"/>
    </row>
    <row r="984" spans="1:4" ht="15.75" customHeight="1">
      <c r="A984" s="24"/>
      <c r="D984" s="222"/>
    </row>
    <row r="985" spans="1:4" ht="15.75" customHeight="1">
      <c r="A985" s="24"/>
      <c r="D985" s="222"/>
    </row>
    <row r="986" spans="1:4" ht="15.75" customHeight="1">
      <c r="A986" s="24"/>
      <c r="D986" s="222"/>
    </row>
    <row r="987" spans="1:4" ht="15.75" customHeight="1">
      <c r="A987" s="24"/>
      <c r="D987" s="222"/>
    </row>
    <row r="988" spans="1:4" ht="15.75" customHeight="1">
      <c r="A988" s="24"/>
      <c r="D988" s="222"/>
    </row>
    <row r="989" spans="1:4" ht="15.75" customHeight="1">
      <c r="A989" s="24"/>
      <c r="D989" s="222"/>
    </row>
    <row r="990" spans="1:4" ht="15.75" customHeight="1">
      <c r="A990" s="24"/>
      <c r="D990" s="222"/>
    </row>
    <row r="991" spans="1:4" ht="15.75" customHeight="1">
      <c r="A991" s="24"/>
      <c r="D991" s="222"/>
    </row>
    <row r="992" spans="1:4" ht="15.75" customHeight="1">
      <c r="A992" s="24"/>
      <c r="D992" s="222"/>
    </row>
    <row r="993" spans="1:4" ht="15.75" customHeight="1">
      <c r="A993" s="24"/>
      <c r="D993" s="222"/>
    </row>
    <row r="994" spans="1:4" ht="15.75" customHeight="1">
      <c r="A994" s="24"/>
      <c r="D994" s="222"/>
    </row>
    <row r="995" spans="1:4" ht="15.75" customHeight="1">
      <c r="A995" s="24"/>
      <c r="D995" s="222"/>
    </row>
    <row r="996" spans="1:4" ht="15.75" customHeight="1">
      <c r="A996" s="24"/>
      <c r="D996" s="222"/>
    </row>
    <row r="997" spans="1:4" ht="15.75" customHeight="1">
      <c r="A997" s="24"/>
      <c r="D997" s="222"/>
    </row>
    <row r="998" spans="1:4" ht="15.75" customHeight="1">
      <c r="A998" s="24"/>
      <c r="D998" s="222"/>
    </row>
    <row r="999" spans="1:4" ht="15.75" customHeight="1">
      <c r="A999" s="24"/>
      <c r="D999" s="222"/>
    </row>
    <row r="1000" spans="1:4" ht="15.75" customHeight="1">
      <c r="A1000" s="24"/>
      <c r="D1000" s="222"/>
    </row>
  </sheetData>
  <mergeCells count="36">
    <mergeCell ref="B34:B35"/>
    <mergeCell ref="D34:D35"/>
    <mergeCell ref="E34:E35"/>
    <mergeCell ref="B36:D36"/>
    <mergeCell ref="K34:K35"/>
    <mergeCell ref="L34:L35"/>
    <mergeCell ref="C23:C25"/>
    <mergeCell ref="C26:C28"/>
    <mergeCell ref="C29:C31"/>
    <mergeCell ref="C32:C35"/>
    <mergeCell ref="F34:F35"/>
    <mergeCell ref="G34:G35"/>
    <mergeCell ref="H34:H35"/>
    <mergeCell ref="I34:I35"/>
    <mergeCell ref="J34:J35"/>
    <mergeCell ref="C8:C10"/>
    <mergeCell ref="C11:C13"/>
    <mergeCell ref="C14:C16"/>
    <mergeCell ref="C17:C19"/>
    <mergeCell ref="C20:C22"/>
    <mergeCell ref="B2:L3"/>
    <mergeCell ref="M2:M3"/>
    <mergeCell ref="N2:O3"/>
    <mergeCell ref="N4:O4"/>
    <mergeCell ref="B5:B7"/>
    <mergeCell ref="C5:C7"/>
    <mergeCell ref="O5:O7"/>
    <mergeCell ref="K6:L6"/>
    <mergeCell ref="D5:D7"/>
    <mergeCell ref="E6:F6"/>
    <mergeCell ref="I4:K4"/>
    <mergeCell ref="E5:L5"/>
    <mergeCell ref="M5:M7"/>
    <mergeCell ref="N5:N7"/>
    <mergeCell ref="G6:H6"/>
    <mergeCell ref="I6:J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31" zoomScale="91" zoomScaleNormal="91" workbookViewId="0">
      <selection activeCell="D4" sqref="D4"/>
    </sheetView>
  </sheetViews>
  <sheetFormatPr defaultColWidth="12.5703125" defaultRowHeight="15" customHeight="1"/>
  <cols>
    <col min="1" max="1" width="3.5703125" customWidth="1"/>
    <col min="2" max="2" width="7.28515625" customWidth="1"/>
    <col min="3" max="3" width="24.5703125" customWidth="1"/>
    <col min="4" max="4" width="15.42578125" customWidth="1"/>
    <col min="5" max="12" width="11" customWidth="1"/>
    <col min="13" max="13" width="46.28515625" style="389" customWidth="1"/>
    <col min="14" max="14" width="42" customWidth="1"/>
    <col min="15" max="16" width="24.140625" customWidth="1"/>
  </cols>
  <sheetData>
    <row r="1" spans="1:16" ht="12.75" customHeight="1" thickBot="1">
      <c r="A1" s="146"/>
      <c r="C1" s="223"/>
      <c r="E1" s="193"/>
      <c r="F1" s="193"/>
      <c r="G1" s="193"/>
      <c r="H1" s="193"/>
      <c r="I1" s="193"/>
      <c r="J1" s="193"/>
      <c r="K1" s="193"/>
      <c r="L1" s="193"/>
    </row>
    <row r="2" spans="1:16" ht="42.75" customHeight="1">
      <c r="B2" s="542" t="s">
        <v>42</v>
      </c>
      <c r="C2" s="459"/>
      <c r="D2" s="459"/>
      <c r="E2" s="459"/>
      <c r="F2" s="459"/>
      <c r="G2" s="459"/>
      <c r="H2" s="459"/>
      <c r="I2" s="459"/>
      <c r="J2" s="459"/>
      <c r="K2" s="459"/>
      <c r="L2" s="460"/>
      <c r="M2" s="543" t="s">
        <v>30</v>
      </c>
      <c r="N2" s="530" t="s">
        <v>31</v>
      </c>
      <c r="O2" s="459"/>
      <c r="P2" s="531"/>
    </row>
    <row r="3" spans="1:16" ht="24" customHeight="1" thickBot="1">
      <c r="B3" s="461"/>
      <c r="C3" s="462"/>
      <c r="D3" s="462"/>
      <c r="E3" s="462"/>
      <c r="F3" s="462"/>
      <c r="G3" s="462"/>
      <c r="H3" s="462"/>
      <c r="I3" s="462"/>
      <c r="J3" s="462"/>
      <c r="K3" s="462"/>
      <c r="L3" s="463"/>
      <c r="M3" s="544"/>
      <c r="N3" s="461"/>
      <c r="O3" s="462"/>
      <c r="P3" s="532"/>
    </row>
    <row r="4" spans="1:16" ht="35.25" customHeight="1" thickBot="1">
      <c r="B4" s="224"/>
      <c r="C4" s="225" t="s">
        <v>43</v>
      </c>
      <c r="D4" s="226"/>
      <c r="E4" s="533"/>
      <c r="F4" s="534"/>
      <c r="G4" s="534"/>
      <c r="H4" s="535"/>
      <c r="I4" s="533" t="s">
        <v>34</v>
      </c>
      <c r="J4" s="534"/>
      <c r="K4" s="536"/>
      <c r="L4" s="227"/>
      <c r="M4" s="228"/>
      <c r="N4" s="537" t="e">
        <f>L4/M4</f>
        <v>#DIV/0!</v>
      </c>
      <c r="O4" s="534"/>
      <c r="P4" s="536"/>
    </row>
    <row r="5" spans="1:16" ht="33.75" customHeight="1">
      <c r="B5" s="545" t="s">
        <v>2</v>
      </c>
      <c r="C5" s="547" t="s">
        <v>3</v>
      </c>
      <c r="D5" s="551" t="s">
        <v>4</v>
      </c>
      <c r="E5" s="538" t="s">
        <v>5</v>
      </c>
      <c r="F5" s="539"/>
      <c r="G5" s="539"/>
      <c r="H5" s="539"/>
      <c r="I5" s="539"/>
      <c r="J5" s="539"/>
      <c r="K5" s="539"/>
      <c r="L5" s="540"/>
      <c r="M5" s="538" t="s">
        <v>44</v>
      </c>
      <c r="N5" s="539"/>
      <c r="O5" s="539"/>
      <c r="P5" s="541"/>
    </row>
    <row r="6" spans="1:16" ht="35.25" customHeight="1">
      <c r="B6" s="546"/>
      <c r="C6" s="407"/>
      <c r="D6" s="407"/>
      <c r="E6" s="525" t="s">
        <v>9</v>
      </c>
      <c r="F6" s="479"/>
      <c r="G6" s="525" t="s">
        <v>10</v>
      </c>
      <c r="H6" s="479"/>
      <c r="I6" s="525" t="s">
        <v>11</v>
      </c>
      <c r="J6" s="479"/>
      <c r="K6" s="525" t="s">
        <v>12</v>
      </c>
      <c r="L6" s="479"/>
      <c r="M6" s="548" t="s">
        <v>6</v>
      </c>
      <c r="N6" s="548" t="s">
        <v>7</v>
      </c>
      <c r="O6" s="547" t="s">
        <v>45</v>
      </c>
      <c r="P6" s="549" t="s">
        <v>46</v>
      </c>
    </row>
    <row r="7" spans="1:16" ht="35.25" customHeight="1">
      <c r="B7" s="529"/>
      <c r="C7" s="446"/>
      <c r="D7" s="446"/>
      <c r="E7" s="229" t="s">
        <v>13</v>
      </c>
      <c r="F7" s="230" t="s">
        <v>14</v>
      </c>
      <c r="G7" s="229" t="s">
        <v>13</v>
      </c>
      <c r="H7" s="230" t="s">
        <v>14</v>
      </c>
      <c r="I7" s="229" t="s">
        <v>13</v>
      </c>
      <c r="J7" s="230" t="s">
        <v>14</v>
      </c>
      <c r="K7" s="229" t="s">
        <v>13</v>
      </c>
      <c r="L7" s="230" t="s">
        <v>14</v>
      </c>
      <c r="M7" s="518"/>
      <c r="N7" s="446"/>
      <c r="O7" s="446"/>
      <c r="P7" s="550"/>
    </row>
    <row r="8" spans="1:16" ht="31.5" customHeight="1">
      <c r="B8" s="231">
        <v>1</v>
      </c>
      <c r="C8" s="512" t="s">
        <v>15</v>
      </c>
      <c r="D8" s="26" t="s">
        <v>16</v>
      </c>
      <c r="E8" s="27">
        <f>'Tổng hợp'!R3</f>
        <v>0</v>
      </c>
      <c r="F8" s="403" t="e">
        <f>E8/(E8+G8+I8+K8)*100</f>
        <v>#DIV/0!</v>
      </c>
      <c r="G8" s="27">
        <f>'Tổng hợp'!S3</f>
        <v>0</v>
      </c>
      <c r="H8" s="402" t="e">
        <f>G8/(G8+E8+I8+K8)*100</f>
        <v>#DIV/0!</v>
      </c>
      <c r="I8" s="396">
        <f>'Tổng hợp'!T3</f>
        <v>0</v>
      </c>
      <c r="J8" s="403" t="e">
        <f>I8/(I8+E8+G8+K8)*100</f>
        <v>#DIV/0!</v>
      </c>
      <c r="K8" s="399">
        <f>'Tổng hợp'!U3</f>
        <v>0</v>
      </c>
      <c r="L8" s="400" t="e">
        <f>K8/(K8+I8+G8+E8)*100</f>
        <v>#DIV/0!</v>
      </c>
      <c r="M8" s="394"/>
      <c r="N8" s="235"/>
      <c r="O8" s="236"/>
      <c r="P8" s="237"/>
    </row>
    <row r="9" spans="1:16" ht="23.25" customHeight="1">
      <c r="B9" s="231">
        <v>2</v>
      </c>
      <c r="C9" s="407"/>
      <c r="D9" s="26" t="s">
        <v>17</v>
      </c>
      <c r="E9" s="27">
        <f>'Tổng hợp'!R4</f>
        <v>0</v>
      </c>
      <c r="F9" s="397"/>
      <c r="G9" s="27">
        <f>'Tổng hợp'!S4</f>
        <v>0</v>
      </c>
      <c r="H9" s="398"/>
      <c r="I9" s="27">
        <f>'Tổng hợp'!T4</f>
        <v>0</v>
      </c>
      <c r="J9" s="397"/>
      <c r="K9" s="399">
        <f>'Tổng hợp'!U4</f>
        <v>0</v>
      </c>
      <c r="L9" s="400"/>
      <c r="M9" s="390"/>
      <c r="N9" s="235"/>
      <c r="O9" s="239"/>
      <c r="P9" s="237"/>
    </row>
    <row r="10" spans="1:16" ht="21.75" customHeight="1">
      <c r="B10" s="231">
        <v>3</v>
      </c>
      <c r="C10" s="446"/>
      <c r="D10" s="26" t="s">
        <v>18</v>
      </c>
      <c r="E10" s="27">
        <f>'Tổng hợp'!R5</f>
        <v>0</v>
      </c>
      <c r="F10" s="397"/>
      <c r="G10" s="27">
        <f>'Tổng hợp'!S5</f>
        <v>0</v>
      </c>
      <c r="H10" s="398"/>
      <c r="I10" s="27">
        <f>'Tổng hợp'!T5</f>
        <v>0</v>
      </c>
      <c r="J10" s="397"/>
      <c r="K10" s="399">
        <f>'Tổng hợp'!U5</f>
        <v>0</v>
      </c>
      <c r="L10" s="400"/>
      <c r="M10" s="390"/>
      <c r="N10" s="235"/>
      <c r="O10" s="240"/>
      <c r="P10" s="241"/>
    </row>
    <row r="11" spans="1:16" ht="36" customHeight="1">
      <c r="B11" s="242">
        <v>4</v>
      </c>
      <c r="C11" s="521" t="s">
        <v>19</v>
      </c>
      <c r="D11" s="243" t="s">
        <v>16</v>
      </c>
      <c r="E11" s="243">
        <f>'Tổng hợp'!R6</f>
        <v>0</v>
      </c>
      <c r="F11" s="200" t="e">
        <f>E11/(E11+G11+I11+K11)*100</f>
        <v>#DIV/0!</v>
      </c>
      <c r="G11" s="243">
        <f>'Tổng hợp'!S6</f>
        <v>0</v>
      </c>
      <c r="H11" s="201" t="e">
        <f>G11/(G11+E11+I11+K11)*100</f>
        <v>#DIV/0!</v>
      </c>
      <c r="I11" s="243">
        <f>'Tổng hợp'!T6</f>
        <v>0</v>
      </c>
      <c r="J11" s="200" t="e">
        <f>I11/(I11+E11+G11+K11)*100</f>
        <v>#DIV/0!</v>
      </c>
      <c r="K11" s="244">
        <f>'Tổng hợp'!U6</f>
        <v>0</v>
      </c>
      <c r="L11" s="401" t="e">
        <f>K11/(K11+I11+G11+E11)*100</f>
        <v>#DIV/0!</v>
      </c>
      <c r="M11" s="395"/>
      <c r="N11" s="395"/>
      <c r="O11" s="246"/>
      <c r="P11" s="247"/>
    </row>
    <row r="12" spans="1:16" ht="41.25" customHeight="1">
      <c r="B12" s="242">
        <v>5</v>
      </c>
      <c r="C12" s="407"/>
      <c r="D12" s="243" t="s">
        <v>17</v>
      </c>
      <c r="E12" s="243">
        <f>'Tổng hợp'!R7</f>
        <v>0</v>
      </c>
      <c r="F12" s="200"/>
      <c r="G12" s="243">
        <f>'Tổng hợp'!S7</f>
        <v>0</v>
      </c>
      <c r="H12" s="201"/>
      <c r="I12" s="243">
        <f>'Tổng hợp'!T7</f>
        <v>0</v>
      </c>
      <c r="J12" s="200"/>
      <c r="K12" s="244">
        <f>'Tổng hợp'!U7</f>
        <v>0</v>
      </c>
      <c r="L12" s="401"/>
      <c r="M12" s="395"/>
      <c r="N12" s="395"/>
      <c r="O12" s="246"/>
      <c r="P12" s="248"/>
    </row>
    <row r="13" spans="1:16" ht="28.5" customHeight="1">
      <c r="B13" s="242">
        <v>6</v>
      </c>
      <c r="C13" s="446"/>
      <c r="D13" s="243" t="s">
        <v>18</v>
      </c>
      <c r="E13" s="243">
        <f>'Tổng hợp'!R8</f>
        <v>0</v>
      </c>
      <c r="F13" s="200"/>
      <c r="G13" s="243">
        <f>'Tổng hợp'!S8</f>
        <v>0</v>
      </c>
      <c r="H13" s="201"/>
      <c r="I13" s="243">
        <f>'Tổng hợp'!T8</f>
        <v>0</v>
      </c>
      <c r="J13" s="200"/>
      <c r="K13" s="244">
        <f>'Tổng hợp'!U8</f>
        <v>0</v>
      </c>
      <c r="L13" s="401"/>
      <c r="M13" s="391"/>
      <c r="N13" s="245"/>
      <c r="O13" s="246"/>
      <c r="P13" s="249"/>
    </row>
    <row r="14" spans="1:16" ht="28.5" customHeight="1">
      <c r="B14" s="231">
        <v>7</v>
      </c>
      <c r="C14" s="512" t="s">
        <v>20</v>
      </c>
      <c r="D14" s="26" t="s">
        <v>16</v>
      </c>
      <c r="E14" s="27">
        <f>'Tổng hợp'!R9</f>
        <v>0</v>
      </c>
      <c r="F14" s="232" t="e">
        <f>E14/(E14+G14+I14+K14)*100</f>
        <v>#DIV/0!</v>
      </c>
      <c r="G14" s="27">
        <f>'Tổng hợp'!S9</f>
        <v>0</v>
      </c>
      <c r="H14" s="233" t="e">
        <f>G14/(G14+E14+I14+K14)*100</f>
        <v>#DIV/0!</v>
      </c>
      <c r="I14" s="27">
        <f>'Tổng hợp'!T9</f>
        <v>0</v>
      </c>
      <c r="J14" s="232" t="e">
        <f>I14/(I14+E14+G14+K14)*100</f>
        <v>#DIV/0!</v>
      </c>
      <c r="K14" s="38">
        <f>'Tổng hợp'!U9</f>
        <v>0</v>
      </c>
      <c r="L14" s="400" t="e">
        <f>K14/(K14+I14+G14+E14)*100</f>
        <v>#DIV/0!</v>
      </c>
      <c r="M14" s="390"/>
      <c r="N14" s="394"/>
      <c r="O14" s="235"/>
      <c r="P14" s="241"/>
    </row>
    <row r="15" spans="1:16" ht="96" customHeight="1">
      <c r="B15" s="231">
        <v>8</v>
      </c>
      <c r="C15" s="407"/>
      <c r="D15" s="26" t="s">
        <v>21</v>
      </c>
      <c r="E15" s="27">
        <f>'Tổng hợp'!R10</f>
        <v>0</v>
      </c>
      <c r="F15" s="232"/>
      <c r="G15" s="27">
        <f>'Tổng hợp'!S10</f>
        <v>0</v>
      </c>
      <c r="H15" s="233"/>
      <c r="I15" s="27">
        <f>'Tổng hợp'!T10</f>
        <v>0</v>
      </c>
      <c r="J15" s="232"/>
      <c r="K15" s="38">
        <f>'Tổng hợp'!U10</f>
        <v>0</v>
      </c>
      <c r="L15" s="400"/>
      <c r="M15" s="390" t="str">
        <f>'Tổng hợp'!AD10&amp;" "&amp;'Tổng hợp'!AE10&amp;" "&amp;'Tổng hợp'!AF10</f>
        <v xml:space="preserve">  </v>
      </c>
      <c r="N15" s="250"/>
      <c r="O15" s="251"/>
      <c r="P15" s="237"/>
    </row>
    <row r="16" spans="1:16" ht="84" customHeight="1">
      <c r="B16" s="231">
        <v>9</v>
      </c>
      <c r="C16" s="446"/>
      <c r="D16" s="26" t="s">
        <v>18</v>
      </c>
      <c r="E16" s="27">
        <f>'Tổng hợp'!R11</f>
        <v>0</v>
      </c>
      <c r="F16" s="232"/>
      <c r="G16" s="27">
        <f>'Tổng hợp'!S11</f>
        <v>0</v>
      </c>
      <c r="H16" s="233"/>
      <c r="I16" s="27">
        <f>'Tổng hợp'!T11</f>
        <v>0</v>
      </c>
      <c r="J16" s="232"/>
      <c r="K16" s="38">
        <f>'Tổng hợp'!U11</f>
        <v>0</v>
      </c>
      <c r="L16" s="400"/>
      <c r="M16" s="390" t="str">
        <f>'Tổng hợp'!AD11&amp;" "&amp;'Tổng hợp'!AE11&amp;" "&amp;'Tổng hợp'!AF11</f>
        <v xml:space="preserve">  </v>
      </c>
      <c r="N16" s="394"/>
      <c r="O16" s="235"/>
      <c r="P16" s="237"/>
    </row>
    <row r="17" spans="2:16" ht="35.25" customHeight="1">
      <c r="B17" s="242">
        <v>10</v>
      </c>
      <c r="C17" s="521" t="s">
        <v>22</v>
      </c>
      <c r="D17" s="243" t="s">
        <v>16</v>
      </c>
      <c r="E17" s="243">
        <f>'Tổng hợp'!R12</f>
        <v>0</v>
      </c>
      <c r="F17" s="200" t="e">
        <f>E17/(E17+G17+I17+K17)*100</f>
        <v>#DIV/0!</v>
      </c>
      <c r="G17" s="243">
        <f>'Tổng hợp'!S12</f>
        <v>0</v>
      </c>
      <c r="H17" s="201" t="e">
        <f>G17/(G17+E17+I17+K17)*100</f>
        <v>#DIV/0!</v>
      </c>
      <c r="I17" s="243">
        <f>'Tổng hợp'!T12</f>
        <v>0</v>
      </c>
      <c r="J17" s="200" t="e">
        <f>I17/(I17+E17+G17+K17)*100</f>
        <v>#DIV/0!</v>
      </c>
      <c r="K17" s="244">
        <f>'Tổng hợp'!U12</f>
        <v>0</v>
      </c>
      <c r="L17" s="401" t="e">
        <f>K17/(K17+I17+G17+E17)*100</f>
        <v>#DIV/0!</v>
      </c>
      <c r="M17" s="395"/>
      <c r="N17" s="393"/>
      <c r="O17" s="252"/>
      <c r="P17" s="248"/>
    </row>
    <row r="18" spans="2:16" ht="26.25" customHeight="1">
      <c r="B18" s="242">
        <v>11</v>
      </c>
      <c r="C18" s="407"/>
      <c r="D18" s="243" t="s">
        <v>17</v>
      </c>
      <c r="E18" s="243">
        <f>'Tổng hợp'!R13</f>
        <v>0</v>
      </c>
      <c r="F18" s="200"/>
      <c r="G18" s="243">
        <f>'Tổng hợp'!S13</f>
        <v>0</v>
      </c>
      <c r="H18" s="201"/>
      <c r="I18" s="243">
        <f>'Tổng hợp'!T13</f>
        <v>0</v>
      </c>
      <c r="J18" s="200"/>
      <c r="K18" s="244">
        <f>'Tổng hợp'!U13</f>
        <v>0</v>
      </c>
      <c r="L18" s="401"/>
      <c r="M18" s="395"/>
      <c r="N18" s="393"/>
      <c r="O18" s="252"/>
      <c r="P18" s="249"/>
    </row>
    <row r="19" spans="2:16" ht="28.5" customHeight="1">
      <c r="B19" s="242">
        <v>12</v>
      </c>
      <c r="C19" s="446"/>
      <c r="D19" s="243" t="s">
        <v>18</v>
      </c>
      <c r="E19" s="243">
        <f>'Tổng hợp'!R14</f>
        <v>0</v>
      </c>
      <c r="F19" s="200"/>
      <c r="G19" s="243">
        <f>'Tổng hợp'!S14</f>
        <v>0</v>
      </c>
      <c r="H19" s="201"/>
      <c r="I19" s="243">
        <f>'Tổng hợp'!T14</f>
        <v>0</v>
      </c>
      <c r="J19" s="200"/>
      <c r="K19" s="244">
        <f>'Tổng hợp'!U14</f>
        <v>0</v>
      </c>
      <c r="L19" s="401"/>
      <c r="M19" s="395"/>
      <c r="N19" s="395"/>
      <c r="O19" s="253"/>
      <c r="P19" s="249"/>
    </row>
    <row r="20" spans="2:16" ht="33" customHeight="1">
      <c r="B20" s="231">
        <v>13</v>
      </c>
      <c r="C20" s="512" t="s">
        <v>23</v>
      </c>
      <c r="D20" s="26" t="s">
        <v>16</v>
      </c>
      <c r="E20" s="27">
        <f>'Tổng hợp'!R15</f>
        <v>0</v>
      </c>
      <c r="F20" s="232" t="e">
        <f>E20/(E20+G20+I20+K20)*100</f>
        <v>#DIV/0!</v>
      </c>
      <c r="G20" s="27">
        <f>'Tổng hợp'!S15</f>
        <v>0</v>
      </c>
      <c r="H20" s="233" t="e">
        <f>G20/(G20+E20+I20+K20)*100</f>
        <v>#DIV/0!</v>
      </c>
      <c r="I20" s="27">
        <f>'Tổng hợp'!T15</f>
        <v>0</v>
      </c>
      <c r="J20" s="232" t="e">
        <f>I20/(I20+E20+G20+K20)*100</f>
        <v>#DIV/0!</v>
      </c>
      <c r="K20" s="38">
        <f>'Tổng hợp'!U15</f>
        <v>0</v>
      </c>
      <c r="L20" s="234" t="e">
        <f>K20/(K20+I20+G20+E20)*100</f>
        <v>#DIV/0!</v>
      </c>
      <c r="M20" s="394"/>
      <c r="N20" s="394"/>
      <c r="O20" s="235"/>
      <c r="P20" s="237"/>
    </row>
    <row r="21" spans="2:16" ht="33" customHeight="1">
      <c r="B21" s="231">
        <v>14</v>
      </c>
      <c r="C21" s="407"/>
      <c r="D21" s="26" t="s">
        <v>17</v>
      </c>
      <c r="E21" s="27">
        <f>'Tổng hợp'!R16</f>
        <v>0</v>
      </c>
      <c r="F21" s="232"/>
      <c r="G21" s="27">
        <f>'Tổng hợp'!S16</f>
        <v>0</v>
      </c>
      <c r="H21" s="233"/>
      <c r="I21" s="27">
        <f>'Tổng hợp'!T16</f>
        <v>0</v>
      </c>
      <c r="J21" s="232"/>
      <c r="K21" s="38">
        <f>'Tổng hợp'!U16</f>
        <v>0</v>
      </c>
      <c r="L21" s="400"/>
      <c r="M21" s="394"/>
      <c r="N21" s="394"/>
      <c r="O21" s="251"/>
      <c r="P21" s="237"/>
    </row>
    <row r="22" spans="2:16" ht="28.5" customHeight="1">
      <c r="B22" s="231">
        <v>15</v>
      </c>
      <c r="C22" s="446"/>
      <c r="D22" s="26" t="s">
        <v>18</v>
      </c>
      <c r="E22" s="27">
        <f>'Tổng hợp'!R17</f>
        <v>0</v>
      </c>
      <c r="F22" s="232"/>
      <c r="G22" s="27">
        <f>'Tổng hợp'!S17</f>
        <v>0</v>
      </c>
      <c r="H22" s="233"/>
      <c r="I22" s="27">
        <f>'Tổng hợp'!T17</f>
        <v>0</v>
      </c>
      <c r="J22" s="232"/>
      <c r="K22" s="38">
        <f>'Tổng hợp'!U17</f>
        <v>0</v>
      </c>
      <c r="L22" s="400"/>
      <c r="M22" s="394"/>
      <c r="N22" s="394"/>
      <c r="O22" s="251"/>
      <c r="P22" s="237"/>
    </row>
    <row r="23" spans="2:16" ht="32.25" customHeight="1">
      <c r="B23" s="242">
        <v>16</v>
      </c>
      <c r="C23" s="521" t="s">
        <v>24</v>
      </c>
      <c r="D23" s="243" t="s">
        <v>16</v>
      </c>
      <c r="E23" s="243">
        <f>'Tổng hợp'!R18</f>
        <v>0</v>
      </c>
      <c r="F23" s="200" t="e">
        <f>E23/(E23+G23+I23+K23)*100</f>
        <v>#DIV/0!</v>
      </c>
      <c r="G23" s="243">
        <f>'Tổng hợp'!S18</f>
        <v>0</v>
      </c>
      <c r="H23" s="201" t="e">
        <f>G23/(G23+E23+I23+K23)*100</f>
        <v>#DIV/0!</v>
      </c>
      <c r="I23" s="243">
        <f>'Tổng hợp'!T18</f>
        <v>0</v>
      </c>
      <c r="J23" s="200" t="e">
        <f>I23/(I23+E23+G23+K23)*100</f>
        <v>#DIV/0!</v>
      </c>
      <c r="K23" s="244">
        <f>'Tổng hợp'!U18</f>
        <v>0</v>
      </c>
      <c r="L23" s="401" t="e">
        <f>K23/(K23+I23+G23+E23)*100</f>
        <v>#DIV/0!</v>
      </c>
      <c r="M23" s="395"/>
      <c r="N23" s="395"/>
      <c r="O23" s="252"/>
      <c r="P23" s="249"/>
    </row>
    <row r="24" spans="2:16" ht="33" customHeight="1">
      <c r="B24" s="242">
        <v>17</v>
      </c>
      <c r="C24" s="407"/>
      <c r="D24" s="243" t="s">
        <v>17</v>
      </c>
      <c r="E24" s="243">
        <f>'Tổng hợp'!R19</f>
        <v>0</v>
      </c>
      <c r="F24" s="200"/>
      <c r="G24" s="243">
        <f>'Tổng hợp'!S19</f>
        <v>0</v>
      </c>
      <c r="H24" s="201"/>
      <c r="I24" s="243">
        <f>'Tổng hợp'!T19</f>
        <v>0</v>
      </c>
      <c r="J24" s="200"/>
      <c r="K24" s="244">
        <f>'Tổng hợp'!U19</f>
        <v>0</v>
      </c>
      <c r="L24" s="401"/>
      <c r="M24" s="395"/>
      <c r="N24" s="395"/>
      <c r="O24" s="254"/>
      <c r="P24" s="249"/>
    </row>
    <row r="25" spans="2:16" ht="29.25" customHeight="1">
      <c r="B25" s="242">
        <v>18</v>
      </c>
      <c r="C25" s="446"/>
      <c r="D25" s="243" t="s">
        <v>18</v>
      </c>
      <c r="E25" s="243">
        <f>'Tổng hợp'!R20</f>
        <v>0</v>
      </c>
      <c r="F25" s="200"/>
      <c r="G25" s="243">
        <f>'Tổng hợp'!S20</f>
        <v>0</v>
      </c>
      <c r="H25" s="201"/>
      <c r="I25" s="243">
        <f>'Tổng hợp'!T20</f>
        <v>0</v>
      </c>
      <c r="J25" s="200"/>
      <c r="K25" s="244">
        <f>'Tổng hợp'!U20</f>
        <v>0</v>
      </c>
      <c r="L25" s="401"/>
      <c r="M25" s="395"/>
      <c r="N25" s="395"/>
      <c r="O25" s="254"/>
      <c r="P25" s="249"/>
    </row>
    <row r="26" spans="2:16" ht="30" customHeight="1">
      <c r="B26" s="231">
        <v>19</v>
      </c>
      <c r="C26" s="512" t="s">
        <v>25</v>
      </c>
      <c r="D26" s="26" t="s">
        <v>37</v>
      </c>
      <c r="E26" s="27">
        <f>'Tổng hợp'!R21</f>
        <v>0</v>
      </c>
      <c r="F26" s="232" t="e">
        <f>E26/(E26+G26+I26+K26)*100</f>
        <v>#DIV/0!</v>
      </c>
      <c r="G26" s="27">
        <f>'Tổng hợp'!S21</f>
        <v>0</v>
      </c>
      <c r="H26" s="233" t="e">
        <f>G26/(G26+E26+I26+K26)*100</f>
        <v>#DIV/0!</v>
      </c>
      <c r="I26" s="27">
        <f>'Tổng hợp'!T21</f>
        <v>0</v>
      </c>
      <c r="J26" s="232" t="e">
        <f>I26/(I26+E26+G26+K26)*100</f>
        <v>#DIV/0!</v>
      </c>
      <c r="K26" s="38">
        <f>'Tổng hợp'!U21</f>
        <v>0</v>
      </c>
      <c r="L26" s="234" t="e">
        <f>K26/(K26+I26+G26+E26)*100</f>
        <v>#DIV/0!</v>
      </c>
      <c r="M26" s="394"/>
      <c r="N26" s="394"/>
      <c r="O26" s="235"/>
      <c r="P26" s="237"/>
    </row>
    <row r="27" spans="2:16" ht="31.5" customHeight="1">
      <c r="B27" s="231">
        <v>20</v>
      </c>
      <c r="C27" s="407"/>
      <c r="D27" s="26" t="s">
        <v>38</v>
      </c>
      <c r="E27" s="27">
        <f>'Tổng hợp'!R22</f>
        <v>0</v>
      </c>
      <c r="F27" s="232"/>
      <c r="G27" s="27">
        <f>'Tổng hợp'!S22</f>
        <v>0</v>
      </c>
      <c r="H27" s="233"/>
      <c r="I27" s="27">
        <f>'Tổng hợp'!T22</f>
        <v>0</v>
      </c>
      <c r="J27" s="232"/>
      <c r="K27" s="38">
        <f>'Tổng hợp'!U22</f>
        <v>0</v>
      </c>
      <c r="L27" s="400"/>
      <c r="M27" s="394"/>
      <c r="N27" s="394"/>
      <c r="O27" s="238"/>
      <c r="P27" s="237"/>
    </row>
    <row r="28" spans="2:16" ht="27" customHeight="1">
      <c r="B28" s="231">
        <v>21</v>
      </c>
      <c r="C28" s="446"/>
      <c r="D28" s="26" t="s">
        <v>39</v>
      </c>
      <c r="E28" s="27">
        <f>'Tổng hợp'!R23</f>
        <v>0</v>
      </c>
      <c r="F28" s="232"/>
      <c r="G28" s="27">
        <f>'Tổng hợp'!S23</f>
        <v>0</v>
      </c>
      <c r="H28" s="233"/>
      <c r="I28" s="27">
        <f>'Tổng hợp'!T23</f>
        <v>0</v>
      </c>
      <c r="J28" s="232"/>
      <c r="K28" s="38">
        <f>'Tổng hợp'!U23</f>
        <v>0</v>
      </c>
      <c r="L28" s="400"/>
      <c r="M28" s="394"/>
      <c r="N28" s="394"/>
      <c r="O28" s="251"/>
      <c r="P28" s="237"/>
    </row>
    <row r="29" spans="2:16" ht="42.75" customHeight="1">
      <c r="B29" s="242">
        <v>22</v>
      </c>
      <c r="C29" s="521" t="s">
        <v>26</v>
      </c>
      <c r="D29" s="243" t="s">
        <v>16</v>
      </c>
      <c r="E29" s="243">
        <f>'Tổng hợp'!R24</f>
        <v>0</v>
      </c>
      <c r="F29" s="200" t="e">
        <f>E29/(E29+G29+I29+K29)*100</f>
        <v>#DIV/0!</v>
      </c>
      <c r="G29" s="243">
        <f>'Tổng hợp'!S24</f>
        <v>0</v>
      </c>
      <c r="H29" s="201" t="e">
        <f>G29/(G29+E29+I29+K29)*100</f>
        <v>#DIV/0!</v>
      </c>
      <c r="I29" s="243">
        <f>'Tổng hợp'!T24</f>
        <v>0</v>
      </c>
      <c r="J29" s="200" t="e">
        <f>I29/(I29+E29+G29+K29)*100</f>
        <v>#DIV/0!</v>
      </c>
      <c r="K29" s="244">
        <f>'Tổng hợp'!U24</f>
        <v>0</v>
      </c>
      <c r="L29" s="401" t="e">
        <f>K29/(K29+I29+G29+E29)*100</f>
        <v>#DIV/0!</v>
      </c>
      <c r="M29" s="395"/>
      <c r="N29" s="395"/>
      <c r="O29" s="253"/>
      <c r="P29" s="249"/>
    </row>
    <row r="30" spans="2:16" ht="169.5" customHeight="1">
      <c r="B30" s="242">
        <v>23</v>
      </c>
      <c r="C30" s="407"/>
      <c r="D30" s="243" t="s">
        <v>17</v>
      </c>
      <c r="E30" s="243">
        <f>'Tổng hợp'!R25</f>
        <v>0</v>
      </c>
      <c r="F30" s="200"/>
      <c r="G30" s="243">
        <f>'Tổng hợp'!S25</f>
        <v>0</v>
      </c>
      <c r="H30" s="201"/>
      <c r="I30" s="243">
        <f>'Tổng hợp'!T25</f>
        <v>0</v>
      </c>
      <c r="J30" s="200"/>
      <c r="K30" s="244">
        <f>'Tổng hợp'!U25</f>
        <v>0</v>
      </c>
      <c r="L30" s="401"/>
      <c r="M30" s="391" t="str">
        <f>'Tổng hợp'!AD25&amp;" "&amp;'Tổng hợp'!AE25&amp;" "&amp;'Tổng hợp'!AF25</f>
        <v xml:space="preserve">  </v>
      </c>
      <c r="N30" s="252" t="str">
        <f>'Tổng hợp'!AG25&amp;" "&amp;'Tổng hợp'!AH25&amp;" "&amp;'Tổng hợp'!AI25</f>
        <v xml:space="preserve">  </v>
      </c>
      <c r="O30" s="253"/>
      <c r="P30" s="249"/>
    </row>
    <row r="31" spans="2:16" ht="149.25" customHeight="1">
      <c r="B31" s="242">
        <v>23</v>
      </c>
      <c r="C31" s="446"/>
      <c r="D31" s="243" t="s">
        <v>18</v>
      </c>
      <c r="E31" s="243">
        <f>'Tổng hợp'!R26</f>
        <v>0</v>
      </c>
      <c r="F31" s="200"/>
      <c r="G31" s="243">
        <f>'Tổng hợp'!S26</f>
        <v>0</v>
      </c>
      <c r="H31" s="201"/>
      <c r="I31" s="243">
        <f>'Tổng hợp'!T26</f>
        <v>0</v>
      </c>
      <c r="J31" s="200"/>
      <c r="K31" s="244">
        <f>'Tổng hợp'!U26</f>
        <v>0</v>
      </c>
      <c r="L31" s="401"/>
      <c r="M31" s="391" t="str">
        <f>'Tổng hợp'!AD26&amp;" "&amp;'Tổng hợp'!AE26&amp;" "&amp;'Tổng hợp'!AF26</f>
        <v xml:space="preserve">  </v>
      </c>
      <c r="N31" s="252" t="str">
        <f>'Tổng hợp'!AG26&amp;" "&amp;'Tổng hợp'!AH26&amp;" "&amp;'Tổng hợp'!AI26</f>
        <v xml:space="preserve">  </v>
      </c>
      <c r="O31" s="253"/>
      <c r="P31" s="249"/>
    </row>
    <row r="32" spans="2:16" ht="54" customHeight="1">
      <c r="B32" s="242">
        <v>24</v>
      </c>
      <c r="C32" s="512" t="s">
        <v>27</v>
      </c>
      <c r="D32" s="57" t="s">
        <v>16</v>
      </c>
      <c r="E32" s="255">
        <f>'Tổng hợp'!R27</f>
        <v>0</v>
      </c>
      <c r="F32" s="232" t="e">
        <f>E32/(E32+G32+I32+K32)*100</f>
        <v>#DIV/0!</v>
      </c>
      <c r="G32" s="255">
        <f>'Tổng hợp'!S27</f>
        <v>0</v>
      </c>
      <c r="H32" s="233" t="e">
        <f>G32/(G32+E32+I32+K32)*100</f>
        <v>#DIV/0!</v>
      </c>
      <c r="I32" s="255">
        <f>'Tổng hợp'!T27</f>
        <v>0</v>
      </c>
      <c r="J32" s="232" t="e">
        <f>I32/(I32+E32+G32+K32)*100</f>
        <v>#DIV/0!</v>
      </c>
      <c r="K32" s="256">
        <f>'Tổng hợp'!U27</f>
        <v>0</v>
      </c>
      <c r="L32" s="400" t="e">
        <f>K32/(K32+I32+G32+E32)*100</f>
        <v>#DIV/0!</v>
      </c>
      <c r="M32" s="394"/>
      <c r="N32" s="394"/>
      <c r="O32" s="235"/>
      <c r="P32" s="237"/>
    </row>
    <row r="33" spans="1:16" ht="42" customHeight="1">
      <c r="B33" s="231">
        <v>25</v>
      </c>
      <c r="C33" s="407"/>
      <c r="D33" s="57" t="s">
        <v>17</v>
      </c>
      <c r="E33" s="255">
        <f>'Tổng hợp'!R28</f>
        <v>0</v>
      </c>
      <c r="F33" s="232"/>
      <c r="G33" s="255">
        <f>'Tổng hợp'!S28</f>
        <v>0</v>
      </c>
      <c r="H33" s="233"/>
      <c r="I33" s="255">
        <f>'Tổng hợp'!T28</f>
        <v>0</v>
      </c>
      <c r="J33" s="232"/>
      <c r="K33" s="256">
        <f>'Tổng hợp'!U28</f>
        <v>0</v>
      </c>
      <c r="L33" s="400"/>
      <c r="M33" s="394"/>
      <c r="N33" s="394"/>
      <c r="O33" s="257"/>
      <c r="P33" s="237"/>
    </row>
    <row r="34" spans="1:16" ht="48" customHeight="1">
      <c r="A34" s="2"/>
      <c r="B34" s="528">
        <v>26</v>
      </c>
      <c r="C34" s="407"/>
      <c r="D34" s="447" t="s">
        <v>18</v>
      </c>
      <c r="E34" s="523">
        <f>'Tổng hợp'!R29</f>
        <v>0</v>
      </c>
      <c r="F34" s="522"/>
      <c r="G34" s="523">
        <f>'Tổng hợp'!S29</f>
        <v>0</v>
      </c>
      <c r="H34" s="524"/>
      <c r="I34" s="523">
        <f>'Tổng hợp'!T29</f>
        <v>0</v>
      </c>
      <c r="J34" s="522"/>
      <c r="K34" s="517">
        <f>'Tổng hợp'!U29</f>
        <v>0</v>
      </c>
      <c r="L34" s="519"/>
      <c r="M34" s="394"/>
      <c r="N34" s="258" t="str">
        <f>'Tổng hợp'!AG29&amp;" "&amp;'Tổng hợp'!AH29&amp;" "&amp;'Tổng hợp'!N32</f>
        <v xml:space="preserve">  </v>
      </c>
      <c r="O34" s="257"/>
      <c r="P34" s="237"/>
    </row>
    <row r="35" spans="1:16" ht="255" customHeight="1">
      <c r="B35" s="529"/>
      <c r="C35" s="446"/>
      <c r="D35" s="446"/>
      <c r="E35" s="518"/>
      <c r="F35" s="518"/>
      <c r="G35" s="518"/>
      <c r="H35" s="518"/>
      <c r="I35" s="518"/>
      <c r="J35" s="518"/>
      <c r="K35" s="518"/>
      <c r="L35" s="520"/>
      <c r="M35" s="390"/>
      <c r="N35" s="258"/>
      <c r="O35" s="259"/>
      <c r="P35" s="237"/>
    </row>
    <row r="36" spans="1:16" ht="37.5" customHeight="1" thickBot="1">
      <c r="A36" s="260"/>
      <c r="B36" s="526" t="s">
        <v>28</v>
      </c>
      <c r="C36" s="494"/>
      <c r="D36" s="527"/>
      <c r="E36" s="261">
        <f>'Tổng hợp'!R31</f>
        <v>0</v>
      </c>
      <c r="F36" s="262" t="e">
        <f>E36/(E36+G36+I36+K36)*100</f>
        <v>#DIV/0!</v>
      </c>
      <c r="G36" s="261">
        <f>'Tổng hợp'!S31</f>
        <v>0</v>
      </c>
      <c r="H36" s="263" t="e">
        <f>G36/(G36+E36+I36+K36)*100</f>
        <v>#DIV/0!</v>
      </c>
      <c r="I36" s="261">
        <f>'Tổng hợp'!T31</f>
        <v>0</v>
      </c>
      <c r="J36" s="262" t="e">
        <f>I36/(I36+E36+G36+K36)*100</f>
        <v>#DIV/0!</v>
      </c>
      <c r="K36" s="264">
        <f>'Tổng hợp'!U31</f>
        <v>0</v>
      </c>
      <c r="L36" s="265" t="e">
        <f>K36/(K36+I36+G36+E36)*100</f>
        <v>#DIV/0!</v>
      </c>
      <c r="M36" s="392">
        <f>'Tổng hợp'!AD31</f>
        <v>0</v>
      </c>
      <c r="N36" s="266">
        <f>'Tổng hợp'!AG31</f>
        <v>0</v>
      </c>
      <c r="O36" s="266"/>
      <c r="P36" s="267"/>
    </row>
    <row r="37" spans="1:16" ht="12.75" customHeight="1">
      <c r="C37" s="223"/>
      <c r="E37" s="193"/>
      <c r="F37" s="193"/>
      <c r="G37" s="193"/>
      <c r="H37" s="193"/>
      <c r="I37" s="193"/>
      <c r="J37" s="193"/>
      <c r="K37" s="193"/>
      <c r="L37" s="193"/>
    </row>
    <row r="38" spans="1:16" ht="12.75" customHeight="1">
      <c r="C38" s="223"/>
      <c r="E38" s="193"/>
      <c r="F38" s="193"/>
      <c r="G38" s="193"/>
      <c r="H38" s="193"/>
      <c r="I38" s="193"/>
      <c r="J38" s="193"/>
      <c r="K38" s="193"/>
      <c r="L38" s="193"/>
    </row>
    <row r="39" spans="1:16" ht="12.75" customHeight="1">
      <c r="C39" s="223"/>
      <c r="E39" s="193"/>
      <c r="F39" s="193"/>
      <c r="G39" s="193"/>
      <c r="H39" s="193"/>
      <c r="I39" s="193"/>
      <c r="J39" s="193"/>
      <c r="K39" s="193"/>
      <c r="L39" s="193"/>
    </row>
    <row r="40" spans="1:16" ht="12.75" customHeight="1">
      <c r="C40" s="223"/>
      <c r="E40" s="193"/>
      <c r="F40" s="193"/>
      <c r="G40" s="193"/>
      <c r="H40" s="268"/>
      <c r="I40" s="193"/>
      <c r="J40" s="193"/>
      <c r="K40" s="193"/>
      <c r="L40" s="193"/>
    </row>
    <row r="41" spans="1:16" ht="12.75" customHeight="1">
      <c r="C41" s="223"/>
      <c r="E41" s="193"/>
      <c r="F41" s="193"/>
      <c r="G41" s="193"/>
      <c r="H41" s="193"/>
      <c r="I41" s="193"/>
      <c r="J41" s="193"/>
      <c r="K41" s="193"/>
      <c r="L41" s="193"/>
    </row>
    <row r="42" spans="1:16" ht="12.75" customHeight="1">
      <c r="C42" s="223"/>
      <c r="E42" s="193"/>
      <c r="F42" s="193"/>
      <c r="G42" s="193"/>
      <c r="H42" s="193"/>
      <c r="I42" s="193"/>
      <c r="J42" s="193"/>
      <c r="K42" s="193"/>
      <c r="L42" s="193"/>
    </row>
    <row r="43" spans="1:16" ht="12.75" customHeight="1">
      <c r="C43" s="223"/>
      <c r="E43" s="193"/>
      <c r="F43" s="193"/>
      <c r="G43" s="193"/>
      <c r="H43" s="193"/>
      <c r="I43" s="193"/>
      <c r="J43" s="193"/>
      <c r="K43" s="193"/>
      <c r="L43" s="193"/>
    </row>
    <row r="44" spans="1:16" ht="12.75" customHeight="1">
      <c r="C44" s="223"/>
      <c r="E44" s="193"/>
      <c r="F44" s="193"/>
      <c r="G44" s="193"/>
      <c r="H44" s="193"/>
      <c r="I44" s="193"/>
      <c r="J44" s="193"/>
      <c r="K44" s="193"/>
      <c r="L44" s="193"/>
    </row>
    <row r="45" spans="1:16" ht="12.75" customHeight="1">
      <c r="C45" s="223"/>
      <c r="E45" s="193"/>
      <c r="F45" s="193"/>
      <c r="G45" s="193"/>
      <c r="H45" s="193"/>
      <c r="I45" s="193"/>
      <c r="J45" s="193"/>
      <c r="K45" s="193"/>
      <c r="L45" s="193"/>
    </row>
    <row r="46" spans="1:16" ht="12.75" customHeight="1">
      <c r="C46" s="223"/>
      <c r="E46" s="193"/>
      <c r="F46" s="193"/>
      <c r="G46" s="193"/>
      <c r="H46" s="193"/>
      <c r="I46" s="193"/>
      <c r="J46" s="193"/>
      <c r="K46" s="193"/>
      <c r="L46" s="193"/>
    </row>
    <row r="47" spans="1:16" ht="12.75" customHeight="1">
      <c r="C47" s="223"/>
      <c r="E47" s="193"/>
      <c r="F47" s="193"/>
      <c r="G47" s="193"/>
      <c r="H47" s="193"/>
      <c r="I47" s="193"/>
      <c r="J47" s="193"/>
      <c r="K47" s="193"/>
      <c r="L47" s="193"/>
    </row>
    <row r="48" spans="1:16" ht="12.75" customHeight="1">
      <c r="C48" s="223"/>
      <c r="E48" s="193"/>
      <c r="F48" s="193"/>
      <c r="G48" s="193"/>
      <c r="H48" s="193"/>
      <c r="I48" s="193"/>
      <c r="J48" s="193"/>
      <c r="K48" s="193"/>
      <c r="L48" s="193"/>
    </row>
    <row r="49" spans="3:12" ht="12.75" customHeight="1">
      <c r="C49" s="223"/>
      <c r="E49" s="193"/>
      <c r="F49" s="193"/>
      <c r="G49" s="193"/>
      <c r="H49" s="193"/>
      <c r="I49" s="193"/>
      <c r="J49" s="193"/>
      <c r="K49" s="193"/>
      <c r="L49" s="193"/>
    </row>
    <row r="50" spans="3:12" ht="12.75" customHeight="1">
      <c r="C50" s="223"/>
      <c r="E50" s="193"/>
      <c r="F50" s="193"/>
      <c r="G50" s="193"/>
      <c r="H50" s="193"/>
      <c r="I50" s="193"/>
      <c r="J50" s="193"/>
      <c r="K50" s="193"/>
      <c r="L50" s="193"/>
    </row>
    <row r="51" spans="3:12" ht="12.75" customHeight="1">
      <c r="C51" s="223"/>
      <c r="E51" s="193"/>
      <c r="F51" s="193"/>
      <c r="G51" s="193"/>
      <c r="H51" s="193"/>
      <c r="I51" s="193"/>
      <c r="J51" s="193"/>
      <c r="K51" s="193"/>
      <c r="L51" s="193"/>
    </row>
    <row r="52" spans="3:12" ht="12.75" customHeight="1">
      <c r="C52" s="223"/>
      <c r="E52" s="193"/>
      <c r="F52" s="193"/>
      <c r="G52" s="193"/>
      <c r="H52" s="193"/>
      <c r="I52" s="193"/>
      <c r="J52" s="193"/>
      <c r="K52" s="193"/>
      <c r="L52" s="193"/>
    </row>
    <row r="53" spans="3:12" ht="12.75" customHeight="1">
      <c r="C53" s="223"/>
      <c r="E53" s="193"/>
      <c r="F53" s="193"/>
      <c r="G53" s="193"/>
      <c r="H53" s="193"/>
      <c r="I53" s="193"/>
      <c r="J53" s="193"/>
      <c r="K53" s="193"/>
      <c r="L53" s="193"/>
    </row>
    <row r="54" spans="3:12" ht="12.75" customHeight="1">
      <c r="C54" s="223"/>
      <c r="E54" s="193"/>
      <c r="F54" s="193"/>
      <c r="G54" s="193"/>
      <c r="H54" s="193"/>
      <c r="I54" s="193"/>
      <c r="J54" s="193"/>
      <c r="K54" s="193"/>
      <c r="L54" s="193"/>
    </row>
    <row r="55" spans="3:12" ht="12.75" customHeight="1">
      <c r="C55" s="223"/>
      <c r="E55" s="193"/>
      <c r="F55" s="193"/>
      <c r="G55" s="193"/>
      <c r="H55" s="193"/>
      <c r="I55" s="193"/>
      <c r="J55" s="193"/>
      <c r="K55" s="193"/>
      <c r="L55" s="193"/>
    </row>
    <row r="56" spans="3:12" ht="12.75" customHeight="1">
      <c r="C56" s="223"/>
      <c r="E56" s="193"/>
      <c r="F56" s="193"/>
      <c r="G56" s="193"/>
      <c r="H56" s="193"/>
      <c r="I56" s="193"/>
      <c r="J56" s="193"/>
      <c r="K56" s="193"/>
      <c r="L56" s="193"/>
    </row>
    <row r="57" spans="3:12" ht="12.75" customHeight="1">
      <c r="C57" s="223"/>
      <c r="E57" s="193"/>
      <c r="F57" s="193"/>
      <c r="G57" s="193"/>
      <c r="H57" s="193"/>
      <c r="I57" s="193"/>
      <c r="J57" s="193"/>
      <c r="K57" s="193"/>
      <c r="L57" s="193"/>
    </row>
    <row r="58" spans="3:12" ht="12.75" customHeight="1">
      <c r="C58" s="223"/>
      <c r="E58" s="193"/>
      <c r="F58" s="193"/>
      <c r="G58" s="193"/>
      <c r="H58" s="193"/>
      <c r="I58" s="193"/>
      <c r="J58" s="193"/>
      <c r="K58" s="193"/>
      <c r="L58" s="193"/>
    </row>
    <row r="59" spans="3:12" ht="12.75" customHeight="1">
      <c r="C59" s="223"/>
      <c r="E59" s="193"/>
      <c r="F59" s="193"/>
      <c r="G59" s="193"/>
      <c r="H59" s="193"/>
      <c r="I59" s="193"/>
      <c r="J59" s="193"/>
      <c r="K59" s="193"/>
      <c r="L59" s="193"/>
    </row>
    <row r="60" spans="3:12" ht="12.75" customHeight="1">
      <c r="C60" s="223"/>
      <c r="E60" s="193"/>
      <c r="F60" s="193"/>
      <c r="G60" s="193"/>
      <c r="H60" s="193"/>
      <c r="I60" s="193"/>
      <c r="J60" s="193"/>
      <c r="K60" s="193"/>
      <c r="L60" s="193"/>
    </row>
    <row r="61" spans="3:12" ht="12.75" customHeight="1">
      <c r="C61" s="223"/>
      <c r="E61" s="193"/>
      <c r="F61" s="193"/>
      <c r="G61" s="193"/>
      <c r="H61" s="193"/>
      <c r="I61" s="193"/>
      <c r="J61" s="193"/>
      <c r="K61" s="193"/>
      <c r="L61" s="193"/>
    </row>
    <row r="62" spans="3:12" ht="12.75" customHeight="1">
      <c r="C62" s="223"/>
      <c r="E62" s="193"/>
      <c r="F62" s="193"/>
      <c r="G62" s="193"/>
      <c r="H62" s="193"/>
      <c r="I62" s="193"/>
      <c r="J62" s="193"/>
      <c r="K62" s="193"/>
      <c r="L62" s="193"/>
    </row>
    <row r="63" spans="3:12" ht="12.75" customHeight="1">
      <c r="C63" s="223"/>
      <c r="E63" s="193"/>
      <c r="F63" s="193"/>
      <c r="G63" s="193"/>
      <c r="H63" s="193"/>
      <c r="I63" s="193"/>
      <c r="J63" s="193"/>
      <c r="K63" s="193"/>
      <c r="L63" s="193"/>
    </row>
    <row r="64" spans="3:12" ht="12.75" customHeight="1">
      <c r="C64" s="223"/>
      <c r="E64" s="193"/>
      <c r="F64" s="193"/>
      <c r="G64" s="193"/>
      <c r="H64" s="193"/>
      <c r="I64" s="193"/>
      <c r="J64" s="193"/>
      <c r="K64" s="193"/>
      <c r="L64" s="193"/>
    </row>
    <row r="65" spans="3:12" ht="12.75" customHeight="1">
      <c r="C65" s="223"/>
      <c r="E65" s="193"/>
      <c r="F65" s="193"/>
      <c r="G65" s="193"/>
      <c r="H65" s="193"/>
      <c r="I65" s="193"/>
      <c r="J65" s="193"/>
      <c r="K65" s="193"/>
      <c r="L65" s="193"/>
    </row>
    <row r="66" spans="3:12" ht="12.75" customHeight="1">
      <c r="C66" s="223"/>
      <c r="E66" s="193"/>
      <c r="F66" s="193"/>
      <c r="G66" s="193"/>
      <c r="H66" s="193"/>
      <c r="I66" s="193"/>
      <c r="J66" s="193"/>
      <c r="K66" s="193"/>
      <c r="L66" s="193"/>
    </row>
    <row r="67" spans="3:12" ht="12.75" customHeight="1">
      <c r="C67" s="223"/>
      <c r="E67" s="193"/>
      <c r="F67" s="193"/>
      <c r="G67" s="193"/>
      <c r="H67" s="193"/>
      <c r="I67" s="193"/>
      <c r="J67" s="193"/>
      <c r="K67" s="193"/>
      <c r="L67" s="193"/>
    </row>
    <row r="68" spans="3:12" ht="12.75" customHeight="1">
      <c r="C68" s="223"/>
      <c r="E68" s="193"/>
      <c r="F68" s="193"/>
      <c r="G68" s="193"/>
      <c r="H68" s="193"/>
      <c r="I68" s="193"/>
      <c r="J68" s="193"/>
      <c r="K68" s="193"/>
      <c r="L68" s="193"/>
    </row>
    <row r="69" spans="3:12" ht="12.75" customHeight="1">
      <c r="C69" s="223"/>
      <c r="E69" s="193"/>
      <c r="F69" s="193"/>
      <c r="G69" s="193"/>
      <c r="H69" s="193"/>
      <c r="I69" s="193"/>
      <c r="J69" s="193"/>
      <c r="K69" s="193"/>
      <c r="L69" s="193"/>
    </row>
    <row r="70" spans="3:12" ht="12.75" customHeight="1">
      <c r="C70" s="223"/>
      <c r="E70" s="193"/>
      <c r="F70" s="193"/>
      <c r="G70" s="193"/>
      <c r="H70" s="193"/>
      <c r="I70" s="193"/>
      <c r="J70" s="193"/>
      <c r="K70" s="193"/>
      <c r="L70" s="193"/>
    </row>
    <row r="71" spans="3:12" ht="12.75" customHeight="1">
      <c r="C71" s="223"/>
      <c r="E71" s="193"/>
      <c r="F71" s="193"/>
      <c r="G71" s="193"/>
      <c r="H71" s="193"/>
      <c r="I71" s="193"/>
      <c r="J71" s="193"/>
      <c r="K71" s="193"/>
      <c r="L71" s="193"/>
    </row>
    <row r="72" spans="3:12" ht="12.75" customHeight="1">
      <c r="C72" s="223"/>
      <c r="E72" s="193"/>
      <c r="F72" s="193"/>
      <c r="G72" s="193"/>
      <c r="H72" s="193"/>
      <c r="I72" s="193"/>
      <c r="J72" s="193"/>
      <c r="K72" s="193"/>
      <c r="L72" s="193"/>
    </row>
    <row r="73" spans="3:12" ht="12.75" customHeight="1">
      <c r="C73" s="223"/>
      <c r="E73" s="193"/>
      <c r="F73" s="193"/>
      <c r="G73" s="193"/>
      <c r="H73" s="193"/>
      <c r="I73" s="193"/>
      <c r="J73" s="193"/>
      <c r="K73" s="193"/>
      <c r="L73" s="193"/>
    </row>
    <row r="74" spans="3:12" ht="12.75" customHeight="1">
      <c r="C74" s="223"/>
      <c r="E74" s="193"/>
      <c r="F74" s="193"/>
      <c r="G74" s="193"/>
      <c r="H74" s="193"/>
      <c r="I74" s="193"/>
      <c r="J74" s="193"/>
      <c r="K74" s="193"/>
      <c r="L74" s="193"/>
    </row>
    <row r="75" spans="3:12" ht="12.75" customHeight="1">
      <c r="C75" s="223"/>
      <c r="E75" s="193"/>
      <c r="F75" s="193"/>
      <c r="G75" s="193"/>
      <c r="H75" s="193"/>
      <c r="I75" s="193"/>
      <c r="J75" s="193"/>
      <c r="K75" s="193"/>
      <c r="L75" s="193"/>
    </row>
    <row r="76" spans="3:12" ht="12.75" customHeight="1">
      <c r="C76" s="223"/>
      <c r="E76" s="193"/>
      <c r="F76" s="193"/>
      <c r="G76" s="193"/>
      <c r="H76" s="193"/>
      <c r="I76" s="193"/>
      <c r="J76" s="193"/>
      <c r="K76" s="193"/>
      <c r="L76" s="193"/>
    </row>
    <row r="77" spans="3:12" ht="12.75" customHeight="1">
      <c r="C77" s="223"/>
      <c r="E77" s="193"/>
      <c r="F77" s="193"/>
      <c r="G77" s="193"/>
      <c r="H77" s="193"/>
      <c r="I77" s="193"/>
      <c r="J77" s="193"/>
      <c r="K77" s="193"/>
      <c r="L77" s="193"/>
    </row>
    <row r="78" spans="3:12" ht="12.75" customHeight="1">
      <c r="C78" s="223"/>
      <c r="E78" s="193"/>
      <c r="F78" s="193"/>
      <c r="G78" s="193"/>
      <c r="H78" s="193"/>
      <c r="I78" s="193"/>
      <c r="J78" s="193"/>
      <c r="K78" s="193"/>
      <c r="L78" s="193"/>
    </row>
    <row r="79" spans="3:12" ht="12.75" customHeight="1">
      <c r="C79" s="223"/>
      <c r="E79" s="193"/>
      <c r="F79" s="193"/>
      <c r="G79" s="193"/>
      <c r="H79" s="193"/>
      <c r="I79" s="193"/>
      <c r="J79" s="193"/>
      <c r="K79" s="193"/>
      <c r="L79" s="193"/>
    </row>
    <row r="80" spans="3:12" ht="12.75" customHeight="1">
      <c r="C80" s="223"/>
      <c r="E80" s="193"/>
      <c r="F80" s="193"/>
      <c r="G80" s="193"/>
      <c r="H80" s="193"/>
      <c r="I80" s="193"/>
      <c r="J80" s="193"/>
      <c r="K80" s="193"/>
      <c r="L80" s="193"/>
    </row>
    <row r="81" spans="3:12" ht="12.75" customHeight="1">
      <c r="C81" s="223"/>
      <c r="E81" s="193"/>
      <c r="F81" s="193"/>
      <c r="G81" s="193"/>
      <c r="H81" s="193"/>
      <c r="I81" s="193"/>
      <c r="J81" s="193"/>
      <c r="K81" s="193"/>
      <c r="L81" s="193"/>
    </row>
    <row r="82" spans="3:12" ht="12.75" customHeight="1">
      <c r="C82" s="223"/>
      <c r="E82" s="193"/>
      <c r="F82" s="193"/>
      <c r="G82" s="193"/>
      <c r="H82" s="193"/>
      <c r="I82" s="193"/>
      <c r="J82" s="193"/>
      <c r="K82" s="193"/>
      <c r="L82" s="193"/>
    </row>
    <row r="83" spans="3:12" ht="12.75" customHeight="1">
      <c r="C83" s="223"/>
      <c r="E83" s="193"/>
      <c r="F83" s="193"/>
      <c r="G83" s="193"/>
      <c r="H83" s="193"/>
      <c r="I83" s="193"/>
      <c r="J83" s="193"/>
      <c r="K83" s="193"/>
      <c r="L83" s="193"/>
    </row>
    <row r="84" spans="3:12" ht="12.75" customHeight="1">
      <c r="C84" s="223"/>
      <c r="E84" s="193"/>
      <c r="F84" s="193"/>
      <c r="G84" s="193"/>
      <c r="H84" s="193"/>
      <c r="I84" s="193"/>
      <c r="J84" s="193"/>
      <c r="K84" s="193"/>
      <c r="L84" s="193"/>
    </row>
    <row r="85" spans="3:12" ht="12.75" customHeight="1">
      <c r="C85" s="223"/>
      <c r="E85" s="193"/>
      <c r="F85" s="193"/>
      <c r="G85" s="193"/>
      <c r="H85" s="193"/>
      <c r="I85" s="193"/>
      <c r="J85" s="193"/>
      <c r="K85" s="193"/>
      <c r="L85" s="193"/>
    </row>
    <row r="86" spans="3:12" ht="12.75" customHeight="1">
      <c r="C86" s="223"/>
      <c r="E86" s="193"/>
      <c r="F86" s="193"/>
      <c r="G86" s="193"/>
      <c r="H86" s="193"/>
      <c r="I86" s="193"/>
      <c r="J86" s="193"/>
      <c r="K86" s="193"/>
      <c r="L86" s="193"/>
    </row>
    <row r="87" spans="3:12" ht="12.75" customHeight="1">
      <c r="C87" s="223"/>
      <c r="E87" s="193"/>
      <c r="F87" s="193"/>
      <c r="G87" s="193"/>
      <c r="H87" s="193"/>
      <c r="I87" s="193"/>
      <c r="J87" s="193"/>
      <c r="K87" s="193"/>
      <c r="L87" s="193"/>
    </row>
    <row r="88" spans="3:12" ht="12.75" customHeight="1">
      <c r="C88" s="223"/>
      <c r="E88" s="193"/>
      <c r="F88" s="193"/>
      <c r="G88" s="193"/>
      <c r="H88" s="193"/>
      <c r="I88" s="193"/>
      <c r="J88" s="193"/>
      <c r="K88" s="193"/>
      <c r="L88" s="193"/>
    </row>
    <row r="89" spans="3:12" ht="12.75" customHeight="1">
      <c r="C89" s="223"/>
      <c r="E89" s="193"/>
      <c r="F89" s="193"/>
      <c r="G89" s="193"/>
      <c r="H89" s="193"/>
      <c r="I89" s="193"/>
      <c r="J89" s="193"/>
      <c r="K89" s="193"/>
      <c r="L89" s="193"/>
    </row>
    <row r="90" spans="3:12" ht="12.75" customHeight="1">
      <c r="C90" s="223"/>
      <c r="E90" s="193"/>
      <c r="F90" s="193"/>
      <c r="G90" s="193"/>
      <c r="H90" s="193"/>
      <c r="I90" s="193"/>
      <c r="J90" s="193"/>
      <c r="K90" s="193"/>
      <c r="L90" s="193"/>
    </row>
    <row r="91" spans="3:12" ht="12.75" customHeight="1">
      <c r="C91" s="223"/>
      <c r="E91" s="193"/>
      <c r="F91" s="193"/>
      <c r="G91" s="193"/>
      <c r="H91" s="193"/>
      <c r="I91" s="193"/>
      <c r="J91" s="193"/>
      <c r="K91" s="193"/>
      <c r="L91" s="193"/>
    </row>
    <row r="92" spans="3:12" ht="12.75" customHeight="1">
      <c r="C92" s="223"/>
      <c r="E92" s="193"/>
      <c r="F92" s="193"/>
      <c r="G92" s="193"/>
      <c r="H92" s="193"/>
      <c r="I92" s="193"/>
      <c r="J92" s="193"/>
      <c r="K92" s="193"/>
      <c r="L92" s="193"/>
    </row>
    <row r="93" spans="3:12" ht="12.75" customHeight="1">
      <c r="C93" s="223"/>
      <c r="E93" s="193"/>
      <c r="F93" s="193"/>
      <c r="G93" s="193"/>
      <c r="H93" s="193"/>
      <c r="I93" s="193"/>
      <c r="J93" s="193"/>
      <c r="K93" s="193"/>
      <c r="L93" s="193"/>
    </row>
    <row r="94" spans="3:12" ht="12.75" customHeight="1">
      <c r="C94" s="223"/>
      <c r="E94" s="193"/>
      <c r="F94" s="193"/>
      <c r="G94" s="193"/>
      <c r="H94" s="193"/>
      <c r="I94" s="193"/>
      <c r="J94" s="193"/>
      <c r="K94" s="193"/>
      <c r="L94" s="193"/>
    </row>
    <row r="95" spans="3:12" ht="12.75" customHeight="1">
      <c r="C95" s="223"/>
      <c r="E95" s="193"/>
      <c r="F95" s="193"/>
      <c r="G95" s="193"/>
      <c r="H95" s="193"/>
      <c r="I95" s="193"/>
      <c r="J95" s="193"/>
      <c r="K95" s="193"/>
      <c r="L95" s="193"/>
    </row>
    <row r="96" spans="3:12" ht="12.75" customHeight="1">
      <c r="C96" s="223"/>
      <c r="E96" s="193"/>
      <c r="F96" s="193"/>
      <c r="G96" s="193"/>
      <c r="H96" s="193"/>
      <c r="I96" s="193"/>
      <c r="J96" s="193"/>
      <c r="K96" s="193"/>
      <c r="L96" s="193"/>
    </row>
    <row r="97" spans="3:12" ht="12.75" customHeight="1">
      <c r="C97" s="223"/>
      <c r="E97" s="193"/>
      <c r="F97" s="193"/>
      <c r="G97" s="193"/>
      <c r="H97" s="193"/>
      <c r="I97" s="193"/>
      <c r="J97" s="193"/>
      <c r="K97" s="193"/>
      <c r="L97" s="193"/>
    </row>
    <row r="98" spans="3:12" ht="12.75" customHeight="1">
      <c r="C98" s="223"/>
      <c r="E98" s="193"/>
      <c r="F98" s="193"/>
      <c r="G98" s="193"/>
      <c r="H98" s="193"/>
      <c r="I98" s="193"/>
      <c r="J98" s="193"/>
      <c r="K98" s="193"/>
      <c r="L98" s="193"/>
    </row>
    <row r="99" spans="3:12" ht="12.75" customHeight="1">
      <c r="C99" s="223"/>
      <c r="E99" s="193"/>
      <c r="F99" s="193"/>
      <c r="G99" s="193"/>
      <c r="H99" s="193"/>
      <c r="I99" s="193"/>
      <c r="J99" s="193"/>
      <c r="K99" s="193"/>
      <c r="L99" s="193"/>
    </row>
    <row r="100" spans="3:12" ht="12.75" customHeight="1">
      <c r="C100" s="223"/>
      <c r="E100" s="193"/>
      <c r="F100" s="193"/>
      <c r="G100" s="193"/>
      <c r="H100" s="193"/>
      <c r="I100" s="193"/>
      <c r="J100" s="193"/>
      <c r="K100" s="193"/>
      <c r="L100" s="193"/>
    </row>
    <row r="101" spans="3:12" ht="12.75" customHeight="1">
      <c r="C101" s="223"/>
      <c r="E101" s="193"/>
      <c r="F101" s="193"/>
      <c r="G101" s="193"/>
      <c r="H101" s="193"/>
      <c r="I101" s="193"/>
      <c r="J101" s="193"/>
      <c r="K101" s="193"/>
      <c r="L101" s="193"/>
    </row>
    <row r="102" spans="3:12" ht="12.75" customHeight="1">
      <c r="C102" s="223"/>
      <c r="E102" s="193"/>
      <c r="F102" s="193"/>
      <c r="G102" s="193"/>
      <c r="H102" s="193"/>
      <c r="I102" s="193"/>
      <c r="J102" s="193"/>
      <c r="K102" s="193"/>
      <c r="L102" s="193"/>
    </row>
    <row r="103" spans="3:12" ht="12.75" customHeight="1">
      <c r="C103" s="223"/>
      <c r="E103" s="193"/>
      <c r="F103" s="193"/>
      <c r="G103" s="193"/>
      <c r="H103" s="193"/>
      <c r="I103" s="193"/>
      <c r="J103" s="193"/>
      <c r="K103" s="193"/>
      <c r="L103" s="193"/>
    </row>
    <row r="104" spans="3:12" ht="12.75" customHeight="1">
      <c r="C104" s="223"/>
      <c r="E104" s="193"/>
      <c r="F104" s="193"/>
      <c r="G104" s="193"/>
      <c r="H104" s="193"/>
      <c r="I104" s="193"/>
      <c r="J104" s="193"/>
      <c r="K104" s="193"/>
      <c r="L104" s="193"/>
    </row>
    <row r="105" spans="3:12" ht="12.75" customHeight="1">
      <c r="C105" s="223"/>
      <c r="E105" s="193"/>
      <c r="F105" s="193"/>
      <c r="G105" s="193"/>
      <c r="H105" s="193"/>
      <c r="I105" s="193"/>
      <c r="J105" s="193"/>
      <c r="K105" s="193"/>
      <c r="L105" s="193"/>
    </row>
    <row r="106" spans="3:12" ht="12.75" customHeight="1">
      <c r="C106" s="223"/>
      <c r="E106" s="193"/>
      <c r="F106" s="193"/>
      <c r="G106" s="193"/>
      <c r="H106" s="193"/>
      <c r="I106" s="193"/>
      <c r="J106" s="193"/>
      <c r="K106" s="193"/>
      <c r="L106" s="193"/>
    </row>
    <row r="107" spans="3:12" ht="12.75" customHeight="1">
      <c r="C107" s="223"/>
      <c r="E107" s="193"/>
      <c r="F107" s="193"/>
      <c r="G107" s="193"/>
      <c r="H107" s="193"/>
      <c r="I107" s="193"/>
      <c r="J107" s="193"/>
      <c r="K107" s="193"/>
      <c r="L107" s="193"/>
    </row>
    <row r="108" spans="3:12" ht="12.75" customHeight="1">
      <c r="C108" s="223"/>
      <c r="E108" s="193"/>
      <c r="F108" s="193"/>
      <c r="G108" s="193"/>
      <c r="H108" s="193"/>
      <c r="I108" s="193"/>
      <c r="J108" s="193"/>
      <c r="K108" s="193"/>
      <c r="L108" s="193"/>
    </row>
    <row r="109" spans="3:12" ht="12.75" customHeight="1">
      <c r="C109" s="223"/>
      <c r="E109" s="193"/>
      <c r="F109" s="193"/>
      <c r="G109" s="193"/>
      <c r="H109" s="193"/>
      <c r="I109" s="193"/>
      <c r="J109" s="193"/>
      <c r="K109" s="193"/>
      <c r="L109" s="193"/>
    </row>
    <row r="110" spans="3:12" ht="12.75" customHeight="1">
      <c r="C110" s="223"/>
      <c r="E110" s="193"/>
      <c r="F110" s="193"/>
      <c r="G110" s="193"/>
      <c r="H110" s="193"/>
      <c r="I110" s="193"/>
      <c r="J110" s="193"/>
      <c r="K110" s="193"/>
      <c r="L110" s="193"/>
    </row>
    <row r="111" spans="3:12" ht="12.75" customHeight="1">
      <c r="C111" s="223"/>
      <c r="E111" s="193"/>
      <c r="F111" s="193"/>
      <c r="G111" s="193"/>
      <c r="H111" s="193"/>
      <c r="I111" s="193"/>
      <c r="J111" s="193"/>
      <c r="K111" s="193"/>
      <c r="L111" s="193"/>
    </row>
    <row r="112" spans="3:12" ht="12.75" customHeight="1">
      <c r="C112" s="223"/>
      <c r="E112" s="193"/>
      <c r="F112" s="193"/>
      <c r="G112" s="193"/>
      <c r="H112" s="193"/>
      <c r="I112" s="193"/>
      <c r="J112" s="193"/>
      <c r="K112" s="193"/>
      <c r="L112" s="193"/>
    </row>
    <row r="113" spans="3:12" ht="12.75" customHeight="1">
      <c r="C113" s="223"/>
      <c r="E113" s="193"/>
      <c r="F113" s="193"/>
      <c r="G113" s="193"/>
      <c r="H113" s="193"/>
      <c r="I113" s="193"/>
      <c r="J113" s="193"/>
      <c r="K113" s="193"/>
      <c r="L113" s="193"/>
    </row>
    <row r="114" spans="3:12" ht="12.75" customHeight="1">
      <c r="C114" s="223"/>
      <c r="E114" s="193"/>
      <c r="F114" s="193"/>
      <c r="G114" s="193"/>
      <c r="H114" s="193"/>
      <c r="I114" s="193"/>
      <c r="J114" s="193"/>
      <c r="K114" s="193"/>
      <c r="L114" s="193"/>
    </row>
    <row r="115" spans="3:12" ht="12.75" customHeight="1">
      <c r="C115" s="223"/>
      <c r="E115" s="193"/>
      <c r="F115" s="193"/>
      <c r="G115" s="193"/>
      <c r="H115" s="193"/>
      <c r="I115" s="193"/>
      <c r="J115" s="193"/>
      <c r="K115" s="193"/>
      <c r="L115" s="193"/>
    </row>
    <row r="116" spans="3:12" ht="12.75" customHeight="1">
      <c r="C116" s="223"/>
      <c r="E116" s="193"/>
      <c r="F116" s="193"/>
      <c r="G116" s="193"/>
      <c r="H116" s="193"/>
      <c r="I116" s="193"/>
      <c r="J116" s="193"/>
      <c r="K116" s="193"/>
      <c r="L116" s="193"/>
    </row>
    <row r="117" spans="3:12" ht="12.75" customHeight="1">
      <c r="C117" s="223"/>
      <c r="E117" s="193"/>
      <c r="F117" s="193"/>
      <c r="G117" s="193"/>
      <c r="H117" s="193"/>
      <c r="I117" s="193"/>
      <c r="J117" s="193"/>
      <c r="K117" s="193"/>
      <c r="L117" s="193"/>
    </row>
    <row r="118" spans="3:12" ht="12.75" customHeight="1">
      <c r="C118" s="223"/>
      <c r="E118" s="193"/>
      <c r="F118" s="193"/>
      <c r="G118" s="193"/>
      <c r="H118" s="193"/>
      <c r="I118" s="193"/>
      <c r="J118" s="193"/>
      <c r="K118" s="193"/>
      <c r="L118" s="193"/>
    </row>
    <row r="119" spans="3:12" ht="12.75" customHeight="1">
      <c r="C119" s="223"/>
      <c r="E119" s="193"/>
      <c r="F119" s="193"/>
      <c r="G119" s="193"/>
      <c r="H119" s="193"/>
      <c r="I119" s="193"/>
      <c r="J119" s="193"/>
      <c r="K119" s="193"/>
      <c r="L119" s="193"/>
    </row>
    <row r="120" spans="3:12" ht="12.75" customHeight="1">
      <c r="C120" s="223"/>
      <c r="E120" s="193"/>
      <c r="F120" s="193"/>
      <c r="G120" s="193"/>
      <c r="H120" s="193"/>
      <c r="I120" s="193"/>
      <c r="J120" s="193"/>
      <c r="K120" s="193"/>
      <c r="L120" s="193"/>
    </row>
    <row r="121" spans="3:12" ht="12.75" customHeight="1">
      <c r="C121" s="223"/>
      <c r="E121" s="193"/>
      <c r="F121" s="193"/>
      <c r="G121" s="193"/>
      <c r="H121" s="193"/>
      <c r="I121" s="193"/>
      <c r="J121" s="193"/>
      <c r="K121" s="193"/>
      <c r="L121" s="193"/>
    </row>
    <row r="122" spans="3:12" ht="12.75" customHeight="1">
      <c r="C122" s="223"/>
      <c r="E122" s="193"/>
      <c r="F122" s="193"/>
      <c r="G122" s="193"/>
      <c r="H122" s="193"/>
      <c r="I122" s="193"/>
      <c r="J122" s="193"/>
      <c r="K122" s="193"/>
      <c r="L122" s="193"/>
    </row>
    <row r="123" spans="3:12" ht="12.75" customHeight="1">
      <c r="C123" s="223"/>
      <c r="E123" s="193"/>
      <c r="F123" s="193"/>
      <c r="G123" s="193"/>
      <c r="H123" s="193"/>
      <c r="I123" s="193"/>
      <c r="J123" s="193"/>
      <c r="K123" s="193"/>
      <c r="L123" s="193"/>
    </row>
    <row r="124" spans="3:12" ht="12.75" customHeight="1">
      <c r="C124" s="223"/>
      <c r="E124" s="193"/>
      <c r="F124" s="193"/>
      <c r="G124" s="193"/>
      <c r="H124" s="193"/>
      <c r="I124" s="193"/>
      <c r="J124" s="193"/>
      <c r="K124" s="193"/>
      <c r="L124" s="193"/>
    </row>
    <row r="125" spans="3:12" ht="12.75" customHeight="1">
      <c r="C125" s="223"/>
      <c r="E125" s="193"/>
      <c r="F125" s="193"/>
      <c r="G125" s="193"/>
      <c r="H125" s="193"/>
      <c r="I125" s="193"/>
      <c r="J125" s="193"/>
      <c r="K125" s="193"/>
      <c r="L125" s="193"/>
    </row>
    <row r="126" spans="3:12" ht="12.75" customHeight="1">
      <c r="C126" s="223"/>
      <c r="E126" s="193"/>
      <c r="F126" s="193"/>
      <c r="G126" s="193"/>
      <c r="H126" s="193"/>
      <c r="I126" s="193"/>
      <c r="J126" s="193"/>
      <c r="K126" s="193"/>
      <c r="L126" s="193"/>
    </row>
    <row r="127" spans="3:12" ht="12.75" customHeight="1">
      <c r="C127" s="223"/>
      <c r="E127" s="193"/>
      <c r="F127" s="193"/>
      <c r="G127" s="193"/>
      <c r="H127" s="193"/>
      <c r="I127" s="193"/>
      <c r="J127" s="193"/>
      <c r="K127" s="193"/>
      <c r="L127" s="193"/>
    </row>
    <row r="128" spans="3:12" ht="12.75" customHeight="1">
      <c r="C128" s="223"/>
      <c r="E128" s="193"/>
      <c r="F128" s="193"/>
      <c r="G128" s="193"/>
      <c r="H128" s="193"/>
      <c r="I128" s="193"/>
      <c r="J128" s="193"/>
      <c r="K128" s="193"/>
      <c r="L128" s="193"/>
    </row>
    <row r="129" spans="3:12" ht="12.75" customHeight="1">
      <c r="C129" s="223"/>
      <c r="E129" s="193"/>
      <c r="F129" s="193"/>
      <c r="G129" s="193"/>
      <c r="H129" s="193"/>
      <c r="I129" s="193"/>
      <c r="J129" s="193"/>
      <c r="K129" s="193"/>
      <c r="L129" s="193"/>
    </row>
    <row r="130" spans="3:12" ht="12.75" customHeight="1">
      <c r="C130" s="223"/>
      <c r="E130" s="193"/>
      <c r="F130" s="193"/>
      <c r="G130" s="193"/>
      <c r="H130" s="193"/>
      <c r="I130" s="193"/>
      <c r="J130" s="193"/>
      <c r="K130" s="193"/>
      <c r="L130" s="193"/>
    </row>
    <row r="131" spans="3:12" ht="12.75" customHeight="1">
      <c r="C131" s="223"/>
      <c r="E131" s="193"/>
      <c r="F131" s="193"/>
      <c r="G131" s="193"/>
      <c r="H131" s="193"/>
      <c r="I131" s="193"/>
      <c r="J131" s="193"/>
      <c r="K131" s="193"/>
      <c r="L131" s="193"/>
    </row>
    <row r="132" spans="3:12" ht="12.75" customHeight="1">
      <c r="C132" s="223"/>
      <c r="E132" s="193"/>
      <c r="F132" s="193"/>
      <c r="G132" s="193"/>
      <c r="H132" s="193"/>
      <c r="I132" s="193"/>
      <c r="J132" s="193"/>
      <c r="K132" s="193"/>
      <c r="L132" s="193"/>
    </row>
    <row r="133" spans="3:12" ht="12.75" customHeight="1">
      <c r="C133" s="223"/>
      <c r="E133" s="193"/>
      <c r="F133" s="193"/>
      <c r="G133" s="193"/>
      <c r="H133" s="193"/>
      <c r="I133" s="193"/>
      <c r="J133" s="193"/>
      <c r="K133" s="193"/>
      <c r="L133" s="193"/>
    </row>
    <row r="134" spans="3:12" ht="12.75" customHeight="1">
      <c r="C134" s="223"/>
      <c r="E134" s="193"/>
      <c r="F134" s="193"/>
      <c r="G134" s="193"/>
      <c r="H134" s="193"/>
      <c r="I134" s="193"/>
      <c r="J134" s="193"/>
      <c r="K134" s="193"/>
      <c r="L134" s="193"/>
    </row>
    <row r="135" spans="3:12" ht="12.75" customHeight="1">
      <c r="C135" s="223"/>
      <c r="E135" s="193"/>
      <c r="F135" s="193"/>
      <c r="G135" s="193"/>
      <c r="H135" s="193"/>
      <c r="I135" s="193"/>
      <c r="J135" s="193"/>
      <c r="K135" s="193"/>
      <c r="L135" s="193"/>
    </row>
    <row r="136" spans="3:12" ht="12.75" customHeight="1">
      <c r="C136" s="223"/>
      <c r="E136" s="193"/>
      <c r="F136" s="193"/>
      <c r="G136" s="193"/>
      <c r="H136" s="193"/>
      <c r="I136" s="193"/>
      <c r="J136" s="193"/>
      <c r="K136" s="193"/>
      <c r="L136" s="193"/>
    </row>
    <row r="137" spans="3:12" ht="12.75" customHeight="1">
      <c r="C137" s="223"/>
      <c r="E137" s="193"/>
      <c r="F137" s="193"/>
      <c r="G137" s="193"/>
      <c r="H137" s="193"/>
      <c r="I137" s="193"/>
      <c r="J137" s="193"/>
      <c r="K137" s="193"/>
      <c r="L137" s="193"/>
    </row>
    <row r="138" spans="3:12" ht="12.75" customHeight="1">
      <c r="C138" s="223"/>
      <c r="E138" s="193"/>
      <c r="F138" s="193"/>
      <c r="G138" s="193"/>
      <c r="H138" s="193"/>
      <c r="I138" s="193"/>
      <c r="J138" s="193"/>
      <c r="K138" s="193"/>
      <c r="L138" s="193"/>
    </row>
    <row r="139" spans="3:12" ht="12.75" customHeight="1">
      <c r="C139" s="223"/>
      <c r="E139" s="193"/>
      <c r="F139" s="193"/>
      <c r="G139" s="193"/>
      <c r="H139" s="193"/>
      <c r="I139" s="193"/>
      <c r="J139" s="193"/>
      <c r="K139" s="193"/>
      <c r="L139" s="193"/>
    </row>
    <row r="140" spans="3:12" ht="12.75" customHeight="1">
      <c r="C140" s="223"/>
      <c r="E140" s="193"/>
      <c r="F140" s="193"/>
      <c r="G140" s="193"/>
      <c r="H140" s="193"/>
      <c r="I140" s="193"/>
      <c r="J140" s="193"/>
      <c r="K140" s="193"/>
      <c r="L140" s="193"/>
    </row>
    <row r="141" spans="3:12" ht="12.75" customHeight="1">
      <c r="C141" s="223"/>
      <c r="E141" s="193"/>
      <c r="F141" s="193"/>
      <c r="G141" s="193"/>
      <c r="H141" s="193"/>
      <c r="I141" s="193"/>
      <c r="J141" s="193"/>
      <c r="K141" s="193"/>
      <c r="L141" s="193"/>
    </row>
    <row r="142" spans="3:12" ht="12.75" customHeight="1">
      <c r="C142" s="223"/>
      <c r="E142" s="193"/>
      <c r="F142" s="193"/>
      <c r="G142" s="193"/>
      <c r="H142" s="193"/>
      <c r="I142" s="193"/>
      <c r="J142" s="193"/>
      <c r="K142" s="193"/>
      <c r="L142" s="193"/>
    </row>
    <row r="143" spans="3:12" ht="12.75" customHeight="1">
      <c r="C143" s="223"/>
      <c r="E143" s="193"/>
      <c r="F143" s="193"/>
      <c r="G143" s="193"/>
      <c r="H143" s="193"/>
      <c r="I143" s="193"/>
      <c r="J143" s="193"/>
      <c r="K143" s="193"/>
      <c r="L143" s="193"/>
    </row>
    <row r="144" spans="3:12" ht="12.75" customHeight="1">
      <c r="C144" s="223"/>
      <c r="E144" s="193"/>
      <c r="F144" s="193"/>
      <c r="G144" s="193"/>
      <c r="H144" s="193"/>
      <c r="I144" s="193"/>
      <c r="J144" s="193"/>
      <c r="K144" s="193"/>
      <c r="L144" s="193"/>
    </row>
    <row r="145" spans="3:12" ht="12.75" customHeight="1">
      <c r="C145" s="223"/>
      <c r="E145" s="193"/>
      <c r="F145" s="193"/>
      <c r="G145" s="193"/>
      <c r="H145" s="193"/>
      <c r="I145" s="193"/>
      <c r="J145" s="193"/>
      <c r="K145" s="193"/>
      <c r="L145" s="193"/>
    </row>
    <row r="146" spans="3:12" ht="12.75" customHeight="1">
      <c r="C146" s="223"/>
      <c r="E146" s="193"/>
      <c r="F146" s="193"/>
      <c r="G146" s="193"/>
      <c r="H146" s="193"/>
      <c r="I146" s="193"/>
      <c r="J146" s="193"/>
      <c r="K146" s="193"/>
      <c r="L146" s="193"/>
    </row>
    <row r="147" spans="3:12" ht="12.75" customHeight="1">
      <c r="C147" s="223"/>
      <c r="E147" s="193"/>
      <c r="F147" s="193"/>
      <c r="G147" s="193"/>
      <c r="H147" s="193"/>
      <c r="I147" s="193"/>
      <c r="J147" s="193"/>
      <c r="K147" s="193"/>
      <c r="L147" s="193"/>
    </row>
    <row r="148" spans="3:12" ht="12.75" customHeight="1">
      <c r="C148" s="223"/>
      <c r="E148" s="193"/>
      <c r="F148" s="193"/>
      <c r="G148" s="193"/>
      <c r="H148" s="193"/>
      <c r="I148" s="193"/>
      <c r="J148" s="193"/>
      <c r="K148" s="193"/>
      <c r="L148" s="193"/>
    </row>
    <row r="149" spans="3:12" ht="12.75" customHeight="1">
      <c r="C149" s="223"/>
      <c r="E149" s="193"/>
      <c r="F149" s="193"/>
      <c r="G149" s="193"/>
      <c r="H149" s="193"/>
      <c r="I149" s="193"/>
      <c r="J149" s="193"/>
      <c r="K149" s="193"/>
      <c r="L149" s="193"/>
    </row>
    <row r="150" spans="3:12" ht="12.75" customHeight="1">
      <c r="C150" s="223"/>
      <c r="E150" s="193"/>
      <c r="F150" s="193"/>
      <c r="G150" s="193"/>
      <c r="H150" s="193"/>
      <c r="I150" s="193"/>
      <c r="J150" s="193"/>
      <c r="K150" s="193"/>
      <c r="L150" s="193"/>
    </row>
    <row r="151" spans="3:12" ht="12.75" customHeight="1">
      <c r="C151" s="223"/>
      <c r="E151" s="193"/>
      <c r="F151" s="193"/>
      <c r="G151" s="193"/>
      <c r="H151" s="193"/>
      <c r="I151" s="193"/>
      <c r="J151" s="193"/>
      <c r="K151" s="193"/>
      <c r="L151" s="193"/>
    </row>
    <row r="152" spans="3:12" ht="12.75" customHeight="1">
      <c r="C152" s="223"/>
      <c r="E152" s="193"/>
      <c r="F152" s="193"/>
      <c r="G152" s="193"/>
      <c r="H152" s="193"/>
      <c r="I152" s="193"/>
      <c r="J152" s="193"/>
      <c r="K152" s="193"/>
      <c r="L152" s="193"/>
    </row>
    <row r="153" spans="3:12" ht="12.75" customHeight="1">
      <c r="C153" s="223"/>
      <c r="E153" s="193"/>
      <c r="F153" s="193"/>
      <c r="G153" s="193"/>
      <c r="H153" s="193"/>
      <c r="I153" s="193"/>
      <c r="J153" s="193"/>
      <c r="K153" s="193"/>
      <c r="L153" s="193"/>
    </row>
    <row r="154" spans="3:12" ht="12.75" customHeight="1">
      <c r="C154" s="223"/>
      <c r="E154" s="193"/>
      <c r="F154" s="193"/>
      <c r="G154" s="193"/>
      <c r="H154" s="193"/>
      <c r="I154" s="193"/>
      <c r="J154" s="193"/>
      <c r="K154" s="193"/>
      <c r="L154" s="193"/>
    </row>
    <row r="155" spans="3:12" ht="12.75" customHeight="1">
      <c r="C155" s="223"/>
      <c r="E155" s="193"/>
      <c r="F155" s="193"/>
      <c r="G155" s="193"/>
      <c r="H155" s="193"/>
      <c r="I155" s="193"/>
      <c r="J155" s="193"/>
      <c r="K155" s="193"/>
      <c r="L155" s="193"/>
    </row>
    <row r="156" spans="3:12" ht="12.75" customHeight="1">
      <c r="C156" s="223"/>
      <c r="E156" s="193"/>
      <c r="F156" s="193"/>
      <c r="G156" s="193"/>
      <c r="H156" s="193"/>
      <c r="I156" s="193"/>
      <c r="J156" s="193"/>
      <c r="K156" s="193"/>
      <c r="L156" s="193"/>
    </row>
    <row r="157" spans="3:12" ht="12.75" customHeight="1">
      <c r="C157" s="223"/>
      <c r="E157" s="193"/>
      <c r="F157" s="193"/>
      <c r="G157" s="193"/>
      <c r="H157" s="193"/>
      <c r="I157" s="193"/>
      <c r="J157" s="193"/>
      <c r="K157" s="193"/>
      <c r="L157" s="193"/>
    </row>
    <row r="158" spans="3:12" ht="12.75" customHeight="1">
      <c r="C158" s="223"/>
      <c r="E158" s="193"/>
      <c r="F158" s="193"/>
      <c r="G158" s="193"/>
      <c r="H158" s="193"/>
      <c r="I158" s="193"/>
      <c r="J158" s="193"/>
      <c r="K158" s="193"/>
      <c r="L158" s="193"/>
    </row>
    <row r="159" spans="3:12" ht="12.75" customHeight="1">
      <c r="C159" s="223"/>
      <c r="E159" s="193"/>
      <c r="F159" s="193"/>
      <c r="G159" s="193"/>
      <c r="H159" s="193"/>
      <c r="I159" s="193"/>
      <c r="J159" s="193"/>
      <c r="K159" s="193"/>
      <c r="L159" s="193"/>
    </row>
    <row r="160" spans="3:12" ht="12.75" customHeight="1">
      <c r="C160" s="223"/>
      <c r="E160" s="193"/>
      <c r="F160" s="193"/>
      <c r="G160" s="193"/>
      <c r="H160" s="193"/>
      <c r="I160" s="193"/>
      <c r="J160" s="193"/>
      <c r="K160" s="193"/>
      <c r="L160" s="193"/>
    </row>
    <row r="161" spans="3:12" ht="12.75" customHeight="1">
      <c r="C161" s="223"/>
      <c r="E161" s="193"/>
      <c r="F161" s="193"/>
      <c r="G161" s="193"/>
      <c r="H161" s="193"/>
      <c r="I161" s="193"/>
      <c r="J161" s="193"/>
      <c r="K161" s="193"/>
      <c r="L161" s="193"/>
    </row>
    <row r="162" spans="3:12" ht="12.75" customHeight="1">
      <c r="C162" s="223"/>
      <c r="E162" s="193"/>
      <c r="F162" s="193"/>
      <c r="G162" s="193"/>
      <c r="H162" s="193"/>
      <c r="I162" s="193"/>
      <c r="J162" s="193"/>
      <c r="K162" s="193"/>
      <c r="L162" s="193"/>
    </row>
    <row r="163" spans="3:12" ht="12.75" customHeight="1">
      <c r="C163" s="223"/>
      <c r="E163" s="193"/>
      <c r="F163" s="193"/>
      <c r="G163" s="193"/>
      <c r="H163" s="193"/>
      <c r="I163" s="193"/>
      <c r="J163" s="193"/>
      <c r="K163" s="193"/>
      <c r="L163" s="193"/>
    </row>
    <row r="164" spans="3:12" ht="12.75" customHeight="1">
      <c r="C164" s="223"/>
      <c r="E164" s="193"/>
      <c r="F164" s="193"/>
      <c r="G164" s="193"/>
      <c r="H164" s="193"/>
      <c r="I164" s="193"/>
      <c r="J164" s="193"/>
      <c r="K164" s="193"/>
      <c r="L164" s="193"/>
    </row>
    <row r="165" spans="3:12" ht="12.75" customHeight="1">
      <c r="C165" s="223"/>
      <c r="E165" s="193"/>
      <c r="F165" s="193"/>
      <c r="G165" s="193"/>
      <c r="H165" s="193"/>
      <c r="I165" s="193"/>
      <c r="J165" s="193"/>
      <c r="K165" s="193"/>
      <c r="L165" s="193"/>
    </row>
    <row r="166" spans="3:12" ht="12.75" customHeight="1">
      <c r="C166" s="223"/>
      <c r="E166" s="193"/>
      <c r="F166" s="193"/>
      <c r="G166" s="193"/>
      <c r="H166" s="193"/>
      <c r="I166" s="193"/>
      <c r="J166" s="193"/>
      <c r="K166" s="193"/>
      <c r="L166" s="193"/>
    </row>
    <row r="167" spans="3:12" ht="12.75" customHeight="1">
      <c r="C167" s="223"/>
      <c r="E167" s="193"/>
      <c r="F167" s="193"/>
      <c r="G167" s="193"/>
      <c r="H167" s="193"/>
      <c r="I167" s="193"/>
      <c r="J167" s="193"/>
      <c r="K167" s="193"/>
      <c r="L167" s="193"/>
    </row>
    <row r="168" spans="3:12" ht="12.75" customHeight="1">
      <c r="C168" s="223"/>
      <c r="E168" s="193"/>
      <c r="F168" s="193"/>
      <c r="G168" s="193"/>
      <c r="H168" s="193"/>
      <c r="I168" s="193"/>
      <c r="J168" s="193"/>
      <c r="K168" s="193"/>
      <c r="L168" s="193"/>
    </row>
    <row r="169" spans="3:12" ht="12.75" customHeight="1">
      <c r="C169" s="223"/>
      <c r="E169" s="193"/>
      <c r="F169" s="193"/>
      <c r="G169" s="193"/>
      <c r="H169" s="193"/>
      <c r="I169" s="193"/>
      <c r="J169" s="193"/>
      <c r="K169" s="193"/>
      <c r="L169" s="193"/>
    </row>
    <row r="170" spans="3:12" ht="12.75" customHeight="1">
      <c r="C170" s="223"/>
      <c r="E170" s="193"/>
      <c r="F170" s="193"/>
      <c r="G170" s="193"/>
      <c r="H170" s="193"/>
      <c r="I170" s="193"/>
      <c r="J170" s="193"/>
      <c r="K170" s="193"/>
      <c r="L170" s="193"/>
    </row>
    <row r="171" spans="3:12" ht="12.75" customHeight="1">
      <c r="C171" s="223"/>
      <c r="E171" s="193"/>
      <c r="F171" s="193"/>
      <c r="G171" s="193"/>
      <c r="H171" s="193"/>
      <c r="I171" s="193"/>
      <c r="J171" s="193"/>
      <c r="K171" s="193"/>
      <c r="L171" s="193"/>
    </row>
    <row r="172" spans="3:12" ht="12.75" customHeight="1">
      <c r="C172" s="223"/>
      <c r="E172" s="193"/>
      <c r="F172" s="193"/>
      <c r="G172" s="193"/>
      <c r="H172" s="193"/>
      <c r="I172" s="193"/>
      <c r="J172" s="193"/>
      <c r="K172" s="193"/>
      <c r="L172" s="193"/>
    </row>
    <row r="173" spans="3:12" ht="12.75" customHeight="1">
      <c r="C173" s="223"/>
      <c r="E173" s="193"/>
      <c r="F173" s="193"/>
      <c r="G173" s="193"/>
      <c r="H173" s="193"/>
      <c r="I173" s="193"/>
      <c r="J173" s="193"/>
      <c r="K173" s="193"/>
      <c r="L173" s="193"/>
    </row>
    <row r="174" spans="3:12" ht="12.75" customHeight="1">
      <c r="C174" s="223"/>
      <c r="E174" s="193"/>
      <c r="F174" s="193"/>
      <c r="G174" s="193"/>
      <c r="H174" s="193"/>
      <c r="I174" s="193"/>
      <c r="J174" s="193"/>
      <c r="K174" s="193"/>
      <c r="L174" s="193"/>
    </row>
    <row r="175" spans="3:12" ht="12.75" customHeight="1">
      <c r="C175" s="223"/>
      <c r="E175" s="193"/>
      <c r="F175" s="193"/>
      <c r="G175" s="193"/>
      <c r="H175" s="193"/>
      <c r="I175" s="193"/>
      <c r="J175" s="193"/>
      <c r="K175" s="193"/>
      <c r="L175" s="193"/>
    </row>
    <row r="176" spans="3:12" ht="12.75" customHeight="1">
      <c r="C176" s="223"/>
      <c r="E176" s="193"/>
      <c r="F176" s="193"/>
      <c r="G176" s="193"/>
      <c r="H176" s="193"/>
      <c r="I176" s="193"/>
      <c r="J176" s="193"/>
      <c r="K176" s="193"/>
      <c r="L176" s="193"/>
    </row>
    <row r="177" spans="3:12" ht="12.75" customHeight="1">
      <c r="C177" s="223"/>
      <c r="E177" s="193"/>
      <c r="F177" s="193"/>
      <c r="G177" s="193"/>
      <c r="H177" s="193"/>
      <c r="I177" s="193"/>
      <c r="J177" s="193"/>
      <c r="K177" s="193"/>
      <c r="L177" s="193"/>
    </row>
    <row r="178" spans="3:12" ht="12.75" customHeight="1">
      <c r="C178" s="223"/>
      <c r="E178" s="193"/>
      <c r="F178" s="193"/>
      <c r="G178" s="193"/>
      <c r="H178" s="193"/>
      <c r="I178" s="193"/>
      <c r="J178" s="193"/>
      <c r="K178" s="193"/>
      <c r="L178" s="193"/>
    </row>
    <row r="179" spans="3:12" ht="12.75" customHeight="1">
      <c r="C179" s="223"/>
      <c r="E179" s="193"/>
      <c r="F179" s="193"/>
      <c r="G179" s="193"/>
      <c r="H179" s="193"/>
      <c r="I179" s="193"/>
      <c r="J179" s="193"/>
      <c r="K179" s="193"/>
      <c r="L179" s="193"/>
    </row>
    <row r="180" spans="3:12" ht="12.75" customHeight="1">
      <c r="C180" s="223"/>
      <c r="E180" s="193"/>
      <c r="F180" s="193"/>
      <c r="G180" s="193"/>
      <c r="H180" s="193"/>
      <c r="I180" s="193"/>
      <c r="J180" s="193"/>
      <c r="K180" s="193"/>
      <c r="L180" s="193"/>
    </row>
    <row r="181" spans="3:12" ht="12.75" customHeight="1">
      <c r="C181" s="223"/>
      <c r="E181" s="193"/>
      <c r="F181" s="193"/>
      <c r="G181" s="193"/>
      <c r="H181" s="193"/>
      <c r="I181" s="193"/>
      <c r="J181" s="193"/>
      <c r="K181" s="193"/>
      <c r="L181" s="193"/>
    </row>
    <row r="182" spans="3:12" ht="12.75" customHeight="1">
      <c r="C182" s="223"/>
      <c r="E182" s="193"/>
      <c r="F182" s="193"/>
      <c r="G182" s="193"/>
      <c r="H182" s="193"/>
      <c r="I182" s="193"/>
      <c r="J182" s="193"/>
      <c r="K182" s="193"/>
      <c r="L182" s="193"/>
    </row>
    <row r="183" spans="3:12" ht="12.75" customHeight="1">
      <c r="C183" s="223"/>
      <c r="E183" s="193"/>
      <c r="F183" s="193"/>
      <c r="G183" s="193"/>
      <c r="H183" s="193"/>
      <c r="I183" s="193"/>
      <c r="J183" s="193"/>
      <c r="K183" s="193"/>
      <c r="L183" s="193"/>
    </row>
    <row r="184" spans="3:12" ht="12.75" customHeight="1">
      <c r="C184" s="223"/>
      <c r="E184" s="193"/>
      <c r="F184" s="193"/>
      <c r="G184" s="193"/>
      <c r="H184" s="193"/>
      <c r="I184" s="193"/>
      <c r="J184" s="193"/>
      <c r="K184" s="193"/>
      <c r="L184" s="193"/>
    </row>
    <row r="185" spans="3:12" ht="12.75" customHeight="1">
      <c r="C185" s="223"/>
      <c r="E185" s="193"/>
      <c r="F185" s="193"/>
      <c r="G185" s="193"/>
      <c r="H185" s="193"/>
      <c r="I185" s="193"/>
      <c r="J185" s="193"/>
      <c r="K185" s="193"/>
      <c r="L185" s="193"/>
    </row>
    <row r="186" spans="3:12" ht="12.75" customHeight="1">
      <c r="C186" s="223"/>
      <c r="E186" s="193"/>
      <c r="F186" s="193"/>
      <c r="G186" s="193"/>
      <c r="H186" s="193"/>
      <c r="I186" s="193"/>
      <c r="J186" s="193"/>
      <c r="K186" s="193"/>
      <c r="L186" s="193"/>
    </row>
    <row r="187" spans="3:12" ht="12.75" customHeight="1">
      <c r="C187" s="223"/>
      <c r="E187" s="193"/>
      <c r="F187" s="193"/>
      <c r="G187" s="193"/>
      <c r="H187" s="193"/>
      <c r="I187" s="193"/>
      <c r="J187" s="193"/>
      <c r="K187" s="193"/>
      <c r="L187" s="193"/>
    </row>
    <row r="188" spans="3:12" ht="12.75" customHeight="1">
      <c r="C188" s="223"/>
      <c r="E188" s="193"/>
      <c r="F188" s="193"/>
      <c r="G188" s="193"/>
      <c r="H188" s="193"/>
      <c r="I188" s="193"/>
      <c r="J188" s="193"/>
      <c r="K188" s="193"/>
      <c r="L188" s="193"/>
    </row>
    <row r="189" spans="3:12" ht="12.75" customHeight="1">
      <c r="C189" s="223"/>
      <c r="E189" s="193"/>
      <c r="F189" s="193"/>
      <c r="G189" s="193"/>
      <c r="H189" s="193"/>
      <c r="I189" s="193"/>
      <c r="J189" s="193"/>
      <c r="K189" s="193"/>
      <c r="L189" s="193"/>
    </row>
    <row r="190" spans="3:12" ht="12.75" customHeight="1">
      <c r="C190" s="223"/>
      <c r="E190" s="193"/>
      <c r="F190" s="193"/>
      <c r="G190" s="193"/>
      <c r="H190" s="193"/>
      <c r="I190" s="193"/>
      <c r="J190" s="193"/>
      <c r="K190" s="193"/>
      <c r="L190" s="193"/>
    </row>
    <row r="191" spans="3:12" ht="12.75" customHeight="1">
      <c r="C191" s="223"/>
      <c r="E191" s="193"/>
      <c r="F191" s="193"/>
      <c r="G191" s="193"/>
      <c r="H191" s="193"/>
      <c r="I191" s="193"/>
      <c r="J191" s="193"/>
      <c r="K191" s="193"/>
      <c r="L191" s="193"/>
    </row>
    <row r="192" spans="3:12" ht="12.75" customHeight="1">
      <c r="C192" s="223"/>
      <c r="E192" s="193"/>
      <c r="F192" s="193"/>
      <c r="G192" s="193"/>
      <c r="H192" s="193"/>
      <c r="I192" s="193"/>
      <c r="J192" s="193"/>
      <c r="K192" s="193"/>
      <c r="L192" s="193"/>
    </row>
    <row r="193" spans="3:12" ht="12.75" customHeight="1">
      <c r="C193" s="223"/>
      <c r="E193" s="193"/>
      <c r="F193" s="193"/>
      <c r="G193" s="193"/>
      <c r="H193" s="193"/>
      <c r="I193" s="193"/>
      <c r="J193" s="193"/>
      <c r="K193" s="193"/>
      <c r="L193" s="193"/>
    </row>
    <row r="194" spans="3:12" ht="12.75" customHeight="1">
      <c r="C194" s="223"/>
      <c r="E194" s="193"/>
      <c r="F194" s="193"/>
      <c r="G194" s="193"/>
      <c r="H194" s="193"/>
      <c r="I194" s="193"/>
      <c r="J194" s="193"/>
      <c r="K194" s="193"/>
      <c r="L194" s="193"/>
    </row>
    <row r="195" spans="3:12" ht="12.75" customHeight="1">
      <c r="C195" s="223"/>
      <c r="E195" s="193"/>
      <c r="F195" s="193"/>
      <c r="G195" s="193"/>
      <c r="H195" s="193"/>
      <c r="I195" s="193"/>
      <c r="J195" s="193"/>
      <c r="K195" s="193"/>
      <c r="L195" s="193"/>
    </row>
    <row r="196" spans="3:12" ht="12.75" customHeight="1">
      <c r="C196" s="223"/>
      <c r="E196" s="193"/>
      <c r="F196" s="193"/>
      <c r="G196" s="193"/>
      <c r="H196" s="193"/>
      <c r="I196" s="193"/>
      <c r="J196" s="193"/>
      <c r="K196" s="193"/>
      <c r="L196" s="193"/>
    </row>
    <row r="197" spans="3:12" ht="12.75" customHeight="1">
      <c r="C197" s="223"/>
      <c r="E197" s="193"/>
      <c r="F197" s="193"/>
      <c r="G197" s="193"/>
      <c r="H197" s="193"/>
      <c r="I197" s="193"/>
      <c r="J197" s="193"/>
      <c r="K197" s="193"/>
      <c r="L197" s="193"/>
    </row>
    <row r="198" spans="3:12" ht="12.75" customHeight="1">
      <c r="C198" s="223"/>
      <c r="E198" s="193"/>
      <c r="F198" s="193"/>
      <c r="G198" s="193"/>
      <c r="H198" s="193"/>
      <c r="I198" s="193"/>
      <c r="J198" s="193"/>
      <c r="K198" s="193"/>
      <c r="L198" s="193"/>
    </row>
    <row r="199" spans="3:12" ht="12.75" customHeight="1">
      <c r="C199" s="223"/>
      <c r="E199" s="193"/>
      <c r="F199" s="193"/>
      <c r="G199" s="193"/>
      <c r="H199" s="193"/>
      <c r="I199" s="193"/>
      <c r="J199" s="193"/>
      <c r="K199" s="193"/>
      <c r="L199" s="193"/>
    </row>
    <row r="200" spans="3:12" ht="12.75" customHeight="1">
      <c r="C200" s="223"/>
      <c r="E200" s="193"/>
      <c r="F200" s="193"/>
      <c r="G200" s="193"/>
      <c r="H200" s="193"/>
      <c r="I200" s="193"/>
      <c r="J200" s="193"/>
      <c r="K200" s="193"/>
      <c r="L200" s="193"/>
    </row>
    <row r="201" spans="3:12" ht="12.75" customHeight="1">
      <c r="C201" s="223"/>
      <c r="E201" s="193"/>
      <c r="F201" s="193"/>
      <c r="G201" s="193"/>
      <c r="H201" s="193"/>
      <c r="I201" s="193"/>
      <c r="J201" s="193"/>
      <c r="K201" s="193"/>
      <c r="L201" s="193"/>
    </row>
    <row r="202" spans="3:12" ht="12.75" customHeight="1">
      <c r="C202" s="223"/>
      <c r="E202" s="193"/>
      <c r="F202" s="193"/>
      <c r="G202" s="193"/>
      <c r="H202" s="193"/>
      <c r="I202" s="193"/>
      <c r="J202" s="193"/>
      <c r="K202" s="193"/>
      <c r="L202" s="193"/>
    </row>
    <row r="203" spans="3:12" ht="12.75" customHeight="1">
      <c r="C203" s="223"/>
      <c r="E203" s="193"/>
      <c r="F203" s="193"/>
      <c r="G203" s="193"/>
      <c r="H203" s="193"/>
      <c r="I203" s="193"/>
      <c r="J203" s="193"/>
      <c r="K203" s="193"/>
      <c r="L203" s="193"/>
    </row>
    <row r="204" spans="3:12" ht="12.75" customHeight="1">
      <c r="C204" s="223"/>
      <c r="E204" s="193"/>
      <c r="F204" s="193"/>
      <c r="G204" s="193"/>
      <c r="H204" s="193"/>
      <c r="I204" s="193"/>
      <c r="J204" s="193"/>
      <c r="K204" s="193"/>
      <c r="L204" s="193"/>
    </row>
    <row r="205" spans="3:12" ht="12.75" customHeight="1">
      <c r="C205" s="223"/>
      <c r="E205" s="193"/>
      <c r="F205" s="193"/>
      <c r="G205" s="193"/>
      <c r="H205" s="193"/>
      <c r="I205" s="193"/>
      <c r="J205" s="193"/>
      <c r="K205" s="193"/>
      <c r="L205" s="193"/>
    </row>
    <row r="206" spans="3:12" ht="12.75" customHeight="1">
      <c r="C206" s="223"/>
      <c r="E206" s="193"/>
      <c r="F206" s="193"/>
      <c r="G206" s="193"/>
      <c r="H206" s="193"/>
      <c r="I206" s="193"/>
      <c r="J206" s="193"/>
      <c r="K206" s="193"/>
      <c r="L206" s="193"/>
    </row>
    <row r="207" spans="3:12" ht="12.75" customHeight="1">
      <c r="C207" s="223"/>
      <c r="E207" s="193"/>
      <c r="F207" s="193"/>
      <c r="G207" s="193"/>
      <c r="H207" s="193"/>
      <c r="I207" s="193"/>
      <c r="J207" s="193"/>
      <c r="K207" s="193"/>
      <c r="L207" s="193"/>
    </row>
    <row r="208" spans="3:12" ht="12.75" customHeight="1">
      <c r="C208" s="223"/>
      <c r="E208" s="193"/>
      <c r="F208" s="193"/>
      <c r="G208" s="193"/>
      <c r="H208" s="193"/>
      <c r="I208" s="193"/>
      <c r="J208" s="193"/>
      <c r="K208" s="193"/>
      <c r="L208" s="193"/>
    </row>
    <row r="209" spans="3:12" ht="12.75" customHeight="1">
      <c r="C209" s="223"/>
      <c r="E209" s="193"/>
      <c r="F209" s="193"/>
      <c r="G209" s="193"/>
      <c r="H209" s="193"/>
      <c r="I209" s="193"/>
      <c r="J209" s="193"/>
      <c r="K209" s="193"/>
      <c r="L209" s="193"/>
    </row>
    <row r="210" spans="3:12" ht="12.75" customHeight="1">
      <c r="C210" s="223"/>
      <c r="E210" s="193"/>
      <c r="F210" s="193"/>
      <c r="G210" s="193"/>
      <c r="H210" s="193"/>
      <c r="I210" s="193"/>
      <c r="J210" s="193"/>
      <c r="K210" s="193"/>
      <c r="L210" s="193"/>
    </row>
    <row r="211" spans="3:12" ht="12.75" customHeight="1">
      <c r="C211" s="223"/>
      <c r="E211" s="193"/>
      <c r="F211" s="193"/>
      <c r="G211" s="193"/>
      <c r="H211" s="193"/>
      <c r="I211" s="193"/>
      <c r="J211" s="193"/>
      <c r="K211" s="193"/>
      <c r="L211" s="193"/>
    </row>
    <row r="212" spans="3:12" ht="12.75" customHeight="1">
      <c r="C212" s="223"/>
      <c r="E212" s="193"/>
      <c r="F212" s="193"/>
      <c r="G212" s="193"/>
      <c r="H212" s="193"/>
      <c r="I212" s="193"/>
      <c r="J212" s="193"/>
      <c r="K212" s="193"/>
      <c r="L212" s="193"/>
    </row>
    <row r="213" spans="3:12" ht="12.75" customHeight="1">
      <c r="C213" s="223"/>
      <c r="E213" s="193"/>
      <c r="F213" s="193"/>
      <c r="G213" s="193"/>
      <c r="H213" s="193"/>
      <c r="I213" s="193"/>
      <c r="J213" s="193"/>
      <c r="K213" s="193"/>
      <c r="L213" s="193"/>
    </row>
    <row r="214" spans="3:12" ht="12.75" customHeight="1">
      <c r="C214" s="223"/>
      <c r="E214" s="193"/>
      <c r="F214" s="193"/>
      <c r="G214" s="193"/>
      <c r="H214" s="193"/>
      <c r="I214" s="193"/>
      <c r="J214" s="193"/>
      <c r="K214" s="193"/>
      <c r="L214" s="193"/>
    </row>
    <row r="215" spans="3:12" ht="12.75" customHeight="1">
      <c r="C215" s="223"/>
      <c r="E215" s="193"/>
      <c r="F215" s="193"/>
      <c r="G215" s="193"/>
      <c r="H215" s="193"/>
      <c r="I215" s="193"/>
      <c r="J215" s="193"/>
      <c r="K215" s="193"/>
      <c r="L215" s="193"/>
    </row>
    <row r="216" spans="3:12" ht="12.75" customHeight="1">
      <c r="C216" s="223"/>
      <c r="E216" s="193"/>
      <c r="F216" s="193"/>
      <c r="G216" s="193"/>
      <c r="H216" s="193"/>
      <c r="I216" s="193"/>
      <c r="J216" s="193"/>
      <c r="K216" s="193"/>
      <c r="L216" s="193"/>
    </row>
    <row r="217" spans="3:12" ht="12.75" customHeight="1">
      <c r="C217" s="223"/>
      <c r="E217" s="193"/>
      <c r="F217" s="193"/>
      <c r="G217" s="193"/>
      <c r="H217" s="193"/>
      <c r="I217" s="193"/>
      <c r="J217" s="193"/>
      <c r="K217" s="193"/>
      <c r="L217" s="193"/>
    </row>
    <row r="218" spans="3:12" ht="12.75" customHeight="1">
      <c r="C218" s="223"/>
      <c r="E218" s="193"/>
      <c r="F218" s="193"/>
      <c r="G218" s="193"/>
      <c r="H218" s="193"/>
      <c r="I218" s="193"/>
      <c r="J218" s="193"/>
      <c r="K218" s="193"/>
      <c r="L218" s="193"/>
    </row>
    <row r="219" spans="3:12" ht="12.75" customHeight="1">
      <c r="C219" s="223"/>
      <c r="E219" s="193"/>
      <c r="F219" s="193"/>
      <c r="G219" s="193"/>
      <c r="H219" s="193"/>
      <c r="I219" s="193"/>
      <c r="J219" s="193"/>
      <c r="K219" s="193"/>
      <c r="L219" s="193"/>
    </row>
    <row r="220" spans="3:12" ht="12.75" customHeight="1">
      <c r="C220" s="223"/>
      <c r="E220" s="193"/>
      <c r="F220" s="193"/>
      <c r="G220" s="193"/>
      <c r="H220" s="193"/>
      <c r="I220" s="193"/>
      <c r="J220" s="193"/>
      <c r="K220" s="193"/>
      <c r="L220" s="193"/>
    </row>
    <row r="221" spans="3:12" ht="12.75" customHeight="1">
      <c r="C221" s="223"/>
      <c r="E221" s="193"/>
      <c r="F221" s="193"/>
      <c r="G221" s="193"/>
      <c r="H221" s="193"/>
      <c r="I221" s="193"/>
      <c r="J221" s="193"/>
      <c r="K221" s="193"/>
      <c r="L221" s="193"/>
    </row>
    <row r="222" spans="3:12" ht="12.75" customHeight="1">
      <c r="C222" s="223"/>
      <c r="E222" s="193"/>
      <c r="F222" s="193"/>
      <c r="G222" s="193"/>
      <c r="H222" s="193"/>
      <c r="I222" s="193"/>
      <c r="J222" s="193"/>
      <c r="K222" s="193"/>
      <c r="L222" s="193"/>
    </row>
    <row r="223" spans="3:12" ht="12.75" customHeight="1">
      <c r="C223" s="223"/>
      <c r="E223" s="193"/>
      <c r="F223" s="193"/>
      <c r="G223" s="193"/>
      <c r="H223" s="193"/>
      <c r="I223" s="193"/>
      <c r="J223" s="193"/>
      <c r="K223" s="193"/>
      <c r="L223" s="193"/>
    </row>
    <row r="224" spans="3:12" ht="12.75" customHeight="1">
      <c r="C224" s="223"/>
      <c r="E224" s="193"/>
      <c r="F224" s="193"/>
      <c r="G224" s="193"/>
      <c r="H224" s="193"/>
      <c r="I224" s="193"/>
      <c r="J224" s="193"/>
      <c r="K224" s="193"/>
      <c r="L224" s="193"/>
    </row>
    <row r="225" spans="3:12" ht="12.75" customHeight="1">
      <c r="C225" s="223"/>
      <c r="E225" s="193"/>
      <c r="F225" s="193"/>
      <c r="G225" s="193"/>
      <c r="H225" s="193"/>
      <c r="I225" s="193"/>
      <c r="J225" s="193"/>
      <c r="K225" s="193"/>
      <c r="L225" s="193"/>
    </row>
    <row r="226" spans="3:12" ht="12.75" customHeight="1">
      <c r="C226" s="223"/>
      <c r="E226" s="193"/>
      <c r="F226" s="193"/>
      <c r="G226" s="193"/>
      <c r="H226" s="193"/>
      <c r="I226" s="193"/>
      <c r="J226" s="193"/>
      <c r="K226" s="193"/>
      <c r="L226" s="193"/>
    </row>
    <row r="227" spans="3:12" ht="15.75" customHeight="1">
      <c r="C227" s="223"/>
      <c r="E227" s="193"/>
      <c r="F227" s="193"/>
      <c r="G227" s="193"/>
      <c r="H227" s="193"/>
      <c r="I227" s="193"/>
      <c r="J227" s="193"/>
      <c r="K227" s="193"/>
      <c r="L227" s="193"/>
    </row>
    <row r="228" spans="3:12" ht="15.75" customHeight="1">
      <c r="C228" s="223"/>
      <c r="E228" s="193"/>
      <c r="F228" s="193"/>
      <c r="G228" s="193"/>
      <c r="H228" s="193"/>
      <c r="I228" s="193"/>
      <c r="J228" s="193"/>
      <c r="K228" s="193"/>
      <c r="L228" s="193"/>
    </row>
    <row r="229" spans="3:12" ht="15.75" customHeight="1">
      <c r="C229" s="223"/>
      <c r="E229" s="193"/>
      <c r="F229" s="193"/>
      <c r="G229" s="193"/>
      <c r="H229" s="193"/>
      <c r="I229" s="193"/>
      <c r="J229" s="193"/>
      <c r="K229" s="193"/>
      <c r="L229" s="193"/>
    </row>
    <row r="230" spans="3:12" ht="15.75" customHeight="1">
      <c r="C230" s="223"/>
      <c r="E230" s="193"/>
      <c r="F230" s="193"/>
      <c r="G230" s="193"/>
      <c r="H230" s="193"/>
      <c r="I230" s="193"/>
      <c r="J230" s="193"/>
      <c r="K230" s="193"/>
      <c r="L230" s="193"/>
    </row>
    <row r="231" spans="3:12" ht="15.75" customHeight="1">
      <c r="C231" s="223"/>
      <c r="E231" s="193"/>
      <c r="F231" s="193"/>
      <c r="G231" s="193"/>
      <c r="H231" s="193"/>
      <c r="I231" s="193"/>
      <c r="J231" s="193"/>
      <c r="K231" s="193"/>
      <c r="L231" s="193"/>
    </row>
    <row r="232" spans="3:12" ht="15.75" customHeight="1">
      <c r="C232" s="223"/>
      <c r="E232" s="193"/>
      <c r="F232" s="193"/>
      <c r="G232" s="193"/>
      <c r="H232" s="193"/>
      <c r="I232" s="193"/>
      <c r="J232" s="193"/>
      <c r="K232" s="193"/>
      <c r="L232" s="193"/>
    </row>
    <row r="233" spans="3:12" ht="15.75" customHeight="1">
      <c r="C233" s="223"/>
      <c r="E233" s="193"/>
      <c r="F233" s="193"/>
      <c r="G233" s="193"/>
      <c r="H233" s="193"/>
      <c r="I233" s="193"/>
      <c r="J233" s="193"/>
      <c r="K233" s="193"/>
      <c r="L233" s="193"/>
    </row>
    <row r="234" spans="3:12" ht="15.75" customHeight="1">
      <c r="C234" s="223"/>
      <c r="E234" s="193"/>
      <c r="F234" s="193"/>
      <c r="G234" s="193"/>
      <c r="H234" s="193"/>
      <c r="I234" s="193"/>
      <c r="J234" s="193"/>
      <c r="K234" s="193"/>
      <c r="L234" s="193"/>
    </row>
    <row r="235" spans="3:12" ht="15.75" customHeight="1">
      <c r="C235" s="223"/>
      <c r="E235" s="193"/>
      <c r="F235" s="193"/>
      <c r="G235" s="193"/>
      <c r="H235" s="193"/>
      <c r="I235" s="193"/>
      <c r="J235" s="193"/>
      <c r="K235" s="193"/>
      <c r="L235" s="193"/>
    </row>
    <row r="236" spans="3:12" ht="15.75" customHeight="1">
      <c r="C236" s="223"/>
      <c r="E236" s="193"/>
      <c r="F236" s="193"/>
      <c r="G236" s="193"/>
      <c r="H236" s="193"/>
      <c r="I236" s="193"/>
      <c r="J236" s="193"/>
      <c r="K236" s="193"/>
      <c r="L236" s="193"/>
    </row>
    <row r="237" spans="3:12" ht="15.75" customHeight="1">
      <c r="C237" s="223"/>
      <c r="E237" s="193"/>
      <c r="F237" s="193"/>
      <c r="G237" s="193"/>
      <c r="H237" s="193"/>
      <c r="I237" s="193"/>
      <c r="J237" s="193"/>
      <c r="K237" s="193"/>
      <c r="L237" s="193"/>
    </row>
    <row r="238" spans="3:12" ht="15.75" customHeight="1">
      <c r="C238" s="223"/>
      <c r="E238" s="193"/>
      <c r="F238" s="193"/>
      <c r="G238" s="193"/>
      <c r="H238" s="193"/>
      <c r="I238" s="193"/>
      <c r="J238" s="193"/>
      <c r="K238" s="193"/>
      <c r="L238" s="193"/>
    </row>
    <row r="239" spans="3:12" ht="15.75" customHeight="1">
      <c r="C239" s="223"/>
      <c r="E239" s="193"/>
      <c r="F239" s="193"/>
      <c r="G239" s="193"/>
      <c r="H239" s="193"/>
      <c r="I239" s="193"/>
      <c r="J239" s="193"/>
      <c r="K239" s="193"/>
      <c r="L239" s="193"/>
    </row>
    <row r="240" spans="3:12" ht="15.75" customHeight="1">
      <c r="C240" s="223"/>
      <c r="E240" s="193"/>
      <c r="F240" s="193"/>
      <c r="G240" s="193"/>
      <c r="H240" s="193"/>
      <c r="I240" s="193"/>
      <c r="J240" s="193"/>
      <c r="K240" s="193"/>
      <c r="L240" s="193"/>
    </row>
    <row r="241" spans="3:3" ht="15.75" customHeight="1">
      <c r="C241" s="223"/>
    </row>
    <row r="242" spans="3:3" ht="15.75" customHeight="1">
      <c r="C242" s="223"/>
    </row>
    <row r="243" spans="3:3" ht="15.75" customHeight="1">
      <c r="C243" s="223"/>
    </row>
    <row r="244" spans="3:3" ht="15.75" customHeight="1">
      <c r="C244" s="223"/>
    </row>
    <row r="245" spans="3:3" ht="15.75" customHeight="1">
      <c r="C245" s="223"/>
    </row>
    <row r="246" spans="3:3" ht="15.75" customHeight="1">
      <c r="C246" s="223"/>
    </row>
    <row r="247" spans="3:3" ht="15.75" customHeight="1">
      <c r="C247" s="223"/>
    </row>
    <row r="248" spans="3:3" ht="15.75" customHeight="1">
      <c r="C248" s="223"/>
    </row>
    <row r="249" spans="3:3" ht="15.75" customHeight="1">
      <c r="C249" s="223"/>
    </row>
    <row r="250" spans="3:3" ht="15.75" customHeight="1">
      <c r="C250" s="223"/>
    </row>
    <row r="251" spans="3:3" ht="15.75" customHeight="1">
      <c r="C251" s="223"/>
    </row>
    <row r="252" spans="3:3" ht="15.75" customHeight="1">
      <c r="C252" s="223"/>
    </row>
    <row r="253" spans="3:3" ht="15.75" customHeight="1">
      <c r="C253" s="223"/>
    </row>
    <row r="254" spans="3:3" ht="15.75" customHeight="1">
      <c r="C254" s="223"/>
    </row>
    <row r="255" spans="3:3" ht="15.75" customHeight="1">
      <c r="C255" s="223"/>
    </row>
    <row r="256" spans="3:3" ht="15.75" customHeight="1">
      <c r="C256" s="223"/>
    </row>
    <row r="257" spans="3:3" ht="15.75" customHeight="1">
      <c r="C257" s="223"/>
    </row>
    <row r="258" spans="3:3" ht="15.75" customHeight="1">
      <c r="C258" s="223"/>
    </row>
    <row r="259" spans="3:3" ht="15.75" customHeight="1">
      <c r="C259" s="223"/>
    </row>
    <row r="260" spans="3:3" ht="15.75" customHeight="1">
      <c r="C260" s="223"/>
    </row>
    <row r="261" spans="3:3" ht="15.75" customHeight="1">
      <c r="C261" s="223"/>
    </row>
    <row r="262" spans="3:3" ht="15.75" customHeight="1">
      <c r="C262" s="223"/>
    </row>
    <row r="263" spans="3:3" ht="15.75" customHeight="1">
      <c r="C263" s="223"/>
    </row>
    <row r="264" spans="3:3" ht="15.75" customHeight="1">
      <c r="C264" s="223"/>
    </row>
    <row r="265" spans="3:3" ht="15.75" customHeight="1">
      <c r="C265" s="223"/>
    </row>
    <row r="266" spans="3:3" ht="15.75" customHeight="1">
      <c r="C266" s="223"/>
    </row>
    <row r="267" spans="3:3" ht="15.75" customHeight="1">
      <c r="C267" s="223"/>
    </row>
    <row r="268" spans="3:3" ht="15.75" customHeight="1">
      <c r="C268" s="223"/>
    </row>
    <row r="269" spans="3:3" ht="15.75" customHeight="1">
      <c r="C269" s="223"/>
    </row>
    <row r="270" spans="3:3" ht="15.75" customHeight="1">
      <c r="C270" s="223"/>
    </row>
    <row r="271" spans="3:3" ht="15.75" customHeight="1">
      <c r="C271" s="223"/>
    </row>
    <row r="272" spans="3:3" ht="15.75" customHeight="1">
      <c r="C272" s="223"/>
    </row>
    <row r="273" spans="3:3" ht="15.75" customHeight="1">
      <c r="C273" s="223"/>
    </row>
    <row r="274" spans="3:3" ht="15.75" customHeight="1">
      <c r="C274" s="223"/>
    </row>
    <row r="275" spans="3:3" ht="15.75" customHeight="1">
      <c r="C275" s="223"/>
    </row>
    <row r="276" spans="3:3" ht="15.75" customHeight="1">
      <c r="C276" s="223"/>
    </row>
    <row r="277" spans="3:3" ht="15.75" customHeight="1">
      <c r="C277" s="223"/>
    </row>
    <row r="278" spans="3:3" ht="15.75" customHeight="1">
      <c r="C278" s="223"/>
    </row>
    <row r="279" spans="3:3" ht="15.75" customHeight="1">
      <c r="C279" s="223"/>
    </row>
    <row r="280" spans="3:3" ht="15.75" customHeight="1">
      <c r="C280" s="223"/>
    </row>
    <row r="281" spans="3:3" ht="15.75" customHeight="1">
      <c r="C281" s="223"/>
    </row>
    <row r="282" spans="3:3" ht="15.75" customHeight="1">
      <c r="C282" s="223"/>
    </row>
    <row r="283" spans="3:3" ht="15.75" customHeight="1">
      <c r="C283" s="223"/>
    </row>
    <row r="284" spans="3:3" ht="15.75" customHeight="1">
      <c r="C284" s="223"/>
    </row>
    <row r="285" spans="3:3" ht="15.75" customHeight="1">
      <c r="C285" s="223"/>
    </row>
    <row r="286" spans="3:3" ht="15.75" customHeight="1">
      <c r="C286" s="223"/>
    </row>
    <row r="287" spans="3:3" ht="15.75" customHeight="1">
      <c r="C287" s="223"/>
    </row>
    <row r="288" spans="3:3" ht="15.75" customHeight="1">
      <c r="C288" s="223"/>
    </row>
    <row r="289" spans="3:3" ht="15.75" customHeight="1">
      <c r="C289" s="223"/>
    </row>
    <row r="290" spans="3:3" ht="15.75" customHeight="1">
      <c r="C290" s="223"/>
    </row>
    <row r="291" spans="3:3" ht="15.75" customHeight="1">
      <c r="C291" s="223"/>
    </row>
    <row r="292" spans="3:3" ht="15.75" customHeight="1">
      <c r="C292" s="223"/>
    </row>
    <row r="293" spans="3:3" ht="15.75" customHeight="1">
      <c r="C293" s="223"/>
    </row>
    <row r="294" spans="3:3" ht="15.75" customHeight="1">
      <c r="C294" s="223"/>
    </row>
    <row r="295" spans="3:3" ht="15.75" customHeight="1">
      <c r="C295" s="223"/>
    </row>
    <row r="296" spans="3:3" ht="15.75" customHeight="1">
      <c r="C296" s="223"/>
    </row>
    <row r="297" spans="3:3" ht="15.75" customHeight="1">
      <c r="C297" s="223"/>
    </row>
    <row r="298" spans="3:3" ht="15.75" customHeight="1">
      <c r="C298" s="223"/>
    </row>
    <row r="299" spans="3:3" ht="15.75" customHeight="1">
      <c r="C299" s="223"/>
    </row>
    <row r="300" spans="3:3" ht="15.75" customHeight="1">
      <c r="C300" s="223"/>
    </row>
    <row r="301" spans="3:3" ht="15.75" customHeight="1">
      <c r="C301" s="223"/>
    </row>
    <row r="302" spans="3:3" ht="15.75" customHeight="1">
      <c r="C302" s="223"/>
    </row>
    <row r="303" spans="3:3" ht="15.75" customHeight="1">
      <c r="C303" s="223"/>
    </row>
    <row r="304" spans="3:3" ht="15.75" customHeight="1">
      <c r="C304" s="223"/>
    </row>
    <row r="305" spans="3:3" ht="15.75" customHeight="1">
      <c r="C305" s="223"/>
    </row>
    <row r="306" spans="3:3" ht="15.75" customHeight="1">
      <c r="C306" s="223"/>
    </row>
    <row r="307" spans="3:3" ht="15.75" customHeight="1">
      <c r="C307" s="223"/>
    </row>
    <row r="308" spans="3:3" ht="15.75" customHeight="1">
      <c r="C308" s="223"/>
    </row>
    <row r="309" spans="3:3" ht="15.75" customHeight="1">
      <c r="C309" s="223"/>
    </row>
    <row r="310" spans="3:3" ht="15.75" customHeight="1">
      <c r="C310" s="223"/>
    </row>
    <row r="311" spans="3:3" ht="15.75" customHeight="1">
      <c r="C311" s="223"/>
    </row>
    <row r="312" spans="3:3" ht="15.75" customHeight="1">
      <c r="C312" s="223"/>
    </row>
    <row r="313" spans="3:3" ht="15.75" customHeight="1">
      <c r="C313" s="223"/>
    </row>
    <row r="314" spans="3:3" ht="15.75" customHeight="1">
      <c r="C314" s="223"/>
    </row>
    <row r="315" spans="3:3" ht="15.75" customHeight="1">
      <c r="C315" s="223"/>
    </row>
    <row r="316" spans="3:3" ht="15.75" customHeight="1">
      <c r="C316" s="223"/>
    </row>
    <row r="317" spans="3:3" ht="15.75" customHeight="1">
      <c r="C317" s="223"/>
    </row>
    <row r="318" spans="3:3" ht="15.75" customHeight="1">
      <c r="C318" s="223"/>
    </row>
    <row r="319" spans="3:3" ht="15.75" customHeight="1">
      <c r="C319" s="223"/>
    </row>
    <row r="320" spans="3:3" ht="15.75" customHeight="1">
      <c r="C320" s="223"/>
    </row>
    <row r="321" spans="3:3" ht="15.75" customHeight="1">
      <c r="C321" s="223"/>
    </row>
    <row r="322" spans="3:3" ht="15.75" customHeight="1">
      <c r="C322" s="223"/>
    </row>
    <row r="323" spans="3:3" ht="15.75" customHeight="1">
      <c r="C323" s="223"/>
    </row>
    <row r="324" spans="3:3" ht="15.75" customHeight="1">
      <c r="C324" s="223"/>
    </row>
    <row r="325" spans="3:3" ht="15.75" customHeight="1">
      <c r="C325" s="223"/>
    </row>
    <row r="326" spans="3:3" ht="15.75" customHeight="1">
      <c r="C326" s="223"/>
    </row>
    <row r="327" spans="3:3" ht="15.75" customHeight="1">
      <c r="C327" s="223"/>
    </row>
    <row r="328" spans="3:3" ht="15.75" customHeight="1">
      <c r="C328" s="223"/>
    </row>
    <row r="329" spans="3:3" ht="15.75" customHeight="1">
      <c r="C329" s="223"/>
    </row>
    <row r="330" spans="3:3" ht="15.75" customHeight="1">
      <c r="C330" s="223"/>
    </row>
    <row r="331" spans="3:3" ht="15.75" customHeight="1">
      <c r="C331" s="223"/>
    </row>
    <row r="332" spans="3:3" ht="15.75" customHeight="1">
      <c r="C332" s="223"/>
    </row>
    <row r="333" spans="3:3" ht="15.75" customHeight="1">
      <c r="C333" s="223"/>
    </row>
    <row r="334" spans="3:3" ht="15.75" customHeight="1">
      <c r="C334" s="223"/>
    </row>
    <row r="335" spans="3:3" ht="15.75" customHeight="1">
      <c r="C335" s="223"/>
    </row>
    <row r="336" spans="3:3" ht="15.75" customHeight="1">
      <c r="C336" s="223"/>
    </row>
    <row r="337" spans="3:3" ht="15.75" customHeight="1">
      <c r="C337" s="223"/>
    </row>
    <row r="338" spans="3:3" ht="15.75" customHeight="1">
      <c r="C338" s="223"/>
    </row>
    <row r="339" spans="3:3" ht="15.75" customHeight="1">
      <c r="C339" s="223"/>
    </row>
    <row r="340" spans="3:3" ht="15.75" customHeight="1">
      <c r="C340" s="223"/>
    </row>
    <row r="341" spans="3:3" ht="15.75" customHeight="1">
      <c r="C341" s="223"/>
    </row>
    <row r="342" spans="3:3" ht="15.75" customHeight="1">
      <c r="C342" s="223"/>
    </row>
    <row r="343" spans="3:3" ht="15.75" customHeight="1">
      <c r="C343" s="223"/>
    </row>
    <row r="344" spans="3:3" ht="15.75" customHeight="1">
      <c r="C344" s="223"/>
    </row>
    <row r="345" spans="3:3" ht="15.75" customHeight="1">
      <c r="C345" s="223"/>
    </row>
    <row r="346" spans="3:3" ht="15.75" customHeight="1">
      <c r="C346" s="223"/>
    </row>
    <row r="347" spans="3:3" ht="15.75" customHeight="1">
      <c r="C347" s="223"/>
    </row>
    <row r="348" spans="3:3" ht="15.75" customHeight="1">
      <c r="C348" s="223"/>
    </row>
    <row r="349" spans="3:3" ht="15.75" customHeight="1">
      <c r="C349" s="223"/>
    </row>
    <row r="350" spans="3:3" ht="15.75" customHeight="1">
      <c r="C350" s="223"/>
    </row>
    <row r="351" spans="3:3" ht="15.75" customHeight="1">
      <c r="C351" s="223"/>
    </row>
    <row r="352" spans="3:3" ht="15.75" customHeight="1">
      <c r="C352" s="223"/>
    </row>
    <row r="353" spans="3:3" ht="15.75" customHeight="1">
      <c r="C353" s="223"/>
    </row>
    <row r="354" spans="3:3" ht="15.75" customHeight="1">
      <c r="C354" s="223"/>
    </row>
    <row r="355" spans="3:3" ht="15.75" customHeight="1">
      <c r="C355" s="223"/>
    </row>
    <row r="356" spans="3:3" ht="15.75" customHeight="1">
      <c r="C356" s="223"/>
    </row>
    <row r="357" spans="3:3" ht="15.75" customHeight="1">
      <c r="C357" s="223"/>
    </row>
    <row r="358" spans="3:3" ht="15.75" customHeight="1">
      <c r="C358" s="223"/>
    </row>
    <row r="359" spans="3:3" ht="15.75" customHeight="1">
      <c r="C359" s="223"/>
    </row>
    <row r="360" spans="3:3" ht="15.75" customHeight="1">
      <c r="C360" s="223"/>
    </row>
    <row r="361" spans="3:3" ht="15.75" customHeight="1">
      <c r="C361" s="223"/>
    </row>
    <row r="362" spans="3:3" ht="15.75" customHeight="1">
      <c r="C362" s="223"/>
    </row>
    <row r="363" spans="3:3" ht="15.75" customHeight="1">
      <c r="C363" s="223"/>
    </row>
    <row r="364" spans="3:3" ht="15.75" customHeight="1">
      <c r="C364" s="223"/>
    </row>
    <row r="365" spans="3:3" ht="15.75" customHeight="1">
      <c r="C365" s="223"/>
    </row>
    <row r="366" spans="3:3" ht="15.75" customHeight="1">
      <c r="C366" s="223"/>
    </row>
    <row r="367" spans="3:3" ht="15.75" customHeight="1">
      <c r="C367" s="223"/>
    </row>
    <row r="368" spans="3:3" ht="15.75" customHeight="1">
      <c r="C368" s="223"/>
    </row>
    <row r="369" spans="3:3" ht="15.75" customHeight="1">
      <c r="C369" s="223"/>
    </row>
    <row r="370" spans="3:3" ht="15.75" customHeight="1">
      <c r="C370" s="223"/>
    </row>
    <row r="371" spans="3:3" ht="15.75" customHeight="1">
      <c r="C371" s="223"/>
    </row>
    <row r="372" spans="3:3" ht="15.75" customHeight="1">
      <c r="C372" s="223"/>
    </row>
    <row r="373" spans="3:3" ht="15.75" customHeight="1">
      <c r="C373" s="223"/>
    </row>
    <row r="374" spans="3:3" ht="15.75" customHeight="1">
      <c r="C374" s="223"/>
    </row>
    <row r="375" spans="3:3" ht="15.75" customHeight="1">
      <c r="C375" s="223"/>
    </row>
    <row r="376" spans="3:3" ht="15.75" customHeight="1">
      <c r="C376" s="223"/>
    </row>
    <row r="377" spans="3:3" ht="15.75" customHeight="1">
      <c r="C377" s="223"/>
    </row>
    <row r="378" spans="3:3" ht="15.75" customHeight="1">
      <c r="C378" s="223"/>
    </row>
    <row r="379" spans="3:3" ht="15.75" customHeight="1">
      <c r="C379" s="223"/>
    </row>
    <row r="380" spans="3:3" ht="15.75" customHeight="1">
      <c r="C380" s="223"/>
    </row>
    <row r="381" spans="3:3" ht="15.75" customHeight="1">
      <c r="C381" s="223"/>
    </row>
    <row r="382" spans="3:3" ht="15.75" customHeight="1">
      <c r="C382" s="223"/>
    </row>
    <row r="383" spans="3:3" ht="15.75" customHeight="1">
      <c r="C383" s="223"/>
    </row>
    <row r="384" spans="3:3" ht="15.75" customHeight="1">
      <c r="C384" s="223"/>
    </row>
    <row r="385" spans="3:3" ht="15.75" customHeight="1">
      <c r="C385" s="223"/>
    </row>
    <row r="386" spans="3:3" ht="15.75" customHeight="1">
      <c r="C386" s="223"/>
    </row>
    <row r="387" spans="3:3" ht="15.75" customHeight="1">
      <c r="C387" s="223"/>
    </row>
    <row r="388" spans="3:3" ht="15.75" customHeight="1">
      <c r="C388" s="223"/>
    </row>
    <row r="389" spans="3:3" ht="15.75" customHeight="1">
      <c r="C389" s="223"/>
    </row>
    <row r="390" spans="3:3" ht="15.75" customHeight="1">
      <c r="C390" s="223"/>
    </row>
    <row r="391" spans="3:3" ht="15.75" customHeight="1">
      <c r="C391" s="223"/>
    </row>
    <row r="392" spans="3:3" ht="15.75" customHeight="1">
      <c r="C392" s="223"/>
    </row>
    <row r="393" spans="3:3" ht="15.75" customHeight="1">
      <c r="C393" s="223"/>
    </row>
    <row r="394" spans="3:3" ht="15.75" customHeight="1">
      <c r="C394" s="223"/>
    </row>
    <row r="395" spans="3:3" ht="15.75" customHeight="1">
      <c r="C395" s="223"/>
    </row>
    <row r="396" spans="3:3" ht="15.75" customHeight="1">
      <c r="C396" s="223"/>
    </row>
    <row r="397" spans="3:3" ht="15.75" customHeight="1">
      <c r="C397" s="223"/>
    </row>
    <row r="398" spans="3:3" ht="15.75" customHeight="1">
      <c r="C398" s="223"/>
    </row>
    <row r="399" spans="3:3" ht="15.75" customHeight="1">
      <c r="C399" s="223"/>
    </row>
    <row r="400" spans="3:3" ht="15.75" customHeight="1">
      <c r="C400" s="223"/>
    </row>
    <row r="401" spans="3:3" ht="15.75" customHeight="1">
      <c r="C401" s="223"/>
    </row>
    <row r="402" spans="3:3" ht="15.75" customHeight="1">
      <c r="C402" s="223"/>
    </row>
    <row r="403" spans="3:3" ht="15.75" customHeight="1">
      <c r="C403" s="223"/>
    </row>
    <row r="404" spans="3:3" ht="15.75" customHeight="1">
      <c r="C404" s="223"/>
    </row>
    <row r="405" spans="3:3" ht="15.75" customHeight="1">
      <c r="C405" s="223"/>
    </row>
    <row r="406" spans="3:3" ht="15.75" customHeight="1">
      <c r="C406" s="223"/>
    </row>
    <row r="407" spans="3:3" ht="15.75" customHeight="1">
      <c r="C407" s="223"/>
    </row>
    <row r="408" spans="3:3" ht="15.75" customHeight="1">
      <c r="C408" s="223"/>
    </row>
    <row r="409" spans="3:3" ht="15.75" customHeight="1">
      <c r="C409" s="223"/>
    </row>
    <row r="410" spans="3:3" ht="15.75" customHeight="1">
      <c r="C410" s="223"/>
    </row>
    <row r="411" spans="3:3" ht="15.75" customHeight="1">
      <c r="C411" s="223"/>
    </row>
    <row r="412" spans="3:3" ht="15.75" customHeight="1">
      <c r="C412" s="223"/>
    </row>
    <row r="413" spans="3:3" ht="15.75" customHeight="1">
      <c r="C413" s="223"/>
    </row>
    <row r="414" spans="3:3" ht="15.75" customHeight="1">
      <c r="C414" s="223"/>
    </row>
    <row r="415" spans="3:3" ht="15.75" customHeight="1">
      <c r="C415" s="223"/>
    </row>
    <row r="416" spans="3:3" ht="15.75" customHeight="1">
      <c r="C416" s="223"/>
    </row>
    <row r="417" spans="3:3" ht="15.75" customHeight="1">
      <c r="C417" s="223"/>
    </row>
    <row r="418" spans="3:3" ht="15.75" customHeight="1">
      <c r="C418" s="223"/>
    </row>
    <row r="419" spans="3:3" ht="15.75" customHeight="1">
      <c r="C419" s="223"/>
    </row>
    <row r="420" spans="3:3" ht="15.75" customHeight="1">
      <c r="C420" s="223"/>
    </row>
    <row r="421" spans="3:3" ht="15.75" customHeight="1">
      <c r="C421" s="223"/>
    </row>
    <row r="422" spans="3:3" ht="15.75" customHeight="1">
      <c r="C422" s="223"/>
    </row>
    <row r="423" spans="3:3" ht="15.75" customHeight="1">
      <c r="C423" s="223"/>
    </row>
    <row r="424" spans="3:3" ht="15.75" customHeight="1">
      <c r="C424" s="223"/>
    </row>
    <row r="425" spans="3:3" ht="15.75" customHeight="1">
      <c r="C425" s="223"/>
    </row>
    <row r="426" spans="3:3" ht="15.75" customHeight="1">
      <c r="C426" s="223"/>
    </row>
    <row r="427" spans="3:3" ht="15.75" customHeight="1">
      <c r="C427" s="223"/>
    </row>
    <row r="428" spans="3:3" ht="15.75" customHeight="1">
      <c r="C428" s="223"/>
    </row>
    <row r="429" spans="3:3" ht="15.75" customHeight="1">
      <c r="C429" s="223"/>
    </row>
    <row r="430" spans="3:3" ht="15.75" customHeight="1">
      <c r="C430" s="223"/>
    </row>
    <row r="431" spans="3:3" ht="15.75" customHeight="1">
      <c r="C431" s="223"/>
    </row>
    <row r="432" spans="3:3" ht="15.75" customHeight="1">
      <c r="C432" s="223"/>
    </row>
    <row r="433" spans="3:3" ht="15.75" customHeight="1">
      <c r="C433" s="223"/>
    </row>
    <row r="434" spans="3:3" ht="15.75" customHeight="1">
      <c r="C434" s="223"/>
    </row>
    <row r="435" spans="3:3" ht="15.75" customHeight="1">
      <c r="C435" s="223"/>
    </row>
    <row r="436" spans="3:3" ht="15.75" customHeight="1">
      <c r="C436" s="223"/>
    </row>
    <row r="437" spans="3:3" ht="15.75" customHeight="1">
      <c r="C437" s="223"/>
    </row>
    <row r="438" spans="3:3" ht="15.75" customHeight="1">
      <c r="C438" s="223"/>
    </row>
    <row r="439" spans="3:3" ht="15.75" customHeight="1">
      <c r="C439" s="223"/>
    </row>
    <row r="440" spans="3:3" ht="15.75" customHeight="1">
      <c r="C440" s="223"/>
    </row>
    <row r="441" spans="3:3" ht="15.75" customHeight="1">
      <c r="C441" s="223"/>
    </row>
    <row r="442" spans="3:3" ht="15.75" customHeight="1">
      <c r="C442" s="223"/>
    </row>
    <row r="443" spans="3:3" ht="15.75" customHeight="1">
      <c r="C443" s="223"/>
    </row>
    <row r="444" spans="3:3" ht="15.75" customHeight="1">
      <c r="C444" s="223"/>
    </row>
    <row r="445" spans="3:3" ht="15.75" customHeight="1">
      <c r="C445" s="223"/>
    </row>
    <row r="446" spans="3:3" ht="15.75" customHeight="1">
      <c r="C446" s="223"/>
    </row>
    <row r="447" spans="3:3" ht="15.75" customHeight="1">
      <c r="C447" s="223"/>
    </row>
    <row r="448" spans="3:3" ht="15.75" customHeight="1">
      <c r="C448" s="223"/>
    </row>
    <row r="449" spans="3:3" ht="15.75" customHeight="1">
      <c r="C449" s="223"/>
    </row>
    <row r="450" spans="3:3" ht="15.75" customHeight="1">
      <c r="C450" s="223"/>
    </row>
    <row r="451" spans="3:3" ht="15.75" customHeight="1">
      <c r="C451" s="223"/>
    </row>
    <row r="452" spans="3:3" ht="15.75" customHeight="1">
      <c r="C452" s="223"/>
    </row>
    <row r="453" spans="3:3" ht="15.75" customHeight="1">
      <c r="C453" s="223"/>
    </row>
    <row r="454" spans="3:3" ht="15.75" customHeight="1">
      <c r="C454" s="223"/>
    </row>
    <row r="455" spans="3:3" ht="15.75" customHeight="1">
      <c r="C455" s="223"/>
    </row>
    <row r="456" spans="3:3" ht="15.75" customHeight="1">
      <c r="C456" s="223"/>
    </row>
    <row r="457" spans="3:3" ht="15.75" customHeight="1">
      <c r="C457" s="223"/>
    </row>
    <row r="458" spans="3:3" ht="15.75" customHeight="1">
      <c r="C458" s="223"/>
    </row>
    <row r="459" spans="3:3" ht="15.75" customHeight="1">
      <c r="C459" s="223"/>
    </row>
    <row r="460" spans="3:3" ht="15.75" customHeight="1">
      <c r="C460" s="223"/>
    </row>
    <row r="461" spans="3:3" ht="15.75" customHeight="1">
      <c r="C461" s="223"/>
    </row>
    <row r="462" spans="3:3" ht="15.75" customHeight="1">
      <c r="C462" s="223"/>
    </row>
    <row r="463" spans="3:3" ht="15.75" customHeight="1">
      <c r="C463" s="223"/>
    </row>
    <row r="464" spans="3:3" ht="15.75" customHeight="1">
      <c r="C464" s="223"/>
    </row>
    <row r="465" spans="3:3" ht="15.75" customHeight="1">
      <c r="C465" s="223"/>
    </row>
    <row r="466" spans="3:3" ht="15.75" customHeight="1">
      <c r="C466" s="223"/>
    </row>
    <row r="467" spans="3:3" ht="15.75" customHeight="1">
      <c r="C467" s="223"/>
    </row>
    <row r="468" spans="3:3" ht="15.75" customHeight="1">
      <c r="C468" s="223"/>
    </row>
    <row r="469" spans="3:3" ht="15.75" customHeight="1">
      <c r="C469" s="223"/>
    </row>
    <row r="470" spans="3:3" ht="15.75" customHeight="1">
      <c r="C470" s="223"/>
    </row>
    <row r="471" spans="3:3" ht="15.75" customHeight="1">
      <c r="C471" s="223"/>
    </row>
    <row r="472" spans="3:3" ht="15.75" customHeight="1">
      <c r="C472" s="223"/>
    </row>
    <row r="473" spans="3:3" ht="15.75" customHeight="1">
      <c r="C473" s="223"/>
    </row>
    <row r="474" spans="3:3" ht="15.75" customHeight="1">
      <c r="C474" s="223"/>
    </row>
    <row r="475" spans="3:3" ht="15.75" customHeight="1">
      <c r="C475" s="223"/>
    </row>
    <row r="476" spans="3:3" ht="15.75" customHeight="1">
      <c r="C476" s="223"/>
    </row>
    <row r="477" spans="3:3" ht="15.75" customHeight="1">
      <c r="C477" s="223"/>
    </row>
    <row r="478" spans="3:3" ht="15.75" customHeight="1">
      <c r="C478" s="223"/>
    </row>
    <row r="479" spans="3:3" ht="15.75" customHeight="1">
      <c r="C479" s="223"/>
    </row>
    <row r="480" spans="3:3" ht="15.75" customHeight="1">
      <c r="C480" s="223"/>
    </row>
    <row r="481" spans="3:3" ht="15.75" customHeight="1">
      <c r="C481" s="223"/>
    </row>
    <row r="482" spans="3:3" ht="15.75" customHeight="1">
      <c r="C482" s="223"/>
    </row>
    <row r="483" spans="3:3" ht="15.75" customHeight="1">
      <c r="C483" s="223"/>
    </row>
    <row r="484" spans="3:3" ht="15.75" customHeight="1">
      <c r="C484" s="223"/>
    </row>
    <row r="485" spans="3:3" ht="15.75" customHeight="1">
      <c r="C485" s="223"/>
    </row>
    <row r="486" spans="3:3" ht="15.75" customHeight="1">
      <c r="C486" s="223"/>
    </row>
    <row r="487" spans="3:3" ht="15.75" customHeight="1">
      <c r="C487" s="223"/>
    </row>
    <row r="488" spans="3:3" ht="15.75" customHeight="1">
      <c r="C488" s="223"/>
    </row>
    <row r="489" spans="3:3" ht="15.75" customHeight="1">
      <c r="C489" s="223"/>
    </row>
    <row r="490" spans="3:3" ht="15.75" customHeight="1">
      <c r="C490" s="223"/>
    </row>
    <row r="491" spans="3:3" ht="15.75" customHeight="1">
      <c r="C491" s="223"/>
    </row>
    <row r="492" spans="3:3" ht="15.75" customHeight="1">
      <c r="C492" s="223"/>
    </row>
    <row r="493" spans="3:3" ht="15.75" customHeight="1">
      <c r="C493" s="223"/>
    </row>
    <row r="494" spans="3:3" ht="15.75" customHeight="1">
      <c r="C494" s="223"/>
    </row>
    <row r="495" spans="3:3" ht="15.75" customHeight="1">
      <c r="C495" s="223"/>
    </row>
    <row r="496" spans="3:3" ht="15.75" customHeight="1">
      <c r="C496" s="223"/>
    </row>
    <row r="497" spans="3:3" ht="15.75" customHeight="1">
      <c r="C497" s="223"/>
    </row>
    <row r="498" spans="3:3" ht="15.75" customHeight="1">
      <c r="C498" s="223"/>
    </row>
    <row r="499" spans="3:3" ht="15.75" customHeight="1">
      <c r="C499" s="223"/>
    </row>
    <row r="500" spans="3:3" ht="15.75" customHeight="1">
      <c r="C500" s="223"/>
    </row>
    <row r="501" spans="3:3" ht="15.75" customHeight="1">
      <c r="C501" s="223"/>
    </row>
    <row r="502" spans="3:3" ht="15.75" customHeight="1">
      <c r="C502" s="223"/>
    </row>
    <row r="503" spans="3:3" ht="15.75" customHeight="1">
      <c r="C503" s="223"/>
    </row>
    <row r="504" spans="3:3" ht="15.75" customHeight="1">
      <c r="C504" s="223"/>
    </row>
    <row r="505" spans="3:3" ht="15.75" customHeight="1">
      <c r="C505" s="223"/>
    </row>
    <row r="506" spans="3:3" ht="15.75" customHeight="1">
      <c r="C506" s="223"/>
    </row>
    <row r="507" spans="3:3" ht="15.75" customHeight="1">
      <c r="C507" s="223"/>
    </row>
    <row r="508" spans="3:3" ht="15.75" customHeight="1">
      <c r="C508" s="223"/>
    </row>
    <row r="509" spans="3:3" ht="15.75" customHeight="1">
      <c r="C509" s="223"/>
    </row>
    <row r="510" spans="3:3" ht="15.75" customHeight="1">
      <c r="C510" s="223"/>
    </row>
    <row r="511" spans="3:3" ht="15.75" customHeight="1">
      <c r="C511" s="223"/>
    </row>
    <row r="512" spans="3:3" ht="15.75" customHeight="1">
      <c r="C512" s="223"/>
    </row>
    <row r="513" spans="3:3" ht="15.75" customHeight="1">
      <c r="C513" s="223"/>
    </row>
    <row r="514" spans="3:3" ht="15.75" customHeight="1">
      <c r="C514" s="223"/>
    </row>
    <row r="515" spans="3:3" ht="15.75" customHeight="1">
      <c r="C515" s="223"/>
    </row>
    <row r="516" spans="3:3" ht="15.75" customHeight="1">
      <c r="C516" s="223"/>
    </row>
    <row r="517" spans="3:3" ht="15.75" customHeight="1">
      <c r="C517" s="223"/>
    </row>
    <row r="518" spans="3:3" ht="15.75" customHeight="1">
      <c r="C518" s="223"/>
    </row>
    <row r="519" spans="3:3" ht="15.75" customHeight="1">
      <c r="C519" s="223"/>
    </row>
    <row r="520" spans="3:3" ht="15.75" customHeight="1">
      <c r="C520" s="223"/>
    </row>
    <row r="521" spans="3:3" ht="15.75" customHeight="1">
      <c r="C521" s="223"/>
    </row>
    <row r="522" spans="3:3" ht="15.75" customHeight="1">
      <c r="C522" s="223"/>
    </row>
    <row r="523" spans="3:3" ht="15.75" customHeight="1">
      <c r="C523" s="223"/>
    </row>
    <row r="524" spans="3:3" ht="15.75" customHeight="1">
      <c r="C524" s="223"/>
    </row>
    <row r="525" spans="3:3" ht="15.75" customHeight="1">
      <c r="C525" s="223"/>
    </row>
    <row r="526" spans="3:3" ht="15.75" customHeight="1">
      <c r="C526" s="223"/>
    </row>
    <row r="527" spans="3:3" ht="15.75" customHeight="1">
      <c r="C527" s="223"/>
    </row>
    <row r="528" spans="3:3" ht="15.75" customHeight="1">
      <c r="C528" s="223"/>
    </row>
    <row r="529" spans="3:3" ht="15.75" customHeight="1">
      <c r="C529" s="223"/>
    </row>
    <row r="530" spans="3:3" ht="15.75" customHeight="1">
      <c r="C530" s="223"/>
    </row>
    <row r="531" spans="3:3" ht="15.75" customHeight="1">
      <c r="C531" s="223"/>
    </row>
    <row r="532" spans="3:3" ht="15.75" customHeight="1">
      <c r="C532" s="223"/>
    </row>
    <row r="533" spans="3:3" ht="15.75" customHeight="1">
      <c r="C533" s="223"/>
    </row>
    <row r="534" spans="3:3" ht="15.75" customHeight="1">
      <c r="C534" s="223"/>
    </row>
    <row r="535" spans="3:3" ht="15.75" customHeight="1">
      <c r="C535" s="223"/>
    </row>
    <row r="536" spans="3:3" ht="15.75" customHeight="1">
      <c r="C536" s="223"/>
    </row>
    <row r="537" spans="3:3" ht="15.75" customHeight="1">
      <c r="C537" s="223"/>
    </row>
    <row r="538" spans="3:3" ht="15.75" customHeight="1">
      <c r="C538" s="223"/>
    </row>
    <row r="539" spans="3:3" ht="15.75" customHeight="1">
      <c r="C539" s="223"/>
    </row>
    <row r="540" spans="3:3" ht="15.75" customHeight="1">
      <c r="C540" s="223"/>
    </row>
    <row r="541" spans="3:3" ht="15.75" customHeight="1">
      <c r="C541" s="223"/>
    </row>
    <row r="542" spans="3:3" ht="15.75" customHeight="1">
      <c r="C542" s="223"/>
    </row>
    <row r="543" spans="3:3" ht="15.75" customHeight="1">
      <c r="C543" s="223"/>
    </row>
    <row r="544" spans="3:3" ht="15.75" customHeight="1">
      <c r="C544" s="223"/>
    </row>
    <row r="545" spans="3:3" ht="15.75" customHeight="1">
      <c r="C545" s="223"/>
    </row>
    <row r="546" spans="3:3" ht="15.75" customHeight="1">
      <c r="C546" s="223"/>
    </row>
    <row r="547" spans="3:3" ht="15.75" customHeight="1">
      <c r="C547" s="223"/>
    </row>
    <row r="548" spans="3:3" ht="15.75" customHeight="1">
      <c r="C548" s="223"/>
    </row>
    <row r="549" spans="3:3" ht="15.75" customHeight="1">
      <c r="C549" s="223"/>
    </row>
    <row r="550" spans="3:3" ht="15.75" customHeight="1">
      <c r="C550" s="223"/>
    </row>
    <row r="551" spans="3:3" ht="15.75" customHeight="1">
      <c r="C551" s="223"/>
    </row>
    <row r="552" spans="3:3" ht="15.75" customHeight="1">
      <c r="C552" s="223"/>
    </row>
    <row r="553" spans="3:3" ht="15.75" customHeight="1">
      <c r="C553" s="223"/>
    </row>
    <row r="554" spans="3:3" ht="15.75" customHeight="1">
      <c r="C554" s="223"/>
    </row>
    <row r="555" spans="3:3" ht="15.75" customHeight="1">
      <c r="C555" s="223"/>
    </row>
    <row r="556" spans="3:3" ht="15.75" customHeight="1">
      <c r="C556" s="223"/>
    </row>
    <row r="557" spans="3:3" ht="15.75" customHeight="1">
      <c r="C557" s="223"/>
    </row>
    <row r="558" spans="3:3" ht="15.75" customHeight="1">
      <c r="C558" s="223"/>
    </row>
    <row r="559" spans="3:3" ht="15.75" customHeight="1">
      <c r="C559" s="223"/>
    </row>
    <row r="560" spans="3:3" ht="15.75" customHeight="1">
      <c r="C560" s="223"/>
    </row>
    <row r="561" spans="3:3" ht="15.75" customHeight="1">
      <c r="C561" s="223"/>
    </row>
    <row r="562" spans="3:3" ht="15.75" customHeight="1">
      <c r="C562" s="223"/>
    </row>
    <row r="563" spans="3:3" ht="15.75" customHeight="1">
      <c r="C563" s="223"/>
    </row>
    <row r="564" spans="3:3" ht="15.75" customHeight="1">
      <c r="C564" s="223"/>
    </row>
    <row r="565" spans="3:3" ht="15.75" customHeight="1">
      <c r="C565" s="223"/>
    </row>
    <row r="566" spans="3:3" ht="15.75" customHeight="1">
      <c r="C566" s="223"/>
    </row>
    <row r="567" spans="3:3" ht="15.75" customHeight="1">
      <c r="C567" s="223"/>
    </row>
    <row r="568" spans="3:3" ht="15.75" customHeight="1">
      <c r="C568" s="223"/>
    </row>
    <row r="569" spans="3:3" ht="15.75" customHeight="1">
      <c r="C569" s="223"/>
    </row>
    <row r="570" spans="3:3" ht="15.75" customHeight="1">
      <c r="C570" s="223"/>
    </row>
    <row r="571" spans="3:3" ht="15.75" customHeight="1">
      <c r="C571" s="223"/>
    </row>
    <row r="572" spans="3:3" ht="15.75" customHeight="1">
      <c r="C572" s="223"/>
    </row>
    <row r="573" spans="3:3" ht="15.75" customHeight="1">
      <c r="C573" s="223"/>
    </row>
    <row r="574" spans="3:3" ht="15.75" customHeight="1">
      <c r="C574" s="223"/>
    </row>
    <row r="575" spans="3:3" ht="15.75" customHeight="1">
      <c r="C575" s="223"/>
    </row>
    <row r="576" spans="3:3" ht="15.75" customHeight="1">
      <c r="C576" s="223"/>
    </row>
    <row r="577" spans="3:3" ht="15.75" customHeight="1">
      <c r="C577" s="223"/>
    </row>
    <row r="578" spans="3:3" ht="15.75" customHeight="1">
      <c r="C578" s="223"/>
    </row>
    <row r="579" spans="3:3" ht="15.75" customHeight="1">
      <c r="C579" s="223"/>
    </row>
    <row r="580" spans="3:3" ht="15.75" customHeight="1">
      <c r="C580" s="223"/>
    </row>
    <row r="581" spans="3:3" ht="15.75" customHeight="1">
      <c r="C581" s="223"/>
    </row>
    <row r="582" spans="3:3" ht="15.75" customHeight="1">
      <c r="C582" s="223"/>
    </row>
    <row r="583" spans="3:3" ht="15.75" customHeight="1">
      <c r="C583" s="223"/>
    </row>
    <row r="584" spans="3:3" ht="15.75" customHeight="1">
      <c r="C584" s="223"/>
    </row>
    <row r="585" spans="3:3" ht="15.75" customHeight="1">
      <c r="C585" s="223"/>
    </row>
    <row r="586" spans="3:3" ht="15.75" customHeight="1">
      <c r="C586" s="223"/>
    </row>
    <row r="587" spans="3:3" ht="15.75" customHeight="1">
      <c r="C587" s="223"/>
    </row>
    <row r="588" spans="3:3" ht="15.75" customHeight="1">
      <c r="C588" s="223"/>
    </row>
    <row r="589" spans="3:3" ht="15.75" customHeight="1">
      <c r="C589" s="223"/>
    </row>
    <row r="590" spans="3:3" ht="15.75" customHeight="1">
      <c r="C590" s="223"/>
    </row>
    <row r="591" spans="3:3" ht="15.75" customHeight="1">
      <c r="C591" s="223"/>
    </row>
    <row r="592" spans="3:3" ht="15.75" customHeight="1">
      <c r="C592" s="223"/>
    </row>
    <row r="593" spans="3:3" ht="15.75" customHeight="1">
      <c r="C593" s="223"/>
    </row>
    <row r="594" spans="3:3" ht="15.75" customHeight="1">
      <c r="C594" s="223"/>
    </row>
    <row r="595" spans="3:3" ht="15.75" customHeight="1">
      <c r="C595" s="223"/>
    </row>
    <row r="596" spans="3:3" ht="15.75" customHeight="1">
      <c r="C596" s="223"/>
    </row>
    <row r="597" spans="3:3" ht="15.75" customHeight="1">
      <c r="C597" s="223"/>
    </row>
    <row r="598" spans="3:3" ht="15.75" customHeight="1">
      <c r="C598" s="223"/>
    </row>
    <row r="599" spans="3:3" ht="15.75" customHeight="1">
      <c r="C599" s="223"/>
    </row>
    <row r="600" spans="3:3" ht="15.75" customHeight="1">
      <c r="C600" s="223"/>
    </row>
    <row r="601" spans="3:3" ht="15.75" customHeight="1">
      <c r="C601" s="223"/>
    </row>
    <row r="602" spans="3:3" ht="15.75" customHeight="1">
      <c r="C602" s="223"/>
    </row>
    <row r="603" spans="3:3" ht="15.75" customHeight="1">
      <c r="C603" s="223"/>
    </row>
    <row r="604" spans="3:3" ht="15.75" customHeight="1">
      <c r="C604" s="223"/>
    </row>
    <row r="605" spans="3:3" ht="15.75" customHeight="1">
      <c r="C605" s="223"/>
    </row>
    <row r="606" spans="3:3" ht="15.75" customHeight="1">
      <c r="C606" s="223"/>
    </row>
    <row r="607" spans="3:3" ht="15.75" customHeight="1">
      <c r="C607" s="223"/>
    </row>
    <row r="608" spans="3:3" ht="15.75" customHeight="1">
      <c r="C608" s="223"/>
    </row>
    <row r="609" spans="3:3" ht="15.75" customHeight="1">
      <c r="C609" s="223"/>
    </row>
    <row r="610" spans="3:3" ht="15.75" customHeight="1">
      <c r="C610" s="223"/>
    </row>
    <row r="611" spans="3:3" ht="15.75" customHeight="1">
      <c r="C611" s="223"/>
    </row>
    <row r="612" spans="3:3" ht="15.75" customHeight="1">
      <c r="C612" s="223"/>
    </row>
    <row r="613" spans="3:3" ht="15.75" customHeight="1">
      <c r="C613" s="223"/>
    </row>
    <row r="614" spans="3:3" ht="15.75" customHeight="1">
      <c r="C614" s="223"/>
    </row>
    <row r="615" spans="3:3" ht="15.75" customHeight="1">
      <c r="C615" s="223"/>
    </row>
    <row r="616" spans="3:3" ht="15.75" customHeight="1">
      <c r="C616" s="223"/>
    </row>
    <row r="617" spans="3:3" ht="15.75" customHeight="1">
      <c r="C617" s="223"/>
    </row>
    <row r="618" spans="3:3" ht="15.75" customHeight="1">
      <c r="C618" s="223"/>
    </row>
    <row r="619" spans="3:3" ht="15.75" customHeight="1">
      <c r="C619" s="223"/>
    </row>
    <row r="620" spans="3:3" ht="15.75" customHeight="1">
      <c r="C620" s="223"/>
    </row>
    <row r="621" spans="3:3" ht="15.75" customHeight="1">
      <c r="C621" s="223"/>
    </row>
    <row r="622" spans="3:3" ht="15.75" customHeight="1">
      <c r="C622" s="223"/>
    </row>
    <row r="623" spans="3:3" ht="15.75" customHeight="1">
      <c r="C623" s="223"/>
    </row>
    <row r="624" spans="3:3" ht="15.75" customHeight="1">
      <c r="C624" s="223"/>
    </row>
    <row r="625" spans="3:3" ht="15.75" customHeight="1">
      <c r="C625" s="223"/>
    </row>
    <row r="626" spans="3:3" ht="15.75" customHeight="1">
      <c r="C626" s="223"/>
    </row>
    <row r="627" spans="3:3" ht="15.75" customHeight="1">
      <c r="C627" s="223"/>
    </row>
    <row r="628" spans="3:3" ht="15.75" customHeight="1">
      <c r="C628" s="223"/>
    </row>
    <row r="629" spans="3:3" ht="15.75" customHeight="1">
      <c r="C629" s="223"/>
    </row>
    <row r="630" spans="3:3" ht="15.75" customHeight="1">
      <c r="C630" s="223"/>
    </row>
    <row r="631" spans="3:3" ht="15.75" customHeight="1">
      <c r="C631" s="223"/>
    </row>
    <row r="632" spans="3:3" ht="15.75" customHeight="1">
      <c r="C632" s="223"/>
    </row>
    <row r="633" spans="3:3" ht="15.75" customHeight="1">
      <c r="C633" s="223"/>
    </row>
    <row r="634" spans="3:3" ht="15.75" customHeight="1">
      <c r="C634" s="223"/>
    </row>
    <row r="635" spans="3:3" ht="15.75" customHeight="1">
      <c r="C635" s="223"/>
    </row>
    <row r="636" spans="3:3" ht="15.75" customHeight="1">
      <c r="C636" s="223"/>
    </row>
    <row r="637" spans="3:3" ht="15.75" customHeight="1">
      <c r="C637" s="223"/>
    </row>
    <row r="638" spans="3:3" ht="15.75" customHeight="1">
      <c r="C638" s="223"/>
    </row>
    <row r="639" spans="3:3" ht="15.75" customHeight="1">
      <c r="C639" s="223"/>
    </row>
    <row r="640" spans="3:3" ht="15.75" customHeight="1">
      <c r="C640" s="223"/>
    </row>
    <row r="641" spans="3:3" ht="15.75" customHeight="1">
      <c r="C641" s="223"/>
    </row>
    <row r="642" spans="3:3" ht="15.75" customHeight="1">
      <c r="C642" s="223"/>
    </row>
    <row r="643" spans="3:3" ht="15.75" customHeight="1">
      <c r="C643" s="223"/>
    </row>
    <row r="644" spans="3:3" ht="15.75" customHeight="1">
      <c r="C644" s="223"/>
    </row>
    <row r="645" spans="3:3" ht="15.75" customHeight="1">
      <c r="C645" s="223"/>
    </row>
    <row r="646" spans="3:3" ht="15.75" customHeight="1">
      <c r="C646" s="223"/>
    </row>
    <row r="647" spans="3:3" ht="15.75" customHeight="1">
      <c r="C647" s="223"/>
    </row>
    <row r="648" spans="3:3" ht="15.75" customHeight="1">
      <c r="C648" s="223"/>
    </row>
    <row r="649" spans="3:3" ht="15.75" customHeight="1">
      <c r="C649" s="223"/>
    </row>
    <row r="650" spans="3:3" ht="15.75" customHeight="1">
      <c r="C650" s="223"/>
    </row>
    <row r="651" spans="3:3" ht="15.75" customHeight="1">
      <c r="C651" s="223"/>
    </row>
    <row r="652" spans="3:3" ht="15.75" customHeight="1">
      <c r="C652" s="223"/>
    </row>
    <row r="653" spans="3:3" ht="15.75" customHeight="1">
      <c r="C653" s="223"/>
    </row>
    <row r="654" spans="3:3" ht="15.75" customHeight="1">
      <c r="C654" s="223"/>
    </row>
    <row r="655" spans="3:3" ht="15.75" customHeight="1">
      <c r="C655" s="223"/>
    </row>
    <row r="656" spans="3:3" ht="15.75" customHeight="1">
      <c r="C656" s="223"/>
    </row>
    <row r="657" spans="3:3" ht="15.75" customHeight="1">
      <c r="C657" s="223"/>
    </row>
    <row r="658" spans="3:3" ht="15.75" customHeight="1">
      <c r="C658" s="223"/>
    </row>
    <row r="659" spans="3:3" ht="15.75" customHeight="1">
      <c r="C659" s="223"/>
    </row>
    <row r="660" spans="3:3" ht="15.75" customHeight="1">
      <c r="C660" s="223"/>
    </row>
    <row r="661" spans="3:3" ht="15.75" customHeight="1">
      <c r="C661" s="223"/>
    </row>
    <row r="662" spans="3:3" ht="15.75" customHeight="1">
      <c r="C662" s="223"/>
    </row>
    <row r="663" spans="3:3" ht="15.75" customHeight="1">
      <c r="C663" s="223"/>
    </row>
    <row r="664" spans="3:3" ht="15.75" customHeight="1">
      <c r="C664" s="223"/>
    </row>
    <row r="665" spans="3:3" ht="15.75" customHeight="1">
      <c r="C665" s="223"/>
    </row>
    <row r="666" spans="3:3" ht="15.75" customHeight="1">
      <c r="C666" s="223"/>
    </row>
    <row r="667" spans="3:3" ht="15.75" customHeight="1">
      <c r="C667" s="223"/>
    </row>
    <row r="668" spans="3:3" ht="15.75" customHeight="1">
      <c r="C668" s="223"/>
    </row>
    <row r="669" spans="3:3" ht="15.75" customHeight="1">
      <c r="C669" s="223"/>
    </row>
    <row r="670" spans="3:3" ht="15.75" customHeight="1">
      <c r="C670" s="223"/>
    </row>
    <row r="671" spans="3:3" ht="15.75" customHeight="1">
      <c r="C671" s="223"/>
    </row>
    <row r="672" spans="3:3" ht="15.75" customHeight="1">
      <c r="C672" s="223"/>
    </row>
    <row r="673" spans="3:3" ht="15.75" customHeight="1">
      <c r="C673" s="223"/>
    </row>
    <row r="674" spans="3:3" ht="15.75" customHeight="1">
      <c r="C674" s="223"/>
    </row>
    <row r="675" spans="3:3" ht="15.75" customHeight="1">
      <c r="C675" s="223"/>
    </row>
    <row r="676" spans="3:3" ht="15.75" customHeight="1">
      <c r="C676" s="223"/>
    </row>
    <row r="677" spans="3:3" ht="15.75" customHeight="1">
      <c r="C677" s="223"/>
    </row>
    <row r="678" spans="3:3" ht="15.75" customHeight="1">
      <c r="C678" s="223"/>
    </row>
    <row r="679" spans="3:3" ht="15.75" customHeight="1">
      <c r="C679" s="223"/>
    </row>
    <row r="680" spans="3:3" ht="15.75" customHeight="1">
      <c r="C680" s="223"/>
    </row>
    <row r="681" spans="3:3" ht="15.75" customHeight="1">
      <c r="C681" s="223"/>
    </row>
    <row r="682" spans="3:3" ht="15.75" customHeight="1">
      <c r="C682" s="223"/>
    </row>
    <row r="683" spans="3:3" ht="15.75" customHeight="1">
      <c r="C683" s="223"/>
    </row>
    <row r="684" spans="3:3" ht="15.75" customHeight="1">
      <c r="C684" s="223"/>
    </row>
    <row r="685" spans="3:3" ht="15.75" customHeight="1">
      <c r="C685" s="223"/>
    </row>
    <row r="686" spans="3:3" ht="15.75" customHeight="1">
      <c r="C686" s="223"/>
    </row>
    <row r="687" spans="3:3" ht="15.75" customHeight="1">
      <c r="C687" s="223"/>
    </row>
    <row r="688" spans="3:3" ht="15.75" customHeight="1">
      <c r="C688" s="223"/>
    </row>
    <row r="689" spans="3:3" ht="15.75" customHeight="1">
      <c r="C689" s="223"/>
    </row>
    <row r="690" spans="3:3" ht="15.75" customHeight="1">
      <c r="C690" s="223"/>
    </row>
    <row r="691" spans="3:3" ht="15.75" customHeight="1">
      <c r="C691" s="223"/>
    </row>
    <row r="692" spans="3:3" ht="15.75" customHeight="1">
      <c r="C692" s="223"/>
    </row>
    <row r="693" spans="3:3" ht="15.75" customHeight="1">
      <c r="C693" s="223"/>
    </row>
    <row r="694" spans="3:3" ht="15.75" customHeight="1">
      <c r="C694" s="223"/>
    </row>
    <row r="695" spans="3:3" ht="15.75" customHeight="1">
      <c r="C695" s="223"/>
    </row>
    <row r="696" spans="3:3" ht="15.75" customHeight="1">
      <c r="C696" s="223"/>
    </row>
    <row r="697" spans="3:3" ht="15.75" customHeight="1">
      <c r="C697" s="223"/>
    </row>
    <row r="698" spans="3:3" ht="15.75" customHeight="1">
      <c r="C698" s="223"/>
    </row>
    <row r="699" spans="3:3" ht="15.75" customHeight="1">
      <c r="C699" s="223"/>
    </row>
    <row r="700" spans="3:3" ht="15.75" customHeight="1">
      <c r="C700" s="223"/>
    </row>
    <row r="701" spans="3:3" ht="15.75" customHeight="1">
      <c r="C701" s="223"/>
    </row>
    <row r="702" spans="3:3" ht="15.75" customHeight="1">
      <c r="C702" s="223"/>
    </row>
    <row r="703" spans="3:3" ht="15.75" customHeight="1">
      <c r="C703" s="223"/>
    </row>
    <row r="704" spans="3:3" ht="15.75" customHeight="1">
      <c r="C704" s="223"/>
    </row>
    <row r="705" spans="3:3" ht="15.75" customHeight="1">
      <c r="C705" s="223"/>
    </row>
    <row r="706" spans="3:3" ht="15.75" customHeight="1">
      <c r="C706" s="223"/>
    </row>
    <row r="707" spans="3:3" ht="15.75" customHeight="1">
      <c r="C707" s="223"/>
    </row>
    <row r="708" spans="3:3" ht="15.75" customHeight="1">
      <c r="C708" s="223"/>
    </row>
    <row r="709" spans="3:3" ht="15.75" customHeight="1">
      <c r="C709" s="223"/>
    </row>
    <row r="710" spans="3:3" ht="15.75" customHeight="1">
      <c r="C710" s="223"/>
    </row>
    <row r="711" spans="3:3" ht="15.75" customHeight="1">
      <c r="C711" s="223"/>
    </row>
    <row r="712" spans="3:3" ht="15.75" customHeight="1">
      <c r="C712" s="223"/>
    </row>
    <row r="713" spans="3:3" ht="15.75" customHeight="1">
      <c r="C713" s="223"/>
    </row>
    <row r="714" spans="3:3" ht="15.75" customHeight="1">
      <c r="C714" s="223"/>
    </row>
    <row r="715" spans="3:3" ht="15.75" customHeight="1">
      <c r="C715" s="223"/>
    </row>
    <row r="716" spans="3:3" ht="15.75" customHeight="1">
      <c r="C716" s="223"/>
    </row>
    <row r="717" spans="3:3" ht="15.75" customHeight="1">
      <c r="C717" s="223"/>
    </row>
    <row r="718" spans="3:3" ht="15.75" customHeight="1">
      <c r="C718" s="223"/>
    </row>
    <row r="719" spans="3:3" ht="15.75" customHeight="1">
      <c r="C719" s="223"/>
    </row>
    <row r="720" spans="3:3" ht="15.75" customHeight="1">
      <c r="C720" s="223"/>
    </row>
    <row r="721" spans="3:3" ht="15.75" customHeight="1">
      <c r="C721" s="223"/>
    </row>
    <row r="722" spans="3:3" ht="15.75" customHeight="1">
      <c r="C722" s="223"/>
    </row>
    <row r="723" spans="3:3" ht="15.75" customHeight="1">
      <c r="C723" s="223"/>
    </row>
    <row r="724" spans="3:3" ht="15.75" customHeight="1">
      <c r="C724" s="223"/>
    </row>
    <row r="725" spans="3:3" ht="15.75" customHeight="1">
      <c r="C725" s="223"/>
    </row>
    <row r="726" spans="3:3" ht="15.75" customHeight="1">
      <c r="C726" s="223"/>
    </row>
    <row r="727" spans="3:3" ht="15.75" customHeight="1">
      <c r="C727" s="223"/>
    </row>
    <row r="728" spans="3:3" ht="15.75" customHeight="1">
      <c r="C728" s="223"/>
    </row>
    <row r="729" spans="3:3" ht="15.75" customHeight="1">
      <c r="C729" s="223"/>
    </row>
    <row r="730" spans="3:3" ht="15.75" customHeight="1">
      <c r="C730" s="223"/>
    </row>
    <row r="731" spans="3:3" ht="15.75" customHeight="1">
      <c r="C731" s="223"/>
    </row>
    <row r="732" spans="3:3" ht="15.75" customHeight="1">
      <c r="C732" s="223"/>
    </row>
    <row r="733" spans="3:3" ht="15.75" customHeight="1">
      <c r="C733" s="223"/>
    </row>
    <row r="734" spans="3:3" ht="15.75" customHeight="1">
      <c r="C734" s="223"/>
    </row>
    <row r="735" spans="3:3" ht="15.75" customHeight="1">
      <c r="C735" s="223"/>
    </row>
    <row r="736" spans="3:3" ht="15.75" customHeight="1">
      <c r="C736" s="223"/>
    </row>
    <row r="737" spans="3:3" ht="15.75" customHeight="1">
      <c r="C737" s="223"/>
    </row>
    <row r="738" spans="3:3" ht="15.75" customHeight="1">
      <c r="C738" s="223"/>
    </row>
    <row r="739" spans="3:3" ht="15.75" customHeight="1">
      <c r="C739" s="223"/>
    </row>
    <row r="740" spans="3:3" ht="15.75" customHeight="1">
      <c r="C740" s="223"/>
    </row>
    <row r="741" spans="3:3" ht="15.75" customHeight="1">
      <c r="C741" s="223"/>
    </row>
    <row r="742" spans="3:3" ht="15.75" customHeight="1">
      <c r="C742" s="223"/>
    </row>
    <row r="743" spans="3:3" ht="15.75" customHeight="1">
      <c r="C743" s="223"/>
    </row>
    <row r="744" spans="3:3" ht="15.75" customHeight="1">
      <c r="C744" s="223"/>
    </row>
    <row r="745" spans="3:3" ht="15.75" customHeight="1">
      <c r="C745" s="223"/>
    </row>
    <row r="746" spans="3:3" ht="15.75" customHeight="1">
      <c r="C746" s="223"/>
    </row>
    <row r="747" spans="3:3" ht="15.75" customHeight="1">
      <c r="C747" s="223"/>
    </row>
    <row r="748" spans="3:3" ht="15.75" customHeight="1">
      <c r="C748" s="223"/>
    </row>
    <row r="749" spans="3:3" ht="15.75" customHeight="1">
      <c r="C749" s="223"/>
    </row>
    <row r="750" spans="3:3" ht="15.75" customHeight="1">
      <c r="C750" s="223"/>
    </row>
    <row r="751" spans="3:3" ht="15.75" customHeight="1">
      <c r="C751" s="223"/>
    </row>
    <row r="752" spans="3:3" ht="15.75" customHeight="1">
      <c r="C752" s="223"/>
    </row>
    <row r="753" spans="3:3" ht="15.75" customHeight="1">
      <c r="C753" s="223"/>
    </row>
    <row r="754" spans="3:3" ht="15.75" customHeight="1">
      <c r="C754" s="223"/>
    </row>
    <row r="755" spans="3:3" ht="15.75" customHeight="1">
      <c r="C755" s="223"/>
    </row>
    <row r="756" spans="3:3" ht="15.75" customHeight="1">
      <c r="C756" s="223"/>
    </row>
    <row r="757" spans="3:3" ht="15.75" customHeight="1">
      <c r="C757" s="223"/>
    </row>
    <row r="758" spans="3:3" ht="15.75" customHeight="1">
      <c r="C758" s="223"/>
    </row>
    <row r="759" spans="3:3" ht="15.75" customHeight="1">
      <c r="C759" s="223"/>
    </row>
    <row r="760" spans="3:3" ht="15.75" customHeight="1">
      <c r="C760" s="223"/>
    </row>
    <row r="761" spans="3:3" ht="15.75" customHeight="1">
      <c r="C761" s="223"/>
    </row>
    <row r="762" spans="3:3" ht="15.75" customHeight="1">
      <c r="C762" s="223"/>
    </row>
    <row r="763" spans="3:3" ht="15.75" customHeight="1">
      <c r="C763" s="223"/>
    </row>
    <row r="764" spans="3:3" ht="15.75" customHeight="1">
      <c r="C764" s="223"/>
    </row>
    <row r="765" spans="3:3" ht="15.75" customHeight="1">
      <c r="C765" s="223"/>
    </row>
    <row r="766" spans="3:3" ht="15.75" customHeight="1">
      <c r="C766" s="223"/>
    </row>
    <row r="767" spans="3:3" ht="15.75" customHeight="1">
      <c r="C767" s="223"/>
    </row>
    <row r="768" spans="3:3" ht="15.75" customHeight="1">
      <c r="C768" s="223"/>
    </row>
    <row r="769" spans="3:3" ht="15.75" customHeight="1">
      <c r="C769" s="223"/>
    </row>
    <row r="770" spans="3:3" ht="15.75" customHeight="1">
      <c r="C770" s="223"/>
    </row>
    <row r="771" spans="3:3" ht="15.75" customHeight="1">
      <c r="C771" s="223"/>
    </row>
    <row r="772" spans="3:3" ht="15.75" customHeight="1">
      <c r="C772" s="223"/>
    </row>
    <row r="773" spans="3:3" ht="15.75" customHeight="1">
      <c r="C773" s="223"/>
    </row>
    <row r="774" spans="3:3" ht="15.75" customHeight="1">
      <c r="C774" s="223"/>
    </row>
    <row r="775" spans="3:3" ht="15.75" customHeight="1">
      <c r="C775" s="223"/>
    </row>
    <row r="776" spans="3:3" ht="15.75" customHeight="1">
      <c r="C776" s="223"/>
    </row>
    <row r="777" spans="3:3" ht="15.75" customHeight="1">
      <c r="C777" s="223"/>
    </row>
    <row r="778" spans="3:3" ht="15.75" customHeight="1">
      <c r="C778" s="223"/>
    </row>
    <row r="779" spans="3:3" ht="15.75" customHeight="1">
      <c r="C779" s="223"/>
    </row>
    <row r="780" spans="3:3" ht="15.75" customHeight="1">
      <c r="C780" s="223"/>
    </row>
    <row r="781" spans="3:3" ht="15.75" customHeight="1">
      <c r="C781" s="223"/>
    </row>
    <row r="782" spans="3:3" ht="15.75" customHeight="1">
      <c r="C782" s="223"/>
    </row>
    <row r="783" spans="3:3" ht="15.75" customHeight="1">
      <c r="C783" s="223"/>
    </row>
    <row r="784" spans="3:3" ht="15.75" customHeight="1">
      <c r="C784" s="223"/>
    </row>
    <row r="785" spans="3:3" ht="15.75" customHeight="1">
      <c r="C785" s="223"/>
    </row>
    <row r="786" spans="3:3" ht="15.75" customHeight="1">
      <c r="C786" s="223"/>
    </row>
    <row r="787" spans="3:3" ht="15.75" customHeight="1">
      <c r="C787" s="223"/>
    </row>
    <row r="788" spans="3:3" ht="15.75" customHeight="1">
      <c r="C788" s="223"/>
    </row>
    <row r="789" spans="3:3" ht="15.75" customHeight="1">
      <c r="C789" s="223"/>
    </row>
    <row r="790" spans="3:3" ht="15.75" customHeight="1">
      <c r="C790" s="223"/>
    </row>
    <row r="791" spans="3:3" ht="15.75" customHeight="1">
      <c r="C791" s="223"/>
    </row>
    <row r="792" spans="3:3" ht="15.75" customHeight="1">
      <c r="C792" s="223"/>
    </row>
    <row r="793" spans="3:3" ht="15.75" customHeight="1">
      <c r="C793" s="223"/>
    </row>
    <row r="794" spans="3:3" ht="15.75" customHeight="1">
      <c r="C794" s="223"/>
    </row>
    <row r="795" spans="3:3" ht="15.75" customHeight="1">
      <c r="C795" s="223"/>
    </row>
    <row r="796" spans="3:3" ht="15.75" customHeight="1">
      <c r="C796" s="223"/>
    </row>
    <row r="797" spans="3:3" ht="15.75" customHeight="1">
      <c r="C797" s="223"/>
    </row>
    <row r="798" spans="3:3" ht="15.75" customHeight="1">
      <c r="C798" s="223"/>
    </row>
    <row r="799" spans="3:3" ht="15.75" customHeight="1">
      <c r="C799" s="223"/>
    </row>
    <row r="800" spans="3:3" ht="15.75" customHeight="1">
      <c r="C800" s="223"/>
    </row>
    <row r="801" spans="3:3" ht="15.75" customHeight="1">
      <c r="C801" s="223"/>
    </row>
    <row r="802" spans="3:3" ht="15.75" customHeight="1">
      <c r="C802" s="223"/>
    </row>
    <row r="803" spans="3:3" ht="15.75" customHeight="1">
      <c r="C803" s="223"/>
    </row>
    <row r="804" spans="3:3" ht="15.75" customHeight="1">
      <c r="C804" s="223"/>
    </row>
    <row r="805" spans="3:3" ht="15.75" customHeight="1">
      <c r="C805" s="223"/>
    </row>
    <row r="806" spans="3:3" ht="15.75" customHeight="1">
      <c r="C806" s="223"/>
    </row>
    <row r="807" spans="3:3" ht="15.75" customHeight="1">
      <c r="C807" s="223"/>
    </row>
    <row r="808" spans="3:3" ht="15.75" customHeight="1">
      <c r="C808" s="223"/>
    </row>
    <row r="809" spans="3:3" ht="15.75" customHeight="1">
      <c r="C809" s="223"/>
    </row>
    <row r="810" spans="3:3" ht="15.75" customHeight="1">
      <c r="C810" s="223"/>
    </row>
    <row r="811" spans="3:3" ht="15.75" customHeight="1">
      <c r="C811" s="223"/>
    </row>
    <row r="812" spans="3:3" ht="15.75" customHeight="1">
      <c r="C812" s="223"/>
    </row>
    <row r="813" spans="3:3" ht="15.75" customHeight="1">
      <c r="C813" s="223"/>
    </row>
    <row r="814" spans="3:3" ht="15.75" customHeight="1">
      <c r="C814" s="223"/>
    </row>
    <row r="815" spans="3:3" ht="15.75" customHeight="1">
      <c r="C815" s="223"/>
    </row>
    <row r="816" spans="3:3" ht="15.75" customHeight="1">
      <c r="C816" s="223"/>
    </row>
    <row r="817" spans="3:3" ht="15.75" customHeight="1">
      <c r="C817" s="223"/>
    </row>
    <row r="818" spans="3:3" ht="15.75" customHeight="1">
      <c r="C818" s="223"/>
    </row>
    <row r="819" spans="3:3" ht="15.75" customHeight="1">
      <c r="C819" s="223"/>
    </row>
    <row r="820" spans="3:3" ht="15.75" customHeight="1">
      <c r="C820" s="223"/>
    </row>
    <row r="821" spans="3:3" ht="15.75" customHeight="1">
      <c r="C821" s="223"/>
    </row>
    <row r="822" spans="3:3" ht="15.75" customHeight="1">
      <c r="C822" s="223"/>
    </row>
    <row r="823" spans="3:3" ht="15.75" customHeight="1">
      <c r="C823" s="223"/>
    </row>
    <row r="824" spans="3:3" ht="15.75" customHeight="1">
      <c r="C824" s="223"/>
    </row>
    <row r="825" spans="3:3" ht="15.75" customHeight="1">
      <c r="C825" s="223"/>
    </row>
    <row r="826" spans="3:3" ht="15.75" customHeight="1">
      <c r="C826" s="223"/>
    </row>
    <row r="827" spans="3:3" ht="15.75" customHeight="1">
      <c r="C827" s="223"/>
    </row>
    <row r="828" spans="3:3" ht="15.75" customHeight="1">
      <c r="C828" s="223"/>
    </row>
    <row r="829" spans="3:3" ht="15.75" customHeight="1">
      <c r="C829" s="223"/>
    </row>
    <row r="830" spans="3:3" ht="15.75" customHeight="1">
      <c r="C830" s="223"/>
    </row>
    <row r="831" spans="3:3" ht="15.75" customHeight="1">
      <c r="C831" s="223"/>
    </row>
    <row r="832" spans="3:3" ht="15.75" customHeight="1">
      <c r="C832" s="223"/>
    </row>
    <row r="833" spans="3:3" ht="15.75" customHeight="1">
      <c r="C833" s="223"/>
    </row>
    <row r="834" spans="3:3" ht="15.75" customHeight="1">
      <c r="C834" s="223"/>
    </row>
    <row r="835" spans="3:3" ht="15.75" customHeight="1">
      <c r="C835" s="223"/>
    </row>
    <row r="836" spans="3:3" ht="15.75" customHeight="1">
      <c r="C836" s="223"/>
    </row>
    <row r="837" spans="3:3" ht="15.75" customHeight="1">
      <c r="C837" s="223"/>
    </row>
    <row r="838" spans="3:3" ht="15.75" customHeight="1">
      <c r="C838" s="223"/>
    </row>
    <row r="839" spans="3:3" ht="15.75" customHeight="1">
      <c r="C839" s="223"/>
    </row>
    <row r="840" spans="3:3" ht="15.75" customHeight="1">
      <c r="C840" s="223"/>
    </row>
    <row r="841" spans="3:3" ht="15.75" customHeight="1">
      <c r="C841" s="223"/>
    </row>
    <row r="842" spans="3:3" ht="15.75" customHeight="1">
      <c r="C842" s="223"/>
    </row>
    <row r="843" spans="3:3" ht="15.75" customHeight="1">
      <c r="C843" s="223"/>
    </row>
    <row r="844" spans="3:3" ht="15.75" customHeight="1">
      <c r="C844" s="223"/>
    </row>
    <row r="845" spans="3:3" ht="15.75" customHeight="1">
      <c r="C845" s="223"/>
    </row>
    <row r="846" spans="3:3" ht="15.75" customHeight="1">
      <c r="C846" s="223"/>
    </row>
    <row r="847" spans="3:3" ht="15.75" customHeight="1">
      <c r="C847" s="223"/>
    </row>
    <row r="848" spans="3:3" ht="15.75" customHeight="1">
      <c r="C848" s="223"/>
    </row>
    <row r="849" spans="3:3" ht="15.75" customHeight="1">
      <c r="C849" s="223"/>
    </row>
    <row r="850" spans="3:3" ht="15.75" customHeight="1">
      <c r="C850" s="223"/>
    </row>
    <row r="851" spans="3:3" ht="15.75" customHeight="1">
      <c r="C851" s="223"/>
    </row>
    <row r="852" spans="3:3" ht="15.75" customHeight="1">
      <c r="C852" s="223"/>
    </row>
    <row r="853" spans="3:3" ht="15.75" customHeight="1">
      <c r="C853" s="223"/>
    </row>
    <row r="854" spans="3:3" ht="15.75" customHeight="1">
      <c r="C854" s="223"/>
    </row>
    <row r="855" spans="3:3" ht="15.75" customHeight="1">
      <c r="C855" s="223"/>
    </row>
    <row r="856" spans="3:3" ht="15.75" customHeight="1">
      <c r="C856" s="223"/>
    </row>
    <row r="857" spans="3:3" ht="15.75" customHeight="1">
      <c r="C857" s="223"/>
    </row>
    <row r="858" spans="3:3" ht="15.75" customHeight="1">
      <c r="C858" s="223"/>
    </row>
    <row r="859" spans="3:3" ht="15.75" customHeight="1">
      <c r="C859" s="223"/>
    </row>
    <row r="860" spans="3:3" ht="15.75" customHeight="1">
      <c r="C860" s="223"/>
    </row>
    <row r="861" spans="3:3" ht="15.75" customHeight="1">
      <c r="C861" s="223"/>
    </row>
    <row r="862" spans="3:3" ht="15.75" customHeight="1">
      <c r="C862" s="223"/>
    </row>
    <row r="863" spans="3:3" ht="15.75" customHeight="1">
      <c r="C863" s="223"/>
    </row>
    <row r="864" spans="3:3" ht="15.75" customHeight="1">
      <c r="C864" s="223"/>
    </row>
    <row r="865" spans="3:3" ht="15.75" customHeight="1">
      <c r="C865" s="223"/>
    </row>
    <row r="866" spans="3:3" ht="15.75" customHeight="1">
      <c r="C866" s="223"/>
    </row>
    <row r="867" spans="3:3" ht="15.75" customHeight="1">
      <c r="C867" s="223"/>
    </row>
    <row r="868" spans="3:3" ht="15.75" customHeight="1">
      <c r="C868" s="223"/>
    </row>
    <row r="869" spans="3:3" ht="15.75" customHeight="1">
      <c r="C869" s="223"/>
    </row>
    <row r="870" spans="3:3" ht="15.75" customHeight="1">
      <c r="C870" s="223"/>
    </row>
    <row r="871" spans="3:3" ht="15.75" customHeight="1">
      <c r="C871" s="223"/>
    </row>
    <row r="872" spans="3:3" ht="15.75" customHeight="1">
      <c r="C872" s="223"/>
    </row>
    <row r="873" spans="3:3" ht="15.75" customHeight="1">
      <c r="C873" s="223"/>
    </row>
    <row r="874" spans="3:3" ht="15.75" customHeight="1">
      <c r="C874" s="223"/>
    </row>
    <row r="875" spans="3:3" ht="15.75" customHeight="1">
      <c r="C875" s="223"/>
    </row>
    <row r="876" spans="3:3" ht="15.75" customHeight="1">
      <c r="C876" s="223"/>
    </row>
    <row r="877" spans="3:3" ht="15.75" customHeight="1">
      <c r="C877" s="223"/>
    </row>
    <row r="878" spans="3:3" ht="15.75" customHeight="1">
      <c r="C878" s="223"/>
    </row>
    <row r="879" spans="3:3" ht="15.75" customHeight="1">
      <c r="C879" s="223"/>
    </row>
    <row r="880" spans="3:3" ht="15.75" customHeight="1">
      <c r="C880" s="223"/>
    </row>
    <row r="881" spans="3:3" ht="15.75" customHeight="1">
      <c r="C881" s="223"/>
    </row>
    <row r="882" spans="3:3" ht="15.75" customHeight="1">
      <c r="C882" s="223"/>
    </row>
    <row r="883" spans="3:3" ht="15.75" customHeight="1">
      <c r="C883" s="223"/>
    </row>
    <row r="884" spans="3:3" ht="15.75" customHeight="1">
      <c r="C884" s="223"/>
    </row>
    <row r="885" spans="3:3" ht="15.75" customHeight="1">
      <c r="C885" s="223"/>
    </row>
    <row r="886" spans="3:3" ht="15.75" customHeight="1">
      <c r="C886" s="223"/>
    </row>
    <row r="887" spans="3:3" ht="15.75" customHeight="1">
      <c r="C887" s="223"/>
    </row>
    <row r="888" spans="3:3" ht="15.75" customHeight="1">
      <c r="C888" s="223"/>
    </row>
    <row r="889" spans="3:3" ht="15.75" customHeight="1">
      <c r="C889" s="223"/>
    </row>
    <row r="890" spans="3:3" ht="15.75" customHeight="1">
      <c r="C890" s="223"/>
    </row>
    <row r="891" spans="3:3" ht="15.75" customHeight="1">
      <c r="C891" s="223"/>
    </row>
    <row r="892" spans="3:3" ht="15.75" customHeight="1">
      <c r="C892" s="223"/>
    </row>
    <row r="893" spans="3:3" ht="15.75" customHeight="1">
      <c r="C893" s="223"/>
    </row>
    <row r="894" spans="3:3" ht="15.75" customHeight="1">
      <c r="C894" s="223"/>
    </row>
    <row r="895" spans="3:3" ht="15.75" customHeight="1">
      <c r="C895" s="223"/>
    </row>
    <row r="896" spans="3:3" ht="15.75" customHeight="1">
      <c r="C896" s="223"/>
    </row>
    <row r="897" spans="3:3" ht="15.75" customHeight="1">
      <c r="C897" s="223"/>
    </row>
    <row r="898" spans="3:3" ht="15.75" customHeight="1">
      <c r="C898" s="223"/>
    </row>
    <row r="899" spans="3:3" ht="15.75" customHeight="1">
      <c r="C899" s="223"/>
    </row>
    <row r="900" spans="3:3" ht="15.75" customHeight="1">
      <c r="C900" s="223"/>
    </row>
    <row r="901" spans="3:3" ht="15.75" customHeight="1">
      <c r="C901" s="223"/>
    </row>
    <row r="902" spans="3:3" ht="15.75" customHeight="1">
      <c r="C902" s="223"/>
    </row>
    <row r="903" spans="3:3" ht="15.75" customHeight="1">
      <c r="C903" s="223"/>
    </row>
    <row r="904" spans="3:3" ht="15.75" customHeight="1">
      <c r="C904" s="223"/>
    </row>
    <row r="905" spans="3:3" ht="15.75" customHeight="1">
      <c r="C905" s="223"/>
    </row>
    <row r="906" spans="3:3" ht="15.75" customHeight="1">
      <c r="C906" s="223"/>
    </row>
    <row r="907" spans="3:3" ht="15.75" customHeight="1">
      <c r="C907" s="223"/>
    </row>
    <row r="908" spans="3:3" ht="15.75" customHeight="1">
      <c r="C908" s="223"/>
    </row>
    <row r="909" spans="3:3" ht="15.75" customHeight="1">
      <c r="C909" s="223"/>
    </row>
    <row r="910" spans="3:3" ht="15.75" customHeight="1">
      <c r="C910" s="223"/>
    </row>
    <row r="911" spans="3:3" ht="15.75" customHeight="1">
      <c r="C911" s="223"/>
    </row>
    <row r="912" spans="3:3" ht="15.75" customHeight="1">
      <c r="C912" s="223"/>
    </row>
    <row r="913" spans="3:3" ht="15.75" customHeight="1">
      <c r="C913" s="223"/>
    </row>
    <row r="914" spans="3:3" ht="15.75" customHeight="1">
      <c r="C914" s="223"/>
    </row>
    <row r="915" spans="3:3" ht="15.75" customHeight="1">
      <c r="C915" s="223"/>
    </row>
    <row r="916" spans="3:3" ht="15.75" customHeight="1">
      <c r="C916" s="223"/>
    </row>
    <row r="917" spans="3:3" ht="15.75" customHeight="1">
      <c r="C917" s="223"/>
    </row>
    <row r="918" spans="3:3" ht="15.75" customHeight="1">
      <c r="C918" s="223"/>
    </row>
    <row r="919" spans="3:3" ht="15.75" customHeight="1">
      <c r="C919" s="223"/>
    </row>
    <row r="920" spans="3:3" ht="15.75" customHeight="1">
      <c r="C920" s="223"/>
    </row>
    <row r="921" spans="3:3" ht="15.75" customHeight="1">
      <c r="C921" s="223"/>
    </row>
    <row r="922" spans="3:3" ht="15.75" customHeight="1">
      <c r="C922" s="223"/>
    </row>
    <row r="923" spans="3:3" ht="15.75" customHeight="1">
      <c r="C923" s="223"/>
    </row>
    <row r="924" spans="3:3" ht="15.75" customHeight="1">
      <c r="C924" s="223"/>
    </row>
    <row r="925" spans="3:3" ht="15.75" customHeight="1">
      <c r="C925" s="223"/>
    </row>
    <row r="926" spans="3:3" ht="15.75" customHeight="1">
      <c r="C926" s="223"/>
    </row>
    <row r="927" spans="3:3" ht="15.75" customHeight="1">
      <c r="C927" s="223"/>
    </row>
    <row r="928" spans="3:3" ht="15.75" customHeight="1">
      <c r="C928" s="223"/>
    </row>
    <row r="929" spans="3:3" ht="15.75" customHeight="1">
      <c r="C929" s="223"/>
    </row>
    <row r="930" spans="3:3" ht="15.75" customHeight="1">
      <c r="C930" s="223"/>
    </row>
    <row r="931" spans="3:3" ht="15.75" customHeight="1">
      <c r="C931" s="223"/>
    </row>
    <row r="932" spans="3:3" ht="15.75" customHeight="1">
      <c r="C932" s="223"/>
    </row>
    <row r="933" spans="3:3" ht="15.75" customHeight="1">
      <c r="C933" s="223"/>
    </row>
    <row r="934" spans="3:3" ht="15.75" customHeight="1">
      <c r="C934" s="223"/>
    </row>
    <row r="935" spans="3:3" ht="15.75" customHeight="1">
      <c r="C935" s="223"/>
    </row>
    <row r="936" spans="3:3" ht="15.75" customHeight="1">
      <c r="C936" s="223"/>
    </row>
    <row r="937" spans="3:3" ht="15.75" customHeight="1">
      <c r="C937" s="223"/>
    </row>
    <row r="938" spans="3:3" ht="15.75" customHeight="1">
      <c r="C938" s="223"/>
    </row>
    <row r="939" spans="3:3" ht="15.75" customHeight="1">
      <c r="C939" s="223"/>
    </row>
    <row r="940" spans="3:3" ht="15.75" customHeight="1">
      <c r="C940" s="223"/>
    </row>
    <row r="941" spans="3:3" ht="15.75" customHeight="1">
      <c r="C941" s="223"/>
    </row>
    <row r="942" spans="3:3" ht="15.75" customHeight="1">
      <c r="C942" s="223"/>
    </row>
    <row r="943" spans="3:3" ht="15.75" customHeight="1">
      <c r="C943" s="223"/>
    </row>
    <row r="944" spans="3:3" ht="15.75" customHeight="1">
      <c r="C944" s="223"/>
    </row>
    <row r="945" spans="3:3" ht="15.75" customHeight="1">
      <c r="C945" s="223"/>
    </row>
    <row r="946" spans="3:3" ht="15.75" customHeight="1">
      <c r="C946" s="223"/>
    </row>
    <row r="947" spans="3:3" ht="15.75" customHeight="1">
      <c r="C947" s="223"/>
    </row>
    <row r="948" spans="3:3" ht="15.75" customHeight="1">
      <c r="C948" s="223"/>
    </row>
    <row r="949" spans="3:3" ht="15.75" customHeight="1">
      <c r="C949" s="223"/>
    </row>
    <row r="950" spans="3:3" ht="15.75" customHeight="1">
      <c r="C950" s="223"/>
    </row>
    <row r="951" spans="3:3" ht="15.75" customHeight="1">
      <c r="C951" s="223"/>
    </row>
    <row r="952" spans="3:3" ht="15.75" customHeight="1">
      <c r="C952" s="223"/>
    </row>
    <row r="953" spans="3:3" ht="15.75" customHeight="1">
      <c r="C953" s="223"/>
    </row>
    <row r="954" spans="3:3" ht="15.75" customHeight="1">
      <c r="C954" s="223"/>
    </row>
    <row r="955" spans="3:3" ht="15.75" customHeight="1">
      <c r="C955" s="223"/>
    </row>
    <row r="956" spans="3:3" ht="15.75" customHeight="1">
      <c r="C956" s="223"/>
    </row>
    <row r="957" spans="3:3" ht="15.75" customHeight="1">
      <c r="C957" s="223"/>
    </row>
    <row r="958" spans="3:3" ht="15.75" customHeight="1">
      <c r="C958" s="223"/>
    </row>
    <row r="959" spans="3:3" ht="15.75" customHeight="1">
      <c r="C959" s="223"/>
    </row>
    <row r="960" spans="3:3" ht="15.75" customHeight="1">
      <c r="C960" s="223"/>
    </row>
    <row r="961" spans="3:3" ht="15.75" customHeight="1">
      <c r="C961" s="223"/>
    </row>
    <row r="962" spans="3:3" ht="15.75" customHeight="1">
      <c r="C962" s="223"/>
    </row>
    <row r="963" spans="3:3" ht="15.75" customHeight="1">
      <c r="C963" s="223"/>
    </row>
    <row r="964" spans="3:3" ht="15.75" customHeight="1">
      <c r="C964" s="223"/>
    </row>
    <row r="965" spans="3:3" ht="15.75" customHeight="1">
      <c r="C965" s="223"/>
    </row>
    <row r="966" spans="3:3" ht="15.75" customHeight="1">
      <c r="C966" s="223"/>
    </row>
    <row r="967" spans="3:3" ht="15.75" customHeight="1">
      <c r="C967" s="223"/>
    </row>
    <row r="968" spans="3:3" ht="15.75" customHeight="1">
      <c r="C968" s="223"/>
    </row>
    <row r="969" spans="3:3" ht="15.75" customHeight="1">
      <c r="C969" s="223"/>
    </row>
    <row r="970" spans="3:3" ht="15.75" customHeight="1">
      <c r="C970" s="223"/>
    </row>
    <row r="971" spans="3:3" ht="15.75" customHeight="1">
      <c r="C971" s="223"/>
    </row>
    <row r="972" spans="3:3" ht="15.75" customHeight="1">
      <c r="C972" s="223"/>
    </row>
    <row r="973" spans="3:3" ht="15.75" customHeight="1">
      <c r="C973" s="223"/>
    </row>
    <row r="974" spans="3:3" ht="15.75" customHeight="1">
      <c r="C974" s="223"/>
    </row>
    <row r="975" spans="3:3" ht="15.75" customHeight="1">
      <c r="C975" s="223"/>
    </row>
    <row r="976" spans="3:3" ht="15.75" customHeight="1">
      <c r="C976" s="223"/>
    </row>
    <row r="977" spans="3:3" ht="15.75" customHeight="1">
      <c r="C977" s="223"/>
    </row>
    <row r="978" spans="3:3" ht="15.75" customHeight="1">
      <c r="C978" s="223"/>
    </row>
    <row r="979" spans="3:3" ht="15.75" customHeight="1">
      <c r="C979" s="223"/>
    </row>
    <row r="980" spans="3:3" ht="15.75" customHeight="1">
      <c r="C980" s="223"/>
    </row>
    <row r="981" spans="3:3" ht="15.75" customHeight="1">
      <c r="C981" s="223"/>
    </row>
    <row r="982" spans="3:3" ht="15.75" customHeight="1">
      <c r="C982" s="223"/>
    </row>
    <row r="983" spans="3:3" ht="15.75" customHeight="1">
      <c r="C983" s="223"/>
    </row>
    <row r="984" spans="3:3" ht="15.75" customHeight="1">
      <c r="C984" s="223"/>
    </row>
    <row r="985" spans="3:3" ht="15.75" customHeight="1">
      <c r="C985" s="223"/>
    </row>
    <row r="986" spans="3:3" ht="15.75" customHeight="1">
      <c r="C986" s="223"/>
    </row>
    <row r="987" spans="3:3" ht="15.75" customHeight="1">
      <c r="C987" s="223"/>
    </row>
    <row r="988" spans="3:3" ht="15.75" customHeight="1">
      <c r="C988" s="223"/>
    </row>
    <row r="989" spans="3:3" ht="15.75" customHeight="1">
      <c r="C989" s="223"/>
    </row>
    <row r="990" spans="3:3" ht="15.75" customHeight="1">
      <c r="C990" s="223"/>
    </row>
    <row r="991" spans="3:3" ht="15.75" customHeight="1">
      <c r="C991" s="223"/>
    </row>
    <row r="992" spans="3:3" ht="15.75" customHeight="1">
      <c r="C992" s="223"/>
    </row>
    <row r="993" spans="3:3" ht="15.75" customHeight="1">
      <c r="C993" s="223"/>
    </row>
    <row r="994" spans="3:3" ht="15.75" customHeight="1">
      <c r="C994" s="223"/>
    </row>
    <row r="995" spans="3:3" ht="15.75" customHeight="1">
      <c r="C995" s="223"/>
    </row>
    <row r="996" spans="3:3" ht="15.75" customHeight="1">
      <c r="C996" s="223"/>
    </row>
    <row r="997" spans="3:3" ht="15.75" customHeight="1">
      <c r="C997" s="223"/>
    </row>
    <row r="998" spans="3:3" ht="15.75" customHeight="1">
      <c r="C998" s="223"/>
    </row>
    <row r="999" spans="3:3" ht="15.75" customHeight="1">
      <c r="C999" s="223"/>
    </row>
    <row r="1000" spans="3:3" ht="15.75" customHeight="1">
      <c r="C1000" s="223"/>
    </row>
  </sheetData>
  <mergeCells count="39">
    <mergeCell ref="K6:L6"/>
    <mergeCell ref="M6:M7"/>
    <mergeCell ref="N2:P3"/>
    <mergeCell ref="E4:H4"/>
    <mergeCell ref="I4:K4"/>
    <mergeCell ref="N4:P4"/>
    <mergeCell ref="E5:L5"/>
    <mergeCell ref="M5:P5"/>
    <mergeCell ref="B2:L3"/>
    <mergeCell ref="M2:M3"/>
    <mergeCell ref="B5:B7"/>
    <mergeCell ref="C5:C7"/>
    <mergeCell ref="N6:N7"/>
    <mergeCell ref="O6:O7"/>
    <mergeCell ref="P6:P7"/>
    <mergeCell ref="G6:H6"/>
    <mergeCell ref="D5:D7"/>
    <mergeCell ref="I6:J6"/>
    <mergeCell ref="C11:C13"/>
    <mergeCell ref="E6:F6"/>
    <mergeCell ref="C20:C22"/>
    <mergeCell ref="B36:D36"/>
    <mergeCell ref="C32:C35"/>
    <mergeCell ref="B34:B35"/>
    <mergeCell ref="C14:C16"/>
    <mergeCell ref="C17:C19"/>
    <mergeCell ref="C8:C10"/>
    <mergeCell ref="K34:K35"/>
    <mergeCell ref="L34:L35"/>
    <mergeCell ref="C23:C25"/>
    <mergeCell ref="C26:C28"/>
    <mergeCell ref="C29:C31"/>
    <mergeCell ref="F34:F35"/>
    <mergeCell ref="G34:G35"/>
    <mergeCell ref="H34:H35"/>
    <mergeCell ref="I34:I35"/>
    <mergeCell ref="J34:J35"/>
    <mergeCell ref="D34:D35"/>
    <mergeCell ref="E34:E35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D27" sqref="AD27:AI30"/>
    </sheetView>
  </sheetViews>
  <sheetFormatPr defaultColWidth="12.5703125" defaultRowHeight="15" customHeight="1"/>
  <cols>
    <col min="1" max="1" width="17.5703125" customWidth="1"/>
    <col min="2" max="17" width="3.42578125" customWidth="1"/>
    <col min="18" max="21" width="7.140625" customWidth="1"/>
    <col min="22" max="29" width="8.28515625" customWidth="1"/>
    <col min="30" max="30" width="16.85546875" customWidth="1"/>
    <col min="31" max="31" width="18.5703125" customWidth="1"/>
    <col min="32" max="32" width="16.85546875" customWidth="1"/>
    <col min="33" max="35" width="17" customWidth="1"/>
    <col min="36" max="36" width="41.140625" customWidth="1"/>
  </cols>
  <sheetData>
    <row r="1" spans="1:36" ht="35.25" customHeight="1">
      <c r="A1" s="553"/>
      <c r="B1" s="554" t="s">
        <v>47</v>
      </c>
      <c r="C1" s="555"/>
      <c r="D1" s="555"/>
      <c r="E1" s="556"/>
      <c r="F1" s="554" t="s">
        <v>48</v>
      </c>
      <c r="G1" s="555"/>
      <c r="H1" s="555"/>
      <c r="I1" s="556"/>
      <c r="J1" s="554" t="s">
        <v>49</v>
      </c>
      <c r="K1" s="555"/>
      <c r="L1" s="555"/>
      <c r="M1" s="556"/>
      <c r="N1" s="554" t="s">
        <v>50</v>
      </c>
      <c r="O1" s="555"/>
      <c r="P1" s="555"/>
      <c r="Q1" s="556"/>
      <c r="R1" s="554" t="s">
        <v>51</v>
      </c>
      <c r="S1" s="555"/>
      <c r="T1" s="555"/>
      <c r="U1" s="556"/>
      <c r="V1" s="558" t="s">
        <v>52</v>
      </c>
      <c r="W1" s="556"/>
      <c r="X1" s="558" t="s">
        <v>53</v>
      </c>
      <c r="Y1" s="556"/>
      <c r="Z1" s="558" t="s">
        <v>54</v>
      </c>
      <c r="AA1" s="556"/>
      <c r="AB1" s="558" t="s">
        <v>55</v>
      </c>
      <c r="AC1" s="556"/>
      <c r="AD1" s="560" t="s">
        <v>51</v>
      </c>
      <c r="AE1" s="478"/>
      <c r="AF1" s="478"/>
      <c r="AG1" s="478"/>
      <c r="AH1" s="478"/>
      <c r="AI1" s="479"/>
      <c r="AJ1" s="269"/>
    </row>
    <row r="2" spans="1:36" ht="18.75" customHeight="1">
      <c r="A2" s="446"/>
      <c r="B2" s="427"/>
      <c r="C2" s="438"/>
      <c r="D2" s="438"/>
      <c r="E2" s="557"/>
      <c r="F2" s="427"/>
      <c r="G2" s="438"/>
      <c r="H2" s="438"/>
      <c r="I2" s="557"/>
      <c r="J2" s="427"/>
      <c r="K2" s="438"/>
      <c r="L2" s="438"/>
      <c r="M2" s="557"/>
      <c r="N2" s="427"/>
      <c r="O2" s="438"/>
      <c r="P2" s="438"/>
      <c r="Q2" s="557"/>
      <c r="R2" s="427"/>
      <c r="S2" s="438"/>
      <c r="T2" s="438"/>
      <c r="U2" s="557"/>
      <c r="V2" s="559"/>
      <c r="W2" s="424"/>
      <c r="X2" s="559"/>
      <c r="Y2" s="424"/>
      <c r="Z2" s="559"/>
      <c r="AA2" s="424"/>
      <c r="AB2" s="559"/>
      <c r="AC2" s="424"/>
      <c r="AD2" s="554" t="s">
        <v>6</v>
      </c>
      <c r="AE2" s="555"/>
      <c r="AF2" s="556"/>
      <c r="AG2" s="561" t="s">
        <v>7</v>
      </c>
      <c r="AH2" s="562"/>
      <c r="AI2" s="563"/>
      <c r="AJ2" s="269"/>
    </row>
    <row r="3" spans="1:36" ht="41.25" customHeight="1">
      <c r="A3" s="566" t="s">
        <v>15</v>
      </c>
      <c r="B3" s="270">
        <f>'CC1'!E8</f>
        <v>0</v>
      </c>
      <c r="C3" s="271">
        <f>'BCĐ '!E8</f>
        <v>0</v>
      </c>
      <c r="D3" s="271">
        <f>BT!E8</f>
        <v>0</v>
      </c>
      <c r="E3" s="271">
        <f>QA!E8</f>
        <v>0</v>
      </c>
      <c r="F3" s="271">
        <f>'CC1'!G8</f>
        <v>0</v>
      </c>
      <c r="G3" s="271">
        <f>'BCĐ '!G8</f>
        <v>0</v>
      </c>
      <c r="H3" s="271">
        <f>BT!G8</f>
        <v>0</v>
      </c>
      <c r="I3" s="271">
        <f>QA!G8</f>
        <v>0</v>
      </c>
      <c r="J3" s="271">
        <f>'CC1'!I8</f>
        <v>0</v>
      </c>
      <c r="K3" s="271">
        <f>'BCĐ '!I8</f>
        <v>0</v>
      </c>
      <c r="L3" s="271">
        <f>BT!I8</f>
        <v>0</v>
      </c>
      <c r="M3" s="271">
        <f>QA!I8</f>
        <v>0</v>
      </c>
      <c r="N3" s="272">
        <f>'CC1'!K8</f>
        <v>0</v>
      </c>
      <c r="O3" s="271">
        <f>'BCĐ '!K8</f>
        <v>0</v>
      </c>
      <c r="P3" s="271" t="str">
        <f>'BCĐ '!L7</f>
        <v>%</v>
      </c>
      <c r="Q3" s="271">
        <f>QA!K8</f>
        <v>0</v>
      </c>
      <c r="R3" s="271">
        <f>SUM(B3:E3,C4,D4)</f>
        <v>0</v>
      </c>
      <c r="S3" s="271">
        <f t="shared" ref="S3:S31" si="0">SUM(F3:I3)</f>
        <v>0</v>
      </c>
      <c r="T3" s="271">
        <f t="shared" ref="T3:T31" si="1">SUM(J3:M3)</f>
        <v>0</v>
      </c>
      <c r="U3" s="272">
        <f t="shared" ref="U3:U31" si="2">SUM(N3:Q3)</f>
        <v>0</v>
      </c>
      <c r="V3" s="273">
        <f>'CC1'!M8</f>
        <v>0</v>
      </c>
      <c r="W3" s="274">
        <f>'CC1'!N8</f>
        <v>0</v>
      </c>
      <c r="X3" s="275">
        <f>QA!M8</f>
        <v>0</v>
      </c>
      <c r="Y3" s="276">
        <f>QA!N8</f>
        <v>0</v>
      </c>
      <c r="Z3" s="275">
        <f>BT!M8</f>
        <v>0</v>
      </c>
      <c r="AA3" s="276">
        <f>BT!N8</f>
        <v>0</v>
      </c>
      <c r="AB3" s="275">
        <f>'BCĐ '!M8</f>
        <v>0</v>
      </c>
      <c r="AC3" s="277">
        <f>'BCĐ '!N8</f>
        <v>0</v>
      </c>
      <c r="AD3" s="278" t="str">
        <f ca="1">IFERROR(__xludf.DUMMYFUNCTION(" FLATTEN(X3,X4,X5)"),"")</f>
        <v/>
      </c>
      <c r="AE3" s="278" t="str">
        <f ca="1">IFERROR(__xludf.DUMMYFUNCTION(" FLATTEN(Z3,Z4,Z5)"),"")</f>
        <v/>
      </c>
      <c r="AF3" s="278" t="str">
        <f ca="1">IFERROR(__xludf.DUMMYFUNCTION(" FLATTEN(AB3,AB4,AB5)"),"")</f>
        <v/>
      </c>
      <c r="AG3" s="279" t="str">
        <f ca="1">IFERROR(__xludf.DUMMYFUNCTION(" FLATTEN (Y3,Y4,Y5)"),"")</f>
        <v/>
      </c>
      <c r="AH3" s="279" t="str">
        <f ca="1">IFERROR(__xludf.DUMMYFUNCTION(" FLATTEN (AA3,AA4,AA5)"),"")</f>
        <v/>
      </c>
      <c r="AI3" s="279" t="str">
        <f ca="1">IFERROR(__xludf.DUMMYFUNCTION(" FLATTEN (AC3,AC4,AC5)"),"")</f>
        <v/>
      </c>
      <c r="AJ3" s="280"/>
    </row>
    <row r="4" spans="1:36" ht="41.25" customHeight="1">
      <c r="A4" s="564"/>
      <c r="B4" s="270">
        <f>'CC1'!E9</f>
        <v>0</v>
      </c>
      <c r="C4" s="271">
        <f>'BCĐ '!E9</f>
        <v>0</v>
      </c>
      <c r="D4" s="271">
        <f>BT!E9</f>
        <v>0</v>
      </c>
      <c r="E4" s="271">
        <f>QA!E9</f>
        <v>0</v>
      </c>
      <c r="F4" s="271">
        <f>'CC1'!G9</f>
        <v>0</v>
      </c>
      <c r="G4" s="271">
        <f>'BCĐ '!G9</f>
        <v>0</v>
      </c>
      <c r="H4" s="271">
        <f>BT!G9</f>
        <v>0</v>
      </c>
      <c r="I4" s="271">
        <f>QA!G9</f>
        <v>0</v>
      </c>
      <c r="J4" s="271">
        <f>'CC1'!I9</f>
        <v>0</v>
      </c>
      <c r="K4" s="271">
        <f>'BCĐ '!I9</f>
        <v>0</v>
      </c>
      <c r="L4" s="271">
        <f>BT!I9</f>
        <v>0</v>
      </c>
      <c r="M4" s="271">
        <f>QA!I9</f>
        <v>0</v>
      </c>
      <c r="N4" s="272">
        <f>'CC1'!K9</f>
        <v>0</v>
      </c>
      <c r="O4" s="271">
        <f>'BCĐ '!K9</f>
        <v>0</v>
      </c>
      <c r="P4" s="271">
        <f>BT!K9</f>
        <v>0</v>
      </c>
      <c r="Q4" s="271">
        <f>QA!K9</f>
        <v>0</v>
      </c>
      <c r="R4" s="271">
        <f t="shared" ref="R4:R30" si="3">SUM(B4:E4)</f>
        <v>0</v>
      </c>
      <c r="S4" s="271">
        <f t="shared" si="0"/>
        <v>0</v>
      </c>
      <c r="T4" s="271">
        <f t="shared" si="1"/>
        <v>0</v>
      </c>
      <c r="U4" s="272">
        <f t="shared" si="2"/>
        <v>0</v>
      </c>
      <c r="V4" s="281">
        <f>'CC1'!M9</f>
        <v>0</v>
      </c>
      <c r="W4" s="282">
        <f>'CC1'!N9</f>
        <v>0</v>
      </c>
      <c r="X4" s="283">
        <f>QA!M9</f>
        <v>0</v>
      </c>
      <c r="Y4" s="276">
        <f>QA!N9</f>
        <v>0</v>
      </c>
      <c r="Z4" s="284">
        <f>BT!M9</f>
        <v>0</v>
      </c>
      <c r="AA4" s="276">
        <f>BT!N9</f>
        <v>0</v>
      </c>
      <c r="AB4" s="284">
        <f>'BCĐ '!M9</f>
        <v>0</v>
      </c>
      <c r="AC4" s="277">
        <f>'BCĐ '!N9</f>
        <v>0</v>
      </c>
      <c r="AD4" s="285"/>
      <c r="AE4" s="285"/>
      <c r="AF4" s="285"/>
      <c r="AG4" s="286"/>
      <c r="AH4" s="286"/>
      <c r="AI4" s="286"/>
      <c r="AJ4" s="280"/>
    </row>
    <row r="5" spans="1:36" ht="41.25" customHeight="1">
      <c r="A5" s="427"/>
      <c r="B5" s="270">
        <f>'CC1'!E10</f>
        <v>0</v>
      </c>
      <c r="C5" s="271">
        <f>'BCĐ '!E10</f>
        <v>0</v>
      </c>
      <c r="D5" s="271">
        <f>BT!E10</f>
        <v>0</v>
      </c>
      <c r="E5" s="271">
        <f>QA!E10</f>
        <v>0</v>
      </c>
      <c r="F5" s="271">
        <f>'CC1'!G10</f>
        <v>0</v>
      </c>
      <c r="G5" s="271">
        <f>'BCĐ '!G10</f>
        <v>0</v>
      </c>
      <c r="H5" s="271">
        <f>BT!G10</f>
        <v>0</v>
      </c>
      <c r="I5" s="271">
        <f>QA!G10</f>
        <v>0</v>
      </c>
      <c r="J5" s="271">
        <f>'CC1'!I10</f>
        <v>0</v>
      </c>
      <c r="K5" s="271">
        <f>'BCĐ '!I10</f>
        <v>0</v>
      </c>
      <c r="L5" s="271">
        <f>BT!I10</f>
        <v>0</v>
      </c>
      <c r="M5" s="271">
        <f>QA!I10</f>
        <v>0</v>
      </c>
      <c r="N5" s="272">
        <f>'CC1'!K10</f>
        <v>0</v>
      </c>
      <c r="O5" s="271">
        <f>'BCĐ '!K10</f>
        <v>0</v>
      </c>
      <c r="P5" s="271">
        <f>BT!K10</f>
        <v>0</v>
      </c>
      <c r="Q5" s="271">
        <f>QA!K10</f>
        <v>0</v>
      </c>
      <c r="R5" s="271">
        <f t="shared" si="3"/>
        <v>0</v>
      </c>
      <c r="S5" s="271">
        <f t="shared" si="0"/>
        <v>0</v>
      </c>
      <c r="T5" s="271">
        <f t="shared" si="1"/>
        <v>0</v>
      </c>
      <c r="U5" s="272">
        <f t="shared" si="2"/>
        <v>0</v>
      </c>
      <c r="V5" s="287">
        <f>'CC1'!M10</f>
        <v>0</v>
      </c>
      <c r="W5" s="288">
        <f>'CC1'!N10</f>
        <v>0</v>
      </c>
      <c r="X5" s="284">
        <f>QA!M10</f>
        <v>0</v>
      </c>
      <c r="Y5" s="276">
        <f>QA!N10</f>
        <v>0</v>
      </c>
      <c r="Z5" s="284">
        <f>BT!M10</f>
        <v>0</v>
      </c>
      <c r="AA5" s="276">
        <f>BT!N10</f>
        <v>0</v>
      </c>
      <c r="AB5" s="284">
        <f>'BCĐ '!M10</f>
        <v>0</v>
      </c>
      <c r="AC5" s="289">
        <f>'BCĐ '!N10</f>
        <v>0</v>
      </c>
      <c r="AD5" s="290"/>
      <c r="AE5" s="290"/>
      <c r="AF5" s="290"/>
      <c r="AG5" s="291"/>
      <c r="AH5" s="291"/>
      <c r="AI5" s="291"/>
      <c r="AJ5" s="280"/>
    </row>
    <row r="6" spans="1:36" ht="39.75" customHeight="1">
      <c r="A6" s="558" t="s">
        <v>19</v>
      </c>
      <c r="B6" s="292">
        <f>'CC1'!E11</f>
        <v>0</v>
      </c>
      <c r="C6" s="293">
        <f>'BCĐ '!E11</f>
        <v>0</v>
      </c>
      <c r="D6" s="293">
        <f>BT!E11</f>
        <v>0</v>
      </c>
      <c r="E6" s="293">
        <f>QA!E11</f>
        <v>0</v>
      </c>
      <c r="F6" s="293">
        <f>'CC1'!G11</f>
        <v>0</v>
      </c>
      <c r="G6" s="293">
        <f>'BCĐ '!G11</f>
        <v>0</v>
      </c>
      <c r="H6" s="293">
        <f>BT!G11</f>
        <v>0</v>
      </c>
      <c r="I6" s="293">
        <f>QA!G11</f>
        <v>0</v>
      </c>
      <c r="J6" s="293">
        <f>'CC1'!I11</f>
        <v>0</v>
      </c>
      <c r="K6" s="293">
        <f>'BCĐ '!I11</f>
        <v>0</v>
      </c>
      <c r="L6" s="293">
        <f>BT!I11</f>
        <v>0</v>
      </c>
      <c r="M6" s="293">
        <f>QA!I11</f>
        <v>0</v>
      </c>
      <c r="N6" s="294">
        <f>'CC1'!K11</f>
        <v>0</v>
      </c>
      <c r="O6" s="293">
        <f>'BCĐ '!K11</f>
        <v>0</v>
      </c>
      <c r="P6" s="293">
        <f>BT!K11</f>
        <v>0</v>
      </c>
      <c r="Q6" s="293">
        <f>QA!K11</f>
        <v>0</v>
      </c>
      <c r="R6" s="293">
        <f t="shared" si="3"/>
        <v>0</v>
      </c>
      <c r="S6" s="293">
        <f t="shared" si="0"/>
        <v>0</v>
      </c>
      <c r="T6" s="293">
        <f t="shared" si="1"/>
        <v>0</v>
      </c>
      <c r="U6" s="294">
        <f t="shared" si="2"/>
        <v>0</v>
      </c>
      <c r="V6" s="295">
        <f>'CC1'!M11</f>
        <v>0</v>
      </c>
      <c r="W6" s="296">
        <f>'CC1'!N11</f>
        <v>0</v>
      </c>
      <c r="X6" s="297">
        <f>QA!M11</f>
        <v>0</v>
      </c>
      <c r="Y6" s="298">
        <f>QA!N11</f>
        <v>0</v>
      </c>
      <c r="Z6" s="297">
        <f>BT!M11</f>
        <v>0</v>
      </c>
      <c r="AA6" s="298">
        <f>BT!N11</f>
        <v>0</v>
      </c>
      <c r="AB6" s="297">
        <f>'BCĐ '!M11</f>
        <v>0</v>
      </c>
      <c r="AC6" s="299">
        <f>'BCĐ '!N11</f>
        <v>0</v>
      </c>
      <c r="AD6" s="300" t="str">
        <f ca="1">IFERROR(__xludf.DUMMYFUNCTION(" FLATTEN(X6,X7,X8)"),"")</f>
        <v/>
      </c>
      <c r="AE6" s="301" t="str">
        <f ca="1">IFERROR(__xludf.DUMMYFUNCTION(" FLATTEN(Z6,Z7,Z8)"),"")</f>
        <v/>
      </c>
      <c r="AF6" s="302"/>
      <c r="AG6" s="303"/>
      <c r="AH6" s="303"/>
      <c r="AI6" s="291" t="str">
        <f ca="1">IFERROR(__xludf.DUMMYFUNCTION(" FLATTEN (AC6,AC7,AC8)"),"")</f>
        <v/>
      </c>
      <c r="AJ6" s="280"/>
    </row>
    <row r="7" spans="1:36" ht="39.75" customHeight="1">
      <c r="A7" s="564"/>
      <c r="B7" s="292">
        <f>'CC1'!E12</f>
        <v>0</v>
      </c>
      <c r="C7" s="293">
        <f>'BCĐ '!E12</f>
        <v>0</v>
      </c>
      <c r="D7" s="293">
        <f>BT!E12</f>
        <v>0</v>
      </c>
      <c r="E7" s="293">
        <f>QA!E12</f>
        <v>0</v>
      </c>
      <c r="F7" s="293">
        <f>'CC1'!G12</f>
        <v>0</v>
      </c>
      <c r="G7" s="293">
        <f>'BCĐ '!G12</f>
        <v>0</v>
      </c>
      <c r="H7" s="293">
        <f>BT!G12</f>
        <v>0</v>
      </c>
      <c r="I7" s="293">
        <f>QA!G12</f>
        <v>0</v>
      </c>
      <c r="J7" s="293">
        <f>'CC1'!I12</f>
        <v>0</v>
      </c>
      <c r="K7" s="293">
        <f>'BCĐ '!I12</f>
        <v>0</v>
      </c>
      <c r="L7" s="293">
        <f>BT!I12</f>
        <v>0</v>
      </c>
      <c r="M7" s="293">
        <f>QA!I12</f>
        <v>0</v>
      </c>
      <c r="N7" s="294">
        <f>'CC1'!K12</f>
        <v>0</v>
      </c>
      <c r="O7" s="293">
        <f>'BCĐ '!K12</f>
        <v>0</v>
      </c>
      <c r="P7" s="293">
        <f>BT!K12</f>
        <v>0</v>
      </c>
      <c r="Q7" s="293">
        <f>QA!K12</f>
        <v>0</v>
      </c>
      <c r="R7" s="293">
        <f t="shared" si="3"/>
        <v>0</v>
      </c>
      <c r="S7" s="293">
        <f t="shared" si="0"/>
        <v>0</v>
      </c>
      <c r="T7" s="293">
        <f t="shared" si="1"/>
        <v>0</v>
      </c>
      <c r="U7" s="294">
        <f t="shared" si="2"/>
        <v>0</v>
      </c>
      <c r="V7" s="295">
        <f>'CC1'!M12</f>
        <v>0</v>
      </c>
      <c r="W7" s="296">
        <f>'CC1'!N12</f>
        <v>0</v>
      </c>
      <c r="X7" s="304">
        <f>QA!M12</f>
        <v>0</v>
      </c>
      <c r="Y7" s="298">
        <f>QA!N12</f>
        <v>0</v>
      </c>
      <c r="Z7" s="305">
        <f>BT!M12</f>
        <v>0</v>
      </c>
      <c r="AA7" s="306">
        <f>BT!N12</f>
        <v>0</v>
      </c>
      <c r="AB7" s="305">
        <f>'BCĐ '!M12</f>
        <v>0</v>
      </c>
      <c r="AC7" s="307">
        <f>'BCĐ '!N12</f>
        <v>0</v>
      </c>
      <c r="AD7" s="308"/>
      <c r="AE7" s="308"/>
      <c r="AF7" s="308"/>
      <c r="AG7" s="291"/>
      <c r="AH7" s="291"/>
      <c r="AI7" s="291"/>
      <c r="AJ7" s="280"/>
    </row>
    <row r="8" spans="1:36" ht="39.75" customHeight="1">
      <c r="A8" s="427"/>
      <c r="B8" s="292">
        <f>'CC1'!E13</f>
        <v>0</v>
      </c>
      <c r="C8" s="293">
        <f>'BCĐ '!E13</f>
        <v>0</v>
      </c>
      <c r="D8" s="293">
        <f>BT!E13</f>
        <v>0</v>
      </c>
      <c r="E8" s="293">
        <f>QA!E13</f>
        <v>0</v>
      </c>
      <c r="F8" s="293">
        <f>'CC1'!G13</f>
        <v>0</v>
      </c>
      <c r="G8" s="293">
        <f>'BCĐ '!G13</f>
        <v>0</v>
      </c>
      <c r="H8" s="293">
        <f>BT!G13</f>
        <v>0</v>
      </c>
      <c r="I8" s="293">
        <f>QA!G13</f>
        <v>0</v>
      </c>
      <c r="J8" s="293">
        <f>'CC1'!I13</f>
        <v>0</v>
      </c>
      <c r="K8" s="293">
        <f>'BCĐ '!I13</f>
        <v>0</v>
      </c>
      <c r="L8" s="293">
        <f>BT!I13</f>
        <v>0</v>
      </c>
      <c r="M8" s="293">
        <f>QA!I13</f>
        <v>0</v>
      </c>
      <c r="N8" s="294">
        <f>'CC1'!K13</f>
        <v>0</v>
      </c>
      <c r="O8" s="293">
        <f>'BCĐ '!K13</f>
        <v>0</v>
      </c>
      <c r="P8" s="293">
        <f>BT!K13</f>
        <v>0</v>
      </c>
      <c r="Q8" s="293">
        <f>QA!K13</f>
        <v>0</v>
      </c>
      <c r="R8" s="293">
        <f t="shared" si="3"/>
        <v>0</v>
      </c>
      <c r="S8" s="293">
        <f t="shared" si="0"/>
        <v>0</v>
      </c>
      <c r="T8" s="293">
        <f t="shared" si="1"/>
        <v>0</v>
      </c>
      <c r="U8" s="294">
        <f t="shared" si="2"/>
        <v>0</v>
      </c>
      <c r="V8" s="295">
        <f>'CC1'!M13</f>
        <v>0</v>
      </c>
      <c r="W8" s="296">
        <f>'CC1'!N13</f>
        <v>0</v>
      </c>
      <c r="X8" s="304">
        <f>QA!M13</f>
        <v>0</v>
      </c>
      <c r="Y8" s="298">
        <f>QA!N13</f>
        <v>0</v>
      </c>
      <c r="Z8" s="305">
        <f>BT!M13</f>
        <v>0</v>
      </c>
      <c r="AA8" s="306">
        <f>BT!N13</f>
        <v>0</v>
      </c>
      <c r="AB8" s="305">
        <f>'BCĐ '!M13</f>
        <v>0</v>
      </c>
      <c r="AC8" s="307">
        <f>'BCĐ '!N13</f>
        <v>0</v>
      </c>
      <c r="AD8" s="309"/>
      <c r="AE8" s="309"/>
      <c r="AF8" s="309"/>
      <c r="AG8" s="279"/>
      <c r="AH8" s="279"/>
      <c r="AI8" s="279"/>
      <c r="AJ8" s="280"/>
    </row>
    <row r="9" spans="1:36" ht="46.5" customHeight="1">
      <c r="A9" s="567" t="s">
        <v>20</v>
      </c>
      <c r="B9" s="270">
        <f>'CC1'!E14</f>
        <v>0</v>
      </c>
      <c r="C9" s="271">
        <f>'BCĐ '!E14</f>
        <v>0</v>
      </c>
      <c r="D9" s="271">
        <f>BT!E14</f>
        <v>0</v>
      </c>
      <c r="E9" s="271">
        <f>QA!E14</f>
        <v>0</v>
      </c>
      <c r="F9" s="271">
        <f>'CC1'!G14</f>
        <v>0</v>
      </c>
      <c r="G9" s="271">
        <f>'BCĐ '!G14</f>
        <v>0</v>
      </c>
      <c r="H9" s="271">
        <f>BT!G14</f>
        <v>0</v>
      </c>
      <c r="I9" s="271">
        <f>QA!G14</f>
        <v>0</v>
      </c>
      <c r="J9" s="271">
        <f>'CC1'!I14</f>
        <v>0</v>
      </c>
      <c r="K9" s="271">
        <f>'BCĐ '!I14</f>
        <v>0</v>
      </c>
      <c r="L9" s="271">
        <f>BT!I14</f>
        <v>0</v>
      </c>
      <c r="M9" s="271">
        <f>QA!I14</f>
        <v>0</v>
      </c>
      <c r="N9" s="272">
        <f>'CC1'!K14</f>
        <v>0</v>
      </c>
      <c r="O9" s="271">
        <f>'BCĐ '!K14</f>
        <v>0</v>
      </c>
      <c r="P9" s="271">
        <f>BT!K14</f>
        <v>0</v>
      </c>
      <c r="Q9" s="271">
        <f>QA!K14</f>
        <v>0</v>
      </c>
      <c r="R9" s="271">
        <f t="shared" si="3"/>
        <v>0</v>
      </c>
      <c r="S9" s="271">
        <f t="shared" si="0"/>
        <v>0</v>
      </c>
      <c r="T9" s="271">
        <f t="shared" si="1"/>
        <v>0</v>
      </c>
      <c r="U9" s="272">
        <f t="shared" si="2"/>
        <v>0</v>
      </c>
      <c r="V9" s="310">
        <f>'CC1'!M14</f>
        <v>0</v>
      </c>
      <c r="W9" s="311">
        <f>'CC1'!N14</f>
        <v>0</v>
      </c>
      <c r="X9" s="297">
        <f>QA!M14</f>
        <v>0</v>
      </c>
      <c r="Y9" s="298">
        <f>QA!N14</f>
        <v>0</v>
      </c>
      <c r="Z9" s="312">
        <f>BT!M14</f>
        <v>0</v>
      </c>
      <c r="AA9" s="298">
        <f>BT!N14</f>
        <v>0</v>
      </c>
      <c r="AB9" s="312">
        <f>'BCĐ '!M14</f>
        <v>0</v>
      </c>
      <c r="AC9" s="299">
        <f>'BCĐ '!N14</f>
        <v>0</v>
      </c>
      <c r="AD9" s="313" t="str">
        <f ca="1">IFERROR(__xludf.DUMMYFUNCTION("FLATTEN(X9,X10,X11)"),"")</f>
        <v/>
      </c>
      <c r="AE9" s="552" t="str">
        <f ca="1">IFERROR(__xludf.DUMMYFUNCTION("FLATTEN(Z9,Z10,Z11)"),"")</f>
        <v/>
      </c>
      <c r="AF9" s="314" t="str">
        <f ca="1">IFERROR(__xludf.DUMMYFUNCTION("FLATTEN(AB9,AB10,AB11)"),"")</f>
        <v/>
      </c>
      <c r="AG9" s="315"/>
      <c r="AH9" s="291"/>
      <c r="AI9" s="291" t="str">
        <f ca="1">IFERROR(__xludf.DUMMYFUNCTION(" FLATTEN (AC9,AC10,AC11)"),"")</f>
        <v/>
      </c>
      <c r="AJ9" s="280"/>
    </row>
    <row r="10" spans="1:36" ht="46.5" customHeight="1">
      <c r="A10" s="564"/>
      <c r="B10" s="270">
        <f>'CC1'!E15</f>
        <v>0</v>
      </c>
      <c r="C10" s="271">
        <f>'BCĐ '!E15</f>
        <v>0</v>
      </c>
      <c r="D10" s="271">
        <f>BT!E15</f>
        <v>0</v>
      </c>
      <c r="E10" s="271">
        <f>QA!E15</f>
        <v>0</v>
      </c>
      <c r="F10" s="271">
        <f>'CC1'!G15</f>
        <v>0</v>
      </c>
      <c r="G10" s="271">
        <f>'BCĐ '!G15</f>
        <v>0</v>
      </c>
      <c r="H10" s="271">
        <f>BT!G15</f>
        <v>0</v>
      </c>
      <c r="I10" s="271">
        <f>QA!G15</f>
        <v>0</v>
      </c>
      <c r="J10" s="271">
        <f>'CC1'!I15</f>
        <v>0</v>
      </c>
      <c r="K10" s="271">
        <f>'BCĐ '!I15</f>
        <v>0</v>
      </c>
      <c r="L10" s="271">
        <f>BT!I15</f>
        <v>0</v>
      </c>
      <c r="M10" s="271">
        <f>QA!I15</f>
        <v>0</v>
      </c>
      <c r="N10" s="272">
        <f>'CC1'!K15</f>
        <v>0</v>
      </c>
      <c r="O10" s="271">
        <f>'BCĐ '!K15</f>
        <v>0</v>
      </c>
      <c r="P10" s="271">
        <f>BT!K15</f>
        <v>0</v>
      </c>
      <c r="Q10" s="271">
        <f>QA!K15</f>
        <v>0</v>
      </c>
      <c r="R10" s="271">
        <f t="shared" si="3"/>
        <v>0</v>
      </c>
      <c r="S10" s="271">
        <f t="shared" si="0"/>
        <v>0</v>
      </c>
      <c r="T10" s="271">
        <f t="shared" si="1"/>
        <v>0</v>
      </c>
      <c r="U10" s="272">
        <f t="shared" si="2"/>
        <v>0</v>
      </c>
      <c r="V10" s="316">
        <f>'CC1'!M15</f>
        <v>0</v>
      </c>
      <c r="W10" s="296">
        <f>'CC1'!N15</f>
        <v>0</v>
      </c>
      <c r="X10" s="304">
        <f>QA!M15</f>
        <v>0</v>
      </c>
      <c r="Y10" s="306">
        <f>QA!N15</f>
        <v>0</v>
      </c>
      <c r="Z10" s="317">
        <f>BT!M15</f>
        <v>0</v>
      </c>
      <c r="AA10" s="306">
        <f>BT!N15</f>
        <v>0</v>
      </c>
      <c r="AB10" s="317">
        <f>'BCĐ '!M15</f>
        <v>0</v>
      </c>
      <c r="AC10" s="307">
        <f>'BCĐ '!N15</f>
        <v>0</v>
      </c>
      <c r="AD10" s="313"/>
      <c r="AE10" s="407"/>
      <c r="AF10" s="313"/>
      <c r="AG10" s="291"/>
      <c r="AH10" s="291"/>
      <c r="AI10" s="291"/>
      <c r="AJ10" s="280"/>
    </row>
    <row r="11" spans="1:36" ht="46.5" customHeight="1">
      <c r="A11" s="427"/>
      <c r="B11" s="270">
        <f>'CC1'!E16</f>
        <v>0</v>
      </c>
      <c r="C11" s="271">
        <f>'BCĐ '!E16</f>
        <v>0</v>
      </c>
      <c r="D11" s="271">
        <f>BT!E16</f>
        <v>0</v>
      </c>
      <c r="E11" s="271">
        <f>QA!E16</f>
        <v>0</v>
      </c>
      <c r="F11" s="271">
        <f>'CC1'!G16</f>
        <v>0</v>
      </c>
      <c r="G11" s="271">
        <f>'BCĐ '!G16</f>
        <v>0</v>
      </c>
      <c r="H11" s="271">
        <f>BT!G16</f>
        <v>0</v>
      </c>
      <c r="I11" s="271">
        <f>QA!G16</f>
        <v>0</v>
      </c>
      <c r="J11" s="271">
        <f>'CC1'!I16</f>
        <v>0</v>
      </c>
      <c r="K11" s="271">
        <f>'BCĐ '!I16</f>
        <v>0</v>
      </c>
      <c r="L11" s="271">
        <f>BT!I16</f>
        <v>0</v>
      </c>
      <c r="M11" s="271">
        <f>QA!I16</f>
        <v>0</v>
      </c>
      <c r="N11" s="272">
        <f>'CC1'!K16</f>
        <v>0</v>
      </c>
      <c r="O11" s="271">
        <f>'BCĐ '!K16</f>
        <v>0</v>
      </c>
      <c r="P11" s="271">
        <f>BT!K16</f>
        <v>0</v>
      </c>
      <c r="Q11" s="271">
        <f>QA!K16</f>
        <v>0</v>
      </c>
      <c r="R11" s="271">
        <f t="shared" si="3"/>
        <v>0</v>
      </c>
      <c r="S11" s="271">
        <f t="shared" si="0"/>
        <v>0</v>
      </c>
      <c r="T11" s="271">
        <f t="shared" si="1"/>
        <v>0</v>
      </c>
      <c r="U11" s="272">
        <f t="shared" si="2"/>
        <v>0</v>
      </c>
      <c r="V11" s="316">
        <f>'CC1'!M16</f>
        <v>0</v>
      </c>
      <c r="W11" s="296">
        <f>'CC1'!N16</f>
        <v>0</v>
      </c>
      <c r="X11" s="304">
        <f>QA!M16</f>
        <v>0</v>
      </c>
      <c r="Y11" s="306">
        <f>QA!N16</f>
        <v>0</v>
      </c>
      <c r="Z11" s="317">
        <f>BT!M16</f>
        <v>0</v>
      </c>
      <c r="AA11" s="306">
        <f>BT!N16</f>
        <v>0</v>
      </c>
      <c r="AB11" s="317">
        <f>'BCĐ '!M16</f>
        <v>0</v>
      </c>
      <c r="AC11" s="318">
        <f>'BCĐ '!N16</f>
        <v>0</v>
      </c>
      <c r="AD11" s="319"/>
      <c r="AE11" s="446"/>
      <c r="AF11" s="319"/>
      <c r="AG11" s="320"/>
      <c r="AH11" s="320"/>
      <c r="AI11" s="320"/>
      <c r="AJ11" s="280"/>
    </row>
    <row r="12" spans="1:36" ht="46.5" customHeight="1">
      <c r="A12" s="558" t="s">
        <v>22</v>
      </c>
      <c r="B12" s="321">
        <f>'CC1'!E17</f>
        <v>0</v>
      </c>
      <c r="C12" s="293">
        <f>'BCĐ '!E17</f>
        <v>0</v>
      </c>
      <c r="D12" s="293">
        <f>BT!E17</f>
        <v>0</v>
      </c>
      <c r="E12" s="293">
        <f>QA!E17</f>
        <v>0</v>
      </c>
      <c r="F12" s="293">
        <f>'CC1'!G17</f>
        <v>0</v>
      </c>
      <c r="G12" s="293">
        <f>'BCĐ '!G17</f>
        <v>0</v>
      </c>
      <c r="H12" s="293">
        <f>BT!G17</f>
        <v>0</v>
      </c>
      <c r="I12" s="293">
        <f>QA!G17</f>
        <v>0</v>
      </c>
      <c r="J12" s="293">
        <f>'CC1'!I17</f>
        <v>0</v>
      </c>
      <c r="K12" s="293">
        <f>'BCĐ '!I17</f>
        <v>0</v>
      </c>
      <c r="L12" s="293">
        <f>BT!I17</f>
        <v>0</v>
      </c>
      <c r="M12" s="293">
        <f>QA!I17</f>
        <v>0</v>
      </c>
      <c r="N12" s="294">
        <f>'CC1'!K17</f>
        <v>0</v>
      </c>
      <c r="O12" s="293">
        <f>'BCĐ '!K17</f>
        <v>0</v>
      </c>
      <c r="P12" s="293">
        <f>BT!K17</f>
        <v>0</v>
      </c>
      <c r="Q12" s="293">
        <f>QA!K17</f>
        <v>0</v>
      </c>
      <c r="R12" s="293">
        <f t="shared" si="3"/>
        <v>0</v>
      </c>
      <c r="S12" s="293">
        <f t="shared" si="0"/>
        <v>0</v>
      </c>
      <c r="T12" s="293">
        <f t="shared" si="1"/>
        <v>0</v>
      </c>
      <c r="U12" s="294">
        <f t="shared" si="2"/>
        <v>0</v>
      </c>
      <c r="V12" s="322">
        <f>'CC1'!M17</f>
        <v>0</v>
      </c>
      <c r="W12" s="323">
        <f>'CC1'!N17</f>
        <v>0</v>
      </c>
      <c r="X12" s="304">
        <f>QA!M17</f>
        <v>0</v>
      </c>
      <c r="Y12" s="298">
        <f>QA!N17</f>
        <v>0</v>
      </c>
      <c r="Z12" s="304">
        <f>BT!M17</f>
        <v>0</v>
      </c>
      <c r="AA12" s="298">
        <f>BT!N17</f>
        <v>0</v>
      </c>
      <c r="AB12" s="304">
        <f>'BCĐ '!M17</f>
        <v>0</v>
      </c>
      <c r="AC12" s="299">
        <f>'BCĐ '!N17</f>
        <v>0</v>
      </c>
      <c r="AD12" s="313" t="str">
        <f ca="1">IFERROR(__xludf.DUMMYFUNCTION("FLATTEN(X12,X13,X14)"),"")</f>
        <v/>
      </c>
      <c r="AE12" s="314" t="str">
        <f ca="1">IFERROR(__xludf.DUMMYFUNCTION("FLATTEN(Z12,Z13,Z14)"),"")</f>
        <v/>
      </c>
      <c r="AF12" s="313" t="str">
        <f ca="1">IFERROR(__xludf.DUMMYFUNCTION("FLATTEN(AB12,AB13,AB14)"),"")</f>
        <v/>
      </c>
      <c r="AG12" s="324" t="str">
        <f ca="1">IFERROR(__xludf.DUMMYFUNCTION("FLATTEN(Y12,Y13,Y14)"),"")</f>
        <v/>
      </c>
      <c r="AH12" s="320" t="str">
        <f ca="1">IFERROR(__xludf.DUMMYFUNCTION(" FLATTEN (AA12,AA13,AA14)"),"")</f>
        <v/>
      </c>
      <c r="AI12" s="320" t="str">
        <f ca="1">IFERROR(__xludf.DUMMYFUNCTION(" FLATTEN (AC12,AC13,AC14)"),"")</f>
        <v/>
      </c>
      <c r="AJ12" s="280"/>
    </row>
    <row r="13" spans="1:36" ht="46.5" customHeight="1">
      <c r="A13" s="564"/>
      <c r="B13" s="292">
        <f>'CC1'!E18</f>
        <v>0</v>
      </c>
      <c r="C13" s="293">
        <f>'BCĐ '!E18</f>
        <v>0</v>
      </c>
      <c r="D13" s="293">
        <f>BT!E18</f>
        <v>0</v>
      </c>
      <c r="E13" s="293">
        <f>QA!E18</f>
        <v>0</v>
      </c>
      <c r="F13" s="293">
        <f>'CC1'!G18</f>
        <v>0</v>
      </c>
      <c r="G13" s="293">
        <f>'BCĐ '!G18</f>
        <v>0</v>
      </c>
      <c r="H13" s="293">
        <f>BT!G18</f>
        <v>0</v>
      </c>
      <c r="I13" s="293">
        <f>QA!G18</f>
        <v>0</v>
      </c>
      <c r="J13" s="293">
        <f>'CC1'!I18</f>
        <v>0</v>
      </c>
      <c r="K13" s="293">
        <f>'BCĐ '!I18</f>
        <v>0</v>
      </c>
      <c r="L13" s="293">
        <f>BT!I18</f>
        <v>0</v>
      </c>
      <c r="M13" s="293">
        <f>QA!I18</f>
        <v>0</v>
      </c>
      <c r="N13" s="294">
        <f>'CC1'!K18</f>
        <v>0</v>
      </c>
      <c r="O13" s="293">
        <f>'BCĐ '!K18</f>
        <v>0</v>
      </c>
      <c r="P13" s="293">
        <f>BT!K18</f>
        <v>0</v>
      </c>
      <c r="Q13" s="293">
        <f>QA!K18</f>
        <v>0</v>
      </c>
      <c r="R13" s="293">
        <f t="shared" si="3"/>
        <v>0</v>
      </c>
      <c r="S13" s="293">
        <f t="shared" si="0"/>
        <v>0</v>
      </c>
      <c r="T13" s="293">
        <f t="shared" si="1"/>
        <v>0</v>
      </c>
      <c r="U13" s="294">
        <f t="shared" si="2"/>
        <v>0</v>
      </c>
      <c r="V13" s="295">
        <f>'CC1'!M18</f>
        <v>0</v>
      </c>
      <c r="W13" s="325">
        <f>'CC1'!N18</f>
        <v>0</v>
      </c>
      <c r="X13" s="304">
        <f>QA!M18</f>
        <v>0</v>
      </c>
      <c r="Y13" s="306">
        <f>QA!N18</f>
        <v>0</v>
      </c>
      <c r="Z13" s="305">
        <f>BT!M18</f>
        <v>0</v>
      </c>
      <c r="AA13" s="306">
        <f>BT!N18</f>
        <v>0</v>
      </c>
      <c r="AB13" s="326">
        <f>'BCĐ '!M18</f>
        <v>0</v>
      </c>
      <c r="AC13" s="307">
        <f>'BCĐ '!N18</f>
        <v>0</v>
      </c>
      <c r="AD13" s="313"/>
      <c r="AE13" s="313"/>
      <c r="AF13" s="313"/>
      <c r="AG13" s="320"/>
      <c r="AH13" s="320"/>
      <c r="AI13" s="320"/>
      <c r="AJ13" s="280"/>
    </row>
    <row r="14" spans="1:36" ht="46.5" customHeight="1">
      <c r="A14" s="427"/>
      <c r="B14" s="292">
        <f>'CC1'!E19</f>
        <v>0</v>
      </c>
      <c r="C14" s="293">
        <f>'BCĐ '!E19</f>
        <v>0</v>
      </c>
      <c r="D14" s="293">
        <f>BT!E19</f>
        <v>0</v>
      </c>
      <c r="E14" s="293">
        <f>QA!E19</f>
        <v>0</v>
      </c>
      <c r="F14" s="293">
        <f>'CC1'!G19</f>
        <v>0</v>
      </c>
      <c r="G14" s="293">
        <f>'BCĐ '!G19</f>
        <v>0</v>
      </c>
      <c r="H14" s="293">
        <f>BT!G19</f>
        <v>0</v>
      </c>
      <c r="I14" s="293">
        <f>QA!G19</f>
        <v>0</v>
      </c>
      <c r="J14" s="293">
        <f>'CC1'!I19</f>
        <v>0</v>
      </c>
      <c r="K14" s="293">
        <f>'BCĐ '!I19</f>
        <v>0</v>
      </c>
      <c r="L14" s="293">
        <f>BT!I19</f>
        <v>0</v>
      </c>
      <c r="M14" s="293">
        <f>QA!I19</f>
        <v>0</v>
      </c>
      <c r="N14" s="294">
        <f>'CC1'!K19</f>
        <v>0</v>
      </c>
      <c r="O14" s="293">
        <f>'BCĐ '!K19</f>
        <v>0</v>
      </c>
      <c r="P14" s="293">
        <f>BT!K19</f>
        <v>0</v>
      </c>
      <c r="Q14" s="293">
        <f>QA!K19</f>
        <v>0</v>
      </c>
      <c r="R14" s="293">
        <f t="shared" si="3"/>
        <v>0</v>
      </c>
      <c r="S14" s="293">
        <f t="shared" si="0"/>
        <v>0</v>
      </c>
      <c r="T14" s="293">
        <f t="shared" si="1"/>
        <v>0</v>
      </c>
      <c r="U14" s="294">
        <f t="shared" si="2"/>
        <v>0</v>
      </c>
      <c r="V14" s="295">
        <f>'CC1'!M19</f>
        <v>0</v>
      </c>
      <c r="W14" s="325">
        <f>'CC1'!N19</f>
        <v>0</v>
      </c>
      <c r="X14" s="304">
        <f>QA!M19</f>
        <v>0</v>
      </c>
      <c r="Y14" s="306">
        <f>QA!N19</f>
        <v>0</v>
      </c>
      <c r="Z14" s="305">
        <f>BT!M19</f>
        <v>0</v>
      </c>
      <c r="AA14" s="306">
        <f>BT!N19</f>
        <v>0</v>
      </c>
      <c r="AB14" s="305">
        <f>'BCĐ '!M19</f>
        <v>0</v>
      </c>
      <c r="AC14" s="307">
        <f>'BCĐ '!N19</f>
        <v>0</v>
      </c>
      <c r="AD14" s="313"/>
      <c r="AE14" s="313"/>
      <c r="AF14" s="313"/>
      <c r="AG14" s="320"/>
      <c r="AH14" s="320"/>
      <c r="AI14" s="320"/>
      <c r="AJ14" s="280"/>
    </row>
    <row r="15" spans="1:36" ht="46.5" customHeight="1">
      <c r="A15" s="567" t="s">
        <v>23</v>
      </c>
      <c r="B15" s="270">
        <f>'CC1'!E20</f>
        <v>0</v>
      </c>
      <c r="C15" s="271">
        <f>'BCĐ '!E20</f>
        <v>0</v>
      </c>
      <c r="D15" s="271">
        <f>BT!E20</f>
        <v>0</v>
      </c>
      <c r="E15" s="271">
        <f>QA!E20</f>
        <v>0</v>
      </c>
      <c r="F15" s="271">
        <f>'CC1'!G20</f>
        <v>0</v>
      </c>
      <c r="G15" s="271">
        <f>'BCĐ '!G20</f>
        <v>0</v>
      </c>
      <c r="H15" s="271">
        <f>BT!G20</f>
        <v>0</v>
      </c>
      <c r="I15" s="271">
        <f>QA!G20</f>
        <v>0</v>
      </c>
      <c r="J15" s="271">
        <f>'CC1'!I20</f>
        <v>0</v>
      </c>
      <c r="K15" s="271">
        <f>'BCĐ '!I20</f>
        <v>0</v>
      </c>
      <c r="L15" s="271">
        <f>BT!I20</f>
        <v>0</v>
      </c>
      <c r="M15" s="271">
        <f>QA!I20</f>
        <v>0</v>
      </c>
      <c r="N15" s="272">
        <f>'CC1'!K20</f>
        <v>0</v>
      </c>
      <c r="O15" s="271">
        <f>'BCĐ '!K20</f>
        <v>0</v>
      </c>
      <c r="P15" s="271">
        <f>BT!K20</f>
        <v>0</v>
      </c>
      <c r="Q15" s="271">
        <f>QA!K20</f>
        <v>0</v>
      </c>
      <c r="R15" s="271">
        <f t="shared" si="3"/>
        <v>0</v>
      </c>
      <c r="S15" s="271">
        <f t="shared" si="0"/>
        <v>0</v>
      </c>
      <c r="T15" s="271">
        <f t="shared" si="1"/>
        <v>0</v>
      </c>
      <c r="U15" s="272">
        <f t="shared" si="2"/>
        <v>0</v>
      </c>
      <c r="V15" s="327">
        <f>'CC1'!M20</f>
        <v>0</v>
      </c>
      <c r="W15" s="328">
        <f>'CC1'!N20</f>
        <v>0</v>
      </c>
      <c r="X15" s="304">
        <f>QA!M20</f>
        <v>0</v>
      </c>
      <c r="Y15" s="329">
        <f>QA!N20</f>
        <v>0</v>
      </c>
      <c r="Z15" s="330">
        <f>BT!M20</f>
        <v>0</v>
      </c>
      <c r="AA15" s="329">
        <f>BT!N20</f>
        <v>0</v>
      </c>
      <c r="AB15" s="331">
        <f>'BCĐ '!M20</f>
        <v>0</v>
      </c>
      <c r="AC15" s="299">
        <f>'BCĐ '!N20</f>
        <v>0</v>
      </c>
      <c r="AD15" s="314" t="str">
        <f ca="1">IFERROR(__xludf.DUMMYFUNCTION(" FLATTEN(X15,X16,X17)"),"")</f>
        <v/>
      </c>
      <c r="AE15" s="332" t="str">
        <f ca="1">IFERROR(__xludf.DUMMYFUNCTION(" FLATTEN(Z15,Z16,Z17)"),"")</f>
        <v/>
      </c>
      <c r="AF15" s="314" t="str">
        <f ca="1">IFERROR(__xludf.DUMMYFUNCTION(" FLATTEN (AB15,AB16,AB17)"),"")</f>
        <v/>
      </c>
      <c r="AG15" s="303" t="str">
        <f ca="1">IFERROR(__xludf.DUMMYFUNCTION(" FLATTEN (Y15,Y16,Y17)"),"")</f>
        <v/>
      </c>
      <c r="AH15" s="303"/>
      <c r="AI15" s="291"/>
      <c r="AJ15" s="280"/>
    </row>
    <row r="16" spans="1:36" ht="46.5" customHeight="1">
      <c r="A16" s="564"/>
      <c r="B16" s="270">
        <f>'CC1'!E21</f>
        <v>0</v>
      </c>
      <c r="C16" s="271">
        <f>'BCĐ '!E21</f>
        <v>0</v>
      </c>
      <c r="D16" s="271">
        <f>BT!E21</f>
        <v>0</v>
      </c>
      <c r="E16" s="271">
        <f>QA!E21</f>
        <v>0</v>
      </c>
      <c r="F16" s="271">
        <f>'CC1'!G21</f>
        <v>0</v>
      </c>
      <c r="G16" s="271">
        <f>'BCĐ '!G21</f>
        <v>0</v>
      </c>
      <c r="H16" s="271">
        <f>BT!G21</f>
        <v>0</v>
      </c>
      <c r="I16" s="271">
        <f>QA!G21</f>
        <v>0</v>
      </c>
      <c r="J16" s="271">
        <f>'CC1'!I21</f>
        <v>0</v>
      </c>
      <c r="K16" s="271">
        <f>'BCĐ '!I21</f>
        <v>0</v>
      </c>
      <c r="L16" s="271">
        <f>BT!I21</f>
        <v>0</v>
      </c>
      <c r="M16" s="271">
        <f>QA!I21</f>
        <v>0</v>
      </c>
      <c r="N16" s="272">
        <f>'CC1'!K21</f>
        <v>0</v>
      </c>
      <c r="O16" s="271">
        <f>'BCĐ '!K21</f>
        <v>0</v>
      </c>
      <c r="P16" s="271">
        <f>BT!K21</f>
        <v>0</v>
      </c>
      <c r="Q16" s="271">
        <f>QA!K21</f>
        <v>0</v>
      </c>
      <c r="R16" s="271">
        <f t="shared" si="3"/>
        <v>0</v>
      </c>
      <c r="S16" s="271">
        <f t="shared" si="0"/>
        <v>0</v>
      </c>
      <c r="T16" s="271">
        <f t="shared" si="1"/>
        <v>0</v>
      </c>
      <c r="U16" s="272">
        <f t="shared" si="2"/>
        <v>0</v>
      </c>
      <c r="V16" s="281">
        <f>'CC1'!M21</f>
        <v>0</v>
      </c>
      <c r="W16" s="333">
        <f>'CC1'!N21</f>
        <v>0</v>
      </c>
      <c r="X16" s="304">
        <f>QA!M21</f>
        <v>0</v>
      </c>
      <c r="Y16" s="334"/>
      <c r="Z16" s="335">
        <f>BT!M21</f>
        <v>0</v>
      </c>
      <c r="AA16" s="334">
        <f>BT!N21</f>
        <v>0</v>
      </c>
      <c r="AB16" s="336">
        <f>'BCĐ '!M21</f>
        <v>0</v>
      </c>
      <c r="AC16" s="307">
        <f>'BCĐ '!N21</f>
        <v>0</v>
      </c>
      <c r="AD16" s="290"/>
      <c r="AE16" s="290"/>
      <c r="AF16" s="290"/>
      <c r="AG16" s="337"/>
      <c r="AH16" s="337"/>
      <c r="AI16" s="337"/>
      <c r="AJ16" s="280"/>
    </row>
    <row r="17" spans="1:36" ht="46.5" customHeight="1">
      <c r="A17" s="427"/>
      <c r="B17" s="270">
        <f>'CC1'!E22</f>
        <v>0</v>
      </c>
      <c r="C17" s="271">
        <f>'BCĐ '!E22</f>
        <v>0</v>
      </c>
      <c r="D17" s="271">
        <f>BT!E22</f>
        <v>0</v>
      </c>
      <c r="E17" s="271">
        <f>QA!E22</f>
        <v>0</v>
      </c>
      <c r="F17" s="271">
        <f>'CC1'!G22</f>
        <v>0</v>
      </c>
      <c r="G17" s="271">
        <f>'BCĐ '!G22</f>
        <v>0</v>
      </c>
      <c r="H17" s="271">
        <f>BT!G22</f>
        <v>0</v>
      </c>
      <c r="I17" s="271">
        <f>QA!G22</f>
        <v>0</v>
      </c>
      <c r="J17" s="271">
        <f>'CC1'!I22</f>
        <v>0</v>
      </c>
      <c r="K17" s="271">
        <f>'BCĐ '!I22</f>
        <v>0</v>
      </c>
      <c r="L17" s="271">
        <f>BT!I22</f>
        <v>0</v>
      </c>
      <c r="M17" s="271">
        <f>QA!I22</f>
        <v>0</v>
      </c>
      <c r="N17" s="272">
        <f>'CC1'!K22</f>
        <v>0</v>
      </c>
      <c r="O17" s="271">
        <f>'BCĐ '!K22</f>
        <v>0</v>
      </c>
      <c r="P17" s="271">
        <f>BT!K22</f>
        <v>0</v>
      </c>
      <c r="Q17" s="271">
        <f>QA!K22</f>
        <v>0</v>
      </c>
      <c r="R17" s="271">
        <f t="shared" si="3"/>
        <v>0</v>
      </c>
      <c r="S17" s="271">
        <f t="shared" si="0"/>
        <v>0</v>
      </c>
      <c r="T17" s="271">
        <f t="shared" si="1"/>
        <v>0</v>
      </c>
      <c r="U17" s="272">
        <f t="shared" si="2"/>
        <v>0</v>
      </c>
      <c r="V17" s="287">
        <f>'CC1'!M22</f>
        <v>0</v>
      </c>
      <c r="W17" s="338">
        <f>'CC1'!N22</f>
        <v>0</v>
      </c>
      <c r="X17" s="304">
        <f>QA!M22</f>
        <v>0</v>
      </c>
      <c r="Y17" s="334">
        <f>QA!N22</f>
        <v>0</v>
      </c>
      <c r="Z17" s="335">
        <f>BT!M22</f>
        <v>0</v>
      </c>
      <c r="AA17" s="334">
        <f>BT!N22</f>
        <v>0</v>
      </c>
      <c r="AB17" s="336">
        <f>'BCĐ '!M22</f>
        <v>0</v>
      </c>
      <c r="AC17" s="307">
        <f>'BCĐ '!N22</f>
        <v>0</v>
      </c>
      <c r="AD17" s="290"/>
      <c r="AE17" s="290"/>
      <c r="AF17" s="290"/>
      <c r="AG17" s="291"/>
      <c r="AH17" s="291"/>
      <c r="AI17" s="291"/>
      <c r="AJ17" s="280"/>
    </row>
    <row r="18" spans="1:36" ht="46.5" customHeight="1">
      <c r="A18" s="558" t="s">
        <v>24</v>
      </c>
      <c r="B18" s="292">
        <f>'CC1'!E23</f>
        <v>0</v>
      </c>
      <c r="C18" s="293">
        <f>'BCĐ '!E23</f>
        <v>0</v>
      </c>
      <c r="D18" s="293">
        <f>BT!E23</f>
        <v>0</v>
      </c>
      <c r="E18" s="293">
        <f>QA!E23</f>
        <v>0</v>
      </c>
      <c r="F18" s="293">
        <f>'CC1'!G23</f>
        <v>0</v>
      </c>
      <c r="G18" s="293">
        <f>'BCĐ '!G23</f>
        <v>0</v>
      </c>
      <c r="H18" s="293">
        <f>BT!G23</f>
        <v>0</v>
      </c>
      <c r="I18" s="293">
        <f>QA!G23</f>
        <v>0</v>
      </c>
      <c r="J18" s="293">
        <f>'CC1'!I23</f>
        <v>0</v>
      </c>
      <c r="K18" s="293">
        <f>'BCĐ '!I23</f>
        <v>0</v>
      </c>
      <c r="L18" s="293">
        <f>BT!I23</f>
        <v>0</v>
      </c>
      <c r="M18" s="293">
        <f>QA!I23</f>
        <v>0</v>
      </c>
      <c r="N18" s="294">
        <f>'CC1'!K23</f>
        <v>0</v>
      </c>
      <c r="O18" s="293">
        <f>'BCĐ '!K23</f>
        <v>0</v>
      </c>
      <c r="P18" s="293">
        <f>BT!K23</f>
        <v>0</v>
      </c>
      <c r="Q18" s="293">
        <f>QA!K23</f>
        <v>0</v>
      </c>
      <c r="R18" s="293">
        <f t="shared" si="3"/>
        <v>0</v>
      </c>
      <c r="S18" s="293">
        <f t="shared" si="0"/>
        <v>0</v>
      </c>
      <c r="T18" s="293">
        <f t="shared" si="1"/>
        <v>0</v>
      </c>
      <c r="U18" s="294">
        <f t="shared" si="2"/>
        <v>0</v>
      </c>
      <c r="V18" s="295">
        <f>'CC1'!M23</f>
        <v>0</v>
      </c>
      <c r="W18" s="325">
        <f>'CC1'!N23</f>
        <v>0</v>
      </c>
      <c r="X18" s="304">
        <f>QA!M23</f>
        <v>0</v>
      </c>
      <c r="Y18" s="298">
        <f>QA!N23</f>
        <v>0</v>
      </c>
      <c r="Z18" s="304">
        <f>BT!M23</f>
        <v>0</v>
      </c>
      <c r="AA18" s="298">
        <f>BT!N23</f>
        <v>0</v>
      </c>
      <c r="AB18" s="304">
        <f>'BCĐ '!M23</f>
        <v>0</v>
      </c>
      <c r="AC18" s="299">
        <f>'BCĐ '!N23</f>
        <v>0</v>
      </c>
      <c r="AD18" s="314" t="str">
        <f ca="1">IFERROR(__xludf.DUMMYFUNCTION("FLATTEN(X18,X19,X20)"),"")</f>
        <v/>
      </c>
      <c r="AE18" s="314"/>
      <c r="AF18" s="332"/>
      <c r="AG18" s="291"/>
      <c r="AH18" s="303"/>
      <c r="AI18" s="291" t="str">
        <f ca="1">IFERROR(__xludf.DUMMYFUNCTION(" FLATTEN (AC18,AC19,AC20)"),"")</f>
        <v/>
      </c>
      <c r="AJ18" s="280"/>
    </row>
    <row r="19" spans="1:36" ht="46.5" customHeight="1">
      <c r="A19" s="564"/>
      <c r="B19" s="292">
        <f>'CC1'!E24</f>
        <v>0</v>
      </c>
      <c r="C19" s="293">
        <f>'BCĐ '!E24</f>
        <v>0</v>
      </c>
      <c r="D19" s="293">
        <f>BT!E24</f>
        <v>0</v>
      </c>
      <c r="E19" s="293">
        <f>QA!E24</f>
        <v>0</v>
      </c>
      <c r="F19" s="293">
        <f>'CC1'!G24</f>
        <v>0</v>
      </c>
      <c r="G19" s="293">
        <f>'BCĐ '!G24</f>
        <v>0</v>
      </c>
      <c r="H19" s="293">
        <f>BT!G24</f>
        <v>0</v>
      </c>
      <c r="I19" s="293">
        <f>QA!G24</f>
        <v>0</v>
      </c>
      <c r="J19" s="293">
        <f>'CC1'!I24</f>
        <v>0</v>
      </c>
      <c r="K19" s="293">
        <f>'BCĐ '!I24</f>
        <v>0</v>
      </c>
      <c r="L19" s="293">
        <f>BT!I24</f>
        <v>0</v>
      </c>
      <c r="M19" s="293">
        <f>QA!I24</f>
        <v>0</v>
      </c>
      <c r="N19" s="294">
        <f>'CC1'!K24</f>
        <v>0</v>
      </c>
      <c r="O19" s="293">
        <f>'BCĐ '!K24</f>
        <v>0</v>
      </c>
      <c r="P19" s="293">
        <f>BT!K24</f>
        <v>0</v>
      </c>
      <c r="Q19" s="293">
        <f>QA!K24</f>
        <v>0</v>
      </c>
      <c r="R19" s="293">
        <f t="shared" si="3"/>
        <v>0</v>
      </c>
      <c r="S19" s="293">
        <f t="shared" si="0"/>
        <v>0</v>
      </c>
      <c r="T19" s="293">
        <f t="shared" si="1"/>
        <v>0</v>
      </c>
      <c r="U19" s="294">
        <f t="shared" si="2"/>
        <v>0</v>
      </c>
      <c r="V19" s="295">
        <f>'CC1'!M24</f>
        <v>0</v>
      </c>
      <c r="W19" s="325">
        <f>'CC1'!N24</f>
        <v>0</v>
      </c>
      <c r="X19" s="304">
        <f>QA!M24</f>
        <v>0</v>
      </c>
      <c r="Y19" s="306">
        <f>QA!N24</f>
        <v>0</v>
      </c>
      <c r="Z19" s="305">
        <f>BT!M24</f>
        <v>0</v>
      </c>
      <c r="AA19" s="306">
        <f>BT!N24</f>
        <v>0</v>
      </c>
      <c r="AB19" s="305">
        <f>'BCĐ '!M24</f>
        <v>0</v>
      </c>
      <c r="AC19" s="307">
        <f>'BCĐ '!N24</f>
        <v>0</v>
      </c>
      <c r="AD19" s="332"/>
      <c r="AE19" s="332"/>
      <c r="AF19" s="332"/>
      <c r="AG19" s="291"/>
      <c r="AH19" s="291"/>
      <c r="AI19" s="291"/>
      <c r="AJ19" s="280"/>
    </row>
    <row r="20" spans="1:36" ht="46.5" customHeight="1">
      <c r="A20" s="427"/>
      <c r="B20" s="292">
        <f>'CC1'!E25</f>
        <v>0</v>
      </c>
      <c r="C20" s="293">
        <f>'BCĐ '!E25</f>
        <v>0</v>
      </c>
      <c r="D20" s="293">
        <f>BT!E25</f>
        <v>0</v>
      </c>
      <c r="E20" s="293">
        <f>QA!E25</f>
        <v>0</v>
      </c>
      <c r="F20" s="293">
        <f>'CC1'!G25</f>
        <v>0</v>
      </c>
      <c r="G20" s="293">
        <f>'BCĐ '!G25</f>
        <v>0</v>
      </c>
      <c r="H20" s="293">
        <f>BT!G25</f>
        <v>0</v>
      </c>
      <c r="I20" s="293">
        <f>QA!G25</f>
        <v>0</v>
      </c>
      <c r="J20" s="293">
        <f>'CC1'!I25</f>
        <v>0</v>
      </c>
      <c r="K20" s="293">
        <f>'BCĐ '!I25</f>
        <v>0</v>
      </c>
      <c r="L20" s="293">
        <f>BT!I25</f>
        <v>0</v>
      </c>
      <c r="M20" s="293">
        <f>QA!I25</f>
        <v>0</v>
      </c>
      <c r="N20" s="294">
        <f>'CC1'!K25</f>
        <v>0</v>
      </c>
      <c r="O20" s="293">
        <f>'BCĐ '!K25</f>
        <v>0</v>
      </c>
      <c r="P20" s="293">
        <f>BT!K25</f>
        <v>0</v>
      </c>
      <c r="Q20" s="293">
        <f>QA!K25</f>
        <v>0</v>
      </c>
      <c r="R20" s="293">
        <f t="shared" si="3"/>
        <v>0</v>
      </c>
      <c r="S20" s="293">
        <f t="shared" si="0"/>
        <v>0</v>
      </c>
      <c r="T20" s="293">
        <f t="shared" si="1"/>
        <v>0</v>
      </c>
      <c r="U20" s="294">
        <f t="shared" si="2"/>
        <v>0</v>
      </c>
      <c r="V20" s="295">
        <f>'CC1'!M25</f>
        <v>0</v>
      </c>
      <c r="W20" s="325">
        <f>'CC1'!N25</f>
        <v>0</v>
      </c>
      <c r="X20" s="304">
        <f>QA!M25</f>
        <v>0</v>
      </c>
      <c r="Y20" s="306">
        <f>QA!N25</f>
        <v>0</v>
      </c>
      <c r="Z20" s="305">
        <f>BT!M25</f>
        <v>0</v>
      </c>
      <c r="AA20" s="306">
        <f>BT!N25</f>
        <v>0</v>
      </c>
      <c r="AB20" s="305">
        <f>'BCĐ '!M25</f>
        <v>0</v>
      </c>
      <c r="AC20" s="307">
        <f>'BCĐ '!N25</f>
        <v>0</v>
      </c>
      <c r="AD20" s="332"/>
      <c r="AE20" s="332"/>
      <c r="AF20" s="332"/>
      <c r="AG20" s="291"/>
      <c r="AH20" s="291"/>
      <c r="AI20" s="291"/>
      <c r="AJ20" s="280"/>
    </row>
    <row r="21" spans="1:36" ht="46.5" customHeight="1">
      <c r="A21" s="567" t="s">
        <v>25</v>
      </c>
      <c r="B21" s="270">
        <f>'CC1'!E26</f>
        <v>0</v>
      </c>
      <c r="C21" s="271">
        <f>'BCĐ '!E26</f>
        <v>0</v>
      </c>
      <c r="D21" s="271">
        <f>BT!E26</f>
        <v>0</v>
      </c>
      <c r="E21" s="271">
        <f>QA!E26</f>
        <v>0</v>
      </c>
      <c r="F21" s="271">
        <f>'CC1'!G26</f>
        <v>0</v>
      </c>
      <c r="G21" s="271">
        <f>'BCĐ '!G26</f>
        <v>0</v>
      </c>
      <c r="H21" s="271">
        <f>BT!G26</f>
        <v>0</v>
      </c>
      <c r="I21" s="271">
        <f>QA!G26</f>
        <v>0</v>
      </c>
      <c r="J21" s="271">
        <f>'CC1'!I26</f>
        <v>0</v>
      </c>
      <c r="K21" s="271">
        <f>'BCĐ '!I26</f>
        <v>0</v>
      </c>
      <c r="L21" s="271">
        <f>BT!I26</f>
        <v>0</v>
      </c>
      <c r="M21" s="271">
        <f>QA!I26</f>
        <v>0</v>
      </c>
      <c r="N21" s="272">
        <f>'CC1'!K26</f>
        <v>0</v>
      </c>
      <c r="O21" s="271">
        <f>'BCĐ '!K26</f>
        <v>0</v>
      </c>
      <c r="P21" s="271">
        <f>BT!K26</f>
        <v>0</v>
      </c>
      <c r="Q21" s="271">
        <f>QA!K26</f>
        <v>0</v>
      </c>
      <c r="R21" s="271">
        <f t="shared" si="3"/>
        <v>0</v>
      </c>
      <c r="S21" s="271">
        <f t="shared" si="0"/>
        <v>0</v>
      </c>
      <c r="T21" s="271">
        <f t="shared" si="1"/>
        <v>0</v>
      </c>
      <c r="U21" s="272">
        <f t="shared" si="2"/>
        <v>0</v>
      </c>
      <c r="V21" s="310">
        <f>'CC1'!M26</f>
        <v>0</v>
      </c>
      <c r="W21" s="323">
        <f>'CC1'!N26</f>
        <v>0</v>
      </c>
      <c r="X21" s="304">
        <f>QA!M26</f>
        <v>0</v>
      </c>
      <c r="Y21" s="329">
        <f>QA!N26</f>
        <v>0</v>
      </c>
      <c r="Z21" s="330">
        <f>BT!M26</f>
        <v>0</v>
      </c>
      <c r="AA21" s="329">
        <f>BT!N26</f>
        <v>0</v>
      </c>
      <c r="AB21" s="330">
        <f>'BCĐ '!M26</f>
        <v>0</v>
      </c>
      <c r="AC21" s="299">
        <f>'BCĐ '!N26</f>
        <v>0</v>
      </c>
      <c r="AD21" s="290" t="str">
        <f ca="1">IFERROR(__xludf.DUMMYFUNCTION("FLATTEN(X21,X22,X23)"),"")</f>
        <v/>
      </c>
      <c r="AE21" s="290"/>
      <c r="AF21" s="290"/>
      <c r="AG21" s="291"/>
      <c r="AH21" s="291"/>
      <c r="AI21" s="291" t="str">
        <f ca="1">IFERROR(__xludf.DUMMYFUNCTION(" FLATTEN (AC21,AC22,AC23)"),"")</f>
        <v/>
      </c>
      <c r="AJ21" s="280"/>
    </row>
    <row r="22" spans="1:36" ht="46.5" customHeight="1">
      <c r="A22" s="564"/>
      <c r="B22" s="270">
        <f>'CC1'!E27</f>
        <v>0</v>
      </c>
      <c r="C22" s="271">
        <f>'BCĐ '!E27</f>
        <v>0</v>
      </c>
      <c r="D22" s="271">
        <f>BT!E27</f>
        <v>0</v>
      </c>
      <c r="E22" s="271">
        <f>QA!E27</f>
        <v>0</v>
      </c>
      <c r="F22" s="271">
        <f>'CC1'!G27</f>
        <v>0</v>
      </c>
      <c r="G22" s="271">
        <f>'BCĐ '!G27</f>
        <v>0</v>
      </c>
      <c r="H22" s="271">
        <f>BT!G27</f>
        <v>0</v>
      </c>
      <c r="I22" s="271">
        <f>QA!G27</f>
        <v>0</v>
      </c>
      <c r="J22" s="271">
        <f>'CC1'!I27</f>
        <v>0</v>
      </c>
      <c r="K22" s="271">
        <f>'BCĐ '!I27</f>
        <v>0</v>
      </c>
      <c r="L22" s="271">
        <f>BT!I27</f>
        <v>0</v>
      </c>
      <c r="M22" s="271">
        <f>QA!I27</f>
        <v>0</v>
      </c>
      <c r="N22" s="272">
        <f>'CC1'!K27</f>
        <v>0</v>
      </c>
      <c r="O22" s="271">
        <f>'BCĐ '!K27</f>
        <v>0</v>
      </c>
      <c r="P22" s="271">
        <f>BT!K27</f>
        <v>0</v>
      </c>
      <c r="Q22" s="271">
        <f>QA!K27</f>
        <v>0</v>
      </c>
      <c r="R22" s="271">
        <f t="shared" si="3"/>
        <v>0</v>
      </c>
      <c r="S22" s="271">
        <f t="shared" si="0"/>
        <v>0</v>
      </c>
      <c r="T22" s="271">
        <f t="shared" si="1"/>
        <v>0</v>
      </c>
      <c r="U22" s="272">
        <f t="shared" si="2"/>
        <v>0</v>
      </c>
      <c r="V22" s="316">
        <f>'CC1'!M27</f>
        <v>0</v>
      </c>
      <c r="W22" s="325">
        <f>'CC1'!N27</f>
        <v>0</v>
      </c>
      <c r="X22" s="304">
        <f>QA!M27</f>
        <v>0</v>
      </c>
      <c r="Y22" s="334">
        <f>QA!N27</f>
        <v>0</v>
      </c>
      <c r="Z22" s="335">
        <f>BT!M27</f>
        <v>0</v>
      </c>
      <c r="AA22" s="334">
        <f>BT!N27</f>
        <v>0</v>
      </c>
      <c r="AB22" s="335">
        <f>'BCĐ '!M27</f>
        <v>0</v>
      </c>
      <c r="AC22" s="307">
        <f>'BCĐ '!N27</f>
        <v>0</v>
      </c>
      <c r="AD22" s="290"/>
      <c r="AE22" s="290"/>
      <c r="AF22" s="290"/>
      <c r="AG22" s="337"/>
      <c r="AH22" s="337"/>
      <c r="AI22" s="337"/>
      <c r="AJ22" s="280"/>
    </row>
    <row r="23" spans="1:36" ht="46.5" customHeight="1">
      <c r="A23" s="427"/>
      <c r="B23" s="270">
        <f>'CC1'!E28</f>
        <v>0</v>
      </c>
      <c r="C23" s="271">
        <f>'BCĐ '!E28</f>
        <v>0</v>
      </c>
      <c r="D23" s="271">
        <f>BT!E28</f>
        <v>0</v>
      </c>
      <c r="E23" s="271">
        <f>QA!E28</f>
        <v>0</v>
      </c>
      <c r="F23" s="271">
        <f>'CC1'!G28</f>
        <v>0</v>
      </c>
      <c r="G23" s="271">
        <f>'BCĐ '!G28</f>
        <v>0</v>
      </c>
      <c r="H23" s="271">
        <f>BT!G28</f>
        <v>0</v>
      </c>
      <c r="I23" s="271">
        <f>QA!G28</f>
        <v>0</v>
      </c>
      <c r="J23" s="271">
        <f>'CC1'!I28</f>
        <v>0</v>
      </c>
      <c r="K23" s="271">
        <f>'BCĐ '!I28</f>
        <v>0</v>
      </c>
      <c r="L23" s="271">
        <f>BT!I28</f>
        <v>0</v>
      </c>
      <c r="M23" s="271">
        <f>QA!I28</f>
        <v>0</v>
      </c>
      <c r="N23" s="272">
        <f>'CC1'!K28</f>
        <v>0</v>
      </c>
      <c r="O23" s="271">
        <f>'BCĐ '!K28</f>
        <v>0</v>
      </c>
      <c r="P23" s="271">
        <f>BT!K28</f>
        <v>0</v>
      </c>
      <c r="Q23" s="271">
        <f>QA!K28</f>
        <v>0</v>
      </c>
      <c r="R23" s="271">
        <f t="shared" si="3"/>
        <v>0</v>
      </c>
      <c r="S23" s="271">
        <f t="shared" si="0"/>
        <v>0</v>
      </c>
      <c r="T23" s="271">
        <f t="shared" si="1"/>
        <v>0</v>
      </c>
      <c r="U23" s="272">
        <f t="shared" si="2"/>
        <v>0</v>
      </c>
      <c r="V23" s="316">
        <f>'CC1'!M28</f>
        <v>0</v>
      </c>
      <c r="W23" s="339">
        <f>'CC1'!N28</f>
        <v>0</v>
      </c>
      <c r="X23" s="304">
        <f>QA!M28</f>
        <v>0</v>
      </c>
      <c r="Y23" s="340">
        <f>QA!N28</f>
        <v>0</v>
      </c>
      <c r="Z23" s="341">
        <f>BT!M28</f>
        <v>0</v>
      </c>
      <c r="AA23" s="340">
        <f>BT!N28</f>
        <v>0</v>
      </c>
      <c r="AB23" s="341">
        <f>'BCĐ '!M28</f>
        <v>0</v>
      </c>
      <c r="AC23" s="342">
        <f>'BCĐ '!N28</f>
        <v>0</v>
      </c>
      <c r="AD23" s="290"/>
      <c r="AE23" s="290"/>
      <c r="AF23" s="290"/>
      <c r="AG23" s="320"/>
      <c r="AH23" s="320"/>
      <c r="AI23" s="320"/>
      <c r="AJ23" s="280"/>
    </row>
    <row r="24" spans="1:36" ht="46.5" customHeight="1">
      <c r="A24" s="558" t="s">
        <v>26</v>
      </c>
      <c r="B24" s="292">
        <f>'CC1'!E29</f>
        <v>0</v>
      </c>
      <c r="C24" s="293">
        <f>'BCĐ '!E29</f>
        <v>0</v>
      </c>
      <c r="D24" s="293">
        <f>BT!E29</f>
        <v>0</v>
      </c>
      <c r="E24" s="293">
        <f>QA!E29</f>
        <v>0</v>
      </c>
      <c r="F24" s="293">
        <f>'CC1'!G29</f>
        <v>0</v>
      </c>
      <c r="G24" s="293">
        <f>'BCĐ '!G29</f>
        <v>0</v>
      </c>
      <c r="H24" s="293">
        <f>BT!G29</f>
        <v>0</v>
      </c>
      <c r="I24" s="293">
        <f>QA!G29</f>
        <v>0</v>
      </c>
      <c r="J24" s="293">
        <f>'CC1'!I29</f>
        <v>0</v>
      </c>
      <c r="K24" s="293">
        <f>'BCĐ '!I29</f>
        <v>0</v>
      </c>
      <c r="L24" s="293">
        <f>BT!I29</f>
        <v>0</v>
      </c>
      <c r="M24" s="293">
        <f>QA!I29</f>
        <v>0</v>
      </c>
      <c r="N24" s="294">
        <f>'CC1'!K29</f>
        <v>0</v>
      </c>
      <c r="O24" s="293">
        <f>'BCĐ '!K29</f>
        <v>0</v>
      </c>
      <c r="P24" s="293">
        <f>BT!K29</f>
        <v>0</v>
      </c>
      <c r="Q24" s="293">
        <f>QA!K29</f>
        <v>0</v>
      </c>
      <c r="R24" s="293">
        <f t="shared" si="3"/>
        <v>0</v>
      </c>
      <c r="S24" s="293">
        <f t="shared" si="0"/>
        <v>0</v>
      </c>
      <c r="T24" s="293">
        <f t="shared" si="1"/>
        <v>0</v>
      </c>
      <c r="U24" s="294">
        <f t="shared" si="2"/>
        <v>0</v>
      </c>
      <c r="V24" s="343">
        <f>'CC1'!M29</f>
        <v>0</v>
      </c>
      <c r="W24" s="344">
        <f>'CC1'!N29</f>
        <v>0</v>
      </c>
      <c r="X24" s="304">
        <f>QA!M29</f>
        <v>0</v>
      </c>
      <c r="Y24" s="276">
        <f>QA!N29</f>
        <v>0</v>
      </c>
      <c r="Z24" s="345">
        <f>BT!M29</f>
        <v>0</v>
      </c>
      <c r="AA24" s="276">
        <f>BT!N29</f>
        <v>0</v>
      </c>
      <c r="AB24" s="345">
        <f>'BCĐ '!M29</f>
        <v>0</v>
      </c>
      <c r="AC24" s="277">
        <f>'BCĐ '!N29</f>
        <v>0</v>
      </c>
      <c r="AD24" s="314" t="str">
        <f ca="1">IFERROR(__xludf.DUMMYFUNCTION("FLATTEN(X24,X25,X26)"),"")</f>
        <v/>
      </c>
      <c r="AE24" s="314"/>
      <c r="AF24" s="332"/>
      <c r="AG24" s="291"/>
      <c r="AH24" s="291"/>
      <c r="AI24" s="291" t="str">
        <f ca="1">IFERROR(__xludf.DUMMYFUNCTION(" FLATTEN (AC24,AC25,AC26)"),"")</f>
        <v/>
      </c>
      <c r="AJ24" s="280"/>
    </row>
    <row r="25" spans="1:36" ht="46.5" customHeight="1">
      <c r="A25" s="564"/>
      <c r="B25" s="292">
        <f>'CC1'!E30</f>
        <v>0</v>
      </c>
      <c r="C25" s="293">
        <f>'BCĐ '!E30</f>
        <v>0</v>
      </c>
      <c r="D25" s="293">
        <f>BT!E30</f>
        <v>0</v>
      </c>
      <c r="E25" s="293">
        <f>QA!E30</f>
        <v>0</v>
      </c>
      <c r="F25" s="293">
        <f>'CC1'!G30</f>
        <v>0</v>
      </c>
      <c r="G25" s="293">
        <f>'BCĐ '!G30</f>
        <v>0</v>
      </c>
      <c r="H25" s="293">
        <f>BT!G30</f>
        <v>0</v>
      </c>
      <c r="I25" s="293">
        <f>QA!G30</f>
        <v>0</v>
      </c>
      <c r="J25" s="293">
        <f>'CC1'!I30</f>
        <v>0</v>
      </c>
      <c r="K25" s="293">
        <f>'BCĐ '!I30</f>
        <v>0</v>
      </c>
      <c r="L25" s="293">
        <f>BT!I30</f>
        <v>0</v>
      </c>
      <c r="M25" s="293">
        <f>QA!I30</f>
        <v>0</v>
      </c>
      <c r="N25" s="294">
        <f>'CC1'!K30</f>
        <v>0</v>
      </c>
      <c r="O25" s="293">
        <f>'BCĐ '!K30</f>
        <v>0</v>
      </c>
      <c r="P25" s="293">
        <f>BT!K30</f>
        <v>0</v>
      </c>
      <c r="Q25" s="293">
        <f>QA!K30</f>
        <v>0</v>
      </c>
      <c r="R25" s="293">
        <f t="shared" si="3"/>
        <v>0</v>
      </c>
      <c r="S25" s="293">
        <f t="shared" si="0"/>
        <v>0</v>
      </c>
      <c r="T25" s="293">
        <f t="shared" si="1"/>
        <v>0</v>
      </c>
      <c r="U25" s="294">
        <f t="shared" si="2"/>
        <v>0</v>
      </c>
      <c r="V25" s="346">
        <f>'CC1'!M30</f>
        <v>0</v>
      </c>
      <c r="W25" s="344">
        <f>'CC1'!N30</f>
        <v>0</v>
      </c>
      <c r="X25" s="304">
        <f>QA!M30</f>
        <v>0</v>
      </c>
      <c r="Y25" s="276">
        <f>QA!N30</f>
        <v>0</v>
      </c>
      <c r="Z25" s="345">
        <f>BT!M30</f>
        <v>0</v>
      </c>
      <c r="AA25" s="276">
        <f>BT!N30</f>
        <v>0</v>
      </c>
      <c r="AB25" s="345">
        <f>'BCĐ '!M30</f>
        <v>0</v>
      </c>
      <c r="AC25" s="277">
        <f>'BCĐ '!N30</f>
        <v>0</v>
      </c>
      <c r="AD25" s="332"/>
      <c r="AE25" s="332"/>
      <c r="AF25" s="332"/>
      <c r="AG25" s="291"/>
      <c r="AH25" s="291"/>
      <c r="AI25" s="291"/>
      <c r="AJ25" s="280"/>
    </row>
    <row r="26" spans="1:36" ht="46.5" customHeight="1">
      <c r="A26" s="427"/>
      <c r="B26" s="292">
        <f>'CC1'!E31</f>
        <v>0</v>
      </c>
      <c r="C26" s="293">
        <f>'BCĐ '!E31</f>
        <v>0</v>
      </c>
      <c r="D26" s="293">
        <f>BT!E31</f>
        <v>0</v>
      </c>
      <c r="E26" s="293">
        <f>QA!E31</f>
        <v>0</v>
      </c>
      <c r="F26" s="293">
        <f>'CC1'!G31</f>
        <v>0</v>
      </c>
      <c r="G26" s="293">
        <f>'BCĐ '!G31</f>
        <v>0</v>
      </c>
      <c r="H26" s="293">
        <f>BT!G31</f>
        <v>0</v>
      </c>
      <c r="I26" s="293">
        <f>QA!G31</f>
        <v>0</v>
      </c>
      <c r="J26" s="293">
        <f>'CC1'!I31</f>
        <v>0</v>
      </c>
      <c r="K26" s="293">
        <f>'BCĐ '!I31</f>
        <v>0</v>
      </c>
      <c r="L26" s="293">
        <f>BT!I31</f>
        <v>0</v>
      </c>
      <c r="M26" s="293">
        <f>QA!I31</f>
        <v>0</v>
      </c>
      <c r="N26" s="294">
        <f>'CC1'!K31</f>
        <v>0</v>
      </c>
      <c r="O26" s="293">
        <f>'BCĐ '!K31</f>
        <v>0</v>
      </c>
      <c r="P26" s="293">
        <f>BT!K31</f>
        <v>0</v>
      </c>
      <c r="Q26" s="293">
        <f>QA!K31</f>
        <v>0</v>
      </c>
      <c r="R26" s="293">
        <f t="shared" si="3"/>
        <v>0</v>
      </c>
      <c r="S26" s="293">
        <f t="shared" si="0"/>
        <v>0</v>
      </c>
      <c r="T26" s="293">
        <f t="shared" si="1"/>
        <v>0</v>
      </c>
      <c r="U26" s="294">
        <f t="shared" si="2"/>
        <v>0</v>
      </c>
      <c r="V26" s="346">
        <f>'CC1'!M31</f>
        <v>0</v>
      </c>
      <c r="W26" s="344">
        <f>'CC1'!N31</f>
        <v>0</v>
      </c>
      <c r="X26" s="347">
        <f>QA!M31</f>
        <v>0</v>
      </c>
      <c r="Y26" s="276">
        <f>QA!N31</f>
        <v>0</v>
      </c>
      <c r="Z26" s="345">
        <f>BT!M31</f>
        <v>0</v>
      </c>
      <c r="AA26" s="276">
        <f>BT!N31</f>
        <v>0</v>
      </c>
      <c r="AB26" s="345">
        <f>'BCĐ '!M31</f>
        <v>0</v>
      </c>
      <c r="AC26" s="277">
        <f>'BCĐ '!N31</f>
        <v>0</v>
      </c>
      <c r="AD26" s="332"/>
      <c r="AE26" s="332"/>
      <c r="AF26" s="332"/>
      <c r="AG26" s="291"/>
      <c r="AH26" s="291"/>
      <c r="AI26" s="291"/>
      <c r="AJ26" s="280"/>
    </row>
    <row r="27" spans="1:36" ht="90" customHeight="1">
      <c r="A27" s="565" t="s">
        <v>27</v>
      </c>
      <c r="B27" s="270">
        <f>'CC1'!E32</f>
        <v>0</v>
      </c>
      <c r="C27" s="271">
        <f>'BCĐ '!E32</f>
        <v>0</v>
      </c>
      <c r="D27" s="271">
        <f>BT!E32</f>
        <v>0</v>
      </c>
      <c r="E27" s="271">
        <f>QA!E32</f>
        <v>0</v>
      </c>
      <c r="F27" s="271">
        <f>'CC1'!G32</f>
        <v>0</v>
      </c>
      <c r="G27" s="271">
        <f>'BCĐ '!G32</f>
        <v>0</v>
      </c>
      <c r="H27" s="271">
        <f>BT!G32</f>
        <v>0</v>
      </c>
      <c r="I27" s="271">
        <f>QA!G32</f>
        <v>0</v>
      </c>
      <c r="J27" s="271">
        <f>'CC1'!I32</f>
        <v>0</v>
      </c>
      <c r="K27" s="271">
        <f>'BCĐ '!I32</f>
        <v>0</v>
      </c>
      <c r="L27" s="271">
        <f>BT!I32</f>
        <v>0</v>
      </c>
      <c r="M27" s="271">
        <f>QA!I32</f>
        <v>0</v>
      </c>
      <c r="N27" s="272">
        <f>'CC1'!K32</f>
        <v>0</v>
      </c>
      <c r="O27" s="271">
        <f>'BCĐ '!K32</f>
        <v>0</v>
      </c>
      <c r="P27" s="271">
        <f>BT!K32</f>
        <v>0</v>
      </c>
      <c r="Q27" s="271">
        <f>QA!K32</f>
        <v>0</v>
      </c>
      <c r="R27" s="271">
        <f t="shared" si="3"/>
        <v>0</v>
      </c>
      <c r="S27" s="271">
        <f t="shared" si="0"/>
        <v>0</v>
      </c>
      <c r="T27" s="271">
        <f t="shared" si="1"/>
        <v>0</v>
      </c>
      <c r="U27" s="272">
        <f t="shared" si="2"/>
        <v>0</v>
      </c>
      <c r="V27" s="310">
        <f>'CC1'!M32</f>
        <v>0</v>
      </c>
      <c r="W27" s="348">
        <f>'CC1'!N32</f>
        <v>0</v>
      </c>
      <c r="X27" s="345">
        <f>QA!M32</f>
        <v>0</v>
      </c>
      <c r="Y27" s="276">
        <f>QA!N32</f>
        <v>0</v>
      </c>
      <c r="Z27" s="349">
        <f>BT!M32</f>
        <v>0</v>
      </c>
      <c r="AA27" s="350">
        <f>BT!N32</f>
        <v>0</v>
      </c>
      <c r="AB27" s="349">
        <f>'BCĐ '!M32</f>
        <v>0</v>
      </c>
      <c r="AC27" s="277">
        <f>'BCĐ '!N32</f>
        <v>0</v>
      </c>
      <c r="AD27" s="351"/>
      <c r="AE27" s="314"/>
      <c r="AF27" s="314"/>
      <c r="AG27" s="352"/>
      <c r="AH27" s="352"/>
      <c r="AI27" s="352"/>
      <c r="AJ27" s="280"/>
    </row>
    <row r="28" spans="1:36" ht="79.5" customHeight="1">
      <c r="A28" s="564"/>
      <c r="B28" s="270">
        <f>'CC1'!E33</f>
        <v>0</v>
      </c>
      <c r="C28" s="271">
        <f>'BCĐ '!E33</f>
        <v>0</v>
      </c>
      <c r="D28" s="271">
        <f>BT!E33</f>
        <v>0</v>
      </c>
      <c r="E28" s="271">
        <f>QA!E33</f>
        <v>0</v>
      </c>
      <c r="F28" s="271">
        <f>'CC1'!G33</f>
        <v>0</v>
      </c>
      <c r="G28" s="271">
        <f>'BCĐ '!G33</f>
        <v>0</v>
      </c>
      <c r="H28" s="271">
        <f>BT!G33</f>
        <v>0</v>
      </c>
      <c r="I28" s="271">
        <f>QA!G33</f>
        <v>0</v>
      </c>
      <c r="J28" s="271">
        <f>'CC1'!I33</f>
        <v>0</v>
      </c>
      <c r="K28" s="271">
        <f>'BCĐ '!I33</f>
        <v>0</v>
      </c>
      <c r="L28" s="271">
        <f>BT!I33</f>
        <v>0</v>
      </c>
      <c r="M28" s="271">
        <f>QA!I33</f>
        <v>0</v>
      </c>
      <c r="N28" s="272">
        <f>'CC1'!K33</f>
        <v>0</v>
      </c>
      <c r="O28" s="271">
        <f>'BCĐ '!K33</f>
        <v>0</v>
      </c>
      <c r="P28" s="271">
        <f>BT!K33</f>
        <v>0</v>
      </c>
      <c r="Q28" s="271">
        <f>QA!K33</f>
        <v>0</v>
      </c>
      <c r="R28" s="271">
        <f t="shared" si="3"/>
        <v>0</v>
      </c>
      <c r="S28" s="271">
        <f t="shared" si="0"/>
        <v>0</v>
      </c>
      <c r="T28" s="271">
        <f t="shared" si="1"/>
        <v>0</v>
      </c>
      <c r="U28" s="272">
        <f t="shared" si="2"/>
        <v>0</v>
      </c>
      <c r="V28" s="316">
        <f>'CC1'!M33</f>
        <v>0</v>
      </c>
      <c r="W28" s="353">
        <f>'CC1'!N33</f>
        <v>0</v>
      </c>
      <c r="X28" s="345">
        <f>QA!M33</f>
        <v>0</v>
      </c>
      <c r="Y28" s="276">
        <f>QA!N33</f>
        <v>0</v>
      </c>
      <c r="Z28" s="335">
        <f>BT!M33</f>
        <v>0</v>
      </c>
      <c r="AA28" s="354">
        <f>BT!N33</f>
        <v>0</v>
      </c>
      <c r="AB28" s="335">
        <f>'BCĐ '!M33</f>
        <v>0</v>
      </c>
      <c r="AC28" s="277">
        <f>'BCĐ '!N33</f>
        <v>0</v>
      </c>
      <c r="AD28" s="332"/>
      <c r="AE28" s="332"/>
      <c r="AF28" s="332"/>
      <c r="AG28" s="352"/>
      <c r="AH28" s="352"/>
      <c r="AI28" s="352"/>
      <c r="AJ28" s="280"/>
    </row>
    <row r="29" spans="1:36" ht="54.75" customHeight="1">
      <c r="A29" s="564"/>
      <c r="B29" s="355">
        <f>'CC1'!E34</f>
        <v>0</v>
      </c>
      <c r="C29" s="355">
        <f>'BCĐ '!E34</f>
        <v>0</v>
      </c>
      <c r="D29" s="355">
        <f>BT!E34</f>
        <v>0</v>
      </c>
      <c r="E29" s="355">
        <f>QA!E34</f>
        <v>0</v>
      </c>
      <c r="F29" s="356">
        <f>'CC1'!G34</f>
        <v>0</v>
      </c>
      <c r="G29" s="356">
        <f>'BCĐ '!G34</f>
        <v>0</v>
      </c>
      <c r="H29" s="356">
        <f>BT!G34</f>
        <v>0</v>
      </c>
      <c r="I29" s="356">
        <f>QA!G34</f>
        <v>0</v>
      </c>
      <c r="J29" s="356">
        <f>'CC1'!I34</f>
        <v>0</v>
      </c>
      <c r="K29" s="356">
        <f>'BCĐ '!I34</f>
        <v>0</v>
      </c>
      <c r="L29" s="356">
        <f>BT!I34</f>
        <v>0</v>
      </c>
      <c r="M29" s="356">
        <f>QA!I34</f>
        <v>0</v>
      </c>
      <c r="N29" s="357">
        <f>'CC1'!K34</f>
        <v>0</v>
      </c>
      <c r="O29" s="357">
        <f>'BCĐ '!K34</f>
        <v>0</v>
      </c>
      <c r="P29" s="357">
        <f>BT!K34</f>
        <v>0</v>
      </c>
      <c r="Q29" s="357">
        <f>QA!K34</f>
        <v>0</v>
      </c>
      <c r="R29" s="271">
        <f t="shared" si="3"/>
        <v>0</v>
      </c>
      <c r="S29" s="271">
        <f t="shared" si="0"/>
        <v>0</v>
      </c>
      <c r="T29" s="271">
        <f t="shared" si="1"/>
        <v>0</v>
      </c>
      <c r="U29" s="272">
        <f t="shared" si="2"/>
        <v>0</v>
      </c>
      <c r="V29" s="358">
        <f>'CC1'!M34</f>
        <v>0</v>
      </c>
      <c r="W29" s="353">
        <f>'CC1'!N34</f>
        <v>0</v>
      </c>
      <c r="X29" s="345">
        <f>QA!M34</f>
        <v>0</v>
      </c>
      <c r="Y29" s="276">
        <f>QA!N34</f>
        <v>0</v>
      </c>
      <c r="Z29" s="335">
        <f>BT!M34</f>
        <v>0</v>
      </c>
      <c r="AA29" s="354">
        <f>BT!N34</f>
        <v>0</v>
      </c>
      <c r="AB29" s="335">
        <f>'BCĐ '!M34</f>
        <v>0</v>
      </c>
      <c r="AC29" s="277">
        <f>'BCĐ '!N34</f>
        <v>0</v>
      </c>
      <c r="AD29" s="332"/>
      <c r="AE29" s="332"/>
      <c r="AF29" s="332"/>
      <c r="AG29" s="352"/>
      <c r="AH29" s="352"/>
      <c r="AI29" s="352"/>
      <c r="AJ29" s="280"/>
    </row>
    <row r="30" spans="1:36" ht="54.75" customHeight="1">
      <c r="A30" s="559"/>
      <c r="B30" s="270">
        <f>'CC1'!E35</f>
        <v>0</v>
      </c>
      <c r="C30" s="271">
        <f>'BCĐ '!E35</f>
        <v>0</v>
      </c>
      <c r="D30" s="271">
        <f>BT!E35</f>
        <v>0</v>
      </c>
      <c r="E30" s="271">
        <f>QA!E35</f>
        <v>0</v>
      </c>
      <c r="F30" s="271">
        <f>'CC1'!G35</f>
        <v>0</v>
      </c>
      <c r="G30" s="271">
        <f>'BCĐ '!G35</f>
        <v>0</v>
      </c>
      <c r="H30" s="271">
        <f>BT!G35</f>
        <v>0</v>
      </c>
      <c r="I30" s="271">
        <f>QA!G35</f>
        <v>0</v>
      </c>
      <c r="J30" s="271">
        <f>'CC1'!I35</f>
        <v>0</v>
      </c>
      <c r="K30" s="271">
        <f>'BCĐ '!I35</f>
        <v>0</v>
      </c>
      <c r="L30" s="271">
        <f>BT!I35</f>
        <v>0</v>
      </c>
      <c r="M30" s="271">
        <f>QA!I35</f>
        <v>0</v>
      </c>
      <c r="N30" s="272">
        <f>'CC1'!K35</f>
        <v>0</v>
      </c>
      <c r="O30" s="271">
        <f>'BCĐ '!K35</f>
        <v>0</v>
      </c>
      <c r="P30" s="271">
        <f>BT!K35</f>
        <v>0</v>
      </c>
      <c r="Q30" s="271">
        <f>QA!K35</f>
        <v>0</v>
      </c>
      <c r="R30" s="271">
        <f t="shared" si="3"/>
        <v>0</v>
      </c>
      <c r="S30" s="271">
        <f t="shared" si="0"/>
        <v>0</v>
      </c>
      <c r="T30" s="271">
        <f t="shared" si="1"/>
        <v>0</v>
      </c>
      <c r="U30" s="272">
        <f t="shared" si="2"/>
        <v>0</v>
      </c>
      <c r="V30" s="359">
        <f>'CC1'!M35</f>
        <v>0</v>
      </c>
      <c r="W30" s="360">
        <f>'CC1'!N35</f>
        <v>0</v>
      </c>
      <c r="X30" s="345">
        <f>QA!M35</f>
        <v>0</v>
      </c>
      <c r="Y30" s="276">
        <f>QA!N35</f>
        <v>0</v>
      </c>
      <c r="Z30" s="361">
        <f>BT!M35</f>
        <v>0</v>
      </c>
      <c r="AA30" s="362">
        <f>BT!N35</f>
        <v>0</v>
      </c>
      <c r="AB30" s="341">
        <f>'BCĐ '!M35</f>
        <v>0</v>
      </c>
      <c r="AC30" s="277">
        <f>'BCĐ '!N35</f>
        <v>0</v>
      </c>
      <c r="AD30" s="363"/>
      <c r="AE30" s="363"/>
      <c r="AF30" s="363"/>
      <c r="AG30" s="364"/>
      <c r="AH30" s="364"/>
      <c r="AI30" s="364"/>
      <c r="AJ30" s="280"/>
    </row>
    <row r="31" spans="1:36" ht="31.5" customHeight="1">
      <c r="A31" s="365"/>
      <c r="B31" s="366">
        <f>'CC1'!E36</f>
        <v>0</v>
      </c>
      <c r="C31" s="366">
        <f>'BCĐ '!E36</f>
        <v>0</v>
      </c>
      <c r="D31" s="366">
        <f>BT!E36</f>
        <v>0</v>
      </c>
      <c r="E31" s="366">
        <f>QA!E36</f>
        <v>0</v>
      </c>
      <c r="F31" s="366">
        <f>'CC1'!G36</f>
        <v>0</v>
      </c>
      <c r="G31" s="366">
        <f>'BCĐ '!G36</f>
        <v>0</v>
      </c>
      <c r="H31" s="366">
        <f>BT!G36</f>
        <v>0</v>
      </c>
      <c r="I31" s="366">
        <f>QA!G36</f>
        <v>0</v>
      </c>
      <c r="J31" s="366">
        <f>'CC1'!I36</f>
        <v>0</v>
      </c>
      <c r="K31" s="366">
        <f>'BCĐ '!I36</f>
        <v>0</v>
      </c>
      <c r="L31" s="366">
        <f>BT!I36</f>
        <v>0</v>
      </c>
      <c r="M31" s="366">
        <f>QA!I36</f>
        <v>0</v>
      </c>
      <c r="N31" s="367">
        <f>'CC1'!K36</f>
        <v>0</v>
      </c>
      <c r="O31" s="366">
        <f>'BCĐ '!K36</f>
        <v>0</v>
      </c>
      <c r="P31" s="366">
        <f>BT!K36</f>
        <v>0</v>
      </c>
      <c r="Q31" s="366">
        <f>QA!K36</f>
        <v>0</v>
      </c>
      <c r="R31" s="368">
        <f>SUM(B31+C31+D31+E31)</f>
        <v>0</v>
      </c>
      <c r="S31" s="368">
        <f t="shared" si="0"/>
        <v>0</v>
      </c>
      <c r="T31" s="368">
        <f t="shared" si="1"/>
        <v>0</v>
      </c>
      <c r="U31" s="369">
        <f t="shared" si="2"/>
        <v>0</v>
      </c>
      <c r="V31" s="370">
        <f>'CC1'!M36</f>
        <v>0</v>
      </c>
      <c r="W31" s="370">
        <f>'CC1'!N36</f>
        <v>0</v>
      </c>
      <c r="X31" s="371">
        <f>QA!M36</f>
        <v>0</v>
      </c>
      <c r="Y31" s="371">
        <f>QA!N36</f>
        <v>0</v>
      </c>
      <c r="Z31" s="371">
        <f>BT!M36</f>
        <v>0</v>
      </c>
      <c r="AA31" s="371">
        <f>BT!N36</f>
        <v>0</v>
      </c>
      <c r="AB31" s="371">
        <f>'BCĐ '!M36</f>
        <v>0</v>
      </c>
      <c r="AC31" s="371">
        <f>'BCĐ '!N36</f>
        <v>0</v>
      </c>
      <c r="AD31" s="372"/>
      <c r="AE31" s="372"/>
      <c r="AF31" s="372"/>
      <c r="AG31" s="372"/>
      <c r="AH31" s="372"/>
      <c r="AI31" s="372"/>
    </row>
    <row r="32" spans="1:36" ht="12.75" customHeight="1">
      <c r="A32" s="373"/>
      <c r="B32" s="374"/>
      <c r="C32" s="374"/>
      <c r="D32" s="374"/>
      <c r="E32" s="374"/>
      <c r="F32" s="375"/>
      <c r="G32" s="375"/>
      <c r="H32" s="375"/>
      <c r="I32" s="375"/>
      <c r="J32" s="374"/>
      <c r="K32" s="374"/>
      <c r="L32" s="374"/>
      <c r="M32" s="374"/>
      <c r="N32" s="375"/>
      <c r="O32" s="375"/>
      <c r="P32" s="375"/>
      <c r="Q32" s="375"/>
      <c r="R32" s="374"/>
      <c r="S32" s="374"/>
      <c r="T32" s="374"/>
      <c r="U32" s="374"/>
      <c r="V32" s="376"/>
      <c r="W32" s="376"/>
      <c r="X32" s="376"/>
      <c r="Y32" s="376"/>
      <c r="Z32" s="376"/>
      <c r="AA32" s="376"/>
      <c r="AB32" s="376"/>
      <c r="AC32" s="376"/>
      <c r="AD32" s="374"/>
      <c r="AE32" s="374"/>
      <c r="AF32" s="374"/>
      <c r="AG32" s="374"/>
      <c r="AH32" s="374"/>
      <c r="AI32" s="2"/>
    </row>
    <row r="33" spans="1:35" ht="12.75" customHeight="1">
      <c r="A33" s="373"/>
      <c r="B33" s="374"/>
      <c r="C33" s="374"/>
      <c r="D33" s="374"/>
      <c r="E33" s="374"/>
      <c r="F33" s="375"/>
      <c r="G33" s="375"/>
      <c r="H33" s="375"/>
      <c r="I33" s="375"/>
      <c r="J33" s="374"/>
      <c r="K33" s="374"/>
      <c r="L33" s="374"/>
      <c r="M33" s="374"/>
      <c r="N33" s="375"/>
      <c r="O33" s="375"/>
      <c r="P33" s="375"/>
      <c r="Q33" s="375"/>
      <c r="R33" s="374"/>
      <c r="S33" s="374"/>
      <c r="T33" s="374"/>
      <c r="U33" s="374"/>
      <c r="V33" s="376"/>
      <c r="W33" s="376"/>
      <c r="X33" s="376"/>
      <c r="Y33" s="376"/>
      <c r="Z33" s="376"/>
      <c r="AA33" s="376"/>
      <c r="AB33" s="376"/>
      <c r="AC33" s="376"/>
      <c r="AD33" s="374"/>
      <c r="AE33" s="374"/>
      <c r="AF33" s="374"/>
      <c r="AG33" s="374"/>
      <c r="AH33" s="374"/>
      <c r="AI33" s="2"/>
    </row>
    <row r="34" spans="1:35" ht="12.75" customHeight="1">
      <c r="A34" s="373"/>
      <c r="B34" s="374"/>
      <c r="C34" s="374"/>
      <c r="D34" s="374"/>
      <c r="E34" s="374"/>
      <c r="F34" s="375"/>
      <c r="G34" s="375"/>
      <c r="H34" s="375"/>
      <c r="I34" s="375"/>
      <c r="J34" s="374"/>
      <c r="K34" s="374"/>
      <c r="L34" s="374"/>
      <c r="M34" s="374"/>
      <c r="N34" s="375"/>
      <c r="O34" s="375"/>
      <c r="P34" s="375"/>
      <c r="Q34" s="375"/>
      <c r="R34" s="374"/>
      <c r="S34" s="374"/>
      <c r="T34" s="374"/>
      <c r="U34" s="374"/>
      <c r="V34" s="376"/>
      <c r="W34" s="376"/>
      <c r="X34" s="376"/>
      <c r="Y34" s="376"/>
      <c r="Z34" s="376"/>
      <c r="AA34" s="376"/>
      <c r="AB34" s="376"/>
      <c r="AC34" s="376"/>
      <c r="AD34" s="374"/>
      <c r="AE34" s="374"/>
      <c r="AF34" s="374"/>
      <c r="AG34" s="374"/>
      <c r="AH34" s="374"/>
      <c r="AI34" s="2"/>
    </row>
    <row r="35" spans="1:35" ht="12.75" customHeight="1">
      <c r="A35" s="373"/>
      <c r="B35" s="374"/>
      <c r="C35" s="374"/>
      <c r="D35" s="374"/>
      <c r="E35" s="374"/>
      <c r="F35" s="375"/>
      <c r="G35" s="375"/>
      <c r="H35" s="375"/>
      <c r="I35" s="375"/>
      <c r="J35" s="374"/>
      <c r="K35" s="374"/>
      <c r="L35" s="374"/>
      <c r="M35" s="374"/>
      <c r="N35" s="375"/>
      <c r="O35" s="375"/>
      <c r="P35" s="375"/>
      <c r="Q35" s="375"/>
      <c r="R35" s="374"/>
      <c r="S35" s="374"/>
      <c r="T35" s="374"/>
      <c r="U35" s="374"/>
      <c r="V35" s="376"/>
      <c r="W35" s="376"/>
      <c r="X35" s="376"/>
      <c r="Y35" s="376"/>
      <c r="Z35" s="376"/>
      <c r="AA35" s="376"/>
      <c r="AB35" s="376"/>
      <c r="AC35" s="376"/>
      <c r="AD35" s="374"/>
      <c r="AE35" s="374"/>
      <c r="AF35" s="374"/>
      <c r="AG35" s="374"/>
      <c r="AH35" s="374"/>
      <c r="AI35" s="2"/>
    </row>
    <row r="36" spans="1:35" ht="12.75" customHeight="1">
      <c r="A36" s="373"/>
      <c r="B36" s="374"/>
      <c r="C36" s="374"/>
      <c r="D36" s="374"/>
      <c r="E36" s="374"/>
      <c r="F36" s="375"/>
      <c r="G36" s="375"/>
      <c r="H36" s="375"/>
      <c r="I36" s="375"/>
      <c r="J36" s="374"/>
      <c r="K36" s="374"/>
      <c r="L36" s="374"/>
      <c r="M36" s="374"/>
      <c r="N36" s="375"/>
      <c r="O36" s="375"/>
      <c r="P36" s="375"/>
      <c r="Q36" s="375"/>
      <c r="R36" s="374"/>
      <c r="S36" s="374"/>
      <c r="T36" s="374"/>
      <c r="U36" s="374"/>
      <c r="V36" s="376"/>
      <c r="W36" s="376"/>
      <c r="X36" s="376"/>
      <c r="Y36" s="376"/>
      <c r="Z36" s="376"/>
      <c r="AA36" s="376"/>
      <c r="AB36" s="376"/>
      <c r="AC36" s="376"/>
      <c r="AD36" s="374"/>
      <c r="AE36" s="374"/>
      <c r="AF36" s="374"/>
      <c r="AG36" s="374"/>
      <c r="AH36" s="374"/>
      <c r="AI36" s="2"/>
    </row>
    <row r="37" spans="1:35" ht="12.75" customHeight="1">
      <c r="A37" s="373"/>
      <c r="B37" s="374"/>
      <c r="C37" s="374"/>
      <c r="D37" s="374"/>
      <c r="E37" s="374"/>
      <c r="F37" s="375"/>
      <c r="G37" s="375"/>
      <c r="H37" s="375"/>
      <c r="I37" s="375"/>
      <c r="J37" s="374"/>
      <c r="K37" s="374"/>
      <c r="L37" s="374"/>
      <c r="M37" s="374"/>
      <c r="N37" s="375"/>
      <c r="O37" s="375"/>
      <c r="P37" s="375"/>
      <c r="Q37" s="375"/>
      <c r="R37" s="374"/>
      <c r="S37" s="374"/>
      <c r="T37" s="374"/>
      <c r="U37" s="374"/>
      <c r="V37" s="376"/>
      <c r="W37" s="376"/>
      <c r="X37" s="376"/>
      <c r="Y37" s="376"/>
      <c r="Z37" s="376"/>
      <c r="AA37" s="376"/>
      <c r="AB37" s="376"/>
      <c r="AC37" s="376"/>
      <c r="AD37" s="374"/>
      <c r="AE37" s="374"/>
      <c r="AF37" s="374"/>
      <c r="AG37" s="374"/>
      <c r="AH37" s="374"/>
      <c r="AI37" s="2"/>
    </row>
    <row r="38" spans="1:35" ht="12.75" customHeight="1">
      <c r="A38" s="373"/>
      <c r="B38" s="374"/>
      <c r="C38" s="374"/>
      <c r="D38" s="374"/>
      <c r="E38" s="374"/>
      <c r="F38" s="375"/>
      <c r="G38" s="375"/>
      <c r="H38" s="375"/>
      <c r="I38" s="375"/>
      <c r="J38" s="374"/>
      <c r="K38" s="374"/>
      <c r="L38" s="374"/>
      <c r="M38" s="374"/>
      <c r="N38" s="375"/>
      <c r="O38" s="375"/>
      <c r="P38" s="375"/>
      <c r="Q38" s="375"/>
      <c r="R38" s="374"/>
      <c r="S38" s="374"/>
      <c r="T38" s="374"/>
      <c r="U38" s="374"/>
      <c r="V38" s="376"/>
      <c r="W38" s="376"/>
      <c r="X38" s="376"/>
      <c r="Y38" s="376"/>
      <c r="Z38" s="376"/>
      <c r="AA38" s="376"/>
      <c r="AB38" s="376"/>
      <c r="AC38" s="376"/>
      <c r="AD38" s="374"/>
      <c r="AE38" s="374"/>
      <c r="AF38" s="374"/>
      <c r="AG38" s="374"/>
      <c r="AH38" s="374"/>
      <c r="AI38" s="2"/>
    </row>
    <row r="39" spans="1:35" ht="12.75" customHeight="1">
      <c r="A39" s="373"/>
      <c r="B39" s="374"/>
      <c r="C39" s="374"/>
      <c r="D39" s="374"/>
      <c r="E39" s="374"/>
      <c r="F39" s="375"/>
      <c r="G39" s="375"/>
      <c r="H39" s="375"/>
      <c r="I39" s="375"/>
      <c r="J39" s="374"/>
      <c r="K39" s="374"/>
      <c r="L39" s="374"/>
      <c r="M39" s="374"/>
      <c r="N39" s="375"/>
      <c r="O39" s="375"/>
      <c r="P39" s="375"/>
      <c r="Q39" s="375"/>
      <c r="R39" s="374"/>
      <c r="S39" s="374"/>
      <c r="T39" s="374"/>
      <c r="U39" s="374"/>
      <c r="V39" s="376"/>
      <c r="W39" s="376"/>
      <c r="X39" s="376"/>
      <c r="Y39" s="376"/>
      <c r="Z39" s="376"/>
      <c r="AA39" s="376"/>
      <c r="AB39" s="376"/>
      <c r="AC39" s="376"/>
      <c r="AD39" s="374"/>
      <c r="AE39" s="374"/>
      <c r="AF39" s="374"/>
      <c r="AG39" s="374"/>
      <c r="AH39" s="374"/>
      <c r="AI39" s="2"/>
    </row>
    <row r="40" spans="1:35" ht="12.75" customHeight="1">
      <c r="A40" s="373"/>
      <c r="B40" s="374"/>
      <c r="C40" s="374"/>
      <c r="D40" s="374"/>
      <c r="E40" s="374"/>
      <c r="F40" s="375"/>
      <c r="G40" s="375"/>
      <c r="H40" s="375"/>
      <c r="I40" s="375"/>
      <c r="J40" s="374"/>
      <c r="K40" s="374"/>
      <c r="L40" s="374"/>
      <c r="M40" s="374"/>
      <c r="N40" s="375"/>
      <c r="O40" s="375"/>
      <c r="P40" s="375"/>
      <c r="Q40" s="375"/>
      <c r="R40" s="374"/>
      <c r="S40" s="374"/>
      <c r="T40" s="374"/>
      <c r="U40" s="374"/>
      <c r="V40" s="376"/>
      <c r="W40" s="376"/>
      <c r="X40" s="376"/>
      <c r="Y40" s="376"/>
      <c r="Z40" s="376"/>
      <c r="AA40" s="376"/>
      <c r="AB40" s="376"/>
      <c r="AC40" s="376"/>
      <c r="AD40" s="374"/>
      <c r="AE40" s="374"/>
      <c r="AF40" s="374"/>
      <c r="AG40" s="374"/>
      <c r="AH40" s="374"/>
      <c r="AI40" s="2"/>
    </row>
    <row r="41" spans="1:35" ht="12.75" customHeight="1">
      <c r="A41" s="373"/>
      <c r="B41" s="374"/>
      <c r="C41" s="374"/>
      <c r="D41" s="374"/>
      <c r="E41" s="374"/>
      <c r="F41" s="375"/>
      <c r="G41" s="375"/>
      <c r="H41" s="375"/>
      <c r="I41" s="375"/>
      <c r="J41" s="374"/>
      <c r="K41" s="374"/>
      <c r="L41" s="374"/>
      <c r="M41" s="374"/>
      <c r="N41" s="375"/>
      <c r="O41" s="375"/>
      <c r="P41" s="375"/>
      <c r="Q41" s="375"/>
      <c r="R41" s="374"/>
      <c r="S41" s="374"/>
      <c r="T41" s="374"/>
      <c r="U41" s="374"/>
      <c r="V41" s="376"/>
      <c r="W41" s="376"/>
      <c r="X41" s="376"/>
      <c r="Y41" s="376"/>
      <c r="Z41" s="376"/>
      <c r="AA41" s="376"/>
      <c r="AB41" s="376"/>
      <c r="AC41" s="376"/>
      <c r="AD41" s="374"/>
      <c r="AE41" s="374"/>
      <c r="AF41" s="374"/>
      <c r="AG41" s="374"/>
      <c r="AH41" s="374"/>
      <c r="AI41" s="2"/>
    </row>
    <row r="42" spans="1:35" ht="12.75" customHeight="1">
      <c r="A42" s="373"/>
      <c r="B42" s="374"/>
      <c r="C42" s="374"/>
      <c r="D42" s="374"/>
      <c r="E42" s="374"/>
      <c r="F42" s="375"/>
      <c r="G42" s="375"/>
      <c r="H42" s="375"/>
      <c r="I42" s="375"/>
      <c r="J42" s="374"/>
      <c r="K42" s="374"/>
      <c r="L42" s="374"/>
      <c r="M42" s="374"/>
      <c r="N42" s="375"/>
      <c r="O42" s="375"/>
      <c r="P42" s="375"/>
      <c r="Q42" s="375"/>
      <c r="R42" s="374"/>
      <c r="S42" s="374"/>
      <c r="T42" s="374"/>
      <c r="U42" s="374"/>
      <c r="V42" s="376"/>
      <c r="W42" s="376"/>
      <c r="X42" s="376"/>
      <c r="Y42" s="376"/>
      <c r="Z42" s="376"/>
      <c r="AA42" s="376"/>
      <c r="AB42" s="376"/>
      <c r="AC42" s="376"/>
      <c r="AD42" s="374"/>
      <c r="AE42" s="374"/>
      <c r="AF42" s="374"/>
      <c r="AG42" s="374"/>
      <c r="AH42" s="374"/>
      <c r="AI42" s="2"/>
    </row>
    <row r="43" spans="1:35" ht="12.75" customHeight="1">
      <c r="A43" s="373"/>
      <c r="B43" s="374"/>
      <c r="C43" s="374"/>
      <c r="D43" s="374"/>
      <c r="E43" s="374"/>
      <c r="F43" s="375"/>
      <c r="G43" s="375"/>
      <c r="H43" s="375"/>
      <c r="I43" s="375"/>
      <c r="J43" s="374"/>
      <c r="K43" s="374"/>
      <c r="L43" s="374"/>
      <c r="M43" s="374"/>
      <c r="N43" s="375"/>
      <c r="O43" s="375"/>
      <c r="P43" s="375"/>
      <c r="Q43" s="375"/>
      <c r="R43" s="374"/>
      <c r="S43" s="374"/>
      <c r="T43" s="374"/>
      <c r="U43" s="374"/>
      <c r="V43" s="376"/>
      <c r="W43" s="376"/>
      <c r="X43" s="376"/>
      <c r="Y43" s="376"/>
      <c r="Z43" s="376"/>
      <c r="AA43" s="376"/>
      <c r="AB43" s="376"/>
      <c r="AC43" s="376"/>
      <c r="AD43" s="374"/>
      <c r="AE43" s="374"/>
      <c r="AF43" s="374"/>
      <c r="AG43" s="374"/>
      <c r="AH43" s="374"/>
      <c r="AI43" s="2"/>
    </row>
    <row r="44" spans="1:35" ht="12.75" customHeight="1">
      <c r="A44" s="373"/>
      <c r="B44" s="374"/>
      <c r="C44" s="374"/>
      <c r="D44" s="374"/>
      <c r="E44" s="374"/>
      <c r="F44" s="375"/>
      <c r="G44" s="375"/>
      <c r="H44" s="375"/>
      <c r="I44" s="375"/>
      <c r="J44" s="374"/>
      <c r="K44" s="374"/>
      <c r="L44" s="374"/>
      <c r="M44" s="374"/>
      <c r="N44" s="375"/>
      <c r="O44" s="375"/>
      <c r="P44" s="375"/>
      <c r="Q44" s="375"/>
      <c r="R44" s="374"/>
      <c r="S44" s="374"/>
      <c r="T44" s="374"/>
      <c r="U44" s="374"/>
      <c r="V44" s="376"/>
      <c r="W44" s="376"/>
      <c r="X44" s="376"/>
      <c r="Y44" s="376"/>
      <c r="Z44" s="376"/>
      <c r="AA44" s="376"/>
      <c r="AB44" s="376"/>
      <c r="AC44" s="376"/>
      <c r="AD44" s="374"/>
      <c r="AE44" s="374"/>
      <c r="AF44" s="374"/>
      <c r="AG44" s="374"/>
      <c r="AH44" s="374"/>
      <c r="AI44" s="2"/>
    </row>
    <row r="45" spans="1:35" ht="12.75" customHeight="1">
      <c r="A45" s="373"/>
      <c r="B45" s="374"/>
      <c r="C45" s="374"/>
      <c r="D45" s="374"/>
      <c r="E45" s="374"/>
      <c r="F45" s="375"/>
      <c r="G45" s="375"/>
      <c r="H45" s="375"/>
      <c r="I45" s="375"/>
      <c r="J45" s="374"/>
      <c r="K45" s="374"/>
      <c r="L45" s="374"/>
      <c r="M45" s="374"/>
      <c r="N45" s="375"/>
      <c r="O45" s="375"/>
      <c r="P45" s="375"/>
      <c r="Q45" s="375"/>
      <c r="R45" s="374"/>
      <c r="S45" s="374"/>
      <c r="T45" s="374"/>
      <c r="U45" s="374"/>
      <c r="V45" s="376"/>
      <c r="W45" s="376"/>
      <c r="X45" s="376"/>
      <c r="Y45" s="376"/>
      <c r="Z45" s="376"/>
      <c r="AA45" s="376"/>
      <c r="AB45" s="376"/>
      <c r="AC45" s="376"/>
      <c r="AD45" s="374"/>
      <c r="AE45" s="374"/>
      <c r="AF45" s="374"/>
      <c r="AG45" s="374"/>
      <c r="AH45" s="374"/>
      <c r="AI45" s="2"/>
    </row>
    <row r="46" spans="1:35" ht="12.75" customHeight="1">
      <c r="A46" s="373"/>
      <c r="B46" s="374"/>
      <c r="C46" s="374"/>
      <c r="D46" s="374"/>
      <c r="E46" s="374"/>
      <c r="F46" s="375"/>
      <c r="G46" s="375"/>
      <c r="H46" s="375"/>
      <c r="I46" s="375"/>
      <c r="J46" s="374"/>
      <c r="K46" s="374"/>
      <c r="L46" s="374"/>
      <c r="M46" s="374"/>
      <c r="N46" s="375"/>
      <c r="O46" s="375"/>
      <c r="P46" s="375"/>
      <c r="Q46" s="375"/>
      <c r="R46" s="374"/>
      <c r="S46" s="374"/>
      <c r="T46" s="374"/>
      <c r="U46" s="374"/>
      <c r="V46" s="376"/>
      <c r="W46" s="376"/>
      <c r="X46" s="376"/>
      <c r="Y46" s="376"/>
      <c r="Z46" s="376"/>
      <c r="AA46" s="376"/>
      <c r="AB46" s="376"/>
      <c r="AC46" s="376"/>
      <c r="AD46" s="374"/>
      <c r="AE46" s="374"/>
      <c r="AF46" s="374"/>
      <c r="AG46" s="374"/>
      <c r="AH46" s="374"/>
      <c r="AI46" s="2"/>
    </row>
    <row r="47" spans="1:35" ht="12.75" customHeight="1">
      <c r="A47" s="373"/>
      <c r="B47" s="374"/>
      <c r="C47" s="374"/>
      <c r="D47" s="374"/>
      <c r="E47" s="374"/>
      <c r="F47" s="375"/>
      <c r="G47" s="375"/>
      <c r="H47" s="375"/>
      <c r="I47" s="375"/>
      <c r="J47" s="374"/>
      <c r="K47" s="374"/>
      <c r="L47" s="374"/>
      <c r="M47" s="374"/>
      <c r="N47" s="375"/>
      <c r="O47" s="375"/>
      <c r="P47" s="375"/>
      <c r="Q47" s="375"/>
      <c r="R47" s="374"/>
      <c r="S47" s="374"/>
      <c r="T47" s="374"/>
      <c r="U47" s="374"/>
      <c r="V47" s="376"/>
      <c r="W47" s="376"/>
      <c r="X47" s="376"/>
      <c r="Y47" s="376"/>
      <c r="Z47" s="376"/>
      <c r="AA47" s="376"/>
      <c r="AB47" s="376"/>
      <c r="AC47" s="376"/>
      <c r="AD47" s="374"/>
      <c r="AE47" s="374"/>
      <c r="AF47" s="374"/>
      <c r="AG47" s="374"/>
      <c r="AH47" s="374"/>
      <c r="AI47" s="2"/>
    </row>
    <row r="48" spans="1:35" ht="12.75" customHeight="1">
      <c r="A48" s="373"/>
      <c r="B48" s="374"/>
      <c r="C48" s="374"/>
      <c r="D48" s="374"/>
      <c r="E48" s="374"/>
      <c r="F48" s="375"/>
      <c r="G48" s="375"/>
      <c r="H48" s="375"/>
      <c r="I48" s="375"/>
      <c r="J48" s="374"/>
      <c r="K48" s="374"/>
      <c r="L48" s="374"/>
      <c r="M48" s="374"/>
      <c r="N48" s="375"/>
      <c r="O48" s="375"/>
      <c r="P48" s="375"/>
      <c r="Q48" s="375"/>
      <c r="R48" s="374"/>
      <c r="S48" s="374"/>
      <c r="T48" s="374"/>
      <c r="U48" s="374"/>
      <c r="V48" s="376"/>
      <c r="W48" s="376"/>
      <c r="X48" s="376"/>
      <c r="Y48" s="376"/>
      <c r="Z48" s="376"/>
      <c r="AA48" s="376"/>
      <c r="AB48" s="376"/>
      <c r="AC48" s="376"/>
      <c r="AD48" s="374"/>
      <c r="AE48" s="374"/>
      <c r="AF48" s="374"/>
      <c r="AG48" s="374"/>
      <c r="AH48" s="374"/>
      <c r="AI48" s="2"/>
    </row>
    <row r="49" spans="1:35" ht="12.75" customHeight="1">
      <c r="A49" s="373"/>
      <c r="B49" s="374"/>
      <c r="C49" s="374"/>
      <c r="D49" s="374"/>
      <c r="E49" s="374"/>
      <c r="F49" s="375"/>
      <c r="G49" s="375"/>
      <c r="H49" s="375"/>
      <c r="I49" s="375"/>
      <c r="J49" s="374"/>
      <c r="K49" s="374"/>
      <c r="L49" s="374"/>
      <c r="M49" s="374"/>
      <c r="N49" s="375"/>
      <c r="O49" s="375"/>
      <c r="P49" s="375"/>
      <c r="Q49" s="375"/>
      <c r="R49" s="374"/>
      <c r="S49" s="374"/>
      <c r="T49" s="374"/>
      <c r="U49" s="374"/>
      <c r="V49" s="376"/>
      <c r="W49" s="376"/>
      <c r="X49" s="376"/>
      <c r="Y49" s="376"/>
      <c r="Z49" s="376"/>
      <c r="AA49" s="376"/>
      <c r="AB49" s="376"/>
      <c r="AC49" s="376"/>
      <c r="AD49" s="374"/>
      <c r="AE49" s="374"/>
      <c r="AF49" s="374"/>
      <c r="AG49" s="374"/>
      <c r="AH49" s="374"/>
      <c r="AI49" s="2"/>
    </row>
    <row r="50" spans="1:35" ht="12.75" customHeight="1">
      <c r="A50" s="373"/>
      <c r="B50" s="374"/>
      <c r="C50" s="374"/>
      <c r="D50" s="374"/>
      <c r="E50" s="374"/>
      <c r="F50" s="375"/>
      <c r="G50" s="375"/>
      <c r="H50" s="375"/>
      <c r="I50" s="375"/>
      <c r="J50" s="374"/>
      <c r="K50" s="374"/>
      <c r="L50" s="374"/>
      <c r="M50" s="374"/>
      <c r="N50" s="375"/>
      <c r="O50" s="375"/>
      <c r="P50" s="375"/>
      <c r="Q50" s="375"/>
      <c r="R50" s="374"/>
      <c r="S50" s="374"/>
      <c r="T50" s="374"/>
      <c r="U50" s="374"/>
      <c r="V50" s="376"/>
      <c r="W50" s="376"/>
      <c r="X50" s="376"/>
      <c r="Y50" s="376"/>
      <c r="Z50" s="376"/>
      <c r="AA50" s="376"/>
      <c r="AB50" s="376"/>
      <c r="AC50" s="376"/>
      <c r="AD50" s="374"/>
      <c r="AE50" s="374"/>
      <c r="AF50" s="374"/>
      <c r="AG50" s="374"/>
      <c r="AH50" s="374"/>
      <c r="AI50" s="2"/>
    </row>
    <row r="51" spans="1:35" ht="12.75" customHeight="1">
      <c r="A51" s="373"/>
      <c r="B51" s="374"/>
      <c r="C51" s="374"/>
      <c r="D51" s="374"/>
      <c r="E51" s="374"/>
      <c r="F51" s="375"/>
      <c r="G51" s="375"/>
      <c r="H51" s="375"/>
      <c r="I51" s="375"/>
      <c r="J51" s="374"/>
      <c r="K51" s="374"/>
      <c r="L51" s="374"/>
      <c r="M51" s="374"/>
      <c r="N51" s="375"/>
      <c r="O51" s="375"/>
      <c r="P51" s="375"/>
      <c r="Q51" s="375"/>
      <c r="R51" s="374"/>
      <c r="S51" s="374"/>
      <c r="T51" s="374"/>
      <c r="U51" s="374"/>
      <c r="V51" s="376"/>
      <c r="W51" s="376"/>
      <c r="X51" s="376"/>
      <c r="Y51" s="376"/>
      <c r="Z51" s="376"/>
      <c r="AA51" s="376"/>
      <c r="AB51" s="376"/>
      <c r="AC51" s="376"/>
      <c r="AD51" s="374"/>
      <c r="AE51" s="374"/>
      <c r="AF51" s="374"/>
      <c r="AG51" s="374"/>
      <c r="AH51" s="374"/>
      <c r="AI51" s="2"/>
    </row>
    <row r="52" spans="1:35" ht="12.75" customHeight="1">
      <c r="A52" s="373"/>
      <c r="B52" s="374"/>
      <c r="C52" s="374"/>
      <c r="D52" s="374"/>
      <c r="E52" s="374"/>
      <c r="F52" s="375"/>
      <c r="G52" s="375"/>
      <c r="H52" s="375"/>
      <c r="I52" s="375"/>
      <c r="J52" s="374"/>
      <c r="K52" s="374"/>
      <c r="L52" s="374"/>
      <c r="M52" s="374"/>
      <c r="N52" s="375"/>
      <c r="O52" s="375"/>
      <c r="P52" s="375"/>
      <c r="Q52" s="375"/>
      <c r="R52" s="374"/>
      <c r="S52" s="374"/>
      <c r="T52" s="374"/>
      <c r="U52" s="374"/>
      <c r="V52" s="376"/>
      <c r="W52" s="376"/>
      <c r="X52" s="376"/>
      <c r="Y52" s="376"/>
      <c r="Z52" s="376"/>
      <c r="AA52" s="376"/>
      <c r="AB52" s="376"/>
      <c r="AC52" s="376"/>
      <c r="AD52" s="374"/>
      <c r="AE52" s="374"/>
      <c r="AF52" s="374"/>
      <c r="AG52" s="374"/>
      <c r="AH52" s="374"/>
      <c r="AI52" s="2"/>
    </row>
    <row r="53" spans="1:35" ht="12.75" customHeight="1">
      <c r="A53" s="373"/>
      <c r="B53" s="374"/>
      <c r="C53" s="374"/>
      <c r="D53" s="374"/>
      <c r="E53" s="374"/>
      <c r="F53" s="375"/>
      <c r="G53" s="375"/>
      <c r="H53" s="375"/>
      <c r="I53" s="375"/>
      <c r="J53" s="374"/>
      <c r="K53" s="374"/>
      <c r="L53" s="374"/>
      <c r="M53" s="374"/>
      <c r="N53" s="375"/>
      <c r="O53" s="375"/>
      <c r="P53" s="375"/>
      <c r="Q53" s="375"/>
      <c r="R53" s="374"/>
      <c r="S53" s="374"/>
      <c r="T53" s="374"/>
      <c r="U53" s="374"/>
      <c r="V53" s="376"/>
      <c r="W53" s="376"/>
      <c r="X53" s="376"/>
      <c r="Y53" s="376"/>
      <c r="Z53" s="376"/>
      <c r="AA53" s="376"/>
      <c r="AB53" s="376"/>
      <c r="AC53" s="376"/>
      <c r="AD53" s="374"/>
      <c r="AE53" s="374"/>
      <c r="AF53" s="374"/>
      <c r="AG53" s="374"/>
      <c r="AH53" s="374"/>
      <c r="AI53" s="2"/>
    </row>
    <row r="54" spans="1:35" ht="12.75" customHeight="1">
      <c r="A54" s="373"/>
      <c r="B54" s="374"/>
      <c r="C54" s="374"/>
      <c r="D54" s="374"/>
      <c r="E54" s="374"/>
      <c r="F54" s="375"/>
      <c r="G54" s="375"/>
      <c r="H54" s="375"/>
      <c r="I54" s="375"/>
      <c r="J54" s="374"/>
      <c r="K54" s="374"/>
      <c r="L54" s="374"/>
      <c r="M54" s="374"/>
      <c r="N54" s="375"/>
      <c r="O54" s="375"/>
      <c r="P54" s="375"/>
      <c r="Q54" s="375"/>
      <c r="R54" s="374"/>
      <c r="S54" s="374"/>
      <c r="T54" s="374"/>
      <c r="U54" s="374"/>
      <c r="V54" s="376"/>
      <c r="W54" s="376"/>
      <c r="X54" s="376"/>
      <c r="Y54" s="376"/>
      <c r="Z54" s="376"/>
      <c r="AA54" s="376"/>
      <c r="AB54" s="376"/>
      <c r="AC54" s="376"/>
      <c r="AD54" s="374"/>
      <c r="AE54" s="374"/>
      <c r="AF54" s="374"/>
      <c r="AG54" s="374"/>
      <c r="AH54" s="374"/>
      <c r="AI54" s="2"/>
    </row>
    <row r="55" spans="1:35" ht="12.75" customHeight="1">
      <c r="A55" s="373"/>
      <c r="B55" s="374"/>
      <c r="C55" s="374"/>
      <c r="D55" s="374"/>
      <c r="E55" s="374"/>
      <c r="F55" s="375"/>
      <c r="G55" s="375"/>
      <c r="H55" s="375"/>
      <c r="I55" s="375"/>
      <c r="J55" s="374"/>
      <c r="K55" s="374"/>
      <c r="L55" s="374"/>
      <c r="M55" s="374"/>
      <c r="N55" s="375"/>
      <c r="O55" s="375"/>
      <c r="P55" s="375"/>
      <c r="Q55" s="375"/>
      <c r="R55" s="374"/>
      <c r="S55" s="374"/>
      <c r="T55" s="374"/>
      <c r="U55" s="374"/>
      <c r="V55" s="376"/>
      <c r="W55" s="376"/>
      <c r="X55" s="376"/>
      <c r="Y55" s="376"/>
      <c r="Z55" s="376"/>
      <c r="AA55" s="376"/>
      <c r="AB55" s="376"/>
      <c r="AC55" s="376"/>
      <c r="AD55" s="374"/>
      <c r="AE55" s="374"/>
      <c r="AF55" s="374"/>
      <c r="AG55" s="374"/>
      <c r="AH55" s="374"/>
      <c r="AI55" s="2"/>
    </row>
    <row r="56" spans="1:35" ht="12.75" customHeight="1">
      <c r="A56" s="373"/>
      <c r="B56" s="374"/>
      <c r="C56" s="374"/>
      <c r="D56" s="374"/>
      <c r="E56" s="374"/>
      <c r="F56" s="375"/>
      <c r="G56" s="375"/>
      <c r="H56" s="375"/>
      <c r="I56" s="375"/>
      <c r="J56" s="374"/>
      <c r="K56" s="374"/>
      <c r="L56" s="374"/>
      <c r="M56" s="374"/>
      <c r="N56" s="375"/>
      <c r="O56" s="375"/>
      <c r="P56" s="375"/>
      <c r="Q56" s="375"/>
      <c r="R56" s="374"/>
      <c r="S56" s="374"/>
      <c r="T56" s="374"/>
      <c r="U56" s="374"/>
      <c r="V56" s="376"/>
      <c r="W56" s="376"/>
      <c r="X56" s="376"/>
      <c r="Y56" s="376"/>
      <c r="Z56" s="376"/>
      <c r="AA56" s="376"/>
      <c r="AB56" s="376"/>
      <c r="AC56" s="376"/>
      <c r="AD56" s="374"/>
      <c r="AE56" s="374"/>
      <c r="AF56" s="374"/>
      <c r="AG56" s="374"/>
      <c r="AH56" s="374"/>
      <c r="AI56" s="2"/>
    </row>
    <row r="57" spans="1:35" ht="12.75" customHeight="1">
      <c r="A57" s="373"/>
      <c r="B57" s="374"/>
      <c r="C57" s="374"/>
      <c r="D57" s="374"/>
      <c r="E57" s="374"/>
      <c r="F57" s="375"/>
      <c r="G57" s="375"/>
      <c r="H57" s="375"/>
      <c r="I57" s="375"/>
      <c r="J57" s="374"/>
      <c r="K57" s="374"/>
      <c r="L57" s="374"/>
      <c r="M57" s="374"/>
      <c r="N57" s="375"/>
      <c r="O57" s="375"/>
      <c r="P57" s="375"/>
      <c r="Q57" s="375"/>
      <c r="R57" s="374"/>
      <c r="S57" s="374"/>
      <c r="T57" s="374"/>
      <c r="U57" s="374"/>
      <c r="V57" s="376"/>
      <c r="W57" s="376"/>
      <c r="X57" s="376"/>
      <c r="Y57" s="376"/>
      <c r="Z57" s="376"/>
      <c r="AA57" s="376"/>
      <c r="AB57" s="376"/>
      <c r="AC57" s="376"/>
      <c r="AD57" s="374"/>
      <c r="AE57" s="374"/>
      <c r="AF57" s="374"/>
      <c r="AG57" s="374"/>
      <c r="AH57" s="374"/>
      <c r="AI57" s="2"/>
    </row>
    <row r="58" spans="1:35" ht="12.75" customHeight="1">
      <c r="A58" s="373"/>
      <c r="B58" s="374"/>
      <c r="C58" s="374"/>
      <c r="D58" s="374"/>
      <c r="E58" s="374"/>
      <c r="F58" s="375"/>
      <c r="G58" s="375"/>
      <c r="H58" s="375"/>
      <c r="I58" s="375"/>
      <c r="J58" s="374"/>
      <c r="K58" s="374"/>
      <c r="L58" s="374"/>
      <c r="M58" s="374"/>
      <c r="N58" s="375"/>
      <c r="O58" s="375"/>
      <c r="P58" s="375"/>
      <c r="Q58" s="375"/>
      <c r="R58" s="374"/>
      <c r="S58" s="374"/>
      <c r="T58" s="374"/>
      <c r="U58" s="374"/>
      <c r="V58" s="376"/>
      <c r="W58" s="376"/>
      <c r="X58" s="376"/>
      <c r="Y58" s="376"/>
      <c r="Z58" s="376"/>
      <c r="AA58" s="376"/>
      <c r="AB58" s="376"/>
      <c r="AC58" s="376"/>
      <c r="AD58" s="374"/>
      <c r="AE58" s="374"/>
      <c r="AF58" s="374"/>
      <c r="AG58" s="374"/>
      <c r="AH58" s="374"/>
      <c r="AI58" s="2"/>
    </row>
    <row r="59" spans="1:35" ht="12.75" customHeight="1">
      <c r="A59" s="373"/>
      <c r="B59" s="374"/>
      <c r="C59" s="374"/>
      <c r="D59" s="374"/>
      <c r="E59" s="374"/>
      <c r="F59" s="375"/>
      <c r="G59" s="375"/>
      <c r="H59" s="375"/>
      <c r="I59" s="375"/>
      <c r="J59" s="374"/>
      <c r="K59" s="374"/>
      <c r="L59" s="374"/>
      <c r="M59" s="374"/>
      <c r="N59" s="375"/>
      <c r="O59" s="375"/>
      <c r="P59" s="375"/>
      <c r="Q59" s="375"/>
      <c r="R59" s="374"/>
      <c r="S59" s="374"/>
      <c r="T59" s="374"/>
      <c r="U59" s="374"/>
      <c r="V59" s="376"/>
      <c r="W59" s="376"/>
      <c r="X59" s="376"/>
      <c r="Y59" s="376"/>
      <c r="Z59" s="376"/>
      <c r="AA59" s="376"/>
      <c r="AB59" s="376"/>
      <c r="AC59" s="376"/>
      <c r="AD59" s="374"/>
      <c r="AE59" s="374"/>
      <c r="AF59" s="374"/>
      <c r="AG59" s="374"/>
      <c r="AH59" s="374"/>
      <c r="AI59" s="2"/>
    </row>
    <row r="60" spans="1:35" ht="12.75" customHeight="1">
      <c r="A60" s="373"/>
      <c r="B60" s="374"/>
      <c r="C60" s="374"/>
      <c r="D60" s="374"/>
      <c r="E60" s="374"/>
      <c r="F60" s="375"/>
      <c r="G60" s="375"/>
      <c r="H60" s="375"/>
      <c r="I60" s="375"/>
      <c r="J60" s="374"/>
      <c r="K60" s="374"/>
      <c r="L60" s="374"/>
      <c r="M60" s="374"/>
      <c r="N60" s="375"/>
      <c r="O60" s="375"/>
      <c r="P60" s="375"/>
      <c r="Q60" s="375"/>
      <c r="R60" s="374"/>
      <c r="S60" s="374"/>
      <c r="T60" s="374"/>
      <c r="U60" s="374"/>
      <c r="V60" s="376"/>
      <c r="W60" s="376"/>
      <c r="X60" s="376"/>
      <c r="Y60" s="376"/>
      <c r="Z60" s="376"/>
      <c r="AA60" s="376"/>
      <c r="AB60" s="376"/>
      <c r="AC60" s="376"/>
      <c r="AD60" s="374"/>
      <c r="AE60" s="374"/>
      <c r="AF60" s="374"/>
      <c r="AG60" s="374"/>
      <c r="AH60" s="374"/>
      <c r="AI60" s="2"/>
    </row>
    <row r="61" spans="1:35" ht="12.75" customHeight="1">
      <c r="A61" s="373"/>
      <c r="B61" s="374"/>
      <c r="C61" s="374"/>
      <c r="D61" s="374"/>
      <c r="E61" s="374"/>
      <c r="F61" s="375"/>
      <c r="G61" s="375"/>
      <c r="H61" s="375"/>
      <c r="I61" s="375"/>
      <c r="J61" s="374"/>
      <c r="K61" s="374"/>
      <c r="L61" s="374"/>
      <c r="M61" s="374"/>
      <c r="N61" s="375"/>
      <c r="O61" s="375"/>
      <c r="P61" s="375"/>
      <c r="Q61" s="375"/>
      <c r="R61" s="374"/>
      <c r="S61" s="374"/>
      <c r="T61" s="374"/>
      <c r="U61" s="374"/>
      <c r="V61" s="376"/>
      <c r="W61" s="376"/>
      <c r="X61" s="376"/>
      <c r="Y61" s="376"/>
      <c r="Z61" s="376"/>
      <c r="AA61" s="376"/>
      <c r="AB61" s="376"/>
      <c r="AC61" s="376"/>
      <c r="AD61" s="374"/>
      <c r="AE61" s="374"/>
      <c r="AF61" s="374"/>
      <c r="AG61" s="374"/>
      <c r="AH61" s="374"/>
      <c r="AI61" s="2"/>
    </row>
    <row r="62" spans="1:35" ht="12.75" customHeight="1">
      <c r="A62" s="373"/>
      <c r="B62" s="374"/>
      <c r="C62" s="374"/>
      <c r="D62" s="374"/>
      <c r="E62" s="374"/>
      <c r="F62" s="375"/>
      <c r="G62" s="375"/>
      <c r="H62" s="375"/>
      <c r="I62" s="375"/>
      <c r="J62" s="374"/>
      <c r="K62" s="374"/>
      <c r="L62" s="374"/>
      <c r="M62" s="374"/>
      <c r="N62" s="375"/>
      <c r="O62" s="375"/>
      <c r="P62" s="375"/>
      <c r="Q62" s="375"/>
      <c r="R62" s="374"/>
      <c r="S62" s="374"/>
      <c r="T62" s="374"/>
      <c r="U62" s="374"/>
      <c r="V62" s="376"/>
      <c r="W62" s="376"/>
      <c r="X62" s="376"/>
      <c r="Y62" s="376"/>
      <c r="Z62" s="376"/>
      <c r="AA62" s="376"/>
      <c r="AB62" s="376"/>
      <c r="AC62" s="376"/>
      <c r="AD62" s="374"/>
      <c r="AE62" s="374"/>
      <c r="AF62" s="374"/>
      <c r="AG62" s="374"/>
      <c r="AH62" s="374"/>
      <c r="AI62" s="2"/>
    </row>
    <row r="63" spans="1:35" ht="12.75" customHeight="1">
      <c r="A63" s="373"/>
      <c r="B63" s="374"/>
      <c r="C63" s="374"/>
      <c r="D63" s="374"/>
      <c r="E63" s="374"/>
      <c r="F63" s="375"/>
      <c r="G63" s="375"/>
      <c r="H63" s="375"/>
      <c r="I63" s="375"/>
      <c r="J63" s="374"/>
      <c r="K63" s="374"/>
      <c r="L63" s="374"/>
      <c r="M63" s="374"/>
      <c r="N63" s="375"/>
      <c r="O63" s="375"/>
      <c r="P63" s="375"/>
      <c r="Q63" s="375"/>
      <c r="R63" s="374"/>
      <c r="S63" s="374"/>
      <c r="T63" s="374"/>
      <c r="U63" s="374"/>
      <c r="V63" s="376"/>
      <c r="W63" s="376"/>
      <c r="X63" s="376"/>
      <c r="Y63" s="376"/>
      <c r="Z63" s="376"/>
      <c r="AA63" s="376"/>
      <c r="AB63" s="376"/>
      <c r="AC63" s="376"/>
      <c r="AD63" s="374"/>
      <c r="AE63" s="374"/>
      <c r="AF63" s="374"/>
      <c r="AG63" s="374"/>
      <c r="AH63" s="374"/>
      <c r="AI63" s="2"/>
    </row>
    <row r="64" spans="1:35" ht="12.75" customHeight="1">
      <c r="A64" s="373"/>
      <c r="B64" s="374"/>
      <c r="C64" s="374"/>
      <c r="D64" s="374"/>
      <c r="E64" s="374"/>
      <c r="F64" s="375"/>
      <c r="G64" s="375"/>
      <c r="H64" s="375"/>
      <c r="I64" s="375"/>
      <c r="J64" s="374"/>
      <c r="K64" s="374"/>
      <c r="L64" s="374"/>
      <c r="M64" s="374"/>
      <c r="N64" s="375"/>
      <c r="O64" s="375"/>
      <c r="P64" s="375"/>
      <c r="Q64" s="375"/>
      <c r="R64" s="374"/>
      <c r="S64" s="374"/>
      <c r="T64" s="374"/>
      <c r="U64" s="374"/>
      <c r="V64" s="376"/>
      <c r="W64" s="376"/>
      <c r="X64" s="376"/>
      <c r="Y64" s="376"/>
      <c r="Z64" s="376"/>
      <c r="AA64" s="376"/>
      <c r="AB64" s="376"/>
      <c r="AC64" s="376"/>
      <c r="AD64" s="374"/>
      <c r="AE64" s="374"/>
      <c r="AF64" s="374"/>
      <c r="AG64" s="374"/>
      <c r="AH64" s="374"/>
      <c r="AI64" s="2"/>
    </row>
    <row r="65" spans="1:35" ht="12.75" customHeight="1">
      <c r="A65" s="373"/>
      <c r="B65" s="374"/>
      <c r="C65" s="374"/>
      <c r="D65" s="374"/>
      <c r="E65" s="374"/>
      <c r="F65" s="375"/>
      <c r="G65" s="375"/>
      <c r="H65" s="375"/>
      <c r="I65" s="375"/>
      <c r="J65" s="374"/>
      <c r="K65" s="374"/>
      <c r="L65" s="374"/>
      <c r="M65" s="374"/>
      <c r="N65" s="375"/>
      <c r="O65" s="375"/>
      <c r="P65" s="375"/>
      <c r="Q65" s="375"/>
      <c r="R65" s="374"/>
      <c r="S65" s="374"/>
      <c r="T65" s="374"/>
      <c r="U65" s="374"/>
      <c r="V65" s="376"/>
      <c r="W65" s="376"/>
      <c r="X65" s="376"/>
      <c r="Y65" s="376"/>
      <c r="Z65" s="376"/>
      <c r="AA65" s="376"/>
      <c r="AB65" s="376"/>
      <c r="AC65" s="376"/>
      <c r="AD65" s="374"/>
      <c r="AE65" s="374"/>
      <c r="AF65" s="374"/>
      <c r="AG65" s="374"/>
      <c r="AH65" s="374"/>
      <c r="AI65" s="2"/>
    </row>
    <row r="66" spans="1:35" ht="12.75" customHeight="1">
      <c r="A66" s="373"/>
      <c r="B66" s="374"/>
      <c r="C66" s="374"/>
      <c r="D66" s="374"/>
      <c r="E66" s="374"/>
      <c r="F66" s="375"/>
      <c r="G66" s="375"/>
      <c r="H66" s="375"/>
      <c r="I66" s="375"/>
      <c r="J66" s="374"/>
      <c r="K66" s="374"/>
      <c r="L66" s="374"/>
      <c r="M66" s="374"/>
      <c r="N66" s="375"/>
      <c r="O66" s="375"/>
      <c r="P66" s="375"/>
      <c r="Q66" s="375"/>
      <c r="R66" s="374"/>
      <c r="S66" s="374"/>
      <c r="T66" s="374"/>
      <c r="U66" s="374"/>
      <c r="V66" s="376"/>
      <c r="W66" s="376"/>
      <c r="X66" s="376"/>
      <c r="Y66" s="376"/>
      <c r="Z66" s="376"/>
      <c r="AA66" s="376"/>
      <c r="AB66" s="376"/>
      <c r="AC66" s="376"/>
      <c r="AD66" s="374"/>
      <c r="AE66" s="374"/>
      <c r="AF66" s="374"/>
      <c r="AG66" s="374"/>
      <c r="AH66" s="374"/>
      <c r="AI66" s="2"/>
    </row>
    <row r="67" spans="1:35" ht="12.75" customHeight="1">
      <c r="A67" s="373"/>
      <c r="B67" s="374"/>
      <c r="C67" s="374"/>
      <c r="D67" s="374"/>
      <c r="E67" s="374"/>
      <c r="F67" s="375"/>
      <c r="G67" s="375"/>
      <c r="H67" s="375"/>
      <c r="I67" s="375"/>
      <c r="J67" s="374"/>
      <c r="K67" s="374"/>
      <c r="L67" s="374"/>
      <c r="M67" s="374"/>
      <c r="N67" s="375"/>
      <c r="O67" s="375"/>
      <c r="P67" s="375"/>
      <c r="Q67" s="375"/>
      <c r="R67" s="374"/>
      <c r="S67" s="374"/>
      <c r="T67" s="374"/>
      <c r="U67" s="374"/>
      <c r="V67" s="376"/>
      <c r="W67" s="376"/>
      <c r="X67" s="376"/>
      <c r="Y67" s="376"/>
      <c r="Z67" s="376"/>
      <c r="AA67" s="376"/>
      <c r="AB67" s="376"/>
      <c r="AC67" s="376"/>
      <c r="AD67" s="374"/>
      <c r="AE67" s="374"/>
      <c r="AF67" s="374"/>
      <c r="AG67" s="374"/>
      <c r="AH67" s="374"/>
      <c r="AI67" s="2"/>
    </row>
    <row r="68" spans="1:35" ht="12.75" customHeight="1">
      <c r="A68" s="373"/>
      <c r="B68" s="374"/>
      <c r="C68" s="374"/>
      <c r="D68" s="374"/>
      <c r="E68" s="374"/>
      <c r="F68" s="375"/>
      <c r="G68" s="375"/>
      <c r="H68" s="375"/>
      <c r="I68" s="375"/>
      <c r="J68" s="374"/>
      <c r="K68" s="374"/>
      <c r="L68" s="374"/>
      <c r="M68" s="374"/>
      <c r="N68" s="375"/>
      <c r="O68" s="375"/>
      <c r="P68" s="375"/>
      <c r="Q68" s="375"/>
      <c r="R68" s="374"/>
      <c r="S68" s="374"/>
      <c r="T68" s="374"/>
      <c r="U68" s="374"/>
      <c r="V68" s="376"/>
      <c r="W68" s="376"/>
      <c r="X68" s="376"/>
      <c r="Y68" s="376"/>
      <c r="Z68" s="376"/>
      <c r="AA68" s="376"/>
      <c r="AB68" s="376"/>
      <c r="AC68" s="376"/>
      <c r="AD68" s="374"/>
      <c r="AE68" s="374"/>
      <c r="AF68" s="374"/>
      <c r="AG68" s="374"/>
      <c r="AH68" s="374"/>
      <c r="AI68" s="2"/>
    </row>
    <row r="69" spans="1:35" ht="12.75" customHeight="1">
      <c r="A69" s="373"/>
      <c r="B69" s="374"/>
      <c r="C69" s="374"/>
      <c r="D69" s="374"/>
      <c r="E69" s="374"/>
      <c r="F69" s="375"/>
      <c r="G69" s="375"/>
      <c r="H69" s="375"/>
      <c r="I69" s="375"/>
      <c r="J69" s="374"/>
      <c r="K69" s="374"/>
      <c r="L69" s="374"/>
      <c r="M69" s="374"/>
      <c r="N69" s="375"/>
      <c r="O69" s="375"/>
      <c r="P69" s="375"/>
      <c r="Q69" s="375"/>
      <c r="R69" s="374"/>
      <c r="S69" s="374"/>
      <c r="T69" s="374"/>
      <c r="U69" s="374"/>
      <c r="V69" s="376"/>
      <c r="W69" s="376"/>
      <c r="X69" s="376"/>
      <c r="Y69" s="376"/>
      <c r="Z69" s="376"/>
      <c r="AA69" s="376"/>
      <c r="AB69" s="376"/>
      <c r="AC69" s="376"/>
      <c r="AD69" s="374"/>
      <c r="AE69" s="374"/>
      <c r="AF69" s="374"/>
      <c r="AG69" s="374"/>
      <c r="AH69" s="374"/>
      <c r="AI69" s="2"/>
    </row>
    <row r="70" spans="1:35" ht="12.75" customHeight="1">
      <c r="A70" s="373"/>
      <c r="B70" s="374"/>
      <c r="C70" s="374"/>
      <c r="D70" s="374"/>
      <c r="E70" s="374"/>
      <c r="F70" s="375"/>
      <c r="G70" s="375"/>
      <c r="H70" s="375"/>
      <c r="I70" s="375"/>
      <c r="J70" s="374"/>
      <c r="K70" s="374"/>
      <c r="L70" s="374"/>
      <c r="M70" s="374"/>
      <c r="N70" s="375"/>
      <c r="O70" s="375"/>
      <c r="P70" s="375"/>
      <c r="Q70" s="375"/>
      <c r="R70" s="374"/>
      <c r="S70" s="374"/>
      <c r="T70" s="374"/>
      <c r="U70" s="374"/>
      <c r="V70" s="376"/>
      <c r="W70" s="376"/>
      <c r="X70" s="376"/>
      <c r="Y70" s="376"/>
      <c r="Z70" s="376"/>
      <c r="AA70" s="376"/>
      <c r="AB70" s="376"/>
      <c r="AC70" s="376"/>
      <c r="AD70" s="374"/>
      <c r="AE70" s="374"/>
      <c r="AF70" s="374"/>
      <c r="AG70" s="374"/>
      <c r="AH70" s="374"/>
      <c r="AI70" s="2"/>
    </row>
    <row r="71" spans="1:35" ht="12.75" customHeight="1">
      <c r="A71" s="373"/>
      <c r="B71" s="374"/>
      <c r="C71" s="374"/>
      <c r="D71" s="374"/>
      <c r="E71" s="374"/>
      <c r="F71" s="375"/>
      <c r="G71" s="375"/>
      <c r="H71" s="375"/>
      <c r="I71" s="375"/>
      <c r="J71" s="374"/>
      <c r="K71" s="374"/>
      <c r="L71" s="374"/>
      <c r="M71" s="374"/>
      <c r="N71" s="375"/>
      <c r="O71" s="375"/>
      <c r="P71" s="375"/>
      <c r="Q71" s="375"/>
      <c r="R71" s="374"/>
      <c r="S71" s="374"/>
      <c r="T71" s="374"/>
      <c r="U71" s="374"/>
      <c r="V71" s="376"/>
      <c r="W71" s="376"/>
      <c r="X71" s="376"/>
      <c r="Y71" s="376"/>
      <c r="Z71" s="376"/>
      <c r="AA71" s="376"/>
      <c r="AB71" s="376"/>
      <c r="AC71" s="376"/>
      <c r="AD71" s="374"/>
      <c r="AE71" s="374"/>
      <c r="AF71" s="374"/>
      <c r="AG71" s="374"/>
      <c r="AH71" s="374"/>
      <c r="AI71" s="2"/>
    </row>
    <row r="72" spans="1:35" ht="12.75" customHeight="1">
      <c r="A72" s="373"/>
      <c r="B72" s="374"/>
      <c r="C72" s="374"/>
      <c r="D72" s="374"/>
      <c r="E72" s="374"/>
      <c r="F72" s="375"/>
      <c r="G72" s="375"/>
      <c r="H72" s="375"/>
      <c r="I72" s="375"/>
      <c r="J72" s="374"/>
      <c r="K72" s="374"/>
      <c r="L72" s="374"/>
      <c r="M72" s="374"/>
      <c r="N72" s="375"/>
      <c r="O72" s="375"/>
      <c r="P72" s="375"/>
      <c r="Q72" s="375"/>
      <c r="R72" s="374"/>
      <c r="S72" s="374"/>
      <c r="T72" s="374"/>
      <c r="U72" s="374"/>
      <c r="V72" s="376"/>
      <c r="W72" s="376"/>
      <c r="X72" s="376"/>
      <c r="Y72" s="376"/>
      <c r="Z72" s="376"/>
      <c r="AA72" s="376"/>
      <c r="AB72" s="376"/>
      <c r="AC72" s="376"/>
      <c r="AD72" s="374"/>
      <c r="AE72" s="374"/>
      <c r="AF72" s="374"/>
      <c r="AG72" s="374"/>
      <c r="AH72" s="374"/>
      <c r="AI72" s="2"/>
    </row>
    <row r="73" spans="1:35" ht="12.75" customHeight="1">
      <c r="A73" s="373"/>
      <c r="B73" s="374"/>
      <c r="C73" s="374"/>
      <c r="D73" s="374"/>
      <c r="E73" s="374"/>
      <c r="F73" s="375"/>
      <c r="G73" s="375"/>
      <c r="H73" s="375"/>
      <c r="I73" s="375"/>
      <c r="J73" s="374"/>
      <c r="K73" s="374"/>
      <c r="L73" s="374"/>
      <c r="M73" s="374"/>
      <c r="N73" s="375"/>
      <c r="O73" s="375"/>
      <c r="P73" s="375"/>
      <c r="Q73" s="375"/>
      <c r="R73" s="374"/>
      <c r="S73" s="374"/>
      <c r="T73" s="374"/>
      <c r="U73" s="374"/>
      <c r="V73" s="376"/>
      <c r="W73" s="376"/>
      <c r="X73" s="376"/>
      <c r="Y73" s="376"/>
      <c r="Z73" s="376"/>
      <c r="AA73" s="376"/>
      <c r="AB73" s="376"/>
      <c r="AC73" s="376"/>
      <c r="AD73" s="374"/>
      <c r="AE73" s="374"/>
      <c r="AF73" s="374"/>
      <c r="AG73" s="374"/>
      <c r="AH73" s="374"/>
      <c r="AI73" s="2"/>
    </row>
    <row r="74" spans="1:35" ht="12.75" customHeight="1">
      <c r="A74" s="373"/>
      <c r="B74" s="374"/>
      <c r="C74" s="374"/>
      <c r="D74" s="374"/>
      <c r="E74" s="374"/>
      <c r="F74" s="375"/>
      <c r="G74" s="375"/>
      <c r="H74" s="375"/>
      <c r="I74" s="375"/>
      <c r="J74" s="374"/>
      <c r="K74" s="374"/>
      <c r="L74" s="374"/>
      <c r="M74" s="374"/>
      <c r="N74" s="375"/>
      <c r="O74" s="375"/>
      <c r="P74" s="375"/>
      <c r="Q74" s="375"/>
      <c r="R74" s="374"/>
      <c r="S74" s="374"/>
      <c r="T74" s="374"/>
      <c r="U74" s="374"/>
      <c r="V74" s="376"/>
      <c r="W74" s="376"/>
      <c r="X74" s="376"/>
      <c r="Y74" s="376"/>
      <c r="Z74" s="376"/>
      <c r="AA74" s="376"/>
      <c r="AB74" s="376"/>
      <c r="AC74" s="376"/>
      <c r="AD74" s="374"/>
      <c r="AE74" s="374"/>
      <c r="AF74" s="374"/>
      <c r="AG74" s="374"/>
      <c r="AH74" s="374"/>
      <c r="AI74" s="2"/>
    </row>
    <row r="75" spans="1:35" ht="12.75" customHeight="1">
      <c r="A75" s="373"/>
      <c r="B75" s="374"/>
      <c r="C75" s="374"/>
      <c r="D75" s="374"/>
      <c r="E75" s="374"/>
      <c r="F75" s="375"/>
      <c r="G75" s="375"/>
      <c r="H75" s="375"/>
      <c r="I75" s="375"/>
      <c r="J75" s="374"/>
      <c r="K75" s="374"/>
      <c r="L75" s="374"/>
      <c r="M75" s="374"/>
      <c r="N75" s="375"/>
      <c r="O75" s="375"/>
      <c r="P75" s="375"/>
      <c r="Q75" s="375"/>
      <c r="R75" s="374"/>
      <c r="S75" s="374"/>
      <c r="T75" s="374"/>
      <c r="U75" s="374"/>
      <c r="V75" s="376"/>
      <c r="W75" s="376"/>
      <c r="X75" s="376"/>
      <c r="Y75" s="376"/>
      <c r="Z75" s="376"/>
      <c r="AA75" s="376"/>
      <c r="AB75" s="376"/>
      <c r="AC75" s="376"/>
      <c r="AD75" s="374"/>
      <c r="AE75" s="374"/>
      <c r="AF75" s="374"/>
      <c r="AG75" s="374"/>
      <c r="AH75" s="374"/>
      <c r="AI75" s="2"/>
    </row>
    <row r="76" spans="1:35" ht="12.75" customHeight="1">
      <c r="A76" s="373"/>
      <c r="B76" s="374"/>
      <c r="C76" s="374"/>
      <c r="D76" s="374"/>
      <c r="E76" s="374"/>
      <c r="F76" s="375"/>
      <c r="G76" s="375"/>
      <c r="H76" s="375"/>
      <c r="I76" s="375"/>
      <c r="J76" s="374"/>
      <c r="K76" s="374"/>
      <c r="L76" s="374"/>
      <c r="M76" s="374"/>
      <c r="N76" s="375"/>
      <c r="O76" s="375"/>
      <c r="P76" s="375"/>
      <c r="Q76" s="375"/>
      <c r="R76" s="374"/>
      <c r="S76" s="374"/>
      <c r="T76" s="374"/>
      <c r="U76" s="374"/>
      <c r="V76" s="376"/>
      <c r="W76" s="376"/>
      <c r="X76" s="376"/>
      <c r="Y76" s="376"/>
      <c r="Z76" s="376"/>
      <c r="AA76" s="376"/>
      <c r="AB76" s="376"/>
      <c r="AC76" s="376"/>
      <c r="AD76" s="374"/>
      <c r="AE76" s="374"/>
      <c r="AF76" s="374"/>
      <c r="AG76" s="374"/>
      <c r="AH76" s="374"/>
      <c r="AI76" s="2"/>
    </row>
    <row r="77" spans="1:35" ht="12.75" customHeight="1">
      <c r="A77" s="373"/>
      <c r="B77" s="374"/>
      <c r="C77" s="374"/>
      <c r="D77" s="374"/>
      <c r="E77" s="374"/>
      <c r="F77" s="375"/>
      <c r="G77" s="375"/>
      <c r="H77" s="375"/>
      <c r="I77" s="375"/>
      <c r="J77" s="374"/>
      <c r="K77" s="374"/>
      <c r="L77" s="374"/>
      <c r="M77" s="374"/>
      <c r="N77" s="375"/>
      <c r="O77" s="375"/>
      <c r="P77" s="375"/>
      <c r="Q77" s="375"/>
      <c r="R77" s="374"/>
      <c r="S77" s="374"/>
      <c r="T77" s="374"/>
      <c r="U77" s="374"/>
      <c r="V77" s="376"/>
      <c r="W77" s="376"/>
      <c r="X77" s="376"/>
      <c r="Y77" s="376"/>
      <c r="Z77" s="376"/>
      <c r="AA77" s="376"/>
      <c r="AB77" s="376"/>
      <c r="AC77" s="376"/>
      <c r="AD77" s="374"/>
      <c r="AE77" s="374"/>
      <c r="AF77" s="374"/>
      <c r="AG77" s="374"/>
      <c r="AH77" s="374"/>
      <c r="AI77" s="2"/>
    </row>
    <row r="78" spans="1:35" ht="12.75" customHeight="1">
      <c r="A78" s="373"/>
      <c r="B78" s="374"/>
      <c r="C78" s="374"/>
      <c r="D78" s="374"/>
      <c r="E78" s="374"/>
      <c r="F78" s="375"/>
      <c r="G78" s="375"/>
      <c r="H78" s="375"/>
      <c r="I78" s="375"/>
      <c r="J78" s="374"/>
      <c r="K78" s="374"/>
      <c r="L78" s="374"/>
      <c r="M78" s="374"/>
      <c r="N78" s="375"/>
      <c r="O78" s="375"/>
      <c r="P78" s="375"/>
      <c r="Q78" s="375"/>
      <c r="R78" s="374"/>
      <c r="S78" s="374"/>
      <c r="T78" s="374"/>
      <c r="U78" s="374"/>
      <c r="V78" s="376"/>
      <c r="W78" s="376"/>
      <c r="X78" s="376"/>
      <c r="Y78" s="376"/>
      <c r="Z78" s="376"/>
      <c r="AA78" s="376"/>
      <c r="AB78" s="376"/>
      <c r="AC78" s="376"/>
      <c r="AD78" s="374"/>
      <c r="AE78" s="374"/>
      <c r="AF78" s="374"/>
      <c r="AG78" s="374"/>
      <c r="AH78" s="374"/>
      <c r="AI78" s="2"/>
    </row>
    <row r="79" spans="1:35" ht="12.75" customHeight="1">
      <c r="A79" s="373"/>
      <c r="B79" s="374"/>
      <c r="C79" s="374"/>
      <c r="D79" s="374"/>
      <c r="E79" s="374"/>
      <c r="F79" s="375"/>
      <c r="G79" s="375"/>
      <c r="H79" s="375"/>
      <c r="I79" s="375"/>
      <c r="J79" s="374"/>
      <c r="K79" s="374"/>
      <c r="L79" s="374"/>
      <c r="M79" s="374"/>
      <c r="N79" s="375"/>
      <c r="O79" s="375"/>
      <c r="P79" s="375"/>
      <c r="Q79" s="375"/>
      <c r="R79" s="374"/>
      <c r="S79" s="374"/>
      <c r="T79" s="374"/>
      <c r="U79" s="374"/>
      <c r="V79" s="376"/>
      <c r="W79" s="376"/>
      <c r="X79" s="376"/>
      <c r="Y79" s="376"/>
      <c r="Z79" s="376"/>
      <c r="AA79" s="376"/>
      <c r="AB79" s="376"/>
      <c r="AC79" s="376"/>
      <c r="AD79" s="374"/>
      <c r="AE79" s="374"/>
      <c r="AF79" s="374"/>
      <c r="AG79" s="374"/>
      <c r="AH79" s="374"/>
      <c r="AI79" s="2"/>
    </row>
    <row r="80" spans="1:35" ht="12.75" customHeight="1">
      <c r="A80" s="373"/>
      <c r="B80" s="374"/>
      <c r="C80" s="374"/>
      <c r="D80" s="374"/>
      <c r="E80" s="374"/>
      <c r="F80" s="375"/>
      <c r="G80" s="375"/>
      <c r="H80" s="375"/>
      <c r="I80" s="375"/>
      <c r="J80" s="374"/>
      <c r="K80" s="374"/>
      <c r="L80" s="374"/>
      <c r="M80" s="374"/>
      <c r="N80" s="375"/>
      <c r="O80" s="375"/>
      <c r="P80" s="375"/>
      <c r="Q80" s="375"/>
      <c r="R80" s="374"/>
      <c r="S80" s="374"/>
      <c r="T80" s="374"/>
      <c r="U80" s="374"/>
      <c r="V80" s="376"/>
      <c r="W80" s="376"/>
      <c r="X80" s="376"/>
      <c r="Y80" s="376"/>
      <c r="Z80" s="376"/>
      <c r="AA80" s="376"/>
      <c r="AB80" s="376"/>
      <c r="AC80" s="376"/>
      <c r="AD80" s="374"/>
      <c r="AE80" s="374"/>
      <c r="AF80" s="374"/>
      <c r="AG80" s="374"/>
      <c r="AH80" s="374"/>
      <c r="AI80" s="2"/>
    </row>
    <row r="81" spans="1:35" ht="12.75" customHeight="1">
      <c r="A81" s="373"/>
      <c r="B81" s="374"/>
      <c r="C81" s="374"/>
      <c r="D81" s="374"/>
      <c r="E81" s="374"/>
      <c r="F81" s="375"/>
      <c r="G81" s="375"/>
      <c r="H81" s="375"/>
      <c r="I81" s="375"/>
      <c r="J81" s="374"/>
      <c r="K81" s="374"/>
      <c r="L81" s="374"/>
      <c r="M81" s="374"/>
      <c r="N81" s="375"/>
      <c r="O81" s="375"/>
      <c r="P81" s="375"/>
      <c r="Q81" s="375"/>
      <c r="R81" s="374"/>
      <c r="S81" s="374"/>
      <c r="T81" s="374"/>
      <c r="U81" s="374"/>
      <c r="V81" s="376"/>
      <c r="W81" s="376"/>
      <c r="X81" s="376"/>
      <c r="Y81" s="376"/>
      <c r="Z81" s="376"/>
      <c r="AA81" s="376"/>
      <c r="AB81" s="376"/>
      <c r="AC81" s="376"/>
      <c r="AD81" s="374"/>
      <c r="AE81" s="374"/>
      <c r="AF81" s="374"/>
      <c r="AG81" s="374"/>
      <c r="AH81" s="374"/>
      <c r="AI81" s="2"/>
    </row>
    <row r="82" spans="1:35" ht="12.75" customHeight="1">
      <c r="A82" s="373"/>
      <c r="B82" s="374"/>
      <c r="C82" s="374"/>
      <c r="D82" s="374"/>
      <c r="E82" s="374"/>
      <c r="F82" s="375"/>
      <c r="G82" s="375"/>
      <c r="H82" s="375"/>
      <c r="I82" s="375"/>
      <c r="J82" s="374"/>
      <c r="K82" s="374"/>
      <c r="L82" s="374"/>
      <c r="M82" s="374"/>
      <c r="N82" s="375"/>
      <c r="O82" s="375"/>
      <c r="P82" s="375"/>
      <c r="Q82" s="375"/>
      <c r="R82" s="374"/>
      <c r="S82" s="374"/>
      <c r="T82" s="374"/>
      <c r="U82" s="374"/>
      <c r="V82" s="376"/>
      <c r="W82" s="376"/>
      <c r="X82" s="376"/>
      <c r="Y82" s="376"/>
      <c r="Z82" s="376"/>
      <c r="AA82" s="376"/>
      <c r="AB82" s="376"/>
      <c r="AC82" s="376"/>
      <c r="AD82" s="374"/>
      <c r="AE82" s="374"/>
      <c r="AF82" s="374"/>
      <c r="AG82" s="374"/>
      <c r="AH82" s="374"/>
      <c r="AI82" s="2"/>
    </row>
    <row r="83" spans="1:35" ht="12.75" customHeight="1">
      <c r="A83" s="373"/>
      <c r="B83" s="374"/>
      <c r="C83" s="374"/>
      <c r="D83" s="374"/>
      <c r="E83" s="374"/>
      <c r="F83" s="375"/>
      <c r="G83" s="375"/>
      <c r="H83" s="375"/>
      <c r="I83" s="375"/>
      <c r="J83" s="374"/>
      <c r="K83" s="374"/>
      <c r="L83" s="374"/>
      <c r="M83" s="374"/>
      <c r="N83" s="375"/>
      <c r="O83" s="375"/>
      <c r="P83" s="375"/>
      <c r="Q83" s="375"/>
      <c r="R83" s="374"/>
      <c r="S83" s="374"/>
      <c r="T83" s="374"/>
      <c r="U83" s="374"/>
      <c r="V83" s="376"/>
      <c r="W83" s="376"/>
      <c r="X83" s="376"/>
      <c r="Y83" s="376"/>
      <c r="Z83" s="376"/>
      <c r="AA83" s="376"/>
      <c r="AB83" s="376"/>
      <c r="AC83" s="376"/>
      <c r="AD83" s="374"/>
      <c r="AE83" s="374"/>
      <c r="AF83" s="374"/>
      <c r="AG83" s="374"/>
      <c r="AH83" s="374"/>
      <c r="AI83" s="2"/>
    </row>
    <row r="84" spans="1:35" ht="12.75" customHeight="1">
      <c r="A84" s="373"/>
      <c r="B84" s="374"/>
      <c r="C84" s="374"/>
      <c r="D84" s="374"/>
      <c r="E84" s="374"/>
      <c r="F84" s="375"/>
      <c r="G84" s="375"/>
      <c r="H84" s="375"/>
      <c r="I84" s="375"/>
      <c r="J84" s="374"/>
      <c r="K84" s="374"/>
      <c r="L84" s="374"/>
      <c r="M84" s="374"/>
      <c r="N84" s="375"/>
      <c r="O84" s="375"/>
      <c r="P84" s="375"/>
      <c r="Q84" s="375"/>
      <c r="R84" s="374"/>
      <c r="S84" s="374"/>
      <c r="T84" s="374"/>
      <c r="U84" s="374"/>
      <c r="V84" s="376"/>
      <c r="W84" s="376"/>
      <c r="X84" s="376"/>
      <c r="Y84" s="376"/>
      <c r="Z84" s="376"/>
      <c r="AA84" s="376"/>
      <c r="AB84" s="376"/>
      <c r="AC84" s="376"/>
      <c r="AD84" s="374"/>
      <c r="AE84" s="374"/>
      <c r="AF84" s="374"/>
      <c r="AG84" s="374"/>
      <c r="AH84" s="374"/>
      <c r="AI84" s="2"/>
    </row>
    <row r="85" spans="1:35" ht="12.75" customHeight="1">
      <c r="A85" s="373"/>
      <c r="B85" s="374"/>
      <c r="C85" s="374"/>
      <c r="D85" s="374"/>
      <c r="E85" s="374"/>
      <c r="F85" s="375"/>
      <c r="G85" s="375"/>
      <c r="H85" s="375"/>
      <c r="I85" s="375"/>
      <c r="J85" s="374"/>
      <c r="K85" s="374"/>
      <c r="L85" s="374"/>
      <c r="M85" s="374"/>
      <c r="N85" s="375"/>
      <c r="O85" s="375"/>
      <c r="P85" s="375"/>
      <c r="Q85" s="375"/>
      <c r="R85" s="374"/>
      <c r="S85" s="374"/>
      <c r="T85" s="374"/>
      <c r="U85" s="374"/>
      <c r="V85" s="376"/>
      <c r="W85" s="376"/>
      <c r="X85" s="376"/>
      <c r="Y85" s="376"/>
      <c r="Z85" s="376"/>
      <c r="AA85" s="376"/>
      <c r="AB85" s="376"/>
      <c r="AC85" s="376"/>
      <c r="AD85" s="374"/>
      <c r="AE85" s="374"/>
      <c r="AF85" s="374"/>
      <c r="AG85" s="374"/>
      <c r="AH85" s="374"/>
      <c r="AI85" s="2"/>
    </row>
    <row r="86" spans="1:35" ht="12.75" customHeight="1">
      <c r="A86" s="373"/>
      <c r="B86" s="374"/>
      <c r="C86" s="374"/>
      <c r="D86" s="374"/>
      <c r="E86" s="374"/>
      <c r="F86" s="375"/>
      <c r="G86" s="375"/>
      <c r="H86" s="375"/>
      <c r="I86" s="375"/>
      <c r="J86" s="374"/>
      <c r="K86" s="374"/>
      <c r="L86" s="374"/>
      <c r="M86" s="374"/>
      <c r="N86" s="375"/>
      <c r="O86" s="375"/>
      <c r="P86" s="375"/>
      <c r="Q86" s="375"/>
      <c r="R86" s="374"/>
      <c r="S86" s="374"/>
      <c r="T86" s="374"/>
      <c r="U86" s="374"/>
      <c r="V86" s="376"/>
      <c r="W86" s="376"/>
      <c r="X86" s="376"/>
      <c r="Y86" s="376"/>
      <c r="Z86" s="376"/>
      <c r="AA86" s="376"/>
      <c r="AB86" s="376"/>
      <c r="AC86" s="376"/>
      <c r="AD86" s="374"/>
      <c r="AE86" s="374"/>
      <c r="AF86" s="374"/>
      <c r="AG86" s="374"/>
      <c r="AH86" s="374"/>
      <c r="AI86" s="2"/>
    </row>
    <row r="87" spans="1:35" ht="12.75" customHeight="1">
      <c r="A87" s="373"/>
      <c r="B87" s="374"/>
      <c r="C87" s="374"/>
      <c r="D87" s="374"/>
      <c r="E87" s="374"/>
      <c r="F87" s="375"/>
      <c r="G87" s="375"/>
      <c r="H87" s="375"/>
      <c r="I87" s="375"/>
      <c r="J87" s="374"/>
      <c r="K87" s="374"/>
      <c r="L87" s="374"/>
      <c r="M87" s="374"/>
      <c r="N87" s="375"/>
      <c r="O87" s="375"/>
      <c r="P87" s="375"/>
      <c r="Q87" s="375"/>
      <c r="R87" s="374"/>
      <c r="S87" s="374"/>
      <c r="T87" s="374"/>
      <c r="U87" s="374"/>
      <c r="V87" s="376"/>
      <c r="W87" s="376"/>
      <c r="X87" s="376"/>
      <c r="Y87" s="376"/>
      <c r="Z87" s="376"/>
      <c r="AA87" s="376"/>
      <c r="AB87" s="376"/>
      <c r="AC87" s="376"/>
      <c r="AD87" s="374"/>
      <c r="AE87" s="374"/>
      <c r="AF87" s="374"/>
      <c r="AG87" s="374"/>
      <c r="AH87" s="374"/>
      <c r="AI87" s="2"/>
    </row>
    <row r="88" spans="1:35" ht="12.75" customHeight="1">
      <c r="A88" s="373"/>
      <c r="B88" s="374"/>
      <c r="C88" s="374"/>
      <c r="D88" s="374"/>
      <c r="E88" s="374"/>
      <c r="F88" s="375"/>
      <c r="G88" s="375"/>
      <c r="H88" s="375"/>
      <c r="I88" s="375"/>
      <c r="J88" s="374"/>
      <c r="K88" s="374"/>
      <c r="L88" s="374"/>
      <c r="M88" s="374"/>
      <c r="N88" s="375"/>
      <c r="O88" s="375"/>
      <c r="P88" s="375"/>
      <c r="Q88" s="375"/>
      <c r="R88" s="374"/>
      <c r="S88" s="374"/>
      <c r="T88" s="374"/>
      <c r="U88" s="374"/>
      <c r="V88" s="376"/>
      <c r="W88" s="376"/>
      <c r="X88" s="376"/>
      <c r="Y88" s="376"/>
      <c r="Z88" s="376"/>
      <c r="AA88" s="376"/>
      <c r="AB88" s="376"/>
      <c r="AC88" s="376"/>
      <c r="AD88" s="374"/>
      <c r="AE88" s="374"/>
      <c r="AF88" s="374"/>
      <c r="AG88" s="374"/>
      <c r="AH88" s="374"/>
      <c r="AI88" s="2"/>
    </row>
    <row r="89" spans="1:35" ht="12.75" customHeight="1">
      <c r="A89" s="373"/>
      <c r="B89" s="374"/>
      <c r="C89" s="374"/>
      <c r="D89" s="374"/>
      <c r="E89" s="374"/>
      <c r="F89" s="375"/>
      <c r="G89" s="375"/>
      <c r="H89" s="375"/>
      <c r="I89" s="375"/>
      <c r="J89" s="374"/>
      <c r="K89" s="374"/>
      <c r="L89" s="374"/>
      <c r="M89" s="374"/>
      <c r="N89" s="375"/>
      <c r="O89" s="375"/>
      <c r="P89" s="375"/>
      <c r="Q89" s="375"/>
      <c r="R89" s="374"/>
      <c r="S89" s="374"/>
      <c r="T89" s="374"/>
      <c r="U89" s="374"/>
      <c r="V89" s="376"/>
      <c r="W89" s="376"/>
      <c r="X89" s="376"/>
      <c r="Y89" s="376"/>
      <c r="Z89" s="376"/>
      <c r="AA89" s="376"/>
      <c r="AB89" s="376"/>
      <c r="AC89" s="376"/>
      <c r="AD89" s="374"/>
      <c r="AE89" s="374"/>
      <c r="AF89" s="374"/>
      <c r="AG89" s="374"/>
      <c r="AH89" s="374"/>
      <c r="AI89" s="2"/>
    </row>
    <row r="90" spans="1:35" ht="12.75" customHeight="1">
      <c r="A90" s="373"/>
      <c r="B90" s="374"/>
      <c r="C90" s="374"/>
      <c r="D90" s="374"/>
      <c r="E90" s="374"/>
      <c r="F90" s="375"/>
      <c r="G90" s="375"/>
      <c r="H90" s="375"/>
      <c r="I90" s="375"/>
      <c r="J90" s="374"/>
      <c r="K90" s="374"/>
      <c r="L90" s="374"/>
      <c r="M90" s="374"/>
      <c r="N90" s="375"/>
      <c r="O90" s="375"/>
      <c r="P90" s="375"/>
      <c r="Q90" s="375"/>
      <c r="R90" s="374"/>
      <c r="S90" s="374"/>
      <c r="T90" s="374"/>
      <c r="U90" s="374"/>
      <c r="V90" s="376"/>
      <c r="W90" s="376"/>
      <c r="X90" s="376"/>
      <c r="Y90" s="376"/>
      <c r="Z90" s="376"/>
      <c r="AA90" s="376"/>
      <c r="AB90" s="376"/>
      <c r="AC90" s="376"/>
      <c r="AD90" s="374"/>
      <c r="AE90" s="374"/>
      <c r="AF90" s="374"/>
      <c r="AG90" s="374"/>
      <c r="AH90" s="374"/>
      <c r="AI90" s="2"/>
    </row>
    <row r="91" spans="1:35" ht="12.75" customHeight="1">
      <c r="A91" s="373"/>
      <c r="B91" s="374"/>
      <c r="C91" s="374"/>
      <c r="D91" s="374"/>
      <c r="E91" s="374"/>
      <c r="F91" s="375"/>
      <c r="G91" s="375"/>
      <c r="H91" s="375"/>
      <c r="I91" s="375"/>
      <c r="J91" s="374"/>
      <c r="K91" s="374"/>
      <c r="L91" s="374"/>
      <c r="M91" s="374"/>
      <c r="N91" s="375"/>
      <c r="O91" s="375"/>
      <c r="P91" s="375"/>
      <c r="Q91" s="375"/>
      <c r="R91" s="374"/>
      <c r="S91" s="374"/>
      <c r="T91" s="374"/>
      <c r="U91" s="374"/>
      <c r="V91" s="376"/>
      <c r="W91" s="376"/>
      <c r="X91" s="376"/>
      <c r="Y91" s="376"/>
      <c r="Z91" s="376"/>
      <c r="AA91" s="376"/>
      <c r="AB91" s="376"/>
      <c r="AC91" s="376"/>
      <c r="AD91" s="374"/>
      <c r="AE91" s="374"/>
      <c r="AF91" s="374"/>
      <c r="AG91" s="374"/>
      <c r="AH91" s="374"/>
      <c r="AI91" s="2"/>
    </row>
    <row r="92" spans="1:35" ht="12.75" customHeight="1">
      <c r="A92" s="373"/>
      <c r="B92" s="374"/>
      <c r="C92" s="374"/>
      <c r="D92" s="374"/>
      <c r="E92" s="374"/>
      <c r="F92" s="375"/>
      <c r="G92" s="375"/>
      <c r="H92" s="375"/>
      <c r="I92" s="375"/>
      <c r="J92" s="374"/>
      <c r="K92" s="374"/>
      <c r="L92" s="374"/>
      <c r="M92" s="374"/>
      <c r="N92" s="375"/>
      <c r="O92" s="375"/>
      <c r="P92" s="375"/>
      <c r="Q92" s="375"/>
      <c r="R92" s="374"/>
      <c r="S92" s="374"/>
      <c r="T92" s="374"/>
      <c r="U92" s="374"/>
      <c r="V92" s="376"/>
      <c r="W92" s="376"/>
      <c r="X92" s="376"/>
      <c r="Y92" s="376"/>
      <c r="Z92" s="376"/>
      <c r="AA92" s="376"/>
      <c r="AB92" s="376"/>
      <c r="AC92" s="376"/>
      <c r="AD92" s="374"/>
      <c r="AE92" s="374"/>
      <c r="AF92" s="374"/>
      <c r="AG92" s="374"/>
      <c r="AH92" s="374"/>
      <c r="AI92" s="2"/>
    </row>
    <row r="93" spans="1:35" ht="12.75" customHeight="1">
      <c r="A93" s="373"/>
      <c r="B93" s="374"/>
      <c r="C93" s="374"/>
      <c r="D93" s="374"/>
      <c r="E93" s="374"/>
      <c r="F93" s="375"/>
      <c r="G93" s="375"/>
      <c r="H93" s="375"/>
      <c r="I93" s="375"/>
      <c r="J93" s="374"/>
      <c r="K93" s="374"/>
      <c r="L93" s="374"/>
      <c r="M93" s="374"/>
      <c r="N93" s="375"/>
      <c r="O93" s="375"/>
      <c r="P93" s="375"/>
      <c r="Q93" s="375"/>
      <c r="R93" s="374"/>
      <c r="S93" s="374"/>
      <c r="T93" s="374"/>
      <c r="U93" s="374"/>
      <c r="V93" s="376"/>
      <c r="W93" s="376"/>
      <c r="X93" s="376"/>
      <c r="Y93" s="376"/>
      <c r="Z93" s="376"/>
      <c r="AA93" s="376"/>
      <c r="AB93" s="376"/>
      <c r="AC93" s="376"/>
      <c r="AD93" s="374"/>
      <c r="AE93" s="374"/>
      <c r="AF93" s="374"/>
      <c r="AG93" s="374"/>
      <c r="AH93" s="374"/>
      <c r="AI93" s="2"/>
    </row>
    <row r="94" spans="1:35" ht="12.75" customHeight="1">
      <c r="A94" s="373"/>
      <c r="B94" s="374"/>
      <c r="C94" s="374"/>
      <c r="D94" s="374"/>
      <c r="E94" s="374"/>
      <c r="F94" s="375"/>
      <c r="G94" s="375"/>
      <c r="H94" s="375"/>
      <c r="I94" s="375"/>
      <c r="J94" s="374"/>
      <c r="K94" s="374"/>
      <c r="L94" s="374"/>
      <c r="M94" s="374"/>
      <c r="N94" s="375"/>
      <c r="O94" s="375"/>
      <c r="P94" s="375"/>
      <c r="Q94" s="375"/>
      <c r="R94" s="374"/>
      <c r="S94" s="374"/>
      <c r="T94" s="374"/>
      <c r="U94" s="374"/>
      <c r="V94" s="376"/>
      <c r="W94" s="376"/>
      <c r="X94" s="376"/>
      <c r="Y94" s="376"/>
      <c r="Z94" s="376"/>
      <c r="AA94" s="376"/>
      <c r="AB94" s="376"/>
      <c r="AC94" s="376"/>
      <c r="AD94" s="374"/>
      <c r="AE94" s="374"/>
      <c r="AF94" s="374"/>
      <c r="AG94" s="374"/>
      <c r="AH94" s="374"/>
      <c r="AI94" s="2"/>
    </row>
    <row r="95" spans="1:35" ht="12.75" customHeight="1">
      <c r="A95" s="373"/>
      <c r="B95" s="374"/>
      <c r="C95" s="374"/>
      <c r="D95" s="374"/>
      <c r="E95" s="374"/>
      <c r="F95" s="375"/>
      <c r="G95" s="375"/>
      <c r="H95" s="375"/>
      <c r="I95" s="375"/>
      <c r="J95" s="374"/>
      <c r="K95" s="374"/>
      <c r="L95" s="374"/>
      <c r="M95" s="374"/>
      <c r="N95" s="375"/>
      <c r="O95" s="375"/>
      <c r="P95" s="375"/>
      <c r="Q95" s="375"/>
      <c r="R95" s="374"/>
      <c r="S95" s="374"/>
      <c r="T95" s="374"/>
      <c r="U95" s="374"/>
      <c r="V95" s="376"/>
      <c r="W95" s="376"/>
      <c r="X95" s="376"/>
      <c r="Y95" s="376"/>
      <c r="Z95" s="376"/>
      <c r="AA95" s="376"/>
      <c r="AB95" s="376"/>
      <c r="AC95" s="376"/>
      <c r="AD95" s="374"/>
      <c r="AE95" s="374"/>
      <c r="AF95" s="374"/>
      <c r="AG95" s="374"/>
      <c r="AH95" s="374"/>
      <c r="AI95" s="2"/>
    </row>
    <row r="96" spans="1:35" ht="12.75" customHeight="1">
      <c r="A96" s="373"/>
      <c r="B96" s="374"/>
      <c r="C96" s="374"/>
      <c r="D96" s="374"/>
      <c r="E96" s="374"/>
      <c r="F96" s="375"/>
      <c r="G96" s="375"/>
      <c r="H96" s="375"/>
      <c r="I96" s="375"/>
      <c r="J96" s="374"/>
      <c r="K96" s="374"/>
      <c r="L96" s="374"/>
      <c r="M96" s="374"/>
      <c r="N96" s="375"/>
      <c r="O96" s="375"/>
      <c r="P96" s="375"/>
      <c r="Q96" s="375"/>
      <c r="R96" s="374"/>
      <c r="S96" s="374"/>
      <c r="T96" s="374"/>
      <c r="U96" s="374"/>
      <c r="V96" s="376"/>
      <c r="W96" s="376"/>
      <c r="X96" s="376"/>
      <c r="Y96" s="376"/>
      <c r="Z96" s="376"/>
      <c r="AA96" s="376"/>
      <c r="AB96" s="376"/>
      <c r="AC96" s="376"/>
      <c r="AD96" s="374"/>
      <c r="AE96" s="374"/>
      <c r="AF96" s="374"/>
      <c r="AG96" s="374"/>
      <c r="AH96" s="374"/>
      <c r="AI96" s="2"/>
    </row>
    <row r="97" spans="1:35" ht="12.75" customHeight="1">
      <c r="A97" s="373"/>
      <c r="B97" s="374"/>
      <c r="C97" s="374"/>
      <c r="D97" s="374"/>
      <c r="E97" s="374"/>
      <c r="F97" s="375"/>
      <c r="G97" s="375"/>
      <c r="H97" s="375"/>
      <c r="I97" s="375"/>
      <c r="J97" s="374"/>
      <c r="K97" s="374"/>
      <c r="L97" s="374"/>
      <c r="M97" s="374"/>
      <c r="N97" s="375"/>
      <c r="O97" s="375"/>
      <c r="P97" s="375"/>
      <c r="Q97" s="375"/>
      <c r="R97" s="374"/>
      <c r="S97" s="374"/>
      <c r="T97" s="374"/>
      <c r="U97" s="374"/>
      <c r="V97" s="376"/>
      <c r="W97" s="376"/>
      <c r="X97" s="376"/>
      <c r="Y97" s="376"/>
      <c r="Z97" s="376"/>
      <c r="AA97" s="376"/>
      <c r="AB97" s="376"/>
      <c r="AC97" s="376"/>
      <c r="AD97" s="374"/>
      <c r="AE97" s="374"/>
      <c r="AF97" s="374"/>
      <c r="AG97" s="374"/>
      <c r="AH97" s="374"/>
      <c r="AI97" s="2"/>
    </row>
    <row r="98" spans="1:35" ht="12.75" customHeight="1">
      <c r="A98" s="373"/>
      <c r="B98" s="374"/>
      <c r="C98" s="374"/>
      <c r="D98" s="374"/>
      <c r="E98" s="374"/>
      <c r="F98" s="375"/>
      <c r="G98" s="375"/>
      <c r="H98" s="375"/>
      <c r="I98" s="375"/>
      <c r="J98" s="374"/>
      <c r="K98" s="374"/>
      <c r="L98" s="374"/>
      <c r="M98" s="374"/>
      <c r="N98" s="375"/>
      <c r="O98" s="375"/>
      <c r="P98" s="375"/>
      <c r="Q98" s="375"/>
      <c r="R98" s="374"/>
      <c r="S98" s="374"/>
      <c r="T98" s="374"/>
      <c r="U98" s="374"/>
      <c r="V98" s="376"/>
      <c r="W98" s="376"/>
      <c r="X98" s="376"/>
      <c r="Y98" s="376"/>
      <c r="Z98" s="376"/>
      <c r="AA98" s="376"/>
      <c r="AB98" s="376"/>
      <c r="AC98" s="376"/>
      <c r="AD98" s="374"/>
      <c r="AE98" s="374"/>
      <c r="AF98" s="374"/>
      <c r="AG98" s="374"/>
      <c r="AH98" s="374"/>
      <c r="AI98" s="2"/>
    </row>
    <row r="99" spans="1:35" ht="12.75" customHeight="1">
      <c r="A99" s="373"/>
      <c r="B99" s="374"/>
      <c r="C99" s="374"/>
      <c r="D99" s="374"/>
      <c r="E99" s="374"/>
      <c r="F99" s="375"/>
      <c r="G99" s="375"/>
      <c r="H99" s="375"/>
      <c r="I99" s="375"/>
      <c r="J99" s="374"/>
      <c r="K99" s="374"/>
      <c r="L99" s="374"/>
      <c r="M99" s="374"/>
      <c r="N99" s="375"/>
      <c r="O99" s="375"/>
      <c r="P99" s="375"/>
      <c r="Q99" s="375"/>
      <c r="R99" s="374"/>
      <c r="S99" s="374"/>
      <c r="T99" s="374"/>
      <c r="U99" s="374"/>
      <c r="V99" s="376"/>
      <c r="W99" s="376"/>
      <c r="X99" s="376"/>
      <c r="Y99" s="376"/>
      <c r="Z99" s="376"/>
      <c r="AA99" s="376"/>
      <c r="AB99" s="376"/>
      <c r="AC99" s="376"/>
      <c r="AD99" s="374"/>
      <c r="AE99" s="374"/>
      <c r="AF99" s="374"/>
      <c r="AG99" s="374"/>
      <c r="AH99" s="374"/>
      <c r="AI99" s="2"/>
    </row>
    <row r="100" spans="1:35" ht="12.75" customHeight="1">
      <c r="A100" s="373"/>
      <c r="B100" s="374"/>
      <c r="C100" s="374"/>
      <c r="D100" s="374"/>
      <c r="E100" s="374"/>
      <c r="F100" s="375"/>
      <c r="G100" s="375"/>
      <c r="H100" s="375"/>
      <c r="I100" s="375"/>
      <c r="J100" s="374"/>
      <c r="K100" s="374"/>
      <c r="L100" s="374"/>
      <c r="M100" s="374"/>
      <c r="N100" s="375"/>
      <c r="O100" s="375"/>
      <c r="P100" s="375"/>
      <c r="Q100" s="375"/>
      <c r="R100" s="374"/>
      <c r="S100" s="374"/>
      <c r="T100" s="374"/>
      <c r="U100" s="374"/>
      <c r="V100" s="376"/>
      <c r="W100" s="376"/>
      <c r="X100" s="376"/>
      <c r="Y100" s="376"/>
      <c r="Z100" s="376"/>
      <c r="AA100" s="376"/>
      <c r="AB100" s="376"/>
      <c r="AC100" s="376"/>
      <c r="AD100" s="374"/>
      <c r="AE100" s="374"/>
      <c r="AF100" s="374"/>
      <c r="AG100" s="374"/>
      <c r="AH100" s="374"/>
      <c r="AI100" s="2"/>
    </row>
    <row r="101" spans="1:35" ht="12.75" customHeight="1">
      <c r="A101" s="373"/>
      <c r="B101" s="374"/>
      <c r="C101" s="374"/>
      <c r="D101" s="374"/>
      <c r="E101" s="374"/>
      <c r="F101" s="375"/>
      <c r="G101" s="375"/>
      <c r="H101" s="375"/>
      <c r="I101" s="375"/>
      <c r="J101" s="374"/>
      <c r="K101" s="374"/>
      <c r="L101" s="374"/>
      <c r="M101" s="374"/>
      <c r="N101" s="375"/>
      <c r="O101" s="375"/>
      <c r="P101" s="375"/>
      <c r="Q101" s="375"/>
      <c r="R101" s="374"/>
      <c r="S101" s="374"/>
      <c r="T101" s="374"/>
      <c r="U101" s="374"/>
      <c r="V101" s="376"/>
      <c r="W101" s="376"/>
      <c r="X101" s="376"/>
      <c r="Y101" s="376"/>
      <c r="Z101" s="376"/>
      <c r="AA101" s="376"/>
      <c r="AB101" s="376"/>
      <c r="AC101" s="376"/>
      <c r="AD101" s="374"/>
      <c r="AE101" s="374"/>
      <c r="AF101" s="374"/>
      <c r="AG101" s="374"/>
      <c r="AH101" s="374"/>
      <c r="AI101" s="2"/>
    </row>
    <row r="102" spans="1:35" ht="12.75" customHeight="1">
      <c r="A102" s="373"/>
      <c r="B102" s="374"/>
      <c r="C102" s="374"/>
      <c r="D102" s="374"/>
      <c r="E102" s="374"/>
      <c r="F102" s="375"/>
      <c r="G102" s="375"/>
      <c r="H102" s="375"/>
      <c r="I102" s="375"/>
      <c r="J102" s="374"/>
      <c r="K102" s="374"/>
      <c r="L102" s="374"/>
      <c r="M102" s="374"/>
      <c r="N102" s="375"/>
      <c r="O102" s="375"/>
      <c r="P102" s="375"/>
      <c r="Q102" s="375"/>
      <c r="R102" s="374"/>
      <c r="S102" s="374"/>
      <c r="T102" s="374"/>
      <c r="U102" s="374"/>
      <c r="V102" s="376"/>
      <c r="W102" s="376"/>
      <c r="X102" s="376"/>
      <c r="Y102" s="376"/>
      <c r="Z102" s="376"/>
      <c r="AA102" s="376"/>
      <c r="AB102" s="376"/>
      <c r="AC102" s="376"/>
      <c r="AD102" s="374"/>
      <c r="AE102" s="374"/>
      <c r="AF102" s="374"/>
      <c r="AG102" s="374"/>
      <c r="AH102" s="374"/>
      <c r="AI102" s="2"/>
    </row>
    <row r="103" spans="1:35" ht="12.75" customHeight="1">
      <c r="A103" s="373"/>
      <c r="B103" s="374"/>
      <c r="C103" s="374"/>
      <c r="D103" s="374"/>
      <c r="E103" s="374"/>
      <c r="F103" s="375"/>
      <c r="G103" s="375"/>
      <c r="H103" s="375"/>
      <c r="I103" s="375"/>
      <c r="J103" s="374"/>
      <c r="K103" s="374"/>
      <c r="L103" s="374"/>
      <c r="M103" s="374"/>
      <c r="N103" s="375"/>
      <c r="O103" s="375"/>
      <c r="P103" s="375"/>
      <c r="Q103" s="375"/>
      <c r="R103" s="374"/>
      <c r="S103" s="374"/>
      <c r="T103" s="374"/>
      <c r="U103" s="374"/>
      <c r="V103" s="376"/>
      <c r="W103" s="376"/>
      <c r="X103" s="376"/>
      <c r="Y103" s="376"/>
      <c r="Z103" s="376"/>
      <c r="AA103" s="376"/>
      <c r="AB103" s="376"/>
      <c r="AC103" s="376"/>
      <c r="AD103" s="374"/>
      <c r="AE103" s="374"/>
      <c r="AF103" s="374"/>
      <c r="AG103" s="374"/>
      <c r="AH103" s="374"/>
      <c r="AI103" s="2"/>
    </row>
    <row r="104" spans="1:35" ht="12.75" customHeight="1">
      <c r="A104" s="373"/>
      <c r="B104" s="374"/>
      <c r="C104" s="374"/>
      <c r="D104" s="374"/>
      <c r="E104" s="374"/>
      <c r="F104" s="375"/>
      <c r="G104" s="375"/>
      <c r="H104" s="375"/>
      <c r="I104" s="375"/>
      <c r="J104" s="374"/>
      <c r="K104" s="374"/>
      <c r="L104" s="374"/>
      <c r="M104" s="374"/>
      <c r="N104" s="375"/>
      <c r="O104" s="375"/>
      <c r="P104" s="375"/>
      <c r="Q104" s="375"/>
      <c r="R104" s="374"/>
      <c r="S104" s="374"/>
      <c r="T104" s="374"/>
      <c r="U104" s="374"/>
      <c r="V104" s="376"/>
      <c r="W104" s="376"/>
      <c r="X104" s="376"/>
      <c r="Y104" s="376"/>
      <c r="Z104" s="376"/>
      <c r="AA104" s="376"/>
      <c r="AB104" s="376"/>
      <c r="AC104" s="376"/>
      <c r="AD104" s="374"/>
      <c r="AE104" s="374"/>
      <c r="AF104" s="374"/>
      <c r="AG104" s="374"/>
      <c r="AH104" s="374"/>
      <c r="AI104" s="2"/>
    </row>
    <row r="105" spans="1:35" ht="12.75" customHeight="1">
      <c r="A105" s="373"/>
      <c r="B105" s="374"/>
      <c r="C105" s="374"/>
      <c r="D105" s="374"/>
      <c r="E105" s="374"/>
      <c r="F105" s="375"/>
      <c r="G105" s="375"/>
      <c r="H105" s="375"/>
      <c r="I105" s="375"/>
      <c r="J105" s="374"/>
      <c r="K105" s="374"/>
      <c r="L105" s="374"/>
      <c r="M105" s="374"/>
      <c r="N105" s="375"/>
      <c r="O105" s="375"/>
      <c r="P105" s="375"/>
      <c r="Q105" s="375"/>
      <c r="R105" s="374"/>
      <c r="S105" s="374"/>
      <c r="T105" s="374"/>
      <c r="U105" s="374"/>
      <c r="V105" s="376"/>
      <c r="W105" s="376"/>
      <c r="X105" s="376"/>
      <c r="Y105" s="376"/>
      <c r="Z105" s="376"/>
      <c r="AA105" s="376"/>
      <c r="AB105" s="376"/>
      <c r="AC105" s="376"/>
      <c r="AD105" s="374"/>
      <c r="AE105" s="374"/>
      <c r="AF105" s="374"/>
      <c r="AG105" s="374"/>
      <c r="AH105" s="374"/>
      <c r="AI105" s="2"/>
    </row>
    <row r="106" spans="1:35" ht="12.75" customHeight="1">
      <c r="A106" s="373"/>
      <c r="B106" s="374"/>
      <c r="C106" s="374"/>
      <c r="D106" s="374"/>
      <c r="E106" s="374"/>
      <c r="F106" s="375"/>
      <c r="G106" s="375"/>
      <c r="H106" s="375"/>
      <c r="I106" s="375"/>
      <c r="J106" s="374"/>
      <c r="K106" s="374"/>
      <c r="L106" s="374"/>
      <c r="M106" s="374"/>
      <c r="N106" s="375"/>
      <c r="O106" s="375"/>
      <c r="P106" s="375"/>
      <c r="Q106" s="375"/>
      <c r="R106" s="374"/>
      <c r="S106" s="374"/>
      <c r="T106" s="374"/>
      <c r="U106" s="374"/>
      <c r="V106" s="376"/>
      <c r="W106" s="376"/>
      <c r="X106" s="376"/>
      <c r="Y106" s="376"/>
      <c r="Z106" s="376"/>
      <c r="AA106" s="376"/>
      <c r="AB106" s="376"/>
      <c r="AC106" s="376"/>
      <c r="AD106" s="374"/>
      <c r="AE106" s="374"/>
      <c r="AF106" s="374"/>
      <c r="AG106" s="374"/>
      <c r="AH106" s="374"/>
      <c r="AI106" s="2"/>
    </row>
    <row r="107" spans="1:35" ht="12.75" customHeight="1">
      <c r="A107" s="373"/>
      <c r="B107" s="374"/>
      <c r="C107" s="374"/>
      <c r="D107" s="374"/>
      <c r="E107" s="374"/>
      <c r="F107" s="375"/>
      <c r="G107" s="375"/>
      <c r="H107" s="375"/>
      <c r="I107" s="375"/>
      <c r="J107" s="374"/>
      <c r="K107" s="374"/>
      <c r="L107" s="374"/>
      <c r="M107" s="374"/>
      <c r="N107" s="375"/>
      <c r="O107" s="375"/>
      <c r="P107" s="375"/>
      <c r="Q107" s="375"/>
      <c r="R107" s="374"/>
      <c r="S107" s="374"/>
      <c r="T107" s="374"/>
      <c r="U107" s="374"/>
      <c r="V107" s="376"/>
      <c r="W107" s="376"/>
      <c r="X107" s="376"/>
      <c r="Y107" s="376"/>
      <c r="Z107" s="376"/>
      <c r="AA107" s="376"/>
      <c r="AB107" s="376"/>
      <c r="AC107" s="376"/>
      <c r="AD107" s="374"/>
      <c r="AE107" s="374"/>
      <c r="AF107" s="374"/>
      <c r="AG107" s="374"/>
      <c r="AH107" s="374"/>
      <c r="AI107" s="2"/>
    </row>
    <row r="108" spans="1:35" ht="12.75" customHeight="1">
      <c r="A108" s="373"/>
      <c r="B108" s="374"/>
      <c r="C108" s="374"/>
      <c r="D108" s="374"/>
      <c r="E108" s="374"/>
      <c r="F108" s="375"/>
      <c r="G108" s="375"/>
      <c r="H108" s="375"/>
      <c r="I108" s="375"/>
      <c r="J108" s="374"/>
      <c r="K108" s="374"/>
      <c r="L108" s="374"/>
      <c r="M108" s="374"/>
      <c r="N108" s="375"/>
      <c r="O108" s="375"/>
      <c r="P108" s="375"/>
      <c r="Q108" s="375"/>
      <c r="R108" s="374"/>
      <c r="S108" s="374"/>
      <c r="T108" s="374"/>
      <c r="U108" s="374"/>
      <c r="V108" s="376"/>
      <c r="W108" s="376"/>
      <c r="X108" s="376"/>
      <c r="Y108" s="376"/>
      <c r="Z108" s="376"/>
      <c r="AA108" s="376"/>
      <c r="AB108" s="376"/>
      <c r="AC108" s="376"/>
      <c r="AD108" s="374"/>
      <c r="AE108" s="374"/>
      <c r="AF108" s="374"/>
      <c r="AG108" s="374"/>
      <c r="AH108" s="374"/>
      <c r="AI108" s="2"/>
    </row>
    <row r="109" spans="1:35" ht="12.75" customHeight="1">
      <c r="A109" s="373"/>
      <c r="B109" s="374"/>
      <c r="C109" s="374"/>
      <c r="D109" s="374"/>
      <c r="E109" s="374"/>
      <c r="F109" s="375"/>
      <c r="G109" s="375"/>
      <c r="H109" s="375"/>
      <c r="I109" s="375"/>
      <c r="J109" s="374"/>
      <c r="K109" s="374"/>
      <c r="L109" s="374"/>
      <c r="M109" s="374"/>
      <c r="N109" s="375"/>
      <c r="O109" s="375"/>
      <c r="P109" s="375"/>
      <c r="Q109" s="375"/>
      <c r="R109" s="374"/>
      <c r="S109" s="374"/>
      <c r="T109" s="374"/>
      <c r="U109" s="374"/>
      <c r="V109" s="376"/>
      <c r="W109" s="376"/>
      <c r="X109" s="376"/>
      <c r="Y109" s="376"/>
      <c r="Z109" s="376"/>
      <c r="AA109" s="376"/>
      <c r="AB109" s="376"/>
      <c r="AC109" s="376"/>
      <c r="AD109" s="374"/>
      <c r="AE109" s="374"/>
      <c r="AF109" s="374"/>
      <c r="AG109" s="374"/>
      <c r="AH109" s="374"/>
      <c r="AI109" s="2"/>
    </row>
    <row r="110" spans="1:35" ht="12.75" customHeight="1">
      <c r="A110" s="373"/>
      <c r="B110" s="374"/>
      <c r="C110" s="374"/>
      <c r="D110" s="374"/>
      <c r="E110" s="374"/>
      <c r="F110" s="375"/>
      <c r="G110" s="375"/>
      <c r="H110" s="375"/>
      <c r="I110" s="375"/>
      <c r="J110" s="374"/>
      <c r="K110" s="374"/>
      <c r="L110" s="374"/>
      <c r="M110" s="374"/>
      <c r="N110" s="375"/>
      <c r="O110" s="375"/>
      <c r="P110" s="375"/>
      <c r="Q110" s="375"/>
      <c r="R110" s="374"/>
      <c r="S110" s="374"/>
      <c r="T110" s="374"/>
      <c r="U110" s="374"/>
      <c r="V110" s="376"/>
      <c r="W110" s="376"/>
      <c r="X110" s="376"/>
      <c r="Y110" s="376"/>
      <c r="Z110" s="376"/>
      <c r="AA110" s="376"/>
      <c r="AB110" s="376"/>
      <c r="AC110" s="376"/>
      <c r="AD110" s="374"/>
      <c r="AE110" s="374"/>
      <c r="AF110" s="374"/>
      <c r="AG110" s="374"/>
      <c r="AH110" s="374"/>
      <c r="AI110" s="2"/>
    </row>
    <row r="111" spans="1:35" ht="12.75" customHeight="1">
      <c r="A111" s="373"/>
      <c r="B111" s="374"/>
      <c r="C111" s="374"/>
      <c r="D111" s="374"/>
      <c r="E111" s="374"/>
      <c r="F111" s="375"/>
      <c r="G111" s="375"/>
      <c r="H111" s="375"/>
      <c r="I111" s="375"/>
      <c r="J111" s="374"/>
      <c r="K111" s="374"/>
      <c r="L111" s="374"/>
      <c r="M111" s="374"/>
      <c r="N111" s="375"/>
      <c r="O111" s="375"/>
      <c r="P111" s="375"/>
      <c r="Q111" s="375"/>
      <c r="R111" s="374"/>
      <c r="S111" s="374"/>
      <c r="T111" s="374"/>
      <c r="U111" s="374"/>
      <c r="V111" s="376"/>
      <c r="W111" s="376"/>
      <c r="X111" s="376"/>
      <c r="Y111" s="376"/>
      <c r="Z111" s="376"/>
      <c r="AA111" s="376"/>
      <c r="AB111" s="376"/>
      <c r="AC111" s="376"/>
      <c r="AD111" s="374"/>
      <c r="AE111" s="374"/>
      <c r="AF111" s="374"/>
      <c r="AG111" s="374"/>
      <c r="AH111" s="374"/>
      <c r="AI111" s="2"/>
    </row>
    <row r="112" spans="1:35" ht="12.75" customHeight="1">
      <c r="A112" s="373"/>
      <c r="B112" s="374"/>
      <c r="C112" s="374"/>
      <c r="D112" s="374"/>
      <c r="E112" s="374"/>
      <c r="F112" s="375"/>
      <c r="G112" s="375"/>
      <c r="H112" s="375"/>
      <c r="I112" s="375"/>
      <c r="J112" s="374"/>
      <c r="K112" s="374"/>
      <c r="L112" s="374"/>
      <c r="M112" s="374"/>
      <c r="N112" s="375"/>
      <c r="O112" s="375"/>
      <c r="P112" s="375"/>
      <c r="Q112" s="375"/>
      <c r="R112" s="374"/>
      <c r="S112" s="374"/>
      <c r="T112" s="374"/>
      <c r="U112" s="374"/>
      <c r="V112" s="376"/>
      <c r="W112" s="376"/>
      <c r="X112" s="376"/>
      <c r="Y112" s="376"/>
      <c r="Z112" s="376"/>
      <c r="AA112" s="376"/>
      <c r="AB112" s="376"/>
      <c r="AC112" s="376"/>
      <c r="AD112" s="374"/>
      <c r="AE112" s="374"/>
      <c r="AF112" s="374"/>
      <c r="AG112" s="374"/>
      <c r="AH112" s="374"/>
      <c r="AI112" s="2"/>
    </row>
    <row r="113" spans="1:35" ht="12.75" customHeight="1">
      <c r="A113" s="377"/>
      <c r="B113" s="378"/>
      <c r="C113" s="378"/>
      <c r="D113" s="378"/>
      <c r="E113" s="378"/>
      <c r="F113" s="221"/>
      <c r="G113" s="221"/>
      <c r="H113" s="221"/>
      <c r="I113" s="221"/>
      <c r="J113" s="378"/>
      <c r="K113" s="378"/>
      <c r="L113" s="378"/>
      <c r="M113" s="378"/>
      <c r="N113" s="221"/>
      <c r="O113" s="221"/>
      <c r="P113" s="221"/>
      <c r="Q113" s="221"/>
      <c r="R113" s="379"/>
      <c r="S113" s="380"/>
      <c r="T113" s="380"/>
      <c r="U113" s="380"/>
      <c r="V113" s="381"/>
      <c r="W113" s="382"/>
      <c r="X113" s="381"/>
      <c r="Y113" s="382"/>
      <c r="Z113" s="381"/>
      <c r="AA113" s="382"/>
      <c r="AB113" s="381"/>
      <c r="AC113" s="382"/>
      <c r="AD113" s="383"/>
      <c r="AE113" s="383"/>
      <c r="AF113" s="383"/>
      <c r="AG113" s="384"/>
      <c r="AH113" s="2"/>
      <c r="AI113" s="2"/>
    </row>
    <row r="114" spans="1:35" ht="12.75" customHeight="1">
      <c r="A114" s="377"/>
      <c r="B114" s="385"/>
      <c r="C114" s="385"/>
      <c r="D114" s="385"/>
      <c r="E114" s="385"/>
      <c r="F114" s="222"/>
      <c r="G114" s="222"/>
      <c r="H114" s="222"/>
      <c r="I114" s="222"/>
      <c r="J114" s="385"/>
      <c r="K114" s="385"/>
      <c r="L114" s="385"/>
      <c r="M114" s="385"/>
      <c r="N114" s="222"/>
      <c r="O114" s="222"/>
      <c r="P114" s="222"/>
      <c r="Q114" s="222"/>
      <c r="R114" s="386"/>
      <c r="S114" s="387"/>
      <c r="T114" s="387"/>
      <c r="U114" s="387"/>
      <c r="V114" s="388"/>
      <c r="W114" s="382"/>
      <c r="X114" s="388"/>
      <c r="Y114" s="382"/>
      <c r="Z114" s="388"/>
      <c r="AA114" s="382"/>
      <c r="AB114" s="388"/>
      <c r="AC114" s="382"/>
      <c r="AD114" s="383"/>
      <c r="AE114" s="383"/>
      <c r="AF114" s="383"/>
      <c r="AG114" s="384"/>
      <c r="AH114" s="2"/>
      <c r="AI114" s="2"/>
    </row>
    <row r="115" spans="1:35" ht="12.75" customHeight="1">
      <c r="A115" s="377"/>
      <c r="B115" s="385"/>
      <c r="C115" s="385"/>
      <c r="D115" s="385"/>
      <c r="E115" s="385"/>
      <c r="F115" s="222"/>
      <c r="G115" s="222"/>
      <c r="H115" s="222"/>
      <c r="I115" s="222"/>
      <c r="J115" s="385"/>
      <c r="K115" s="385"/>
      <c r="L115" s="385"/>
      <c r="M115" s="385"/>
      <c r="N115" s="222"/>
      <c r="O115" s="222"/>
      <c r="P115" s="222"/>
      <c r="Q115" s="222"/>
      <c r="R115" s="386"/>
      <c r="S115" s="387"/>
      <c r="T115" s="387"/>
      <c r="U115" s="387"/>
      <c r="V115" s="388"/>
      <c r="W115" s="382"/>
      <c r="X115" s="388"/>
      <c r="Y115" s="382"/>
      <c r="Z115" s="388"/>
      <c r="AA115" s="382"/>
      <c r="AB115" s="388"/>
      <c r="AC115" s="382"/>
      <c r="AD115" s="383"/>
      <c r="AE115" s="383"/>
      <c r="AF115" s="383"/>
      <c r="AG115" s="384"/>
      <c r="AH115" s="2"/>
      <c r="AI115" s="2"/>
    </row>
    <row r="116" spans="1:35" ht="12.75" customHeight="1">
      <c r="A116" s="377"/>
      <c r="B116" s="385"/>
      <c r="C116" s="385"/>
      <c r="D116" s="385"/>
      <c r="E116" s="385"/>
      <c r="F116" s="222"/>
      <c r="G116" s="222"/>
      <c r="H116" s="222"/>
      <c r="I116" s="222"/>
      <c r="J116" s="385"/>
      <c r="K116" s="385"/>
      <c r="L116" s="385"/>
      <c r="M116" s="385"/>
      <c r="N116" s="222"/>
      <c r="O116" s="222"/>
      <c r="P116" s="222"/>
      <c r="Q116" s="222"/>
      <c r="R116" s="386"/>
      <c r="S116" s="387"/>
      <c r="T116" s="387"/>
      <c r="U116" s="387"/>
      <c r="V116" s="388"/>
      <c r="W116" s="382"/>
      <c r="X116" s="388"/>
      <c r="Y116" s="382"/>
      <c r="Z116" s="388"/>
      <c r="AA116" s="382"/>
      <c r="AB116" s="388"/>
      <c r="AC116" s="382"/>
      <c r="AD116" s="383"/>
      <c r="AE116" s="383"/>
      <c r="AF116" s="383"/>
      <c r="AG116" s="384"/>
      <c r="AH116" s="2"/>
      <c r="AI116" s="2"/>
    </row>
    <row r="117" spans="1:35" ht="12.75" customHeight="1">
      <c r="A117" s="377"/>
      <c r="B117" s="385"/>
      <c r="C117" s="385"/>
      <c r="D117" s="385"/>
      <c r="E117" s="385"/>
      <c r="F117" s="222"/>
      <c r="G117" s="222"/>
      <c r="H117" s="222"/>
      <c r="I117" s="222"/>
      <c r="J117" s="385"/>
      <c r="K117" s="385"/>
      <c r="L117" s="385"/>
      <c r="M117" s="385"/>
      <c r="N117" s="222"/>
      <c r="O117" s="222"/>
      <c r="P117" s="222"/>
      <c r="Q117" s="222"/>
      <c r="R117" s="386"/>
      <c r="S117" s="387"/>
      <c r="T117" s="387"/>
      <c r="U117" s="387"/>
      <c r="V117" s="388"/>
      <c r="W117" s="382"/>
      <c r="X117" s="388"/>
      <c r="Y117" s="382"/>
      <c r="Z117" s="388"/>
      <c r="AA117" s="382"/>
      <c r="AB117" s="388"/>
      <c r="AC117" s="382"/>
      <c r="AD117" s="383"/>
      <c r="AE117" s="383"/>
      <c r="AF117" s="383"/>
      <c r="AG117" s="384"/>
      <c r="AH117" s="2"/>
      <c r="AI117" s="2"/>
    </row>
    <row r="118" spans="1:35" ht="12.75" customHeight="1">
      <c r="A118" s="377"/>
      <c r="B118" s="385"/>
      <c r="C118" s="385"/>
      <c r="D118" s="385"/>
      <c r="E118" s="385"/>
      <c r="F118" s="222"/>
      <c r="G118" s="222"/>
      <c r="H118" s="222"/>
      <c r="I118" s="222"/>
      <c r="J118" s="385"/>
      <c r="K118" s="385"/>
      <c r="L118" s="385"/>
      <c r="M118" s="385"/>
      <c r="N118" s="222"/>
      <c r="O118" s="222"/>
      <c r="P118" s="222"/>
      <c r="Q118" s="222"/>
      <c r="R118" s="386"/>
      <c r="S118" s="387"/>
      <c r="T118" s="387"/>
      <c r="U118" s="387"/>
      <c r="V118" s="388"/>
      <c r="W118" s="382"/>
      <c r="X118" s="388"/>
      <c r="Y118" s="382"/>
      <c r="Z118" s="388"/>
      <c r="AA118" s="382"/>
      <c r="AB118" s="388"/>
      <c r="AC118" s="382"/>
      <c r="AD118" s="383"/>
      <c r="AE118" s="383"/>
      <c r="AF118" s="383"/>
      <c r="AG118" s="384"/>
      <c r="AH118" s="2"/>
      <c r="AI118" s="2"/>
    </row>
    <row r="119" spans="1:35" ht="12.75" customHeight="1">
      <c r="A119" s="377"/>
      <c r="B119" s="385"/>
      <c r="C119" s="385"/>
      <c r="D119" s="385"/>
      <c r="E119" s="385"/>
      <c r="F119" s="222"/>
      <c r="G119" s="222"/>
      <c r="H119" s="222"/>
      <c r="I119" s="222"/>
      <c r="J119" s="385"/>
      <c r="K119" s="385"/>
      <c r="L119" s="385"/>
      <c r="M119" s="385"/>
      <c r="N119" s="222"/>
      <c r="O119" s="222"/>
      <c r="P119" s="222"/>
      <c r="Q119" s="222"/>
      <c r="R119" s="386"/>
      <c r="S119" s="387"/>
      <c r="T119" s="387"/>
      <c r="U119" s="387"/>
      <c r="V119" s="388"/>
      <c r="W119" s="382"/>
      <c r="X119" s="388"/>
      <c r="Y119" s="382"/>
      <c r="Z119" s="388"/>
      <c r="AA119" s="382"/>
      <c r="AB119" s="388"/>
      <c r="AC119" s="382"/>
      <c r="AD119" s="383"/>
      <c r="AE119" s="383"/>
      <c r="AF119" s="383"/>
      <c r="AG119" s="384"/>
      <c r="AH119" s="2"/>
      <c r="AI119" s="2"/>
    </row>
    <row r="120" spans="1:35" ht="12.75" customHeight="1">
      <c r="A120" s="377"/>
      <c r="B120" s="385"/>
      <c r="C120" s="385"/>
      <c r="D120" s="385"/>
      <c r="E120" s="385"/>
      <c r="F120" s="222"/>
      <c r="G120" s="222"/>
      <c r="H120" s="222"/>
      <c r="I120" s="222"/>
      <c r="J120" s="385"/>
      <c r="K120" s="385"/>
      <c r="L120" s="385"/>
      <c r="M120" s="385"/>
      <c r="N120" s="222"/>
      <c r="O120" s="222"/>
      <c r="P120" s="222"/>
      <c r="Q120" s="222"/>
      <c r="R120" s="386"/>
      <c r="S120" s="387"/>
      <c r="T120" s="387"/>
      <c r="U120" s="387"/>
      <c r="V120" s="388"/>
      <c r="W120" s="382"/>
      <c r="X120" s="388"/>
      <c r="Y120" s="382"/>
      <c r="Z120" s="388"/>
      <c r="AA120" s="382"/>
      <c r="AB120" s="388"/>
      <c r="AC120" s="382"/>
      <c r="AD120" s="383"/>
      <c r="AE120" s="383"/>
      <c r="AF120" s="383"/>
      <c r="AG120" s="384"/>
      <c r="AH120" s="2"/>
      <c r="AI120" s="2"/>
    </row>
    <row r="121" spans="1:35" ht="12.75" customHeight="1">
      <c r="A121" s="377"/>
      <c r="B121" s="385"/>
      <c r="C121" s="385"/>
      <c r="D121" s="385"/>
      <c r="E121" s="385"/>
      <c r="F121" s="222"/>
      <c r="G121" s="222"/>
      <c r="H121" s="222"/>
      <c r="I121" s="222"/>
      <c r="J121" s="385"/>
      <c r="K121" s="385"/>
      <c r="L121" s="385"/>
      <c r="M121" s="385"/>
      <c r="N121" s="222"/>
      <c r="O121" s="222"/>
      <c r="P121" s="222"/>
      <c r="Q121" s="222"/>
      <c r="R121" s="386"/>
      <c r="S121" s="387"/>
      <c r="T121" s="387"/>
      <c r="U121" s="387"/>
      <c r="V121" s="388"/>
      <c r="W121" s="382"/>
      <c r="X121" s="388"/>
      <c r="Y121" s="382"/>
      <c r="Z121" s="388"/>
      <c r="AA121" s="382"/>
      <c r="AB121" s="388"/>
      <c r="AC121" s="382"/>
      <c r="AD121" s="383"/>
      <c r="AE121" s="383"/>
      <c r="AF121" s="383"/>
      <c r="AG121" s="384"/>
      <c r="AH121" s="2"/>
      <c r="AI121" s="2"/>
    </row>
    <row r="122" spans="1:35" ht="12.75" customHeight="1">
      <c r="A122" s="377"/>
      <c r="B122" s="385"/>
      <c r="C122" s="385"/>
      <c r="D122" s="385"/>
      <c r="E122" s="385"/>
      <c r="F122" s="222"/>
      <c r="G122" s="222"/>
      <c r="H122" s="222"/>
      <c r="I122" s="222"/>
      <c r="J122" s="385"/>
      <c r="K122" s="385"/>
      <c r="L122" s="385"/>
      <c r="M122" s="385"/>
      <c r="N122" s="222"/>
      <c r="O122" s="222"/>
      <c r="P122" s="222"/>
      <c r="Q122" s="222"/>
      <c r="R122" s="386"/>
      <c r="S122" s="387"/>
      <c r="T122" s="387"/>
      <c r="U122" s="387"/>
      <c r="V122" s="388"/>
      <c r="W122" s="382"/>
      <c r="X122" s="388"/>
      <c r="Y122" s="382"/>
      <c r="Z122" s="388"/>
      <c r="AA122" s="382"/>
      <c r="AB122" s="388"/>
      <c r="AC122" s="382"/>
      <c r="AD122" s="383"/>
      <c r="AE122" s="383"/>
      <c r="AF122" s="383"/>
      <c r="AG122" s="384"/>
      <c r="AH122" s="2"/>
      <c r="AI122" s="2"/>
    </row>
    <row r="123" spans="1:35" ht="12.75" customHeight="1">
      <c r="A123" s="377"/>
      <c r="B123" s="385"/>
      <c r="C123" s="385"/>
      <c r="D123" s="385"/>
      <c r="E123" s="385"/>
      <c r="F123" s="222"/>
      <c r="G123" s="222"/>
      <c r="H123" s="222"/>
      <c r="I123" s="222"/>
      <c r="J123" s="385"/>
      <c r="K123" s="385"/>
      <c r="L123" s="385"/>
      <c r="M123" s="385"/>
      <c r="N123" s="222"/>
      <c r="O123" s="222"/>
      <c r="P123" s="222"/>
      <c r="Q123" s="222"/>
      <c r="R123" s="386"/>
      <c r="S123" s="387"/>
      <c r="T123" s="387"/>
      <c r="U123" s="387"/>
      <c r="V123" s="388"/>
      <c r="W123" s="382"/>
      <c r="X123" s="388"/>
      <c r="Y123" s="382"/>
      <c r="Z123" s="388"/>
      <c r="AA123" s="382"/>
      <c r="AB123" s="388"/>
      <c r="AC123" s="382"/>
      <c r="AD123" s="383"/>
      <c r="AE123" s="383"/>
      <c r="AF123" s="383"/>
      <c r="AG123" s="384"/>
      <c r="AH123" s="2"/>
      <c r="AI123" s="2"/>
    </row>
    <row r="124" spans="1:35" ht="12.75" customHeight="1">
      <c r="A124" s="377"/>
      <c r="B124" s="385"/>
      <c r="C124" s="385"/>
      <c r="D124" s="385"/>
      <c r="E124" s="385"/>
      <c r="F124" s="222"/>
      <c r="G124" s="222"/>
      <c r="H124" s="222"/>
      <c r="I124" s="222"/>
      <c r="J124" s="385"/>
      <c r="K124" s="385"/>
      <c r="L124" s="385"/>
      <c r="M124" s="385"/>
      <c r="N124" s="222"/>
      <c r="O124" s="222"/>
      <c r="P124" s="222"/>
      <c r="Q124" s="222"/>
      <c r="R124" s="386"/>
      <c r="S124" s="387"/>
      <c r="T124" s="387"/>
      <c r="U124" s="387"/>
      <c r="V124" s="388"/>
      <c r="W124" s="382"/>
      <c r="X124" s="388"/>
      <c r="Y124" s="382"/>
      <c r="Z124" s="388"/>
      <c r="AA124" s="382"/>
      <c r="AB124" s="388"/>
      <c r="AC124" s="382"/>
      <c r="AD124" s="383"/>
      <c r="AE124" s="383"/>
      <c r="AF124" s="383"/>
      <c r="AG124" s="384"/>
      <c r="AH124" s="2"/>
      <c r="AI124" s="2"/>
    </row>
    <row r="125" spans="1:35" ht="12.75" customHeight="1">
      <c r="A125" s="377"/>
      <c r="B125" s="385"/>
      <c r="C125" s="385"/>
      <c r="D125" s="385"/>
      <c r="E125" s="385"/>
      <c r="F125" s="222"/>
      <c r="G125" s="222"/>
      <c r="H125" s="222"/>
      <c r="I125" s="222"/>
      <c r="J125" s="385"/>
      <c r="K125" s="385"/>
      <c r="L125" s="385"/>
      <c r="M125" s="385"/>
      <c r="N125" s="222"/>
      <c r="O125" s="222"/>
      <c r="P125" s="222"/>
      <c r="Q125" s="222"/>
      <c r="R125" s="386"/>
      <c r="S125" s="387"/>
      <c r="T125" s="387"/>
      <c r="U125" s="387"/>
      <c r="V125" s="388"/>
      <c r="W125" s="382"/>
      <c r="X125" s="388"/>
      <c r="Y125" s="382"/>
      <c r="Z125" s="388"/>
      <c r="AA125" s="382"/>
      <c r="AB125" s="388"/>
      <c r="AC125" s="382"/>
      <c r="AD125" s="383"/>
      <c r="AE125" s="383"/>
      <c r="AF125" s="383"/>
      <c r="AG125" s="384"/>
      <c r="AH125" s="2"/>
      <c r="AI125" s="2"/>
    </row>
    <row r="126" spans="1:35" ht="12.75" customHeight="1">
      <c r="A126" s="377"/>
      <c r="B126" s="385"/>
      <c r="C126" s="385"/>
      <c r="D126" s="385"/>
      <c r="E126" s="385"/>
      <c r="F126" s="222"/>
      <c r="G126" s="222"/>
      <c r="H126" s="222"/>
      <c r="I126" s="222"/>
      <c r="J126" s="385"/>
      <c r="K126" s="385"/>
      <c r="L126" s="385"/>
      <c r="M126" s="385"/>
      <c r="N126" s="222"/>
      <c r="O126" s="222"/>
      <c r="P126" s="222"/>
      <c r="Q126" s="222"/>
      <c r="R126" s="386"/>
      <c r="S126" s="387"/>
      <c r="T126" s="387"/>
      <c r="U126" s="387"/>
      <c r="V126" s="388"/>
      <c r="W126" s="382"/>
      <c r="X126" s="388"/>
      <c r="Y126" s="382"/>
      <c r="Z126" s="388"/>
      <c r="AA126" s="382"/>
      <c r="AB126" s="388"/>
      <c r="AC126" s="382"/>
      <c r="AD126" s="383"/>
      <c r="AE126" s="383"/>
      <c r="AF126" s="383"/>
      <c r="AG126" s="384"/>
      <c r="AH126" s="2"/>
      <c r="AI126" s="2"/>
    </row>
    <row r="127" spans="1:35" ht="12.75" customHeight="1">
      <c r="A127" s="377"/>
      <c r="B127" s="385"/>
      <c r="C127" s="385"/>
      <c r="D127" s="385"/>
      <c r="E127" s="385"/>
      <c r="F127" s="222"/>
      <c r="G127" s="222"/>
      <c r="H127" s="222"/>
      <c r="I127" s="222"/>
      <c r="J127" s="385"/>
      <c r="K127" s="385"/>
      <c r="L127" s="385"/>
      <c r="M127" s="385"/>
      <c r="N127" s="222"/>
      <c r="O127" s="222"/>
      <c r="P127" s="222"/>
      <c r="Q127" s="222"/>
      <c r="R127" s="386"/>
      <c r="S127" s="387"/>
      <c r="T127" s="387"/>
      <c r="U127" s="387"/>
      <c r="V127" s="388"/>
      <c r="W127" s="382"/>
      <c r="X127" s="388"/>
      <c r="Y127" s="382"/>
      <c r="Z127" s="388"/>
      <c r="AA127" s="382"/>
      <c r="AB127" s="388"/>
      <c r="AC127" s="382"/>
      <c r="AD127" s="383"/>
      <c r="AE127" s="383"/>
      <c r="AF127" s="383"/>
      <c r="AG127" s="384"/>
      <c r="AH127" s="2"/>
      <c r="AI127" s="2"/>
    </row>
    <row r="128" spans="1:35" ht="12.75" customHeight="1">
      <c r="A128" s="377"/>
      <c r="B128" s="385"/>
      <c r="C128" s="385"/>
      <c r="D128" s="385"/>
      <c r="E128" s="385"/>
      <c r="F128" s="222"/>
      <c r="G128" s="222"/>
      <c r="H128" s="222"/>
      <c r="I128" s="222"/>
      <c r="J128" s="385"/>
      <c r="K128" s="385"/>
      <c r="L128" s="385"/>
      <c r="M128" s="385"/>
      <c r="N128" s="222"/>
      <c r="O128" s="222"/>
      <c r="P128" s="222"/>
      <c r="Q128" s="222"/>
      <c r="R128" s="386"/>
      <c r="S128" s="387"/>
      <c r="T128" s="387"/>
      <c r="U128" s="387"/>
      <c r="V128" s="388"/>
      <c r="W128" s="382"/>
      <c r="X128" s="388"/>
      <c r="Y128" s="382"/>
      <c r="Z128" s="388"/>
      <c r="AA128" s="382"/>
      <c r="AB128" s="388"/>
      <c r="AC128" s="382"/>
      <c r="AD128" s="383"/>
      <c r="AE128" s="383"/>
      <c r="AF128" s="383"/>
      <c r="AG128" s="384"/>
      <c r="AH128" s="2"/>
      <c r="AI128" s="2"/>
    </row>
    <row r="129" spans="1:35" ht="12.75" customHeight="1">
      <c r="A129" s="377"/>
      <c r="B129" s="385"/>
      <c r="C129" s="385"/>
      <c r="D129" s="385"/>
      <c r="E129" s="385"/>
      <c r="F129" s="222"/>
      <c r="G129" s="222"/>
      <c r="H129" s="222"/>
      <c r="I129" s="222"/>
      <c r="J129" s="385"/>
      <c r="K129" s="385"/>
      <c r="L129" s="385"/>
      <c r="M129" s="385"/>
      <c r="N129" s="222"/>
      <c r="O129" s="222"/>
      <c r="P129" s="222"/>
      <c r="Q129" s="222"/>
      <c r="R129" s="386"/>
      <c r="S129" s="387"/>
      <c r="T129" s="387"/>
      <c r="U129" s="387"/>
      <c r="V129" s="388"/>
      <c r="W129" s="382"/>
      <c r="X129" s="388"/>
      <c r="Y129" s="382"/>
      <c r="Z129" s="388"/>
      <c r="AA129" s="382"/>
      <c r="AB129" s="388"/>
      <c r="AC129" s="382"/>
      <c r="AD129" s="383"/>
      <c r="AE129" s="383"/>
      <c r="AF129" s="383"/>
      <c r="AG129" s="384"/>
      <c r="AH129" s="2"/>
      <c r="AI129" s="2"/>
    </row>
    <row r="130" spans="1:35" ht="12.75" customHeight="1">
      <c r="A130" s="377"/>
      <c r="B130" s="385"/>
      <c r="C130" s="385"/>
      <c r="D130" s="385"/>
      <c r="E130" s="385"/>
      <c r="F130" s="222"/>
      <c r="G130" s="222"/>
      <c r="H130" s="222"/>
      <c r="I130" s="222"/>
      <c r="J130" s="385"/>
      <c r="K130" s="385"/>
      <c r="L130" s="385"/>
      <c r="M130" s="385"/>
      <c r="N130" s="222"/>
      <c r="O130" s="222"/>
      <c r="P130" s="222"/>
      <c r="Q130" s="222"/>
      <c r="R130" s="386"/>
      <c r="S130" s="387"/>
      <c r="T130" s="387"/>
      <c r="U130" s="387"/>
      <c r="V130" s="388"/>
      <c r="W130" s="382"/>
      <c r="X130" s="388"/>
      <c r="Y130" s="382"/>
      <c r="Z130" s="388"/>
      <c r="AA130" s="382"/>
      <c r="AB130" s="388"/>
      <c r="AC130" s="382"/>
      <c r="AD130" s="383"/>
      <c r="AE130" s="383"/>
      <c r="AF130" s="383"/>
      <c r="AG130" s="384"/>
      <c r="AH130" s="2"/>
      <c r="AI130" s="2"/>
    </row>
    <row r="131" spans="1:35" ht="12.75" customHeight="1">
      <c r="A131" s="377"/>
      <c r="B131" s="385"/>
      <c r="C131" s="385"/>
      <c r="D131" s="385"/>
      <c r="E131" s="385"/>
      <c r="F131" s="222"/>
      <c r="G131" s="222"/>
      <c r="H131" s="222"/>
      <c r="I131" s="222"/>
      <c r="J131" s="385"/>
      <c r="K131" s="385"/>
      <c r="L131" s="385"/>
      <c r="M131" s="385"/>
      <c r="N131" s="222"/>
      <c r="O131" s="222"/>
      <c r="P131" s="222"/>
      <c r="Q131" s="222"/>
      <c r="R131" s="386"/>
      <c r="S131" s="387"/>
      <c r="T131" s="387"/>
      <c r="U131" s="387"/>
      <c r="V131" s="388"/>
      <c r="W131" s="382"/>
      <c r="X131" s="388"/>
      <c r="Y131" s="382"/>
      <c r="Z131" s="388"/>
      <c r="AA131" s="382"/>
      <c r="AB131" s="388"/>
      <c r="AC131" s="382"/>
      <c r="AD131" s="383"/>
      <c r="AE131" s="383"/>
      <c r="AF131" s="383"/>
      <c r="AG131" s="384"/>
      <c r="AH131" s="2"/>
      <c r="AI131" s="2"/>
    </row>
    <row r="132" spans="1:35" ht="12.75" customHeight="1">
      <c r="A132" s="377"/>
      <c r="B132" s="385"/>
      <c r="C132" s="385"/>
      <c r="D132" s="385"/>
      <c r="E132" s="385"/>
      <c r="F132" s="222"/>
      <c r="G132" s="222"/>
      <c r="H132" s="222"/>
      <c r="I132" s="222"/>
      <c r="J132" s="385"/>
      <c r="K132" s="385"/>
      <c r="L132" s="385"/>
      <c r="M132" s="385"/>
      <c r="N132" s="222"/>
      <c r="O132" s="222"/>
      <c r="P132" s="222"/>
      <c r="Q132" s="222"/>
      <c r="R132" s="386"/>
      <c r="S132" s="387"/>
      <c r="T132" s="387"/>
      <c r="U132" s="387"/>
      <c r="V132" s="388"/>
      <c r="W132" s="382"/>
      <c r="X132" s="388"/>
      <c r="Y132" s="382"/>
      <c r="Z132" s="388"/>
      <c r="AA132" s="382"/>
      <c r="AB132" s="388"/>
      <c r="AC132" s="382"/>
      <c r="AD132" s="383"/>
      <c r="AE132" s="383"/>
      <c r="AF132" s="383"/>
      <c r="AG132" s="384"/>
      <c r="AH132" s="2"/>
      <c r="AI132" s="2"/>
    </row>
    <row r="133" spans="1:35" ht="12.75" customHeight="1">
      <c r="A133" s="377"/>
      <c r="B133" s="385"/>
      <c r="C133" s="385"/>
      <c r="D133" s="385"/>
      <c r="E133" s="385"/>
      <c r="F133" s="222"/>
      <c r="G133" s="222"/>
      <c r="H133" s="222"/>
      <c r="I133" s="222"/>
      <c r="J133" s="385"/>
      <c r="K133" s="385"/>
      <c r="L133" s="385"/>
      <c r="M133" s="385"/>
      <c r="N133" s="222"/>
      <c r="O133" s="222"/>
      <c r="P133" s="222"/>
      <c r="Q133" s="222"/>
      <c r="R133" s="386"/>
      <c r="S133" s="387"/>
      <c r="T133" s="387"/>
      <c r="U133" s="387"/>
      <c r="V133" s="388"/>
      <c r="W133" s="382"/>
      <c r="X133" s="388"/>
      <c r="Y133" s="382"/>
      <c r="Z133" s="388"/>
      <c r="AA133" s="382"/>
      <c r="AB133" s="388"/>
      <c r="AC133" s="382"/>
      <c r="AD133" s="383"/>
      <c r="AE133" s="383"/>
      <c r="AF133" s="383"/>
      <c r="AG133" s="384"/>
      <c r="AH133" s="2"/>
      <c r="AI133" s="2"/>
    </row>
    <row r="134" spans="1:35" ht="12.75" customHeight="1">
      <c r="A134" s="377"/>
      <c r="B134" s="385"/>
      <c r="C134" s="385"/>
      <c r="D134" s="385"/>
      <c r="E134" s="385"/>
      <c r="F134" s="222"/>
      <c r="G134" s="222"/>
      <c r="H134" s="222"/>
      <c r="I134" s="222"/>
      <c r="J134" s="385"/>
      <c r="K134" s="385"/>
      <c r="L134" s="385"/>
      <c r="M134" s="385"/>
      <c r="N134" s="222"/>
      <c r="O134" s="222"/>
      <c r="P134" s="222"/>
      <c r="Q134" s="222"/>
      <c r="R134" s="386"/>
      <c r="S134" s="387"/>
      <c r="T134" s="387"/>
      <c r="U134" s="387"/>
      <c r="V134" s="388"/>
      <c r="W134" s="382"/>
      <c r="X134" s="388"/>
      <c r="Y134" s="382"/>
      <c r="Z134" s="388"/>
      <c r="AA134" s="382"/>
      <c r="AB134" s="388"/>
      <c r="AC134" s="382"/>
      <c r="AD134" s="383"/>
      <c r="AE134" s="383"/>
      <c r="AF134" s="383"/>
      <c r="AG134" s="384"/>
      <c r="AH134" s="2"/>
      <c r="AI134" s="2"/>
    </row>
    <row r="135" spans="1:35" ht="12.75" customHeight="1">
      <c r="A135" s="377"/>
      <c r="B135" s="385"/>
      <c r="C135" s="385"/>
      <c r="D135" s="385"/>
      <c r="E135" s="385"/>
      <c r="F135" s="222"/>
      <c r="G135" s="222"/>
      <c r="H135" s="222"/>
      <c r="I135" s="222"/>
      <c r="J135" s="385"/>
      <c r="K135" s="385"/>
      <c r="L135" s="385"/>
      <c r="M135" s="385"/>
      <c r="N135" s="222"/>
      <c r="O135" s="222"/>
      <c r="P135" s="222"/>
      <c r="Q135" s="222"/>
      <c r="R135" s="386"/>
      <c r="S135" s="387"/>
      <c r="T135" s="387"/>
      <c r="U135" s="387"/>
      <c r="V135" s="388"/>
      <c r="W135" s="382"/>
      <c r="X135" s="388"/>
      <c r="Y135" s="382"/>
      <c r="Z135" s="388"/>
      <c r="AA135" s="382"/>
      <c r="AB135" s="388"/>
      <c r="AC135" s="382"/>
      <c r="AD135" s="383"/>
      <c r="AE135" s="383"/>
      <c r="AF135" s="383"/>
      <c r="AG135" s="384"/>
      <c r="AH135" s="2"/>
      <c r="AI135" s="2"/>
    </row>
    <row r="136" spans="1:35" ht="12.75" customHeight="1">
      <c r="A136" s="377"/>
      <c r="B136" s="385"/>
      <c r="C136" s="385"/>
      <c r="D136" s="385"/>
      <c r="E136" s="385"/>
      <c r="F136" s="222"/>
      <c r="G136" s="222"/>
      <c r="H136" s="222"/>
      <c r="I136" s="222"/>
      <c r="J136" s="385"/>
      <c r="K136" s="385"/>
      <c r="L136" s="385"/>
      <c r="M136" s="385"/>
      <c r="N136" s="222"/>
      <c r="O136" s="222"/>
      <c r="P136" s="222"/>
      <c r="Q136" s="222"/>
      <c r="R136" s="386"/>
      <c r="S136" s="387"/>
      <c r="T136" s="387"/>
      <c r="U136" s="387"/>
      <c r="V136" s="388"/>
      <c r="W136" s="382"/>
      <c r="X136" s="388"/>
      <c r="Y136" s="382"/>
      <c r="Z136" s="388"/>
      <c r="AA136" s="382"/>
      <c r="AB136" s="388"/>
      <c r="AC136" s="382"/>
      <c r="AD136" s="383"/>
      <c r="AE136" s="383"/>
      <c r="AF136" s="383"/>
      <c r="AG136" s="384"/>
      <c r="AH136" s="2"/>
      <c r="AI136" s="2"/>
    </row>
    <row r="137" spans="1:35" ht="12.75" customHeight="1">
      <c r="A137" s="377"/>
      <c r="B137" s="385"/>
      <c r="C137" s="385"/>
      <c r="D137" s="385"/>
      <c r="E137" s="385"/>
      <c r="F137" s="222"/>
      <c r="G137" s="222"/>
      <c r="H137" s="222"/>
      <c r="I137" s="222"/>
      <c r="J137" s="385"/>
      <c r="K137" s="385"/>
      <c r="L137" s="385"/>
      <c r="M137" s="385"/>
      <c r="N137" s="222"/>
      <c r="O137" s="222"/>
      <c r="P137" s="222"/>
      <c r="Q137" s="222"/>
      <c r="R137" s="386"/>
      <c r="S137" s="387"/>
      <c r="T137" s="387"/>
      <c r="U137" s="387"/>
      <c r="V137" s="388"/>
      <c r="W137" s="382"/>
      <c r="X137" s="388"/>
      <c r="Y137" s="382"/>
      <c r="Z137" s="388"/>
      <c r="AA137" s="382"/>
      <c r="AB137" s="388"/>
      <c r="AC137" s="382"/>
      <c r="AD137" s="383"/>
      <c r="AE137" s="383"/>
      <c r="AF137" s="383"/>
      <c r="AG137" s="384"/>
      <c r="AH137" s="2"/>
      <c r="AI137" s="2"/>
    </row>
    <row r="138" spans="1:35" ht="12.75" customHeight="1">
      <c r="A138" s="377"/>
      <c r="B138" s="385"/>
      <c r="C138" s="385"/>
      <c r="D138" s="385"/>
      <c r="E138" s="385"/>
      <c r="F138" s="222"/>
      <c r="G138" s="222"/>
      <c r="H138" s="222"/>
      <c r="I138" s="222"/>
      <c r="J138" s="385"/>
      <c r="K138" s="385"/>
      <c r="L138" s="385"/>
      <c r="M138" s="385"/>
      <c r="N138" s="222"/>
      <c r="O138" s="222"/>
      <c r="P138" s="222"/>
      <c r="Q138" s="222"/>
      <c r="R138" s="386"/>
      <c r="S138" s="387"/>
      <c r="T138" s="387"/>
      <c r="U138" s="387"/>
      <c r="V138" s="388"/>
      <c r="W138" s="382"/>
      <c r="X138" s="388"/>
      <c r="Y138" s="382"/>
      <c r="Z138" s="388"/>
      <c r="AA138" s="382"/>
      <c r="AB138" s="388"/>
      <c r="AC138" s="382"/>
      <c r="AD138" s="383"/>
      <c r="AE138" s="383"/>
      <c r="AF138" s="383"/>
      <c r="AG138" s="384"/>
      <c r="AH138" s="2"/>
      <c r="AI138" s="2"/>
    </row>
    <row r="139" spans="1:35" ht="12.75" customHeight="1">
      <c r="A139" s="377"/>
      <c r="B139" s="385"/>
      <c r="C139" s="385"/>
      <c r="D139" s="385"/>
      <c r="E139" s="385"/>
      <c r="F139" s="222"/>
      <c r="G139" s="222"/>
      <c r="H139" s="222"/>
      <c r="I139" s="222"/>
      <c r="J139" s="385"/>
      <c r="K139" s="385"/>
      <c r="L139" s="385"/>
      <c r="M139" s="385"/>
      <c r="N139" s="222"/>
      <c r="O139" s="222"/>
      <c r="P139" s="222"/>
      <c r="Q139" s="222"/>
      <c r="R139" s="386"/>
      <c r="S139" s="387"/>
      <c r="T139" s="387"/>
      <c r="U139" s="387"/>
      <c r="V139" s="388"/>
      <c r="W139" s="382"/>
      <c r="X139" s="388"/>
      <c r="Y139" s="382"/>
      <c r="Z139" s="388"/>
      <c r="AA139" s="382"/>
      <c r="AB139" s="388"/>
      <c r="AC139" s="382"/>
      <c r="AD139" s="383"/>
      <c r="AE139" s="383"/>
      <c r="AF139" s="383"/>
      <c r="AG139" s="384"/>
      <c r="AH139" s="2"/>
      <c r="AI139" s="2"/>
    </row>
    <row r="140" spans="1:35" ht="12.75" customHeight="1">
      <c r="A140" s="377"/>
      <c r="B140" s="385"/>
      <c r="C140" s="385"/>
      <c r="D140" s="385"/>
      <c r="E140" s="385"/>
      <c r="F140" s="222"/>
      <c r="G140" s="222"/>
      <c r="H140" s="222"/>
      <c r="I140" s="222"/>
      <c r="J140" s="385"/>
      <c r="K140" s="385"/>
      <c r="L140" s="385"/>
      <c r="M140" s="385"/>
      <c r="N140" s="222"/>
      <c r="O140" s="222"/>
      <c r="P140" s="222"/>
      <c r="Q140" s="222"/>
      <c r="R140" s="386"/>
      <c r="S140" s="387"/>
      <c r="T140" s="387"/>
      <c r="U140" s="387"/>
      <c r="V140" s="388"/>
      <c r="W140" s="382"/>
      <c r="X140" s="388"/>
      <c r="Y140" s="382"/>
      <c r="Z140" s="388"/>
      <c r="AA140" s="382"/>
      <c r="AB140" s="388"/>
      <c r="AC140" s="382"/>
      <c r="AD140" s="383"/>
      <c r="AE140" s="383"/>
      <c r="AF140" s="383"/>
      <c r="AG140" s="384"/>
      <c r="AH140" s="2"/>
      <c r="AI140" s="2"/>
    </row>
    <row r="141" spans="1:35" ht="12.75" customHeight="1">
      <c r="A141" s="377"/>
      <c r="B141" s="385"/>
      <c r="C141" s="385"/>
      <c r="D141" s="385"/>
      <c r="E141" s="385"/>
      <c r="F141" s="222"/>
      <c r="G141" s="222"/>
      <c r="H141" s="222"/>
      <c r="I141" s="222"/>
      <c r="J141" s="385"/>
      <c r="K141" s="385"/>
      <c r="L141" s="385"/>
      <c r="M141" s="385"/>
      <c r="N141" s="222"/>
      <c r="O141" s="222"/>
      <c r="P141" s="222"/>
      <c r="Q141" s="222"/>
      <c r="R141" s="386"/>
      <c r="S141" s="387"/>
      <c r="T141" s="387"/>
      <c r="U141" s="387"/>
      <c r="V141" s="388"/>
      <c r="W141" s="382"/>
      <c r="X141" s="388"/>
      <c r="Y141" s="382"/>
      <c r="Z141" s="388"/>
      <c r="AA141" s="382"/>
      <c r="AB141" s="388"/>
      <c r="AC141" s="382"/>
      <c r="AD141" s="383"/>
      <c r="AE141" s="383"/>
      <c r="AF141" s="383"/>
      <c r="AG141" s="384"/>
      <c r="AH141" s="2"/>
      <c r="AI141" s="2"/>
    </row>
    <row r="142" spans="1:35" ht="12.75" customHeight="1">
      <c r="A142" s="377"/>
      <c r="B142" s="385"/>
      <c r="C142" s="385"/>
      <c r="D142" s="385"/>
      <c r="E142" s="385"/>
      <c r="F142" s="222"/>
      <c r="G142" s="222"/>
      <c r="H142" s="222"/>
      <c r="I142" s="222"/>
      <c r="J142" s="385"/>
      <c r="K142" s="385"/>
      <c r="L142" s="385"/>
      <c r="M142" s="385"/>
      <c r="N142" s="222"/>
      <c r="O142" s="222"/>
      <c r="P142" s="222"/>
      <c r="Q142" s="222"/>
      <c r="R142" s="386"/>
      <c r="S142" s="387"/>
      <c r="T142" s="387"/>
      <c r="U142" s="387"/>
      <c r="V142" s="388"/>
      <c r="W142" s="382"/>
      <c r="X142" s="388"/>
      <c r="Y142" s="382"/>
      <c r="Z142" s="388"/>
      <c r="AA142" s="382"/>
      <c r="AB142" s="388"/>
      <c r="AC142" s="382"/>
      <c r="AD142" s="383"/>
      <c r="AE142" s="383"/>
      <c r="AF142" s="383"/>
      <c r="AG142" s="384"/>
      <c r="AH142" s="2"/>
      <c r="AI142" s="2"/>
    </row>
    <row r="143" spans="1:35" ht="12.75" customHeight="1">
      <c r="A143" s="377"/>
      <c r="B143" s="385"/>
      <c r="C143" s="385"/>
      <c r="D143" s="385"/>
      <c r="E143" s="385"/>
      <c r="F143" s="222"/>
      <c r="G143" s="222"/>
      <c r="H143" s="222"/>
      <c r="I143" s="222"/>
      <c r="J143" s="385"/>
      <c r="K143" s="385"/>
      <c r="L143" s="385"/>
      <c r="M143" s="385"/>
      <c r="N143" s="222"/>
      <c r="O143" s="222"/>
      <c r="P143" s="222"/>
      <c r="Q143" s="222"/>
      <c r="R143" s="386"/>
      <c r="S143" s="387"/>
      <c r="T143" s="387"/>
      <c r="U143" s="387"/>
      <c r="V143" s="388"/>
      <c r="W143" s="382"/>
      <c r="X143" s="388"/>
      <c r="Y143" s="382"/>
      <c r="Z143" s="388"/>
      <c r="AA143" s="382"/>
      <c r="AB143" s="388"/>
      <c r="AC143" s="382"/>
      <c r="AD143" s="383"/>
      <c r="AE143" s="383"/>
      <c r="AF143" s="383"/>
      <c r="AG143" s="384"/>
      <c r="AH143" s="2"/>
      <c r="AI143" s="2"/>
    </row>
    <row r="144" spans="1:35" ht="12.75" customHeight="1">
      <c r="A144" s="377"/>
      <c r="B144" s="385"/>
      <c r="C144" s="385"/>
      <c r="D144" s="385"/>
      <c r="E144" s="385"/>
      <c r="F144" s="222"/>
      <c r="G144" s="222"/>
      <c r="H144" s="222"/>
      <c r="I144" s="222"/>
      <c r="J144" s="385"/>
      <c r="K144" s="385"/>
      <c r="L144" s="385"/>
      <c r="M144" s="385"/>
      <c r="N144" s="222"/>
      <c r="O144" s="222"/>
      <c r="P144" s="222"/>
      <c r="Q144" s="222"/>
      <c r="R144" s="386"/>
      <c r="S144" s="387"/>
      <c r="T144" s="387"/>
      <c r="U144" s="387"/>
      <c r="V144" s="388"/>
      <c r="W144" s="382"/>
      <c r="X144" s="388"/>
      <c r="Y144" s="382"/>
      <c r="Z144" s="388"/>
      <c r="AA144" s="382"/>
      <c r="AB144" s="388"/>
      <c r="AC144" s="382"/>
      <c r="AD144" s="383"/>
      <c r="AE144" s="383"/>
      <c r="AF144" s="383"/>
      <c r="AG144" s="384"/>
      <c r="AH144" s="2"/>
      <c r="AI144" s="2"/>
    </row>
    <row r="145" spans="1:35" ht="12.75" customHeight="1">
      <c r="A145" s="377"/>
      <c r="B145" s="385"/>
      <c r="C145" s="385"/>
      <c r="D145" s="385"/>
      <c r="E145" s="385"/>
      <c r="F145" s="222"/>
      <c r="G145" s="222"/>
      <c r="H145" s="222"/>
      <c r="I145" s="222"/>
      <c r="J145" s="385"/>
      <c r="K145" s="385"/>
      <c r="L145" s="385"/>
      <c r="M145" s="385"/>
      <c r="N145" s="222"/>
      <c r="O145" s="222"/>
      <c r="P145" s="222"/>
      <c r="Q145" s="222"/>
      <c r="R145" s="386"/>
      <c r="S145" s="387"/>
      <c r="T145" s="387"/>
      <c r="U145" s="387"/>
      <c r="V145" s="388"/>
      <c r="W145" s="382"/>
      <c r="X145" s="388"/>
      <c r="Y145" s="382"/>
      <c r="Z145" s="388"/>
      <c r="AA145" s="382"/>
      <c r="AB145" s="388"/>
      <c r="AC145" s="382"/>
      <c r="AD145" s="383"/>
      <c r="AE145" s="383"/>
      <c r="AF145" s="383"/>
      <c r="AG145" s="384"/>
      <c r="AH145" s="2"/>
      <c r="AI145" s="2"/>
    </row>
    <row r="146" spans="1:35" ht="12.75" customHeight="1">
      <c r="A146" s="377"/>
      <c r="B146" s="385"/>
      <c r="C146" s="385"/>
      <c r="D146" s="385"/>
      <c r="E146" s="385"/>
      <c r="F146" s="222"/>
      <c r="G146" s="222"/>
      <c r="H146" s="222"/>
      <c r="I146" s="222"/>
      <c r="J146" s="385"/>
      <c r="K146" s="385"/>
      <c r="L146" s="385"/>
      <c r="M146" s="385"/>
      <c r="N146" s="222"/>
      <c r="O146" s="222"/>
      <c r="P146" s="222"/>
      <c r="Q146" s="222"/>
      <c r="R146" s="386"/>
      <c r="S146" s="387"/>
      <c r="T146" s="387"/>
      <c r="U146" s="387"/>
      <c r="V146" s="388"/>
      <c r="W146" s="382"/>
      <c r="X146" s="388"/>
      <c r="Y146" s="382"/>
      <c r="Z146" s="388"/>
      <c r="AA146" s="382"/>
      <c r="AB146" s="388"/>
      <c r="AC146" s="382"/>
      <c r="AD146" s="383"/>
      <c r="AE146" s="383"/>
      <c r="AF146" s="383"/>
      <c r="AG146" s="384"/>
      <c r="AH146" s="2"/>
      <c r="AI146" s="2"/>
    </row>
    <row r="147" spans="1:35" ht="12.75" customHeight="1">
      <c r="A147" s="377"/>
      <c r="B147" s="385"/>
      <c r="C147" s="385"/>
      <c r="D147" s="385"/>
      <c r="E147" s="385"/>
      <c r="F147" s="222"/>
      <c r="G147" s="222"/>
      <c r="H147" s="222"/>
      <c r="I147" s="222"/>
      <c r="J147" s="385"/>
      <c r="K147" s="385"/>
      <c r="L147" s="385"/>
      <c r="M147" s="385"/>
      <c r="N147" s="222"/>
      <c r="O147" s="222"/>
      <c r="P147" s="222"/>
      <c r="Q147" s="222"/>
      <c r="R147" s="386"/>
      <c r="S147" s="387"/>
      <c r="T147" s="387"/>
      <c r="U147" s="387"/>
      <c r="V147" s="388"/>
      <c r="W147" s="382"/>
      <c r="X147" s="388"/>
      <c r="Y147" s="382"/>
      <c r="Z147" s="388"/>
      <c r="AA147" s="382"/>
      <c r="AB147" s="388"/>
      <c r="AC147" s="382"/>
      <c r="AD147" s="383"/>
      <c r="AE147" s="383"/>
      <c r="AF147" s="383"/>
      <c r="AG147" s="384"/>
      <c r="AH147" s="2"/>
      <c r="AI147" s="2"/>
    </row>
    <row r="148" spans="1:35" ht="12.75" customHeight="1">
      <c r="A148" s="377"/>
      <c r="B148" s="385"/>
      <c r="C148" s="385"/>
      <c r="D148" s="385"/>
      <c r="E148" s="385"/>
      <c r="F148" s="222"/>
      <c r="G148" s="222"/>
      <c r="H148" s="222"/>
      <c r="I148" s="222"/>
      <c r="J148" s="385"/>
      <c r="K148" s="385"/>
      <c r="L148" s="385"/>
      <c r="M148" s="385"/>
      <c r="N148" s="222"/>
      <c r="O148" s="222"/>
      <c r="P148" s="222"/>
      <c r="Q148" s="222"/>
      <c r="R148" s="386"/>
      <c r="S148" s="387"/>
      <c r="T148" s="387"/>
      <c r="U148" s="387"/>
      <c r="V148" s="388"/>
      <c r="W148" s="382"/>
      <c r="X148" s="388"/>
      <c r="Y148" s="382"/>
      <c r="Z148" s="388"/>
      <c r="AA148" s="382"/>
      <c r="AB148" s="388"/>
      <c r="AC148" s="382"/>
      <c r="AD148" s="383"/>
      <c r="AE148" s="383"/>
      <c r="AF148" s="383"/>
      <c r="AG148" s="384"/>
      <c r="AH148" s="2"/>
      <c r="AI148" s="2"/>
    </row>
    <row r="149" spans="1:35" ht="12.75" customHeight="1">
      <c r="A149" s="377"/>
      <c r="B149" s="385"/>
      <c r="C149" s="385"/>
      <c r="D149" s="385"/>
      <c r="E149" s="385"/>
      <c r="F149" s="222"/>
      <c r="G149" s="222"/>
      <c r="H149" s="222"/>
      <c r="I149" s="222"/>
      <c r="J149" s="385"/>
      <c r="K149" s="385"/>
      <c r="L149" s="385"/>
      <c r="M149" s="385"/>
      <c r="N149" s="222"/>
      <c r="O149" s="222"/>
      <c r="P149" s="222"/>
      <c r="Q149" s="222"/>
      <c r="R149" s="386"/>
      <c r="S149" s="387"/>
      <c r="T149" s="387"/>
      <c r="U149" s="387"/>
      <c r="V149" s="388"/>
      <c r="W149" s="382"/>
      <c r="X149" s="388"/>
      <c r="Y149" s="382"/>
      <c r="Z149" s="388"/>
      <c r="AA149" s="382"/>
      <c r="AB149" s="388"/>
      <c r="AC149" s="382"/>
      <c r="AD149" s="383"/>
      <c r="AE149" s="383"/>
      <c r="AF149" s="383"/>
      <c r="AG149" s="384"/>
      <c r="AH149" s="2"/>
      <c r="AI149" s="2"/>
    </row>
    <row r="150" spans="1:35" ht="12.75" customHeight="1">
      <c r="A150" s="377"/>
      <c r="B150" s="385"/>
      <c r="C150" s="385"/>
      <c r="D150" s="385"/>
      <c r="E150" s="385"/>
      <c r="F150" s="222"/>
      <c r="G150" s="222"/>
      <c r="H150" s="222"/>
      <c r="I150" s="222"/>
      <c r="J150" s="385"/>
      <c r="K150" s="385"/>
      <c r="L150" s="385"/>
      <c r="M150" s="385"/>
      <c r="N150" s="222"/>
      <c r="O150" s="222"/>
      <c r="P150" s="222"/>
      <c r="Q150" s="222"/>
      <c r="R150" s="386"/>
      <c r="S150" s="387"/>
      <c r="T150" s="387"/>
      <c r="U150" s="387"/>
      <c r="V150" s="388"/>
      <c r="W150" s="382"/>
      <c r="X150" s="388"/>
      <c r="Y150" s="382"/>
      <c r="Z150" s="388"/>
      <c r="AA150" s="382"/>
      <c r="AB150" s="388"/>
      <c r="AC150" s="382"/>
      <c r="AD150" s="383"/>
      <c r="AE150" s="383"/>
      <c r="AF150" s="383"/>
      <c r="AG150" s="384"/>
      <c r="AH150" s="2"/>
      <c r="AI150" s="2"/>
    </row>
    <row r="151" spans="1:35" ht="12.75" customHeight="1">
      <c r="A151" s="377"/>
      <c r="B151" s="385"/>
      <c r="C151" s="385"/>
      <c r="D151" s="385"/>
      <c r="E151" s="385"/>
      <c r="F151" s="222"/>
      <c r="G151" s="222"/>
      <c r="H151" s="222"/>
      <c r="I151" s="222"/>
      <c r="J151" s="385"/>
      <c r="K151" s="385"/>
      <c r="L151" s="385"/>
      <c r="M151" s="385"/>
      <c r="N151" s="222"/>
      <c r="O151" s="222"/>
      <c r="P151" s="222"/>
      <c r="Q151" s="222"/>
      <c r="R151" s="386"/>
      <c r="S151" s="387"/>
      <c r="T151" s="387"/>
      <c r="U151" s="387"/>
      <c r="V151" s="388"/>
      <c r="W151" s="382"/>
      <c r="X151" s="388"/>
      <c r="Y151" s="382"/>
      <c r="Z151" s="388"/>
      <c r="AA151" s="382"/>
      <c r="AB151" s="388"/>
      <c r="AC151" s="382"/>
      <c r="AD151" s="383"/>
      <c r="AE151" s="383"/>
      <c r="AF151" s="383"/>
      <c r="AG151" s="384"/>
      <c r="AH151" s="2"/>
      <c r="AI151" s="2"/>
    </row>
    <row r="152" spans="1:35" ht="12.75" customHeight="1">
      <c r="A152" s="377"/>
      <c r="B152" s="385"/>
      <c r="C152" s="385"/>
      <c r="D152" s="385"/>
      <c r="E152" s="385"/>
      <c r="F152" s="222"/>
      <c r="G152" s="222"/>
      <c r="H152" s="222"/>
      <c r="I152" s="222"/>
      <c r="J152" s="385"/>
      <c r="K152" s="385"/>
      <c r="L152" s="385"/>
      <c r="M152" s="385"/>
      <c r="N152" s="222"/>
      <c r="O152" s="222"/>
      <c r="P152" s="222"/>
      <c r="Q152" s="222"/>
      <c r="R152" s="386"/>
      <c r="S152" s="387"/>
      <c r="T152" s="387"/>
      <c r="U152" s="387"/>
      <c r="V152" s="388"/>
      <c r="W152" s="382"/>
      <c r="X152" s="388"/>
      <c r="Y152" s="382"/>
      <c r="Z152" s="388"/>
      <c r="AA152" s="382"/>
      <c r="AB152" s="388"/>
      <c r="AC152" s="382"/>
      <c r="AD152" s="383"/>
      <c r="AE152" s="383"/>
      <c r="AF152" s="383"/>
      <c r="AG152" s="384"/>
      <c r="AH152" s="2"/>
      <c r="AI152" s="2"/>
    </row>
    <row r="153" spans="1:35" ht="12.75" customHeight="1">
      <c r="A153" s="377"/>
      <c r="B153" s="385"/>
      <c r="C153" s="385"/>
      <c r="D153" s="385"/>
      <c r="E153" s="385"/>
      <c r="F153" s="222"/>
      <c r="G153" s="222"/>
      <c r="H153" s="222"/>
      <c r="I153" s="222"/>
      <c r="J153" s="385"/>
      <c r="K153" s="385"/>
      <c r="L153" s="385"/>
      <c r="M153" s="385"/>
      <c r="N153" s="222"/>
      <c r="O153" s="222"/>
      <c r="P153" s="222"/>
      <c r="Q153" s="222"/>
      <c r="R153" s="386"/>
      <c r="S153" s="387"/>
      <c r="T153" s="387"/>
      <c r="U153" s="387"/>
      <c r="V153" s="388"/>
      <c r="W153" s="382"/>
      <c r="X153" s="388"/>
      <c r="Y153" s="382"/>
      <c r="Z153" s="388"/>
      <c r="AA153" s="382"/>
      <c r="AB153" s="388"/>
      <c r="AC153" s="382"/>
      <c r="AD153" s="383"/>
      <c r="AE153" s="383"/>
      <c r="AF153" s="383"/>
      <c r="AG153" s="384"/>
      <c r="AH153" s="2"/>
      <c r="AI153" s="2"/>
    </row>
    <row r="154" spans="1:35" ht="12.75" customHeight="1">
      <c r="A154" s="377"/>
      <c r="B154" s="385"/>
      <c r="C154" s="385"/>
      <c r="D154" s="385"/>
      <c r="E154" s="385"/>
      <c r="F154" s="222"/>
      <c r="G154" s="222"/>
      <c r="H154" s="222"/>
      <c r="I154" s="222"/>
      <c r="J154" s="385"/>
      <c r="K154" s="385"/>
      <c r="L154" s="385"/>
      <c r="M154" s="385"/>
      <c r="N154" s="222"/>
      <c r="O154" s="222"/>
      <c r="P154" s="222"/>
      <c r="Q154" s="222"/>
      <c r="R154" s="386"/>
      <c r="S154" s="387"/>
      <c r="T154" s="387"/>
      <c r="U154" s="387"/>
      <c r="V154" s="388"/>
      <c r="W154" s="382"/>
      <c r="X154" s="388"/>
      <c r="Y154" s="382"/>
      <c r="Z154" s="388"/>
      <c r="AA154" s="382"/>
      <c r="AB154" s="388"/>
      <c r="AC154" s="382"/>
      <c r="AD154" s="383"/>
      <c r="AE154" s="383"/>
      <c r="AF154" s="383"/>
      <c r="AG154" s="384"/>
      <c r="AH154" s="2"/>
      <c r="AI154" s="2"/>
    </row>
    <row r="155" spans="1:35" ht="12.75" customHeight="1">
      <c r="A155" s="377"/>
      <c r="B155" s="385"/>
      <c r="C155" s="385"/>
      <c r="D155" s="385"/>
      <c r="E155" s="385"/>
      <c r="F155" s="222"/>
      <c r="G155" s="222"/>
      <c r="H155" s="222"/>
      <c r="I155" s="222"/>
      <c r="J155" s="385"/>
      <c r="K155" s="385"/>
      <c r="L155" s="385"/>
      <c r="M155" s="385"/>
      <c r="N155" s="222"/>
      <c r="O155" s="222"/>
      <c r="P155" s="222"/>
      <c r="Q155" s="222"/>
      <c r="R155" s="386"/>
      <c r="S155" s="387"/>
      <c r="T155" s="387"/>
      <c r="U155" s="387"/>
      <c r="V155" s="388"/>
      <c r="W155" s="382"/>
      <c r="X155" s="388"/>
      <c r="Y155" s="382"/>
      <c r="Z155" s="388"/>
      <c r="AA155" s="382"/>
      <c r="AB155" s="388"/>
      <c r="AC155" s="382"/>
      <c r="AD155" s="383"/>
      <c r="AE155" s="383"/>
      <c r="AF155" s="383"/>
      <c r="AG155" s="384"/>
      <c r="AH155" s="2"/>
      <c r="AI155" s="2"/>
    </row>
    <row r="156" spans="1:35" ht="12.75" customHeight="1">
      <c r="A156" s="377"/>
      <c r="B156" s="385"/>
      <c r="C156" s="385"/>
      <c r="D156" s="385"/>
      <c r="E156" s="385"/>
      <c r="F156" s="222"/>
      <c r="G156" s="222"/>
      <c r="H156" s="222"/>
      <c r="I156" s="222"/>
      <c r="J156" s="385"/>
      <c r="K156" s="385"/>
      <c r="L156" s="385"/>
      <c r="M156" s="385"/>
      <c r="N156" s="222"/>
      <c r="O156" s="222"/>
      <c r="P156" s="222"/>
      <c r="Q156" s="222"/>
      <c r="R156" s="386"/>
      <c r="S156" s="387"/>
      <c r="T156" s="387"/>
      <c r="U156" s="387"/>
      <c r="V156" s="388"/>
      <c r="W156" s="382"/>
      <c r="X156" s="388"/>
      <c r="Y156" s="382"/>
      <c r="Z156" s="388"/>
      <c r="AA156" s="382"/>
      <c r="AB156" s="388"/>
      <c r="AC156" s="382"/>
      <c r="AD156" s="383"/>
      <c r="AE156" s="383"/>
      <c r="AF156" s="383"/>
      <c r="AG156" s="384"/>
      <c r="AH156" s="2"/>
      <c r="AI156" s="2"/>
    </row>
    <row r="157" spans="1:35" ht="12.75" customHeight="1">
      <c r="A157" s="377"/>
      <c r="B157" s="385"/>
      <c r="C157" s="385"/>
      <c r="D157" s="385"/>
      <c r="E157" s="385"/>
      <c r="F157" s="222"/>
      <c r="G157" s="222"/>
      <c r="H157" s="222"/>
      <c r="I157" s="222"/>
      <c r="J157" s="385"/>
      <c r="K157" s="385"/>
      <c r="L157" s="385"/>
      <c r="M157" s="385"/>
      <c r="N157" s="222"/>
      <c r="O157" s="222"/>
      <c r="P157" s="222"/>
      <c r="Q157" s="222"/>
      <c r="R157" s="386"/>
      <c r="S157" s="387"/>
      <c r="T157" s="387"/>
      <c r="U157" s="387"/>
      <c r="V157" s="388"/>
      <c r="W157" s="382"/>
      <c r="X157" s="388"/>
      <c r="Y157" s="382"/>
      <c r="Z157" s="388"/>
      <c r="AA157" s="382"/>
      <c r="AB157" s="388"/>
      <c r="AC157" s="382"/>
      <c r="AD157" s="383"/>
      <c r="AE157" s="383"/>
      <c r="AF157" s="383"/>
      <c r="AG157" s="384"/>
      <c r="AH157" s="2"/>
      <c r="AI157" s="2"/>
    </row>
    <row r="158" spans="1:35" ht="12.75" customHeight="1">
      <c r="A158" s="377"/>
      <c r="B158" s="385"/>
      <c r="C158" s="385"/>
      <c r="D158" s="385"/>
      <c r="E158" s="385"/>
      <c r="F158" s="222"/>
      <c r="G158" s="222"/>
      <c r="H158" s="222"/>
      <c r="I158" s="222"/>
      <c r="J158" s="385"/>
      <c r="K158" s="385"/>
      <c r="L158" s="385"/>
      <c r="M158" s="385"/>
      <c r="N158" s="222"/>
      <c r="O158" s="222"/>
      <c r="P158" s="222"/>
      <c r="Q158" s="222"/>
      <c r="R158" s="386"/>
      <c r="S158" s="387"/>
      <c r="T158" s="387"/>
      <c r="U158" s="387"/>
      <c r="V158" s="388"/>
      <c r="W158" s="382"/>
      <c r="X158" s="388"/>
      <c r="Y158" s="382"/>
      <c r="Z158" s="388"/>
      <c r="AA158" s="382"/>
      <c r="AB158" s="388"/>
      <c r="AC158" s="382"/>
      <c r="AD158" s="383"/>
      <c r="AE158" s="383"/>
      <c r="AF158" s="383"/>
      <c r="AG158" s="384"/>
      <c r="AH158" s="2"/>
      <c r="AI158" s="2"/>
    </row>
    <row r="159" spans="1:35" ht="12.75" customHeight="1">
      <c r="A159" s="377"/>
      <c r="B159" s="385"/>
      <c r="C159" s="385"/>
      <c r="D159" s="385"/>
      <c r="E159" s="385"/>
      <c r="F159" s="222"/>
      <c r="G159" s="222"/>
      <c r="H159" s="222"/>
      <c r="I159" s="222"/>
      <c r="J159" s="385"/>
      <c r="K159" s="385"/>
      <c r="L159" s="385"/>
      <c r="M159" s="385"/>
      <c r="N159" s="222"/>
      <c r="O159" s="222"/>
      <c r="P159" s="222"/>
      <c r="Q159" s="222"/>
      <c r="R159" s="386"/>
      <c r="S159" s="387"/>
      <c r="T159" s="387"/>
      <c r="U159" s="387"/>
      <c r="V159" s="388"/>
      <c r="W159" s="382"/>
      <c r="X159" s="388"/>
      <c r="Y159" s="382"/>
      <c r="Z159" s="388"/>
      <c r="AA159" s="382"/>
      <c r="AB159" s="388"/>
      <c r="AC159" s="382"/>
      <c r="AD159" s="383"/>
      <c r="AE159" s="383"/>
      <c r="AF159" s="383"/>
      <c r="AG159" s="384"/>
      <c r="AH159" s="2"/>
      <c r="AI159" s="2"/>
    </row>
    <row r="160" spans="1:35" ht="12.75" customHeight="1">
      <c r="A160" s="377"/>
      <c r="B160" s="385"/>
      <c r="C160" s="385"/>
      <c r="D160" s="385"/>
      <c r="E160" s="385"/>
      <c r="F160" s="222"/>
      <c r="G160" s="222"/>
      <c r="H160" s="222"/>
      <c r="I160" s="222"/>
      <c r="J160" s="385"/>
      <c r="K160" s="385"/>
      <c r="L160" s="385"/>
      <c r="M160" s="385"/>
      <c r="N160" s="222"/>
      <c r="O160" s="222"/>
      <c r="P160" s="222"/>
      <c r="Q160" s="222"/>
      <c r="R160" s="386"/>
      <c r="S160" s="387"/>
      <c r="T160" s="387"/>
      <c r="U160" s="387"/>
      <c r="V160" s="388"/>
      <c r="W160" s="382"/>
      <c r="X160" s="388"/>
      <c r="Y160" s="382"/>
      <c r="Z160" s="388"/>
      <c r="AA160" s="382"/>
      <c r="AB160" s="388"/>
      <c r="AC160" s="382"/>
      <c r="AD160" s="383"/>
      <c r="AE160" s="383"/>
      <c r="AF160" s="383"/>
      <c r="AG160" s="384"/>
      <c r="AH160" s="2"/>
      <c r="AI160" s="2"/>
    </row>
    <row r="161" spans="1:35" ht="12.75" customHeight="1">
      <c r="A161" s="377"/>
      <c r="B161" s="385"/>
      <c r="C161" s="385"/>
      <c r="D161" s="385"/>
      <c r="E161" s="385"/>
      <c r="F161" s="222"/>
      <c r="G161" s="222"/>
      <c r="H161" s="222"/>
      <c r="I161" s="222"/>
      <c r="J161" s="385"/>
      <c r="K161" s="385"/>
      <c r="L161" s="385"/>
      <c r="M161" s="385"/>
      <c r="N161" s="222"/>
      <c r="O161" s="222"/>
      <c r="P161" s="222"/>
      <c r="Q161" s="222"/>
      <c r="R161" s="386"/>
      <c r="S161" s="387"/>
      <c r="T161" s="387"/>
      <c r="U161" s="387"/>
      <c r="V161" s="388"/>
      <c r="W161" s="382"/>
      <c r="X161" s="388"/>
      <c r="Y161" s="382"/>
      <c r="Z161" s="388"/>
      <c r="AA161" s="382"/>
      <c r="AB161" s="388"/>
      <c r="AC161" s="382"/>
      <c r="AD161" s="383"/>
      <c r="AE161" s="383"/>
      <c r="AF161" s="383"/>
      <c r="AG161" s="384"/>
      <c r="AH161" s="2"/>
      <c r="AI161" s="2"/>
    </row>
    <row r="162" spans="1:35" ht="12.75" customHeight="1">
      <c r="A162" s="377"/>
      <c r="B162" s="385"/>
      <c r="C162" s="385"/>
      <c r="D162" s="385"/>
      <c r="E162" s="385"/>
      <c r="F162" s="222"/>
      <c r="G162" s="222"/>
      <c r="H162" s="222"/>
      <c r="I162" s="222"/>
      <c r="J162" s="385"/>
      <c r="K162" s="385"/>
      <c r="L162" s="385"/>
      <c r="M162" s="385"/>
      <c r="N162" s="222"/>
      <c r="O162" s="222"/>
      <c r="P162" s="222"/>
      <c r="Q162" s="222"/>
      <c r="R162" s="386"/>
      <c r="S162" s="387"/>
      <c r="T162" s="387"/>
      <c r="U162" s="387"/>
      <c r="V162" s="388"/>
      <c r="W162" s="382"/>
      <c r="X162" s="388"/>
      <c r="Y162" s="382"/>
      <c r="Z162" s="388"/>
      <c r="AA162" s="382"/>
      <c r="AB162" s="388"/>
      <c r="AC162" s="382"/>
      <c r="AD162" s="383"/>
      <c r="AE162" s="383"/>
      <c r="AF162" s="383"/>
      <c r="AG162" s="384"/>
      <c r="AH162" s="2"/>
      <c r="AI162" s="2"/>
    </row>
    <row r="163" spans="1:35" ht="12.75" customHeight="1">
      <c r="A163" s="377"/>
      <c r="B163" s="385"/>
      <c r="C163" s="385"/>
      <c r="D163" s="385"/>
      <c r="E163" s="385"/>
      <c r="F163" s="222"/>
      <c r="G163" s="222"/>
      <c r="H163" s="222"/>
      <c r="I163" s="222"/>
      <c r="J163" s="385"/>
      <c r="K163" s="385"/>
      <c r="L163" s="385"/>
      <c r="M163" s="385"/>
      <c r="N163" s="222"/>
      <c r="O163" s="222"/>
      <c r="P163" s="222"/>
      <c r="Q163" s="222"/>
      <c r="R163" s="386"/>
      <c r="S163" s="387"/>
      <c r="T163" s="387"/>
      <c r="U163" s="387"/>
      <c r="V163" s="388"/>
      <c r="W163" s="382"/>
      <c r="X163" s="388"/>
      <c r="Y163" s="382"/>
      <c r="Z163" s="388"/>
      <c r="AA163" s="382"/>
      <c r="AB163" s="388"/>
      <c r="AC163" s="382"/>
      <c r="AD163" s="383"/>
      <c r="AE163" s="383"/>
      <c r="AF163" s="383"/>
      <c r="AG163" s="384"/>
      <c r="AH163" s="2"/>
      <c r="AI163" s="2"/>
    </row>
    <row r="164" spans="1:35" ht="12.75" customHeight="1">
      <c r="A164" s="377"/>
      <c r="B164" s="385"/>
      <c r="C164" s="385"/>
      <c r="D164" s="385"/>
      <c r="E164" s="385"/>
      <c r="F164" s="222"/>
      <c r="G164" s="222"/>
      <c r="H164" s="222"/>
      <c r="I164" s="222"/>
      <c r="J164" s="385"/>
      <c r="K164" s="385"/>
      <c r="L164" s="385"/>
      <c r="M164" s="385"/>
      <c r="N164" s="222"/>
      <c r="O164" s="222"/>
      <c r="P164" s="222"/>
      <c r="Q164" s="222"/>
      <c r="R164" s="386"/>
      <c r="S164" s="387"/>
      <c r="T164" s="387"/>
      <c r="U164" s="387"/>
      <c r="V164" s="388"/>
      <c r="W164" s="382"/>
      <c r="X164" s="388"/>
      <c r="Y164" s="382"/>
      <c r="Z164" s="388"/>
      <c r="AA164" s="382"/>
      <c r="AB164" s="388"/>
      <c r="AC164" s="382"/>
      <c r="AD164" s="383"/>
      <c r="AE164" s="383"/>
      <c r="AF164" s="383"/>
      <c r="AG164" s="384"/>
      <c r="AH164" s="2"/>
      <c r="AI164" s="2"/>
    </row>
    <row r="165" spans="1:35" ht="12.75" customHeight="1">
      <c r="A165" s="377"/>
      <c r="B165" s="385"/>
      <c r="C165" s="385"/>
      <c r="D165" s="385"/>
      <c r="E165" s="385"/>
      <c r="F165" s="222"/>
      <c r="G165" s="222"/>
      <c r="H165" s="222"/>
      <c r="I165" s="222"/>
      <c r="J165" s="385"/>
      <c r="K165" s="385"/>
      <c r="L165" s="385"/>
      <c r="M165" s="385"/>
      <c r="N165" s="222"/>
      <c r="O165" s="222"/>
      <c r="P165" s="222"/>
      <c r="Q165" s="222"/>
      <c r="R165" s="386"/>
      <c r="S165" s="387"/>
      <c r="T165" s="387"/>
      <c r="U165" s="387"/>
      <c r="V165" s="388"/>
      <c r="W165" s="382"/>
      <c r="X165" s="388"/>
      <c r="Y165" s="382"/>
      <c r="Z165" s="388"/>
      <c r="AA165" s="382"/>
      <c r="AB165" s="388"/>
      <c r="AC165" s="382"/>
      <c r="AD165" s="383"/>
      <c r="AE165" s="383"/>
      <c r="AF165" s="383"/>
      <c r="AG165" s="384"/>
      <c r="AH165" s="2"/>
      <c r="AI165" s="2"/>
    </row>
    <row r="166" spans="1:35" ht="12.75" customHeight="1">
      <c r="A166" s="377"/>
      <c r="B166" s="385"/>
      <c r="C166" s="385"/>
      <c r="D166" s="385"/>
      <c r="E166" s="385"/>
      <c r="F166" s="222"/>
      <c r="G166" s="222"/>
      <c r="H166" s="222"/>
      <c r="I166" s="222"/>
      <c r="J166" s="385"/>
      <c r="K166" s="385"/>
      <c r="L166" s="385"/>
      <c r="M166" s="385"/>
      <c r="N166" s="222"/>
      <c r="O166" s="222"/>
      <c r="P166" s="222"/>
      <c r="Q166" s="222"/>
      <c r="R166" s="386"/>
      <c r="S166" s="387"/>
      <c r="T166" s="387"/>
      <c r="U166" s="387"/>
      <c r="V166" s="388"/>
      <c r="W166" s="382"/>
      <c r="X166" s="388"/>
      <c r="Y166" s="382"/>
      <c r="Z166" s="388"/>
      <c r="AA166" s="382"/>
      <c r="AB166" s="388"/>
      <c r="AC166" s="382"/>
      <c r="AD166" s="383"/>
      <c r="AE166" s="383"/>
      <c r="AF166" s="383"/>
      <c r="AG166" s="384"/>
      <c r="AH166" s="2"/>
      <c r="AI166" s="2"/>
    </row>
    <row r="167" spans="1:35" ht="12.75" customHeight="1">
      <c r="A167" s="377"/>
      <c r="B167" s="385"/>
      <c r="C167" s="385"/>
      <c r="D167" s="385"/>
      <c r="E167" s="385"/>
      <c r="F167" s="222"/>
      <c r="G167" s="222"/>
      <c r="H167" s="222"/>
      <c r="I167" s="222"/>
      <c r="J167" s="385"/>
      <c r="K167" s="385"/>
      <c r="L167" s="385"/>
      <c r="M167" s="385"/>
      <c r="N167" s="222"/>
      <c r="O167" s="222"/>
      <c r="P167" s="222"/>
      <c r="Q167" s="222"/>
      <c r="R167" s="386"/>
      <c r="S167" s="387"/>
      <c r="T167" s="387"/>
      <c r="U167" s="387"/>
      <c r="V167" s="388"/>
      <c r="W167" s="382"/>
      <c r="X167" s="388"/>
      <c r="Y167" s="382"/>
      <c r="Z167" s="388"/>
      <c r="AA167" s="382"/>
      <c r="AB167" s="388"/>
      <c r="AC167" s="382"/>
      <c r="AD167" s="383"/>
      <c r="AE167" s="383"/>
      <c r="AF167" s="383"/>
      <c r="AG167" s="384"/>
      <c r="AH167" s="2"/>
      <c r="AI167" s="2"/>
    </row>
    <row r="168" spans="1:35" ht="12.75" customHeight="1">
      <c r="A168" s="377"/>
      <c r="B168" s="385"/>
      <c r="C168" s="385"/>
      <c r="D168" s="385"/>
      <c r="E168" s="385"/>
      <c r="F168" s="222"/>
      <c r="G168" s="222"/>
      <c r="H168" s="222"/>
      <c r="I168" s="222"/>
      <c r="J168" s="385"/>
      <c r="K168" s="385"/>
      <c r="L168" s="385"/>
      <c r="M168" s="385"/>
      <c r="N168" s="222"/>
      <c r="O168" s="222"/>
      <c r="P168" s="222"/>
      <c r="Q168" s="222"/>
      <c r="R168" s="386"/>
      <c r="S168" s="387"/>
      <c r="T168" s="387"/>
      <c r="U168" s="387"/>
      <c r="V168" s="388"/>
      <c r="W168" s="382"/>
      <c r="X168" s="388"/>
      <c r="Y168" s="382"/>
      <c r="Z168" s="388"/>
      <c r="AA168" s="382"/>
      <c r="AB168" s="388"/>
      <c r="AC168" s="382"/>
      <c r="AD168" s="383"/>
      <c r="AE168" s="383"/>
      <c r="AF168" s="383"/>
      <c r="AG168" s="384"/>
      <c r="AH168" s="2"/>
      <c r="AI168" s="2"/>
    </row>
    <row r="169" spans="1:35" ht="12.75" customHeight="1">
      <c r="A169" s="377"/>
      <c r="B169" s="385"/>
      <c r="C169" s="385"/>
      <c r="D169" s="385"/>
      <c r="E169" s="385"/>
      <c r="F169" s="222"/>
      <c r="G169" s="222"/>
      <c r="H169" s="222"/>
      <c r="I169" s="222"/>
      <c r="J169" s="385"/>
      <c r="K169" s="385"/>
      <c r="L169" s="385"/>
      <c r="M169" s="385"/>
      <c r="N169" s="222"/>
      <c r="O169" s="222"/>
      <c r="P169" s="222"/>
      <c r="Q169" s="222"/>
      <c r="R169" s="386"/>
      <c r="S169" s="387"/>
      <c r="T169" s="387"/>
      <c r="U169" s="387"/>
      <c r="V169" s="388"/>
      <c r="W169" s="382"/>
      <c r="X169" s="388"/>
      <c r="Y169" s="382"/>
      <c r="Z169" s="388"/>
      <c r="AA169" s="382"/>
      <c r="AB169" s="388"/>
      <c r="AC169" s="382"/>
      <c r="AD169" s="383"/>
      <c r="AE169" s="383"/>
      <c r="AF169" s="383"/>
      <c r="AG169" s="384"/>
      <c r="AH169" s="2"/>
      <c r="AI169" s="2"/>
    </row>
    <row r="170" spans="1:35" ht="12.75" customHeight="1">
      <c r="A170" s="377"/>
      <c r="B170" s="385"/>
      <c r="C170" s="385"/>
      <c r="D170" s="385"/>
      <c r="E170" s="385"/>
      <c r="F170" s="222"/>
      <c r="G170" s="222"/>
      <c r="H170" s="222"/>
      <c r="I170" s="222"/>
      <c r="J170" s="385"/>
      <c r="K170" s="385"/>
      <c r="L170" s="385"/>
      <c r="M170" s="385"/>
      <c r="N170" s="222"/>
      <c r="O170" s="222"/>
      <c r="P170" s="222"/>
      <c r="Q170" s="222"/>
      <c r="R170" s="386"/>
      <c r="S170" s="387"/>
      <c r="T170" s="387"/>
      <c r="U170" s="387"/>
      <c r="V170" s="388"/>
      <c r="W170" s="382"/>
      <c r="X170" s="388"/>
      <c r="Y170" s="382"/>
      <c r="Z170" s="388"/>
      <c r="AA170" s="382"/>
      <c r="AB170" s="388"/>
      <c r="AC170" s="382"/>
      <c r="AD170" s="383"/>
      <c r="AE170" s="383"/>
      <c r="AF170" s="383"/>
      <c r="AG170" s="384"/>
      <c r="AH170" s="2"/>
      <c r="AI170" s="2"/>
    </row>
    <row r="171" spans="1:35" ht="12.75" customHeight="1">
      <c r="A171" s="377"/>
      <c r="B171" s="385"/>
      <c r="C171" s="385"/>
      <c r="D171" s="385"/>
      <c r="E171" s="385"/>
      <c r="F171" s="222"/>
      <c r="G171" s="222"/>
      <c r="H171" s="222"/>
      <c r="I171" s="222"/>
      <c r="J171" s="385"/>
      <c r="K171" s="385"/>
      <c r="L171" s="385"/>
      <c r="M171" s="385"/>
      <c r="N171" s="222"/>
      <c r="O171" s="222"/>
      <c r="P171" s="222"/>
      <c r="Q171" s="222"/>
      <c r="R171" s="386"/>
      <c r="S171" s="387"/>
      <c r="T171" s="387"/>
      <c r="U171" s="387"/>
      <c r="V171" s="388"/>
      <c r="W171" s="382"/>
      <c r="X171" s="388"/>
      <c r="Y171" s="382"/>
      <c r="Z171" s="388"/>
      <c r="AA171" s="382"/>
      <c r="AB171" s="388"/>
      <c r="AC171" s="382"/>
      <c r="AD171" s="383"/>
      <c r="AE171" s="383"/>
      <c r="AF171" s="383"/>
      <c r="AG171" s="384"/>
      <c r="AH171" s="2"/>
      <c r="AI171" s="2"/>
    </row>
    <row r="172" spans="1:35" ht="12.75" customHeight="1">
      <c r="A172" s="377"/>
      <c r="B172" s="385"/>
      <c r="C172" s="385"/>
      <c r="D172" s="385"/>
      <c r="E172" s="385"/>
      <c r="F172" s="222"/>
      <c r="G172" s="222"/>
      <c r="H172" s="222"/>
      <c r="I172" s="222"/>
      <c r="J172" s="385"/>
      <c r="K172" s="385"/>
      <c r="L172" s="385"/>
      <c r="M172" s="385"/>
      <c r="N172" s="222"/>
      <c r="O172" s="222"/>
      <c r="P172" s="222"/>
      <c r="Q172" s="222"/>
      <c r="R172" s="386"/>
      <c r="S172" s="387"/>
      <c r="T172" s="387"/>
      <c r="U172" s="387"/>
      <c r="V172" s="388"/>
      <c r="W172" s="382"/>
      <c r="X172" s="388"/>
      <c r="Y172" s="382"/>
      <c r="Z172" s="388"/>
      <c r="AA172" s="382"/>
      <c r="AB172" s="388"/>
      <c r="AC172" s="382"/>
      <c r="AD172" s="383"/>
      <c r="AE172" s="383"/>
      <c r="AF172" s="383"/>
      <c r="AG172" s="384"/>
      <c r="AH172" s="2"/>
      <c r="AI172" s="2"/>
    </row>
    <row r="173" spans="1:35" ht="12.75" customHeight="1">
      <c r="A173" s="377"/>
      <c r="B173" s="385"/>
      <c r="C173" s="385"/>
      <c r="D173" s="385"/>
      <c r="E173" s="385"/>
      <c r="F173" s="222"/>
      <c r="G173" s="222"/>
      <c r="H173" s="222"/>
      <c r="I173" s="222"/>
      <c r="J173" s="385"/>
      <c r="K173" s="385"/>
      <c r="L173" s="385"/>
      <c r="M173" s="385"/>
      <c r="N173" s="222"/>
      <c r="O173" s="222"/>
      <c r="P173" s="222"/>
      <c r="Q173" s="222"/>
      <c r="R173" s="386"/>
      <c r="S173" s="387"/>
      <c r="T173" s="387"/>
      <c r="U173" s="387"/>
      <c r="V173" s="388"/>
      <c r="W173" s="382"/>
      <c r="X173" s="388"/>
      <c r="Y173" s="382"/>
      <c r="Z173" s="388"/>
      <c r="AA173" s="382"/>
      <c r="AB173" s="388"/>
      <c r="AC173" s="382"/>
      <c r="AD173" s="383"/>
      <c r="AE173" s="383"/>
      <c r="AF173" s="383"/>
      <c r="AG173" s="384"/>
      <c r="AH173" s="2"/>
      <c r="AI173" s="2"/>
    </row>
    <row r="174" spans="1:35" ht="12.75" customHeight="1">
      <c r="A174" s="377"/>
      <c r="B174" s="385"/>
      <c r="C174" s="385"/>
      <c r="D174" s="385"/>
      <c r="E174" s="385"/>
      <c r="F174" s="222"/>
      <c r="G174" s="222"/>
      <c r="H174" s="222"/>
      <c r="I174" s="222"/>
      <c r="J174" s="385"/>
      <c r="K174" s="385"/>
      <c r="L174" s="385"/>
      <c r="M174" s="385"/>
      <c r="N174" s="222"/>
      <c r="O174" s="222"/>
      <c r="P174" s="222"/>
      <c r="Q174" s="222"/>
      <c r="R174" s="386"/>
      <c r="S174" s="387"/>
      <c r="T174" s="387"/>
      <c r="U174" s="387"/>
      <c r="V174" s="388"/>
      <c r="W174" s="382"/>
      <c r="X174" s="388"/>
      <c r="Y174" s="382"/>
      <c r="Z174" s="388"/>
      <c r="AA174" s="382"/>
      <c r="AB174" s="388"/>
      <c r="AC174" s="382"/>
      <c r="AD174" s="383"/>
      <c r="AE174" s="383"/>
      <c r="AF174" s="383"/>
      <c r="AG174" s="384"/>
      <c r="AH174" s="2"/>
      <c r="AI174" s="2"/>
    </row>
    <row r="175" spans="1:35" ht="12.75" customHeight="1">
      <c r="A175" s="377"/>
      <c r="B175" s="385"/>
      <c r="C175" s="385"/>
      <c r="D175" s="385"/>
      <c r="E175" s="385"/>
      <c r="F175" s="222"/>
      <c r="G175" s="222"/>
      <c r="H175" s="222"/>
      <c r="I175" s="222"/>
      <c r="J175" s="385"/>
      <c r="K175" s="385"/>
      <c r="L175" s="385"/>
      <c r="M175" s="385"/>
      <c r="N175" s="222"/>
      <c r="O175" s="222"/>
      <c r="P175" s="222"/>
      <c r="Q175" s="222"/>
      <c r="R175" s="386"/>
      <c r="S175" s="387"/>
      <c r="T175" s="387"/>
      <c r="U175" s="387"/>
      <c r="V175" s="388"/>
      <c r="W175" s="382"/>
      <c r="X175" s="388"/>
      <c r="Y175" s="382"/>
      <c r="Z175" s="388"/>
      <c r="AA175" s="382"/>
      <c r="AB175" s="388"/>
      <c r="AC175" s="382"/>
      <c r="AD175" s="383"/>
      <c r="AE175" s="383"/>
      <c r="AF175" s="383"/>
      <c r="AG175" s="384"/>
      <c r="AH175" s="2"/>
      <c r="AI175" s="2"/>
    </row>
    <row r="176" spans="1:35" ht="12.75" customHeight="1">
      <c r="A176" s="377"/>
      <c r="B176" s="385"/>
      <c r="C176" s="385"/>
      <c r="D176" s="385"/>
      <c r="E176" s="385"/>
      <c r="F176" s="222"/>
      <c r="G176" s="222"/>
      <c r="H176" s="222"/>
      <c r="I176" s="222"/>
      <c r="J176" s="385"/>
      <c r="K176" s="385"/>
      <c r="L176" s="385"/>
      <c r="M176" s="385"/>
      <c r="N176" s="222"/>
      <c r="O176" s="222"/>
      <c r="P176" s="222"/>
      <c r="Q176" s="222"/>
      <c r="R176" s="386"/>
      <c r="S176" s="387"/>
      <c r="T176" s="387"/>
      <c r="U176" s="387"/>
      <c r="V176" s="388"/>
      <c r="W176" s="382"/>
      <c r="X176" s="388"/>
      <c r="Y176" s="382"/>
      <c r="Z176" s="388"/>
      <c r="AA176" s="382"/>
      <c r="AB176" s="388"/>
      <c r="AC176" s="382"/>
      <c r="AD176" s="383"/>
      <c r="AE176" s="383"/>
      <c r="AF176" s="383"/>
      <c r="AG176" s="384"/>
      <c r="AH176" s="2"/>
      <c r="AI176" s="2"/>
    </row>
    <row r="177" spans="1:35" ht="12.75" customHeight="1">
      <c r="A177" s="377"/>
      <c r="B177" s="385"/>
      <c r="C177" s="385"/>
      <c r="D177" s="385"/>
      <c r="E177" s="385"/>
      <c r="F177" s="222"/>
      <c r="G177" s="222"/>
      <c r="H177" s="222"/>
      <c r="I177" s="222"/>
      <c r="J177" s="385"/>
      <c r="K177" s="385"/>
      <c r="L177" s="385"/>
      <c r="M177" s="385"/>
      <c r="N177" s="222"/>
      <c r="O177" s="222"/>
      <c r="P177" s="222"/>
      <c r="Q177" s="222"/>
      <c r="R177" s="386"/>
      <c r="S177" s="387"/>
      <c r="T177" s="387"/>
      <c r="U177" s="387"/>
      <c r="V177" s="388"/>
      <c r="W177" s="382"/>
      <c r="X177" s="388"/>
      <c r="Y177" s="382"/>
      <c r="Z177" s="388"/>
      <c r="AA177" s="382"/>
      <c r="AB177" s="388"/>
      <c r="AC177" s="382"/>
      <c r="AD177" s="383"/>
      <c r="AE177" s="383"/>
      <c r="AF177" s="383"/>
      <c r="AG177" s="384"/>
      <c r="AH177" s="2"/>
      <c r="AI177" s="2"/>
    </row>
    <row r="178" spans="1:35" ht="12.75" customHeight="1">
      <c r="A178" s="377"/>
      <c r="B178" s="385"/>
      <c r="C178" s="385"/>
      <c r="D178" s="385"/>
      <c r="E178" s="385"/>
      <c r="F178" s="222"/>
      <c r="G178" s="222"/>
      <c r="H178" s="222"/>
      <c r="I178" s="222"/>
      <c r="J178" s="385"/>
      <c r="K178" s="385"/>
      <c r="L178" s="385"/>
      <c r="M178" s="385"/>
      <c r="N178" s="222"/>
      <c r="O178" s="222"/>
      <c r="P178" s="222"/>
      <c r="Q178" s="222"/>
      <c r="R178" s="386"/>
      <c r="S178" s="387"/>
      <c r="T178" s="387"/>
      <c r="U178" s="387"/>
      <c r="V178" s="388"/>
      <c r="W178" s="382"/>
      <c r="X178" s="388"/>
      <c r="Y178" s="382"/>
      <c r="Z178" s="388"/>
      <c r="AA178" s="382"/>
      <c r="AB178" s="388"/>
      <c r="AC178" s="382"/>
      <c r="AD178" s="383"/>
      <c r="AE178" s="383"/>
      <c r="AF178" s="383"/>
      <c r="AG178" s="384"/>
      <c r="AH178" s="2"/>
      <c r="AI178" s="2"/>
    </row>
    <row r="179" spans="1:35" ht="12.75" customHeight="1">
      <c r="A179" s="377"/>
      <c r="B179" s="385"/>
      <c r="C179" s="385"/>
      <c r="D179" s="385"/>
      <c r="E179" s="385"/>
      <c r="F179" s="222"/>
      <c r="G179" s="222"/>
      <c r="H179" s="222"/>
      <c r="I179" s="222"/>
      <c r="J179" s="385"/>
      <c r="K179" s="385"/>
      <c r="L179" s="385"/>
      <c r="M179" s="385"/>
      <c r="N179" s="222"/>
      <c r="O179" s="222"/>
      <c r="P179" s="222"/>
      <c r="Q179" s="222"/>
      <c r="R179" s="386"/>
      <c r="S179" s="387"/>
      <c r="T179" s="387"/>
      <c r="U179" s="387"/>
      <c r="V179" s="388"/>
      <c r="W179" s="382"/>
      <c r="X179" s="388"/>
      <c r="Y179" s="382"/>
      <c r="Z179" s="388"/>
      <c r="AA179" s="382"/>
      <c r="AB179" s="388"/>
      <c r="AC179" s="382"/>
      <c r="AD179" s="383"/>
      <c r="AE179" s="383"/>
      <c r="AF179" s="383"/>
      <c r="AG179" s="384"/>
      <c r="AH179" s="2"/>
      <c r="AI179" s="2"/>
    </row>
    <row r="180" spans="1:35" ht="12.75" customHeight="1">
      <c r="A180" s="377"/>
      <c r="B180" s="385"/>
      <c r="C180" s="385"/>
      <c r="D180" s="385"/>
      <c r="E180" s="385"/>
      <c r="F180" s="222"/>
      <c r="G180" s="222"/>
      <c r="H180" s="222"/>
      <c r="I180" s="222"/>
      <c r="J180" s="385"/>
      <c r="K180" s="385"/>
      <c r="L180" s="385"/>
      <c r="M180" s="385"/>
      <c r="N180" s="222"/>
      <c r="O180" s="222"/>
      <c r="P180" s="222"/>
      <c r="Q180" s="222"/>
      <c r="R180" s="386"/>
      <c r="S180" s="387"/>
      <c r="T180" s="387"/>
      <c r="U180" s="387"/>
      <c r="V180" s="388"/>
      <c r="W180" s="382"/>
      <c r="X180" s="388"/>
      <c r="Y180" s="382"/>
      <c r="Z180" s="388"/>
      <c r="AA180" s="382"/>
      <c r="AB180" s="388"/>
      <c r="AC180" s="382"/>
      <c r="AD180" s="383"/>
      <c r="AE180" s="383"/>
      <c r="AF180" s="383"/>
      <c r="AG180" s="384"/>
      <c r="AH180" s="2"/>
      <c r="AI180" s="2"/>
    </row>
    <row r="181" spans="1:35" ht="12.75" customHeight="1">
      <c r="A181" s="377"/>
      <c r="B181" s="385"/>
      <c r="C181" s="385"/>
      <c r="D181" s="385"/>
      <c r="E181" s="385"/>
      <c r="F181" s="222"/>
      <c r="G181" s="222"/>
      <c r="H181" s="222"/>
      <c r="I181" s="222"/>
      <c r="J181" s="385"/>
      <c r="K181" s="385"/>
      <c r="L181" s="385"/>
      <c r="M181" s="385"/>
      <c r="N181" s="222"/>
      <c r="O181" s="222"/>
      <c r="P181" s="222"/>
      <c r="Q181" s="222"/>
      <c r="R181" s="386"/>
      <c r="S181" s="387"/>
      <c r="T181" s="387"/>
      <c r="U181" s="387"/>
      <c r="V181" s="388"/>
      <c r="W181" s="382"/>
      <c r="X181" s="388"/>
      <c r="Y181" s="382"/>
      <c r="Z181" s="388"/>
      <c r="AA181" s="382"/>
      <c r="AB181" s="388"/>
      <c r="AC181" s="382"/>
      <c r="AD181" s="383"/>
      <c r="AE181" s="383"/>
      <c r="AF181" s="383"/>
      <c r="AG181" s="384"/>
      <c r="AH181" s="2"/>
      <c r="AI181" s="2"/>
    </row>
    <row r="182" spans="1:35" ht="12.75" customHeight="1">
      <c r="A182" s="377"/>
      <c r="B182" s="385"/>
      <c r="C182" s="385"/>
      <c r="D182" s="385"/>
      <c r="E182" s="385"/>
      <c r="F182" s="222"/>
      <c r="G182" s="222"/>
      <c r="H182" s="222"/>
      <c r="I182" s="222"/>
      <c r="J182" s="385"/>
      <c r="K182" s="385"/>
      <c r="L182" s="385"/>
      <c r="M182" s="385"/>
      <c r="N182" s="222"/>
      <c r="O182" s="222"/>
      <c r="P182" s="222"/>
      <c r="Q182" s="222"/>
      <c r="R182" s="386"/>
      <c r="S182" s="387"/>
      <c r="T182" s="387"/>
      <c r="U182" s="387"/>
      <c r="V182" s="388"/>
      <c r="W182" s="382"/>
      <c r="X182" s="388"/>
      <c r="Y182" s="382"/>
      <c r="Z182" s="388"/>
      <c r="AA182" s="382"/>
      <c r="AB182" s="388"/>
      <c r="AC182" s="382"/>
      <c r="AD182" s="383"/>
      <c r="AE182" s="383"/>
      <c r="AF182" s="383"/>
      <c r="AG182" s="384"/>
      <c r="AH182" s="2"/>
      <c r="AI182" s="2"/>
    </row>
    <row r="183" spans="1:35" ht="12.75" customHeight="1">
      <c r="A183" s="377"/>
      <c r="B183" s="385"/>
      <c r="C183" s="385"/>
      <c r="D183" s="385"/>
      <c r="E183" s="385"/>
      <c r="F183" s="222"/>
      <c r="G183" s="222"/>
      <c r="H183" s="222"/>
      <c r="I183" s="222"/>
      <c r="J183" s="385"/>
      <c r="K183" s="385"/>
      <c r="L183" s="385"/>
      <c r="M183" s="385"/>
      <c r="N183" s="222"/>
      <c r="O183" s="222"/>
      <c r="P183" s="222"/>
      <c r="Q183" s="222"/>
      <c r="R183" s="386"/>
      <c r="S183" s="387"/>
      <c r="T183" s="387"/>
      <c r="U183" s="387"/>
      <c r="V183" s="388"/>
      <c r="W183" s="382"/>
      <c r="X183" s="388"/>
      <c r="Y183" s="382"/>
      <c r="Z183" s="388"/>
      <c r="AA183" s="382"/>
      <c r="AB183" s="388"/>
      <c r="AC183" s="382"/>
      <c r="AD183" s="383"/>
      <c r="AE183" s="383"/>
      <c r="AF183" s="383"/>
      <c r="AG183" s="384"/>
      <c r="AH183" s="2"/>
      <c r="AI183" s="2"/>
    </row>
    <row r="184" spans="1:35" ht="12.75" customHeight="1">
      <c r="A184" s="377"/>
      <c r="B184" s="385"/>
      <c r="C184" s="385"/>
      <c r="D184" s="385"/>
      <c r="E184" s="385"/>
      <c r="F184" s="222"/>
      <c r="G184" s="222"/>
      <c r="H184" s="222"/>
      <c r="I184" s="222"/>
      <c r="J184" s="385"/>
      <c r="K184" s="385"/>
      <c r="L184" s="385"/>
      <c r="M184" s="385"/>
      <c r="N184" s="222"/>
      <c r="O184" s="222"/>
      <c r="P184" s="222"/>
      <c r="Q184" s="222"/>
      <c r="R184" s="386"/>
      <c r="S184" s="387"/>
      <c r="T184" s="387"/>
      <c r="U184" s="387"/>
      <c r="V184" s="388"/>
      <c r="W184" s="382"/>
      <c r="X184" s="388"/>
      <c r="Y184" s="382"/>
      <c r="Z184" s="388"/>
      <c r="AA184" s="382"/>
      <c r="AB184" s="388"/>
      <c r="AC184" s="382"/>
      <c r="AD184" s="383"/>
      <c r="AE184" s="383"/>
      <c r="AF184" s="383"/>
      <c r="AG184" s="384"/>
      <c r="AH184" s="2"/>
      <c r="AI184" s="2"/>
    </row>
    <row r="185" spans="1:35" ht="12.75" customHeight="1">
      <c r="A185" s="377"/>
      <c r="B185" s="385"/>
      <c r="C185" s="385"/>
      <c r="D185" s="385"/>
      <c r="E185" s="385"/>
      <c r="F185" s="222"/>
      <c r="G185" s="222"/>
      <c r="H185" s="222"/>
      <c r="I185" s="222"/>
      <c r="J185" s="385"/>
      <c r="K185" s="385"/>
      <c r="L185" s="385"/>
      <c r="M185" s="385"/>
      <c r="N185" s="222"/>
      <c r="O185" s="222"/>
      <c r="P185" s="222"/>
      <c r="Q185" s="222"/>
      <c r="R185" s="386"/>
      <c r="S185" s="387"/>
      <c r="T185" s="387"/>
      <c r="U185" s="387"/>
      <c r="V185" s="388"/>
      <c r="W185" s="382"/>
      <c r="X185" s="388"/>
      <c r="Y185" s="382"/>
      <c r="Z185" s="388"/>
      <c r="AA185" s="382"/>
      <c r="AB185" s="388"/>
      <c r="AC185" s="382"/>
      <c r="AD185" s="383"/>
      <c r="AE185" s="383"/>
      <c r="AF185" s="383"/>
      <c r="AG185" s="384"/>
      <c r="AH185" s="2"/>
      <c r="AI185" s="2"/>
    </row>
    <row r="186" spans="1:35" ht="12.75" customHeight="1">
      <c r="A186" s="377"/>
      <c r="B186" s="385"/>
      <c r="C186" s="385"/>
      <c r="D186" s="385"/>
      <c r="E186" s="385"/>
      <c r="F186" s="222"/>
      <c r="G186" s="222"/>
      <c r="H186" s="222"/>
      <c r="I186" s="222"/>
      <c r="J186" s="385"/>
      <c r="K186" s="385"/>
      <c r="L186" s="385"/>
      <c r="M186" s="385"/>
      <c r="N186" s="222"/>
      <c r="O186" s="222"/>
      <c r="P186" s="222"/>
      <c r="Q186" s="222"/>
      <c r="R186" s="386"/>
      <c r="S186" s="387"/>
      <c r="T186" s="387"/>
      <c r="U186" s="387"/>
      <c r="V186" s="388"/>
      <c r="W186" s="382"/>
      <c r="X186" s="388"/>
      <c r="Y186" s="382"/>
      <c r="Z186" s="388"/>
      <c r="AA186" s="382"/>
      <c r="AB186" s="388"/>
      <c r="AC186" s="382"/>
      <c r="AD186" s="383"/>
      <c r="AE186" s="383"/>
      <c r="AF186" s="383"/>
      <c r="AG186" s="384"/>
      <c r="AH186" s="2"/>
      <c r="AI186" s="2"/>
    </row>
    <row r="187" spans="1:35" ht="12.75" customHeight="1">
      <c r="A187" s="377"/>
      <c r="B187" s="385"/>
      <c r="C187" s="385"/>
      <c r="D187" s="385"/>
      <c r="E187" s="385"/>
      <c r="F187" s="222"/>
      <c r="G187" s="222"/>
      <c r="H187" s="222"/>
      <c r="I187" s="222"/>
      <c r="J187" s="385"/>
      <c r="K187" s="385"/>
      <c r="L187" s="385"/>
      <c r="M187" s="385"/>
      <c r="N187" s="222"/>
      <c r="O187" s="222"/>
      <c r="P187" s="222"/>
      <c r="Q187" s="222"/>
      <c r="R187" s="386"/>
      <c r="S187" s="387"/>
      <c r="T187" s="387"/>
      <c r="U187" s="387"/>
      <c r="V187" s="388"/>
      <c r="W187" s="382"/>
      <c r="X187" s="388"/>
      <c r="Y187" s="382"/>
      <c r="Z187" s="388"/>
      <c r="AA187" s="382"/>
      <c r="AB187" s="388"/>
      <c r="AC187" s="382"/>
      <c r="AD187" s="383"/>
      <c r="AE187" s="383"/>
      <c r="AF187" s="383"/>
      <c r="AG187" s="384"/>
      <c r="AH187" s="2"/>
      <c r="AI187" s="2"/>
    </row>
    <row r="188" spans="1:35" ht="12.75" customHeight="1">
      <c r="A188" s="377"/>
      <c r="B188" s="385"/>
      <c r="C188" s="385"/>
      <c r="D188" s="385"/>
      <c r="E188" s="385"/>
      <c r="F188" s="222"/>
      <c r="G188" s="222"/>
      <c r="H188" s="222"/>
      <c r="I188" s="222"/>
      <c r="J188" s="385"/>
      <c r="K188" s="385"/>
      <c r="L188" s="385"/>
      <c r="M188" s="385"/>
      <c r="N188" s="222"/>
      <c r="O188" s="222"/>
      <c r="P188" s="222"/>
      <c r="Q188" s="222"/>
      <c r="R188" s="386"/>
      <c r="S188" s="387"/>
      <c r="T188" s="387"/>
      <c r="U188" s="387"/>
      <c r="V188" s="388"/>
      <c r="W188" s="382"/>
      <c r="X188" s="388"/>
      <c r="Y188" s="382"/>
      <c r="Z188" s="388"/>
      <c r="AA188" s="382"/>
      <c r="AB188" s="388"/>
      <c r="AC188" s="382"/>
      <c r="AD188" s="383"/>
      <c r="AE188" s="383"/>
      <c r="AF188" s="383"/>
      <c r="AG188" s="384"/>
      <c r="AH188" s="2"/>
      <c r="AI188" s="2"/>
    </row>
    <row r="189" spans="1:35" ht="12.75" customHeight="1">
      <c r="A189" s="377"/>
      <c r="B189" s="385"/>
      <c r="C189" s="385"/>
      <c r="D189" s="385"/>
      <c r="E189" s="385"/>
      <c r="F189" s="222"/>
      <c r="G189" s="222"/>
      <c r="H189" s="222"/>
      <c r="I189" s="222"/>
      <c r="J189" s="385"/>
      <c r="K189" s="385"/>
      <c r="L189" s="385"/>
      <c r="M189" s="385"/>
      <c r="N189" s="222"/>
      <c r="O189" s="222"/>
      <c r="P189" s="222"/>
      <c r="Q189" s="222"/>
      <c r="R189" s="386"/>
      <c r="S189" s="387"/>
      <c r="T189" s="387"/>
      <c r="U189" s="387"/>
      <c r="V189" s="388"/>
      <c r="W189" s="382"/>
      <c r="X189" s="388"/>
      <c r="Y189" s="382"/>
      <c r="Z189" s="388"/>
      <c r="AA189" s="382"/>
      <c r="AB189" s="388"/>
      <c r="AC189" s="382"/>
      <c r="AD189" s="383"/>
      <c r="AE189" s="383"/>
      <c r="AF189" s="383"/>
      <c r="AG189" s="384"/>
      <c r="AH189" s="2"/>
      <c r="AI189" s="2"/>
    </row>
    <row r="190" spans="1:35" ht="12.75" customHeight="1">
      <c r="A190" s="377"/>
      <c r="B190" s="385"/>
      <c r="C190" s="385"/>
      <c r="D190" s="385"/>
      <c r="E190" s="385"/>
      <c r="F190" s="222"/>
      <c r="G190" s="222"/>
      <c r="H190" s="222"/>
      <c r="I190" s="222"/>
      <c r="J190" s="385"/>
      <c r="K190" s="385"/>
      <c r="L190" s="385"/>
      <c r="M190" s="385"/>
      <c r="N190" s="222"/>
      <c r="O190" s="222"/>
      <c r="P190" s="222"/>
      <c r="Q190" s="222"/>
      <c r="R190" s="386"/>
      <c r="S190" s="387"/>
      <c r="T190" s="387"/>
      <c r="U190" s="387"/>
      <c r="V190" s="388"/>
      <c r="W190" s="382"/>
      <c r="X190" s="388"/>
      <c r="Y190" s="382"/>
      <c r="Z190" s="388"/>
      <c r="AA190" s="382"/>
      <c r="AB190" s="388"/>
      <c r="AC190" s="382"/>
      <c r="AD190" s="383"/>
      <c r="AE190" s="383"/>
      <c r="AF190" s="383"/>
      <c r="AG190" s="384"/>
      <c r="AH190" s="2"/>
      <c r="AI190" s="2"/>
    </row>
    <row r="191" spans="1:35" ht="12.75" customHeight="1">
      <c r="A191" s="377"/>
      <c r="B191" s="385"/>
      <c r="C191" s="385"/>
      <c r="D191" s="385"/>
      <c r="E191" s="385"/>
      <c r="F191" s="222"/>
      <c r="G191" s="222"/>
      <c r="H191" s="222"/>
      <c r="I191" s="222"/>
      <c r="J191" s="385"/>
      <c r="K191" s="385"/>
      <c r="L191" s="385"/>
      <c r="M191" s="385"/>
      <c r="N191" s="222"/>
      <c r="O191" s="222"/>
      <c r="P191" s="222"/>
      <c r="Q191" s="222"/>
      <c r="R191" s="386"/>
      <c r="S191" s="387"/>
      <c r="T191" s="387"/>
      <c r="U191" s="387"/>
      <c r="V191" s="388"/>
      <c r="W191" s="382"/>
      <c r="X191" s="388"/>
      <c r="Y191" s="382"/>
      <c r="Z191" s="388"/>
      <c r="AA191" s="382"/>
      <c r="AB191" s="388"/>
      <c r="AC191" s="382"/>
      <c r="AD191" s="383"/>
      <c r="AE191" s="383"/>
      <c r="AF191" s="383"/>
      <c r="AG191" s="384"/>
      <c r="AH191" s="2"/>
      <c r="AI191" s="2"/>
    </row>
    <row r="192" spans="1:35" ht="12.75" customHeight="1">
      <c r="A192" s="377"/>
      <c r="B192" s="385"/>
      <c r="C192" s="385"/>
      <c r="D192" s="385"/>
      <c r="E192" s="385"/>
      <c r="F192" s="222"/>
      <c r="G192" s="222"/>
      <c r="H192" s="222"/>
      <c r="I192" s="222"/>
      <c r="J192" s="385"/>
      <c r="K192" s="385"/>
      <c r="L192" s="385"/>
      <c r="M192" s="385"/>
      <c r="N192" s="222"/>
      <c r="O192" s="222"/>
      <c r="P192" s="222"/>
      <c r="Q192" s="222"/>
      <c r="R192" s="386"/>
      <c r="S192" s="387"/>
      <c r="T192" s="387"/>
      <c r="U192" s="387"/>
      <c r="V192" s="388"/>
      <c r="W192" s="382"/>
      <c r="X192" s="388"/>
      <c r="Y192" s="382"/>
      <c r="Z192" s="388"/>
      <c r="AA192" s="382"/>
      <c r="AB192" s="388"/>
      <c r="AC192" s="382"/>
      <c r="AD192" s="383"/>
      <c r="AE192" s="383"/>
      <c r="AF192" s="383"/>
      <c r="AG192" s="384"/>
      <c r="AH192" s="2"/>
      <c r="AI192" s="2"/>
    </row>
    <row r="193" spans="1:35" ht="12.75" customHeight="1">
      <c r="A193" s="377"/>
      <c r="B193" s="385"/>
      <c r="C193" s="385"/>
      <c r="D193" s="385"/>
      <c r="E193" s="385"/>
      <c r="F193" s="222"/>
      <c r="G193" s="222"/>
      <c r="H193" s="222"/>
      <c r="I193" s="222"/>
      <c r="J193" s="385"/>
      <c r="K193" s="385"/>
      <c r="L193" s="385"/>
      <c r="M193" s="385"/>
      <c r="N193" s="222"/>
      <c r="O193" s="222"/>
      <c r="P193" s="222"/>
      <c r="Q193" s="222"/>
      <c r="R193" s="386"/>
      <c r="S193" s="387"/>
      <c r="T193" s="387"/>
      <c r="U193" s="387"/>
      <c r="V193" s="388"/>
      <c r="W193" s="382"/>
      <c r="X193" s="388"/>
      <c r="Y193" s="382"/>
      <c r="Z193" s="388"/>
      <c r="AA193" s="382"/>
      <c r="AB193" s="388"/>
      <c r="AC193" s="382"/>
      <c r="AD193" s="383"/>
      <c r="AE193" s="383"/>
      <c r="AF193" s="383"/>
      <c r="AG193" s="384"/>
      <c r="AH193" s="2"/>
      <c r="AI193" s="2"/>
    </row>
    <row r="194" spans="1:35" ht="12.75" customHeight="1">
      <c r="A194" s="377"/>
      <c r="B194" s="385"/>
      <c r="C194" s="385"/>
      <c r="D194" s="385"/>
      <c r="E194" s="385"/>
      <c r="F194" s="222"/>
      <c r="G194" s="222"/>
      <c r="H194" s="222"/>
      <c r="I194" s="222"/>
      <c r="J194" s="385"/>
      <c r="K194" s="385"/>
      <c r="L194" s="385"/>
      <c r="M194" s="385"/>
      <c r="N194" s="222"/>
      <c r="O194" s="222"/>
      <c r="P194" s="222"/>
      <c r="Q194" s="222"/>
      <c r="R194" s="386"/>
      <c r="S194" s="387"/>
      <c r="T194" s="387"/>
      <c r="U194" s="387"/>
      <c r="V194" s="388"/>
      <c r="W194" s="382"/>
      <c r="X194" s="388"/>
      <c r="Y194" s="382"/>
      <c r="Z194" s="388"/>
      <c r="AA194" s="382"/>
      <c r="AB194" s="388"/>
      <c r="AC194" s="382"/>
      <c r="AD194" s="383"/>
      <c r="AE194" s="383"/>
      <c r="AF194" s="383"/>
      <c r="AG194" s="384"/>
      <c r="AH194" s="2"/>
      <c r="AI194" s="2"/>
    </row>
    <row r="195" spans="1:35" ht="12.75" customHeight="1">
      <c r="A195" s="377"/>
      <c r="B195" s="385"/>
      <c r="C195" s="385"/>
      <c r="D195" s="385"/>
      <c r="E195" s="385"/>
      <c r="F195" s="222"/>
      <c r="G195" s="222"/>
      <c r="H195" s="222"/>
      <c r="I195" s="222"/>
      <c r="J195" s="385"/>
      <c r="K195" s="385"/>
      <c r="L195" s="385"/>
      <c r="M195" s="385"/>
      <c r="N195" s="222"/>
      <c r="O195" s="222"/>
      <c r="P195" s="222"/>
      <c r="Q195" s="222"/>
      <c r="R195" s="386"/>
      <c r="S195" s="387"/>
      <c r="T195" s="387"/>
      <c r="U195" s="387"/>
      <c r="V195" s="388"/>
      <c r="W195" s="382"/>
      <c r="X195" s="388"/>
      <c r="Y195" s="382"/>
      <c r="Z195" s="388"/>
      <c r="AA195" s="382"/>
      <c r="AB195" s="388"/>
      <c r="AC195" s="382"/>
      <c r="AD195" s="383"/>
      <c r="AE195" s="383"/>
      <c r="AF195" s="383"/>
      <c r="AG195" s="384"/>
      <c r="AH195" s="2"/>
      <c r="AI195" s="2"/>
    </row>
    <row r="196" spans="1:35" ht="12.75" customHeight="1">
      <c r="A196" s="377"/>
      <c r="B196" s="385"/>
      <c r="C196" s="385"/>
      <c r="D196" s="385"/>
      <c r="E196" s="385"/>
      <c r="F196" s="222"/>
      <c r="G196" s="222"/>
      <c r="H196" s="222"/>
      <c r="I196" s="222"/>
      <c r="J196" s="385"/>
      <c r="K196" s="385"/>
      <c r="L196" s="385"/>
      <c r="M196" s="385"/>
      <c r="N196" s="222"/>
      <c r="O196" s="222"/>
      <c r="P196" s="222"/>
      <c r="Q196" s="222"/>
      <c r="R196" s="386"/>
      <c r="S196" s="387"/>
      <c r="T196" s="387"/>
      <c r="U196" s="387"/>
      <c r="V196" s="388"/>
      <c r="W196" s="382"/>
      <c r="X196" s="388"/>
      <c r="Y196" s="382"/>
      <c r="Z196" s="388"/>
      <c r="AA196" s="382"/>
      <c r="AB196" s="388"/>
      <c r="AC196" s="382"/>
      <c r="AD196" s="383"/>
      <c r="AE196" s="383"/>
      <c r="AF196" s="383"/>
      <c r="AG196" s="384"/>
      <c r="AH196" s="2"/>
      <c r="AI196" s="2"/>
    </row>
    <row r="197" spans="1:35" ht="12.75" customHeight="1">
      <c r="A197" s="377"/>
      <c r="B197" s="385"/>
      <c r="C197" s="385"/>
      <c r="D197" s="385"/>
      <c r="E197" s="385"/>
      <c r="F197" s="222"/>
      <c r="G197" s="222"/>
      <c r="H197" s="222"/>
      <c r="I197" s="222"/>
      <c r="J197" s="385"/>
      <c r="K197" s="385"/>
      <c r="L197" s="385"/>
      <c r="M197" s="385"/>
      <c r="N197" s="222"/>
      <c r="O197" s="222"/>
      <c r="P197" s="222"/>
      <c r="Q197" s="222"/>
      <c r="R197" s="386"/>
      <c r="S197" s="387"/>
      <c r="T197" s="387"/>
      <c r="U197" s="387"/>
      <c r="V197" s="388"/>
      <c r="W197" s="382"/>
      <c r="X197" s="388"/>
      <c r="Y197" s="382"/>
      <c r="Z197" s="388"/>
      <c r="AA197" s="382"/>
      <c r="AB197" s="388"/>
      <c r="AC197" s="382"/>
      <c r="AD197" s="383"/>
      <c r="AE197" s="383"/>
      <c r="AF197" s="383"/>
      <c r="AG197" s="384"/>
      <c r="AH197" s="2"/>
      <c r="AI197" s="2"/>
    </row>
    <row r="198" spans="1:35" ht="12.75" customHeight="1">
      <c r="A198" s="377"/>
      <c r="B198" s="385"/>
      <c r="C198" s="385"/>
      <c r="D198" s="385"/>
      <c r="E198" s="385"/>
      <c r="F198" s="222"/>
      <c r="G198" s="222"/>
      <c r="H198" s="222"/>
      <c r="I198" s="222"/>
      <c r="J198" s="385"/>
      <c r="K198" s="385"/>
      <c r="L198" s="385"/>
      <c r="M198" s="385"/>
      <c r="N198" s="222"/>
      <c r="O198" s="222"/>
      <c r="P198" s="222"/>
      <c r="Q198" s="222"/>
      <c r="R198" s="386"/>
      <c r="S198" s="387"/>
      <c r="T198" s="387"/>
      <c r="U198" s="387"/>
      <c r="V198" s="388"/>
      <c r="W198" s="382"/>
      <c r="X198" s="388"/>
      <c r="Y198" s="382"/>
      <c r="Z198" s="388"/>
      <c r="AA198" s="382"/>
      <c r="AB198" s="388"/>
      <c r="AC198" s="382"/>
      <c r="AD198" s="383"/>
      <c r="AE198" s="383"/>
      <c r="AF198" s="383"/>
      <c r="AG198" s="384"/>
      <c r="AH198" s="2"/>
      <c r="AI198" s="2"/>
    </row>
    <row r="199" spans="1:35" ht="12.75" customHeight="1">
      <c r="A199" s="377"/>
      <c r="B199" s="385"/>
      <c r="C199" s="385"/>
      <c r="D199" s="385"/>
      <c r="E199" s="385"/>
      <c r="F199" s="222"/>
      <c r="G199" s="222"/>
      <c r="H199" s="222"/>
      <c r="I199" s="222"/>
      <c r="J199" s="385"/>
      <c r="K199" s="385"/>
      <c r="L199" s="385"/>
      <c r="M199" s="385"/>
      <c r="N199" s="222"/>
      <c r="O199" s="222"/>
      <c r="P199" s="222"/>
      <c r="Q199" s="222"/>
      <c r="R199" s="386"/>
      <c r="S199" s="387"/>
      <c r="T199" s="387"/>
      <c r="U199" s="387"/>
      <c r="V199" s="388"/>
      <c r="W199" s="382"/>
      <c r="X199" s="388"/>
      <c r="Y199" s="382"/>
      <c r="Z199" s="388"/>
      <c r="AA199" s="382"/>
      <c r="AB199" s="388"/>
      <c r="AC199" s="382"/>
      <c r="AD199" s="383"/>
      <c r="AE199" s="383"/>
      <c r="AF199" s="383"/>
      <c r="AG199" s="384"/>
      <c r="AH199" s="2"/>
      <c r="AI199" s="2"/>
    </row>
    <row r="200" spans="1:35" ht="12.75" customHeight="1">
      <c r="A200" s="377"/>
      <c r="B200" s="385"/>
      <c r="C200" s="385"/>
      <c r="D200" s="385"/>
      <c r="E200" s="385"/>
      <c r="F200" s="222"/>
      <c r="G200" s="222"/>
      <c r="H200" s="222"/>
      <c r="I200" s="222"/>
      <c r="J200" s="385"/>
      <c r="K200" s="385"/>
      <c r="L200" s="385"/>
      <c r="M200" s="385"/>
      <c r="N200" s="222"/>
      <c r="O200" s="222"/>
      <c r="P200" s="222"/>
      <c r="Q200" s="222"/>
      <c r="R200" s="386"/>
      <c r="S200" s="387"/>
      <c r="T200" s="387"/>
      <c r="U200" s="387"/>
      <c r="V200" s="388"/>
      <c r="W200" s="382"/>
      <c r="X200" s="388"/>
      <c r="Y200" s="382"/>
      <c r="Z200" s="388"/>
      <c r="AA200" s="382"/>
      <c r="AB200" s="388"/>
      <c r="AC200" s="382"/>
      <c r="AD200" s="383"/>
      <c r="AE200" s="383"/>
      <c r="AF200" s="383"/>
      <c r="AG200" s="384"/>
      <c r="AH200" s="2"/>
      <c r="AI200" s="2"/>
    </row>
    <row r="201" spans="1:35" ht="12.75" customHeight="1">
      <c r="A201" s="377"/>
      <c r="B201" s="385"/>
      <c r="C201" s="385"/>
      <c r="D201" s="385"/>
      <c r="E201" s="385"/>
      <c r="F201" s="222"/>
      <c r="G201" s="222"/>
      <c r="H201" s="222"/>
      <c r="I201" s="222"/>
      <c r="J201" s="385"/>
      <c r="K201" s="385"/>
      <c r="L201" s="385"/>
      <c r="M201" s="385"/>
      <c r="N201" s="222"/>
      <c r="O201" s="222"/>
      <c r="P201" s="222"/>
      <c r="Q201" s="222"/>
      <c r="R201" s="386"/>
      <c r="S201" s="387"/>
      <c r="T201" s="387"/>
      <c r="U201" s="387"/>
      <c r="V201" s="388"/>
      <c r="W201" s="382"/>
      <c r="X201" s="388"/>
      <c r="Y201" s="382"/>
      <c r="Z201" s="388"/>
      <c r="AA201" s="382"/>
      <c r="AB201" s="388"/>
      <c r="AC201" s="382"/>
      <c r="AD201" s="383"/>
      <c r="AE201" s="383"/>
      <c r="AF201" s="383"/>
      <c r="AG201" s="384"/>
      <c r="AH201" s="2"/>
      <c r="AI201" s="2"/>
    </row>
    <row r="202" spans="1:35" ht="12.75" customHeight="1">
      <c r="A202" s="377"/>
      <c r="B202" s="385"/>
      <c r="C202" s="385"/>
      <c r="D202" s="385"/>
      <c r="E202" s="385"/>
      <c r="F202" s="222"/>
      <c r="G202" s="222"/>
      <c r="H202" s="222"/>
      <c r="I202" s="222"/>
      <c r="J202" s="385"/>
      <c r="K202" s="385"/>
      <c r="L202" s="385"/>
      <c r="M202" s="385"/>
      <c r="N202" s="222"/>
      <c r="O202" s="222"/>
      <c r="P202" s="222"/>
      <c r="Q202" s="222"/>
      <c r="R202" s="386"/>
      <c r="S202" s="387"/>
      <c r="T202" s="387"/>
      <c r="U202" s="387"/>
      <c r="V202" s="388"/>
      <c r="W202" s="382"/>
      <c r="X202" s="388"/>
      <c r="Y202" s="382"/>
      <c r="Z202" s="388"/>
      <c r="AA202" s="382"/>
      <c r="AB202" s="388"/>
      <c r="AC202" s="382"/>
      <c r="AD202" s="383"/>
      <c r="AE202" s="383"/>
      <c r="AF202" s="383"/>
      <c r="AG202" s="384"/>
      <c r="AH202" s="2"/>
      <c r="AI202" s="2"/>
    </row>
    <row r="203" spans="1:35" ht="12.75" customHeight="1">
      <c r="A203" s="377"/>
      <c r="B203" s="385"/>
      <c r="C203" s="385"/>
      <c r="D203" s="385"/>
      <c r="E203" s="385"/>
      <c r="F203" s="222"/>
      <c r="G203" s="222"/>
      <c r="H203" s="222"/>
      <c r="I203" s="222"/>
      <c r="J203" s="385"/>
      <c r="K203" s="385"/>
      <c r="L203" s="385"/>
      <c r="M203" s="385"/>
      <c r="N203" s="222"/>
      <c r="O203" s="222"/>
      <c r="P203" s="222"/>
      <c r="Q203" s="222"/>
      <c r="R203" s="386"/>
      <c r="S203" s="387"/>
      <c r="T203" s="387"/>
      <c r="U203" s="387"/>
      <c r="V203" s="388"/>
      <c r="W203" s="382"/>
      <c r="X203" s="388"/>
      <c r="Y203" s="382"/>
      <c r="Z203" s="388"/>
      <c r="AA203" s="382"/>
      <c r="AB203" s="388"/>
      <c r="AC203" s="382"/>
      <c r="AD203" s="383"/>
      <c r="AE203" s="383"/>
      <c r="AF203" s="383"/>
      <c r="AG203" s="384"/>
      <c r="AH203" s="2"/>
      <c r="AI203" s="2"/>
    </row>
    <row r="204" spans="1:35" ht="12.75" customHeight="1">
      <c r="A204" s="377"/>
      <c r="B204" s="385"/>
      <c r="C204" s="385"/>
      <c r="D204" s="385"/>
      <c r="E204" s="385"/>
      <c r="F204" s="222"/>
      <c r="G204" s="222"/>
      <c r="H204" s="222"/>
      <c r="I204" s="222"/>
      <c r="J204" s="385"/>
      <c r="K204" s="385"/>
      <c r="L204" s="385"/>
      <c r="M204" s="385"/>
      <c r="N204" s="222"/>
      <c r="O204" s="222"/>
      <c r="P204" s="222"/>
      <c r="Q204" s="222"/>
      <c r="R204" s="386"/>
      <c r="S204" s="387"/>
      <c r="T204" s="387"/>
      <c r="U204" s="387"/>
      <c r="V204" s="388"/>
      <c r="W204" s="382"/>
      <c r="X204" s="388"/>
      <c r="Y204" s="382"/>
      <c r="Z204" s="388"/>
      <c r="AA204" s="382"/>
      <c r="AB204" s="388"/>
      <c r="AC204" s="382"/>
      <c r="AD204" s="383"/>
      <c r="AE204" s="383"/>
      <c r="AF204" s="383"/>
      <c r="AG204" s="384"/>
      <c r="AH204" s="2"/>
      <c r="AI204" s="2"/>
    </row>
    <row r="205" spans="1:35" ht="12.75" customHeight="1">
      <c r="A205" s="377"/>
      <c r="B205" s="385"/>
      <c r="C205" s="385"/>
      <c r="D205" s="385"/>
      <c r="E205" s="385"/>
      <c r="F205" s="222"/>
      <c r="G205" s="222"/>
      <c r="H205" s="222"/>
      <c r="I205" s="222"/>
      <c r="J205" s="385"/>
      <c r="K205" s="385"/>
      <c r="L205" s="385"/>
      <c r="M205" s="385"/>
      <c r="N205" s="222"/>
      <c r="O205" s="222"/>
      <c r="P205" s="222"/>
      <c r="Q205" s="222"/>
      <c r="R205" s="386"/>
      <c r="S205" s="387"/>
      <c r="T205" s="387"/>
      <c r="U205" s="387"/>
      <c r="V205" s="388"/>
      <c r="W205" s="382"/>
      <c r="X205" s="388"/>
      <c r="Y205" s="382"/>
      <c r="Z205" s="388"/>
      <c r="AA205" s="382"/>
      <c r="AB205" s="388"/>
      <c r="AC205" s="382"/>
      <c r="AD205" s="383"/>
      <c r="AE205" s="383"/>
      <c r="AF205" s="383"/>
      <c r="AG205" s="384"/>
      <c r="AH205" s="2"/>
      <c r="AI205" s="2"/>
    </row>
    <row r="206" spans="1:35" ht="12.75" customHeight="1">
      <c r="A206" s="377"/>
      <c r="B206" s="385"/>
      <c r="C206" s="385"/>
      <c r="D206" s="385"/>
      <c r="E206" s="385"/>
      <c r="F206" s="222"/>
      <c r="G206" s="222"/>
      <c r="H206" s="222"/>
      <c r="I206" s="222"/>
      <c r="J206" s="385"/>
      <c r="K206" s="385"/>
      <c r="L206" s="385"/>
      <c r="M206" s="385"/>
      <c r="N206" s="222"/>
      <c r="O206" s="222"/>
      <c r="P206" s="222"/>
      <c r="Q206" s="222"/>
      <c r="R206" s="386"/>
      <c r="S206" s="387"/>
      <c r="T206" s="387"/>
      <c r="U206" s="387"/>
      <c r="V206" s="388"/>
      <c r="W206" s="382"/>
      <c r="X206" s="388"/>
      <c r="Y206" s="382"/>
      <c r="Z206" s="388"/>
      <c r="AA206" s="382"/>
      <c r="AB206" s="388"/>
      <c r="AC206" s="382"/>
      <c r="AD206" s="383"/>
      <c r="AE206" s="383"/>
      <c r="AF206" s="383"/>
      <c r="AG206" s="384"/>
      <c r="AH206" s="2"/>
      <c r="AI206" s="2"/>
    </row>
    <row r="207" spans="1:35" ht="12.75" customHeight="1">
      <c r="A207" s="377"/>
      <c r="B207" s="385"/>
      <c r="C207" s="385"/>
      <c r="D207" s="385"/>
      <c r="E207" s="385"/>
      <c r="F207" s="222"/>
      <c r="G207" s="222"/>
      <c r="H207" s="222"/>
      <c r="I207" s="222"/>
      <c r="J207" s="385"/>
      <c r="K207" s="385"/>
      <c r="L207" s="385"/>
      <c r="M207" s="385"/>
      <c r="N207" s="222"/>
      <c r="O207" s="222"/>
      <c r="P207" s="222"/>
      <c r="Q207" s="222"/>
      <c r="R207" s="386"/>
      <c r="S207" s="387"/>
      <c r="T207" s="387"/>
      <c r="U207" s="387"/>
      <c r="V207" s="388"/>
      <c r="W207" s="382"/>
      <c r="X207" s="388"/>
      <c r="Y207" s="382"/>
      <c r="Z207" s="388"/>
      <c r="AA207" s="382"/>
      <c r="AB207" s="388"/>
      <c r="AC207" s="382"/>
      <c r="AD207" s="383"/>
      <c r="AE207" s="383"/>
      <c r="AF207" s="383"/>
      <c r="AG207" s="384"/>
      <c r="AH207" s="2"/>
      <c r="AI207" s="2"/>
    </row>
    <row r="208" spans="1:35" ht="12.75" customHeight="1">
      <c r="A208" s="377"/>
      <c r="B208" s="385"/>
      <c r="C208" s="385"/>
      <c r="D208" s="385"/>
      <c r="E208" s="385"/>
      <c r="F208" s="222"/>
      <c r="G208" s="222"/>
      <c r="H208" s="222"/>
      <c r="I208" s="222"/>
      <c r="J208" s="385"/>
      <c r="K208" s="385"/>
      <c r="L208" s="385"/>
      <c r="M208" s="385"/>
      <c r="N208" s="222"/>
      <c r="O208" s="222"/>
      <c r="P208" s="222"/>
      <c r="Q208" s="222"/>
      <c r="R208" s="386"/>
      <c r="S208" s="387"/>
      <c r="T208" s="387"/>
      <c r="U208" s="387"/>
      <c r="V208" s="388"/>
      <c r="W208" s="382"/>
      <c r="X208" s="388"/>
      <c r="Y208" s="382"/>
      <c r="Z208" s="388"/>
      <c r="AA208" s="382"/>
      <c r="AB208" s="388"/>
      <c r="AC208" s="382"/>
      <c r="AD208" s="383"/>
      <c r="AE208" s="383"/>
      <c r="AF208" s="383"/>
      <c r="AG208" s="384"/>
      <c r="AH208" s="2"/>
      <c r="AI208" s="2"/>
    </row>
    <row r="209" spans="1:35" ht="12.75" customHeight="1">
      <c r="A209" s="377"/>
      <c r="B209" s="385"/>
      <c r="C209" s="385"/>
      <c r="D209" s="385"/>
      <c r="E209" s="385"/>
      <c r="F209" s="222"/>
      <c r="G209" s="222"/>
      <c r="H209" s="222"/>
      <c r="I209" s="222"/>
      <c r="J209" s="385"/>
      <c r="K209" s="385"/>
      <c r="L209" s="385"/>
      <c r="M209" s="385"/>
      <c r="N209" s="222"/>
      <c r="O209" s="222"/>
      <c r="P209" s="222"/>
      <c r="Q209" s="222"/>
      <c r="R209" s="386"/>
      <c r="S209" s="387"/>
      <c r="T209" s="387"/>
      <c r="U209" s="387"/>
      <c r="V209" s="388"/>
      <c r="W209" s="382"/>
      <c r="X209" s="388"/>
      <c r="Y209" s="382"/>
      <c r="Z209" s="388"/>
      <c r="AA209" s="382"/>
      <c r="AB209" s="388"/>
      <c r="AC209" s="382"/>
      <c r="AD209" s="383"/>
      <c r="AE209" s="383"/>
      <c r="AF209" s="383"/>
      <c r="AG209" s="384"/>
      <c r="AH209" s="2"/>
      <c r="AI209" s="2"/>
    </row>
    <row r="210" spans="1:35" ht="12.75" customHeight="1">
      <c r="A210" s="377"/>
      <c r="B210" s="385"/>
      <c r="C210" s="385"/>
      <c r="D210" s="385"/>
      <c r="E210" s="385"/>
      <c r="F210" s="222"/>
      <c r="G210" s="222"/>
      <c r="H210" s="222"/>
      <c r="I210" s="222"/>
      <c r="J210" s="385"/>
      <c r="K210" s="385"/>
      <c r="L210" s="385"/>
      <c r="M210" s="385"/>
      <c r="N210" s="222"/>
      <c r="O210" s="222"/>
      <c r="P210" s="222"/>
      <c r="Q210" s="222"/>
      <c r="R210" s="386"/>
      <c r="S210" s="387"/>
      <c r="T210" s="387"/>
      <c r="U210" s="387"/>
      <c r="V210" s="388"/>
      <c r="W210" s="382"/>
      <c r="X210" s="388"/>
      <c r="Y210" s="382"/>
      <c r="Z210" s="388"/>
      <c r="AA210" s="382"/>
      <c r="AB210" s="388"/>
      <c r="AC210" s="382"/>
      <c r="AD210" s="383"/>
      <c r="AE210" s="383"/>
      <c r="AF210" s="383"/>
      <c r="AG210" s="384"/>
      <c r="AH210" s="2"/>
      <c r="AI210" s="2"/>
    </row>
    <row r="211" spans="1:35" ht="12.75" customHeight="1">
      <c r="A211" s="377"/>
      <c r="B211" s="385"/>
      <c r="C211" s="385"/>
      <c r="D211" s="385"/>
      <c r="E211" s="385"/>
      <c r="F211" s="222"/>
      <c r="G211" s="222"/>
      <c r="H211" s="222"/>
      <c r="I211" s="222"/>
      <c r="J211" s="385"/>
      <c r="K211" s="385"/>
      <c r="L211" s="385"/>
      <c r="M211" s="385"/>
      <c r="N211" s="222"/>
      <c r="O211" s="222"/>
      <c r="P211" s="222"/>
      <c r="Q211" s="222"/>
      <c r="R211" s="386"/>
      <c r="S211" s="387"/>
      <c r="T211" s="387"/>
      <c r="U211" s="387"/>
      <c r="V211" s="388"/>
      <c r="W211" s="382"/>
      <c r="X211" s="388"/>
      <c r="Y211" s="382"/>
      <c r="Z211" s="388"/>
      <c r="AA211" s="382"/>
      <c r="AB211" s="388"/>
      <c r="AC211" s="382"/>
      <c r="AD211" s="383"/>
      <c r="AE211" s="383"/>
      <c r="AF211" s="383"/>
      <c r="AG211" s="384"/>
      <c r="AH211" s="2"/>
      <c r="AI211" s="2"/>
    </row>
    <row r="212" spans="1:35" ht="12.75" customHeight="1">
      <c r="A212" s="377"/>
      <c r="B212" s="385"/>
      <c r="C212" s="385"/>
      <c r="D212" s="385"/>
      <c r="E212" s="385"/>
      <c r="F212" s="222"/>
      <c r="G212" s="222"/>
      <c r="H212" s="222"/>
      <c r="I212" s="222"/>
      <c r="J212" s="385"/>
      <c r="K212" s="385"/>
      <c r="L212" s="385"/>
      <c r="M212" s="385"/>
      <c r="N212" s="222"/>
      <c r="O212" s="222"/>
      <c r="P212" s="222"/>
      <c r="Q212" s="222"/>
      <c r="R212" s="386"/>
      <c r="S212" s="387"/>
      <c r="T212" s="387"/>
      <c r="U212" s="387"/>
      <c r="V212" s="388"/>
      <c r="W212" s="382"/>
      <c r="X212" s="388"/>
      <c r="Y212" s="382"/>
      <c r="Z212" s="388"/>
      <c r="AA212" s="382"/>
      <c r="AB212" s="388"/>
      <c r="AC212" s="382"/>
      <c r="AD212" s="383"/>
      <c r="AE212" s="383"/>
      <c r="AF212" s="383"/>
      <c r="AG212" s="384"/>
      <c r="AH212" s="2"/>
      <c r="AI212" s="2"/>
    </row>
    <row r="213" spans="1:35" ht="12.75" customHeight="1">
      <c r="A213" s="377"/>
      <c r="B213" s="385"/>
      <c r="C213" s="385"/>
      <c r="D213" s="385"/>
      <c r="E213" s="385"/>
      <c r="F213" s="222"/>
      <c r="G213" s="222"/>
      <c r="H213" s="222"/>
      <c r="I213" s="222"/>
      <c r="J213" s="385"/>
      <c r="K213" s="385"/>
      <c r="L213" s="385"/>
      <c r="M213" s="385"/>
      <c r="N213" s="222"/>
      <c r="O213" s="222"/>
      <c r="P213" s="222"/>
      <c r="Q213" s="222"/>
      <c r="R213" s="386"/>
      <c r="S213" s="387"/>
      <c r="T213" s="387"/>
      <c r="U213" s="387"/>
      <c r="V213" s="388"/>
      <c r="W213" s="382"/>
      <c r="X213" s="388"/>
      <c r="Y213" s="382"/>
      <c r="Z213" s="388"/>
      <c r="AA213" s="382"/>
      <c r="AB213" s="388"/>
      <c r="AC213" s="382"/>
      <c r="AD213" s="383"/>
      <c r="AE213" s="383"/>
      <c r="AF213" s="383"/>
      <c r="AG213" s="384"/>
      <c r="AH213" s="2"/>
      <c r="AI213" s="2"/>
    </row>
    <row r="214" spans="1:35" ht="12.75" customHeight="1">
      <c r="A214" s="377"/>
      <c r="B214" s="385"/>
      <c r="C214" s="385"/>
      <c r="D214" s="385"/>
      <c r="E214" s="385"/>
      <c r="F214" s="222"/>
      <c r="G214" s="222"/>
      <c r="H214" s="222"/>
      <c r="I214" s="222"/>
      <c r="J214" s="385"/>
      <c r="K214" s="385"/>
      <c r="L214" s="385"/>
      <c r="M214" s="385"/>
      <c r="N214" s="222"/>
      <c r="O214" s="222"/>
      <c r="P214" s="222"/>
      <c r="Q214" s="222"/>
      <c r="R214" s="386"/>
      <c r="S214" s="387"/>
      <c r="T214" s="387"/>
      <c r="U214" s="387"/>
      <c r="V214" s="388"/>
      <c r="W214" s="382"/>
      <c r="X214" s="388"/>
      <c r="Y214" s="382"/>
      <c r="Z214" s="388"/>
      <c r="AA214" s="382"/>
      <c r="AB214" s="388"/>
      <c r="AC214" s="382"/>
      <c r="AD214" s="383"/>
      <c r="AE214" s="383"/>
      <c r="AF214" s="383"/>
      <c r="AG214" s="384"/>
      <c r="AH214" s="2"/>
      <c r="AI214" s="2"/>
    </row>
    <row r="215" spans="1:35" ht="12.75" customHeight="1">
      <c r="A215" s="377"/>
      <c r="B215" s="385"/>
      <c r="C215" s="385"/>
      <c r="D215" s="385"/>
      <c r="E215" s="385"/>
      <c r="F215" s="222"/>
      <c r="G215" s="222"/>
      <c r="H215" s="222"/>
      <c r="I215" s="222"/>
      <c r="J215" s="385"/>
      <c r="K215" s="385"/>
      <c r="L215" s="385"/>
      <c r="M215" s="385"/>
      <c r="N215" s="222"/>
      <c r="O215" s="222"/>
      <c r="P215" s="222"/>
      <c r="Q215" s="222"/>
      <c r="R215" s="386"/>
      <c r="S215" s="387"/>
      <c r="T215" s="387"/>
      <c r="U215" s="387"/>
      <c r="V215" s="388"/>
      <c r="W215" s="382"/>
      <c r="X215" s="388"/>
      <c r="Y215" s="382"/>
      <c r="Z215" s="388"/>
      <c r="AA215" s="382"/>
      <c r="AB215" s="388"/>
      <c r="AC215" s="382"/>
      <c r="AD215" s="383"/>
      <c r="AE215" s="383"/>
      <c r="AF215" s="383"/>
      <c r="AG215" s="384"/>
      <c r="AH215" s="2"/>
      <c r="AI215" s="2"/>
    </row>
    <row r="216" spans="1:35" ht="12.75" customHeight="1">
      <c r="A216" s="377"/>
      <c r="B216" s="385"/>
      <c r="C216" s="385"/>
      <c r="D216" s="385"/>
      <c r="E216" s="385"/>
      <c r="F216" s="222"/>
      <c r="G216" s="222"/>
      <c r="H216" s="222"/>
      <c r="I216" s="222"/>
      <c r="J216" s="385"/>
      <c r="K216" s="385"/>
      <c r="L216" s="385"/>
      <c r="M216" s="385"/>
      <c r="N216" s="222"/>
      <c r="O216" s="222"/>
      <c r="P216" s="222"/>
      <c r="Q216" s="222"/>
      <c r="R216" s="386"/>
      <c r="S216" s="387"/>
      <c r="T216" s="387"/>
      <c r="U216" s="387"/>
      <c r="V216" s="388"/>
      <c r="W216" s="382"/>
      <c r="X216" s="388"/>
      <c r="Y216" s="382"/>
      <c r="Z216" s="388"/>
      <c r="AA216" s="382"/>
      <c r="AB216" s="388"/>
      <c r="AC216" s="382"/>
      <c r="AD216" s="383"/>
      <c r="AE216" s="383"/>
      <c r="AF216" s="383"/>
      <c r="AG216" s="384"/>
      <c r="AH216" s="2"/>
      <c r="AI216" s="2"/>
    </row>
    <row r="217" spans="1:35" ht="12.75" customHeight="1">
      <c r="A217" s="377"/>
      <c r="B217" s="385"/>
      <c r="C217" s="385"/>
      <c r="D217" s="385"/>
      <c r="E217" s="385"/>
      <c r="F217" s="222"/>
      <c r="G217" s="222"/>
      <c r="H217" s="222"/>
      <c r="I217" s="222"/>
      <c r="J217" s="385"/>
      <c r="K217" s="385"/>
      <c r="L217" s="385"/>
      <c r="M217" s="385"/>
      <c r="N217" s="222"/>
      <c r="O217" s="222"/>
      <c r="P217" s="222"/>
      <c r="Q217" s="222"/>
      <c r="R217" s="386"/>
      <c r="S217" s="387"/>
      <c r="T217" s="387"/>
      <c r="U217" s="387"/>
      <c r="V217" s="388"/>
      <c r="W217" s="382"/>
      <c r="X217" s="388"/>
      <c r="Y217" s="382"/>
      <c r="Z217" s="388"/>
      <c r="AA217" s="382"/>
      <c r="AB217" s="388"/>
      <c r="AC217" s="382"/>
      <c r="AD217" s="383"/>
      <c r="AE217" s="383"/>
      <c r="AF217" s="383"/>
      <c r="AG217" s="384"/>
      <c r="AH217" s="2"/>
      <c r="AI217" s="2"/>
    </row>
    <row r="218" spans="1:35" ht="12.75" customHeight="1">
      <c r="A218" s="377"/>
      <c r="B218" s="385"/>
      <c r="C218" s="385"/>
      <c r="D218" s="385"/>
      <c r="E218" s="385"/>
      <c r="F218" s="222"/>
      <c r="G218" s="222"/>
      <c r="H218" s="222"/>
      <c r="I218" s="222"/>
      <c r="J218" s="385"/>
      <c r="K218" s="385"/>
      <c r="L218" s="385"/>
      <c r="M218" s="385"/>
      <c r="N218" s="222"/>
      <c r="O218" s="222"/>
      <c r="P218" s="222"/>
      <c r="Q218" s="222"/>
      <c r="R218" s="386"/>
      <c r="S218" s="387"/>
      <c r="T218" s="387"/>
      <c r="U218" s="387"/>
      <c r="V218" s="388"/>
      <c r="W218" s="382"/>
      <c r="X218" s="388"/>
      <c r="Y218" s="382"/>
      <c r="Z218" s="388"/>
      <c r="AA218" s="382"/>
      <c r="AB218" s="388"/>
      <c r="AC218" s="382"/>
      <c r="AD218" s="383"/>
      <c r="AE218" s="383"/>
      <c r="AF218" s="383"/>
      <c r="AG218" s="384"/>
      <c r="AH218" s="2"/>
      <c r="AI218" s="2"/>
    </row>
    <row r="219" spans="1:35" ht="12.75" customHeight="1">
      <c r="A219" s="377"/>
      <c r="B219" s="385"/>
      <c r="C219" s="385"/>
      <c r="D219" s="385"/>
      <c r="E219" s="385"/>
      <c r="F219" s="222"/>
      <c r="G219" s="222"/>
      <c r="H219" s="222"/>
      <c r="I219" s="222"/>
      <c r="J219" s="385"/>
      <c r="K219" s="385"/>
      <c r="L219" s="385"/>
      <c r="M219" s="385"/>
      <c r="N219" s="222"/>
      <c r="O219" s="222"/>
      <c r="P219" s="222"/>
      <c r="Q219" s="222"/>
      <c r="R219" s="386"/>
      <c r="S219" s="387"/>
      <c r="T219" s="387"/>
      <c r="U219" s="387"/>
      <c r="V219" s="388"/>
      <c r="W219" s="382"/>
      <c r="X219" s="388"/>
      <c r="Y219" s="382"/>
      <c r="Z219" s="388"/>
      <c r="AA219" s="382"/>
      <c r="AB219" s="388"/>
      <c r="AC219" s="382"/>
      <c r="AD219" s="383"/>
      <c r="AE219" s="383"/>
      <c r="AF219" s="383"/>
      <c r="AG219" s="384"/>
      <c r="AH219" s="2"/>
      <c r="AI219" s="2"/>
    </row>
    <row r="220" spans="1:35" ht="12.75" customHeight="1">
      <c r="A220" s="377"/>
      <c r="B220" s="385"/>
      <c r="C220" s="385"/>
      <c r="D220" s="385"/>
      <c r="E220" s="385"/>
      <c r="F220" s="222"/>
      <c r="G220" s="222"/>
      <c r="H220" s="222"/>
      <c r="I220" s="222"/>
      <c r="J220" s="385"/>
      <c r="K220" s="385"/>
      <c r="L220" s="385"/>
      <c r="M220" s="385"/>
      <c r="N220" s="222"/>
      <c r="O220" s="222"/>
      <c r="P220" s="222"/>
      <c r="Q220" s="222"/>
      <c r="R220" s="386"/>
      <c r="S220" s="387"/>
      <c r="T220" s="387"/>
      <c r="U220" s="387"/>
      <c r="V220" s="388"/>
      <c r="W220" s="382"/>
      <c r="X220" s="388"/>
      <c r="Y220" s="382"/>
      <c r="Z220" s="388"/>
      <c r="AA220" s="382"/>
      <c r="AB220" s="388"/>
      <c r="AC220" s="382"/>
      <c r="AD220" s="383"/>
      <c r="AE220" s="383"/>
      <c r="AF220" s="383"/>
      <c r="AG220" s="384"/>
      <c r="AH220" s="2"/>
      <c r="AI220" s="2"/>
    </row>
    <row r="221" spans="1:35" ht="12.75" customHeight="1">
      <c r="A221" s="377"/>
      <c r="B221" s="385"/>
      <c r="C221" s="385"/>
      <c r="D221" s="385"/>
      <c r="E221" s="385"/>
      <c r="F221" s="222"/>
      <c r="G221" s="222"/>
      <c r="H221" s="222"/>
      <c r="I221" s="222"/>
      <c r="J221" s="385"/>
      <c r="K221" s="385"/>
      <c r="L221" s="385"/>
      <c r="M221" s="385"/>
      <c r="N221" s="222"/>
      <c r="O221" s="222"/>
      <c r="P221" s="222"/>
      <c r="Q221" s="222"/>
      <c r="R221" s="386"/>
      <c r="S221" s="387"/>
      <c r="T221" s="387"/>
      <c r="U221" s="387"/>
      <c r="V221" s="388"/>
      <c r="W221" s="382"/>
      <c r="X221" s="388"/>
      <c r="Y221" s="382"/>
      <c r="Z221" s="388"/>
      <c r="AA221" s="382"/>
      <c r="AB221" s="388"/>
      <c r="AC221" s="382"/>
      <c r="AD221" s="383"/>
      <c r="AE221" s="383"/>
      <c r="AF221" s="383"/>
      <c r="AG221" s="384"/>
      <c r="AH221" s="2"/>
      <c r="AI221" s="2"/>
    </row>
    <row r="222" spans="1:35" ht="15.75" customHeight="1"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</row>
    <row r="223" spans="1:35" ht="15.75" customHeight="1">
      <c r="B223" s="222"/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</row>
    <row r="224" spans="1:35" ht="15.75" customHeight="1"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</row>
    <row r="225" spans="2:17" ht="15.75" customHeight="1"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</row>
    <row r="226" spans="2:17" ht="15.75" customHeight="1"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</row>
    <row r="227" spans="2:17" ht="15.75" customHeight="1"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</row>
    <row r="228" spans="2:17" ht="15.75" customHeight="1"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</row>
    <row r="229" spans="2:17" ht="15.75" customHeight="1"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</row>
    <row r="230" spans="2:17" ht="15.75" customHeight="1"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</row>
    <row r="231" spans="2:17" ht="15.75" customHeight="1"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</row>
    <row r="232" spans="2:17" ht="15.75" customHeight="1"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</row>
    <row r="233" spans="2:17" ht="15.75" customHeight="1"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</row>
    <row r="234" spans="2:17" ht="15.75" customHeight="1"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</row>
    <row r="235" spans="2:17" ht="15.75" customHeight="1"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</row>
    <row r="236" spans="2:17" ht="15.75" customHeight="1"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</row>
    <row r="237" spans="2:17" ht="15.75" customHeight="1"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</row>
    <row r="238" spans="2:17" ht="15.75" customHeight="1"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</row>
    <row r="239" spans="2:17" ht="15.75" customHeight="1"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</row>
    <row r="240" spans="2:17" ht="15.75" customHeight="1"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</row>
    <row r="241" spans="2:17" ht="15.75" customHeight="1"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</row>
    <row r="242" spans="2:17" ht="15.75" customHeight="1"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</row>
    <row r="243" spans="2:17" ht="15.75" customHeight="1"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</row>
    <row r="244" spans="2:17" ht="15.75" customHeight="1"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</row>
    <row r="245" spans="2:17" ht="15.75" customHeight="1"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</row>
    <row r="246" spans="2:17" ht="15.75" customHeight="1"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</row>
    <row r="247" spans="2:17" ht="15.75" customHeight="1"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</row>
    <row r="248" spans="2:17" ht="15.75" customHeight="1"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</row>
    <row r="249" spans="2:17" ht="15.75" customHeight="1"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</row>
    <row r="250" spans="2:17" ht="15.75" customHeight="1"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</row>
    <row r="251" spans="2:17" ht="15.75" customHeight="1"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</row>
    <row r="252" spans="2:17" ht="15.75" customHeight="1"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</row>
    <row r="253" spans="2:17" ht="15.75" customHeight="1"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</row>
    <row r="254" spans="2:17" ht="15.75" customHeight="1"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</row>
    <row r="255" spans="2:17" ht="15.75" customHeight="1"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</row>
    <row r="256" spans="2:17" ht="15.75" customHeight="1"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</row>
    <row r="257" spans="2:17" ht="15.75" customHeight="1"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</row>
    <row r="258" spans="2:17" ht="15.75" customHeight="1"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</row>
    <row r="259" spans="2:17" ht="15.75" customHeight="1"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</row>
    <row r="260" spans="2:17" ht="15.75" customHeight="1"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</row>
    <row r="261" spans="2:17" ht="15.75" customHeight="1"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</row>
    <row r="262" spans="2:17" ht="15.75" customHeight="1"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</row>
    <row r="263" spans="2:17" ht="15.75" customHeight="1"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</row>
    <row r="264" spans="2:17" ht="15.75" customHeight="1"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</row>
    <row r="265" spans="2:17" ht="15.75" customHeight="1"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</row>
    <row r="266" spans="2:17" ht="15.75" customHeight="1"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</row>
    <row r="267" spans="2:17" ht="15.75" customHeight="1"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</row>
    <row r="268" spans="2:17" ht="15.75" customHeight="1"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</row>
    <row r="269" spans="2:17" ht="15.75" customHeight="1"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</row>
    <row r="270" spans="2:17" ht="15.75" customHeight="1"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</row>
    <row r="271" spans="2:17" ht="15.75" customHeight="1"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</row>
    <row r="272" spans="2:17" ht="15.75" customHeight="1"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</row>
    <row r="273" spans="2:17" ht="15.75" customHeight="1"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</row>
    <row r="274" spans="2:17" ht="15.75" customHeight="1"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</row>
    <row r="275" spans="2:17" ht="15.75" customHeight="1"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</row>
    <row r="276" spans="2:17" ht="15.75" customHeight="1"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</row>
    <row r="277" spans="2:17" ht="15.75" customHeight="1"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</row>
    <row r="278" spans="2:17" ht="15.75" customHeight="1"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</row>
    <row r="279" spans="2:17" ht="15.75" customHeight="1"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</row>
    <row r="280" spans="2:17" ht="15.75" customHeight="1"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</row>
    <row r="281" spans="2:17" ht="15.75" customHeight="1"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</row>
    <row r="282" spans="2:17" ht="15.75" customHeight="1"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</row>
    <row r="283" spans="2:17" ht="15.75" customHeight="1"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</row>
    <row r="284" spans="2:17" ht="15.75" customHeight="1">
      <c r="B284" s="222"/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</row>
    <row r="285" spans="2:17" ht="15.75" customHeight="1"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</row>
    <row r="286" spans="2:17" ht="15.75" customHeight="1">
      <c r="B286" s="222"/>
      <c r="C286" s="222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</row>
    <row r="287" spans="2:17" ht="15.75" customHeight="1">
      <c r="B287" s="222"/>
      <c r="C287" s="222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</row>
    <row r="288" spans="2:17" ht="15.75" customHeight="1">
      <c r="B288" s="222"/>
      <c r="C288" s="222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</row>
    <row r="289" spans="2:17" ht="15.75" customHeight="1"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</row>
    <row r="290" spans="2:17" ht="15.75" customHeight="1">
      <c r="B290" s="222"/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</row>
    <row r="291" spans="2:17" ht="15.75" customHeight="1">
      <c r="B291" s="222"/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</row>
    <row r="292" spans="2:17" ht="15.75" customHeight="1">
      <c r="B292" s="222"/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</row>
    <row r="293" spans="2:17" ht="15.75" customHeight="1"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</row>
    <row r="294" spans="2:17" ht="15.75" customHeight="1">
      <c r="B294" s="222"/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</row>
    <row r="295" spans="2:17" ht="15.75" customHeight="1">
      <c r="B295" s="222"/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</row>
    <row r="296" spans="2:17" ht="15.75" customHeight="1"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</row>
    <row r="297" spans="2:17" ht="15.75" customHeight="1">
      <c r="B297" s="222"/>
      <c r="C297" s="222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</row>
    <row r="298" spans="2:17" ht="15.75" customHeight="1">
      <c r="B298" s="222"/>
      <c r="C298" s="222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</row>
    <row r="299" spans="2:17" ht="15.75" customHeight="1">
      <c r="B299" s="222"/>
      <c r="C299" s="222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</row>
    <row r="300" spans="2:17" ht="15.75" customHeight="1">
      <c r="B300" s="222"/>
      <c r="C300" s="222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</row>
    <row r="301" spans="2:17" ht="15.75" customHeight="1">
      <c r="B301" s="222"/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</row>
    <row r="302" spans="2:17" ht="15.75" customHeight="1">
      <c r="B302" s="222"/>
      <c r="C302" s="222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</row>
    <row r="303" spans="2:17" ht="15.75" customHeight="1">
      <c r="B303" s="222"/>
      <c r="C303" s="222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</row>
    <row r="304" spans="2:17" ht="15.75" customHeight="1">
      <c r="B304" s="222"/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</row>
    <row r="305" spans="2:17" ht="15.75" customHeight="1">
      <c r="B305" s="222"/>
      <c r="C305" s="222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</row>
    <row r="306" spans="2:17" ht="15.75" customHeight="1">
      <c r="B306" s="222"/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</row>
    <row r="307" spans="2:17" ht="15.75" customHeight="1">
      <c r="B307" s="222"/>
      <c r="C307" s="222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</row>
    <row r="308" spans="2:17" ht="15.75" customHeight="1">
      <c r="B308" s="222"/>
      <c r="C308" s="222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</row>
    <row r="309" spans="2:17" ht="15.75" customHeight="1">
      <c r="B309" s="222"/>
      <c r="C309" s="222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</row>
    <row r="310" spans="2:17" ht="15.75" customHeight="1">
      <c r="B310" s="222"/>
      <c r="C310" s="222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</row>
    <row r="311" spans="2:17" ht="15.75" customHeight="1">
      <c r="B311" s="222"/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</row>
    <row r="312" spans="2:17" ht="15.75" customHeight="1">
      <c r="B312" s="222"/>
      <c r="C312" s="222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</row>
    <row r="313" spans="2:17" ht="15.75" customHeight="1">
      <c r="B313" s="222"/>
      <c r="C313" s="222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</row>
    <row r="314" spans="2:17" ht="15.75" customHeight="1">
      <c r="B314" s="222"/>
      <c r="C314" s="222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</row>
    <row r="315" spans="2:17" ht="15.75" customHeight="1">
      <c r="B315" s="222"/>
      <c r="C315" s="222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</row>
    <row r="316" spans="2:17" ht="15.75" customHeight="1"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</row>
    <row r="317" spans="2:17" ht="15.75" customHeight="1"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</row>
    <row r="318" spans="2:17" ht="15.75" customHeight="1"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</row>
    <row r="319" spans="2:17" ht="15.75" customHeight="1">
      <c r="B319" s="222"/>
      <c r="C319" s="222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</row>
    <row r="320" spans="2:17" ht="15.75" customHeight="1">
      <c r="B320" s="222"/>
      <c r="C320" s="222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</row>
    <row r="321" spans="2:17" ht="15.75" customHeight="1">
      <c r="B321" s="222"/>
      <c r="C321" s="222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</row>
    <row r="322" spans="2:17" ht="15.75" customHeight="1">
      <c r="B322" s="222"/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</row>
    <row r="323" spans="2:17" ht="15.75" customHeight="1">
      <c r="B323" s="222"/>
      <c r="C323" s="222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</row>
    <row r="324" spans="2:17" ht="15.75" customHeight="1">
      <c r="B324" s="222"/>
      <c r="C324" s="222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</row>
    <row r="325" spans="2:17" ht="15.75" customHeight="1">
      <c r="B325" s="222"/>
      <c r="C325" s="222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</row>
    <row r="326" spans="2:17" ht="15.75" customHeight="1">
      <c r="B326" s="222"/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</row>
    <row r="327" spans="2:17" ht="15.75" customHeight="1">
      <c r="B327" s="222"/>
      <c r="C327" s="222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</row>
    <row r="328" spans="2:17" ht="15.75" customHeight="1">
      <c r="B328" s="222"/>
      <c r="C328" s="222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</row>
    <row r="329" spans="2:17" ht="15.75" customHeight="1">
      <c r="B329" s="222"/>
      <c r="C329" s="222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</row>
    <row r="330" spans="2:17" ht="15.75" customHeight="1">
      <c r="B330" s="222"/>
      <c r="C330" s="222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</row>
    <row r="331" spans="2:17" ht="15.75" customHeight="1">
      <c r="B331" s="222"/>
      <c r="C331" s="222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</row>
    <row r="332" spans="2:17" ht="15.75" customHeight="1">
      <c r="B332" s="222"/>
      <c r="C332" s="222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</row>
    <row r="333" spans="2:17" ht="15.75" customHeight="1">
      <c r="B333" s="222"/>
      <c r="C333" s="222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</row>
    <row r="334" spans="2:17" ht="15.75" customHeight="1">
      <c r="B334" s="222"/>
      <c r="C334" s="222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</row>
    <row r="335" spans="2:17" ht="15.75" customHeight="1">
      <c r="B335" s="222"/>
      <c r="C335" s="222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</row>
    <row r="336" spans="2:17" ht="15.75" customHeight="1">
      <c r="B336" s="222"/>
      <c r="C336" s="222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</row>
    <row r="337" spans="2:17" ht="15.75" customHeight="1">
      <c r="B337" s="222"/>
      <c r="C337" s="222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</row>
    <row r="338" spans="2:17" ht="15.75" customHeight="1">
      <c r="B338" s="222"/>
      <c r="C338" s="222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</row>
    <row r="339" spans="2:17" ht="15.75" customHeight="1">
      <c r="B339" s="222"/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</row>
    <row r="340" spans="2:17" ht="15.75" customHeight="1">
      <c r="B340" s="222"/>
      <c r="C340" s="222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</row>
    <row r="341" spans="2:17" ht="15.75" customHeight="1">
      <c r="B341" s="222"/>
      <c r="C341" s="222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</row>
    <row r="342" spans="2:17" ht="15.75" customHeight="1">
      <c r="B342" s="222"/>
      <c r="C342" s="222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</row>
    <row r="343" spans="2:17" ht="15.75" customHeight="1">
      <c r="B343" s="222"/>
      <c r="C343" s="222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</row>
    <row r="344" spans="2:17" ht="15.75" customHeight="1">
      <c r="B344" s="222"/>
      <c r="C344" s="222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</row>
    <row r="345" spans="2:17" ht="15.75" customHeight="1">
      <c r="B345" s="222"/>
      <c r="C345" s="222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</row>
    <row r="346" spans="2:17" ht="15.75" customHeight="1">
      <c r="B346" s="222"/>
      <c r="C346" s="222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</row>
    <row r="347" spans="2:17" ht="15.75" customHeight="1">
      <c r="B347" s="222"/>
      <c r="C347" s="222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</row>
    <row r="348" spans="2:17" ht="15.75" customHeight="1">
      <c r="B348" s="222"/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</row>
    <row r="349" spans="2:17" ht="15.75" customHeight="1">
      <c r="B349" s="222"/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</row>
    <row r="350" spans="2:17" ht="15.75" customHeight="1">
      <c r="B350" s="222"/>
      <c r="C350" s="222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</row>
    <row r="351" spans="2:17" ht="15.75" customHeight="1">
      <c r="B351" s="222"/>
      <c r="C351" s="222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</row>
    <row r="352" spans="2:17" ht="15.75" customHeight="1">
      <c r="B352" s="222"/>
      <c r="C352" s="222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</row>
    <row r="353" spans="2:17" ht="15.75" customHeight="1">
      <c r="B353" s="222"/>
      <c r="C353" s="222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</row>
    <row r="354" spans="2:17" ht="15.75" customHeight="1">
      <c r="B354" s="222"/>
      <c r="C354" s="222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</row>
    <row r="355" spans="2:17" ht="15.75" customHeight="1">
      <c r="B355" s="222"/>
      <c r="C355" s="222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</row>
    <row r="356" spans="2:17" ht="15.75" customHeight="1">
      <c r="B356" s="222"/>
      <c r="C356" s="222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</row>
    <row r="357" spans="2:17" ht="15.75" customHeight="1">
      <c r="B357" s="222"/>
      <c r="C357" s="222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</row>
    <row r="358" spans="2:17" ht="15.75" customHeight="1">
      <c r="B358" s="222"/>
      <c r="C358" s="222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</row>
    <row r="359" spans="2:17" ht="15.75" customHeight="1">
      <c r="B359" s="222"/>
      <c r="C359" s="222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</row>
    <row r="360" spans="2:17" ht="15.75" customHeight="1">
      <c r="B360" s="222"/>
      <c r="C360" s="222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</row>
    <row r="361" spans="2:17" ht="15.75" customHeight="1">
      <c r="B361" s="222"/>
      <c r="C361" s="222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</row>
    <row r="362" spans="2:17" ht="15.75" customHeight="1">
      <c r="B362" s="222"/>
      <c r="C362" s="222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</row>
    <row r="363" spans="2:17" ht="15.75" customHeight="1">
      <c r="B363" s="222"/>
      <c r="C363" s="222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</row>
    <row r="364" spans="2:17" ht="15.75" customHeight="1">
      <c r="B364" s="222"/>
      <c r="C364" s="222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</row>
    <row r="365" spans="2:17" ht="15.75" customHeight="1">
      <c r="B365" s="222"/>
      <c r="C365" s="222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</row>
    <row r="366" spans="2:17" ht="15.75" customHeight="1">
      <c r="B366" s="222"/>
      <c r="C366" s="222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</row>
    <row r="367" spans="2:17" ht="15.75" customHeight="1">
      <c r="B367" s="222"/>
      <c r="C367" s="222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</row>
    <row r="368" spans="2:17" ht="15.75" customHeight="1">
      <c r="B368" s="222"/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</row>
    <row r="369" spans="2:17" ht="15.75" customHeight="1">
      <c r="B369" s="222"/>
      <c r="C369" s="222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</row>
    <row r="370" spans="2:17" ht="15.75" customHeight="1">
      <c r="B370" s="222"/>
      <c r="C370" s="222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</row>
    <row r="371" spans="2:17" ht="15.75" customHeight="1">
      <c r="B371" s="222"/>
      <c r="C371" s="222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</row>
    <row r="372" spans="2:17" ht="15.75" customHeight="1">
      <c r="B372" s="222"/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</row>
    <row r="373" spans="2:17" ht="15.75" customHeight="1">
      <c r="B373" s="222"/>
      <c r="C373" s="222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</row>
    <row r="374" spans="2:17" ht="15.75" customHeight="1">
      <c r="B374" s="222"/>
      <c r="C374" s="222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</row>
    <row r="375" spans="2:17" ht="15.75" customHeight="1">
      <c r="B375" s="222"/>
      <c r="C375" s="222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</row>
    <row r="376" spans="2:17" ht="15.75" customHeight="1">
      <c r="B376" s="222"/>
      <c r="C376" s="222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</row>
    <row r="377" spans="2:17" ht="15.75" customHeight="1">
      <c r="B377" s="222"/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</row>
    <row r="378" spans="2:17" ht="15.75" customHeight="1">
      <c r="B378" s="222"/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</row>
    <row r="379" spans="2:17" ht="15.75" customHeight="1">
      <c r="B379" s="222"/>
      <c r="C379" s="222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</row>
    <row r="380" spans="2:17" ht="15.75" customHeight="1">
      <c r="B380" s="222"/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</row>
    <row r="381" spans="2:17" ht="15.75" customHeight="1">
      <c r="B381" s="222"/>
      <c r="C381" s="222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</row>
    <row r="382" spans="2:17" ht="15.75" customHeight="1">
      <c r="B382" s="222"/>
      <c r="C382" s="222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</row>
    <row r="383" spans="2:17" ht="15.75" customHeight="1">
      <c r="B383" s="222"/>
      <c r="C383" s="222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</row>
    <row r="384" spans="2:17" ht="15.75" customHeight="1">
      <c r="B384" s="222"/>
      <c r="C384" s="222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</row>
    <row r="385" spans="2:17" ht="15.75" customHeight="1">
      <c r="B385" s="222"/>
      <c r="C385" s="222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</row>
    <row r="386" spans="2:17" ht="15.75" customHeight="1">
      <c r="B386" s="222"/>
      <c r="C386" s="222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</row>
    <row r="387" spans="2:17" ht="15.75" customHeight="1">
      <c r="B387" s="222"/>
      <c r="C387" s="222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</row>
    <row r="388" spans="2:17" ht="15.75" customHeight="1">
      <c r="B388" s="222"/>
      <c r="C388" s="222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</row>
    <row r="389" spans="2:17" ht="15.75" customHeight="1">
      <c r="B389" s="222"/>
      <c r="C389" s="222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</row>
    <row r="390" spans="2:17" ht="15.75" customHeight="1">
      <c r="B390" s="222"/>
      <c r="C390" s="222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</row>
    <row r="391" spans="2:17" ht="15.75" customHeight="1">
      <c r="B391" s="222"/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</row>
    <row r="392" spans="2:17" ht="15.75" customHeight="1"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</row>
    <row r="393" spans="2:17" ht="15.75" customHeight="1">
      <c r="B393" s="222"/>
      <c r="C393" s="222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</row>
    <row r="394" spans="2:17" ht="15.75" customHeight="1">
      <c r="B394" s="222"/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</row>
    <row r="395" spans="2:17" ht="15.75" customHeight="1">
      <c r="B395" s="222"/>
      <c r="C395" s="222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</row>
    <row r="396" spans="2:17" ht="15.75" customHeight="1">
      <c r="B396" s="222"/>
      <c r="C396" s="222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</row>
    <row r="397" spans="2:17" ht="15.75" customHeight="1">
      <c r="B397" s="222"/>
      <c r="C397" s="222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</row>
    <row r="398" spans="2:17" ht="15.75" customHeight="1"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</row>
    <row r="399" spans="2:17" ht="15.75" customHeight="1">
      <c r="B399" s="222"/>
      <c r="C399" s="222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</row>
    <row r="400" spans="2:17" ht="15.75" customHeight="1">
      <c r="B400" s="222"/>
      <c r="C400" s="222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</row>
    <row r="401" spans="2:17" ht="15.75" customHeight="1">
      <c r="B401" s="222"/>
      <c r="C401" s="222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</row>
    <row r="402" spans="2:17" ht="15.75" customHeight="1">
      <c r="B402" s="222"/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</row>
    <row r="403" spans="2:17" ht="15.75" customHeight="1">
      <c r="B403" s="222"/>
      <c r="C403" s="222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</row>
    <row r="404" spans="2:17" ht="15.75" customHeight="1">
      <c r="B404" s="222"/>
      <c r="C404" s="222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</row>
    <row r="405" spans="2:17" ht="15.75" customHeight="1">
      <c r="B405" s="222"/>
      <c r="C405" s="222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</row>
    <row r="406" spans="2:17" ht="15.75" customHeight="1">
      <c r="B406" s="222"/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</row>
    <row r="407" spans="2:17" ht="15.75" customHeight="1">
      <c r="B407" s="222"/>
      <c r="C407" s="222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</row>
    <row r="408" spans="2:17" ht="15.75" customHeight="1">
      <c r="B408" s="222"/>
      <c r="C408" s="222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</row>
    <row r="409" spans="2:17" ht="15.75" customHeight="1">
      <c r="B409" s="222"/>
      <c r="C409" s="222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</row>
    <row r="410" spans="2:17" ht="15.75" customHeight="1"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</row>
    <row r="411" spans="2:17" ht="15.75" customHeight="1">
      <c r="B411" s="222"/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</row>
    <row r="412" spans="2:17" ht="15.75" customHeight="1">
      <c r="B412" s="222"/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</row>
    <row r="413" spans="2:17" ht="15.75" customHeight="1">
      <c r="B413" s="222"/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</row>
    <row r="414" spans="2:17" ht="15.75" customHeight="1">
      <c r="B414" s="222"/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</row>
    <row r="415" spans="2:17" ht="15.75" customHeight="1">
      <c r="B415" s="222"/>
      <c r="C415" s="222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</row>
    <row r="416" spans="2:17" ht="15.75" customHeight="1">
      <c r="B416" s="222"/>
      <c r="C416" s="222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</row>
    <row r="417" spans="2:17" ht="15.75" customHeight="1">
      <c r="B417" s="222"/>
      <c r="C417" s="222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</row>
    <row r="418" spans="2:17" ht="15.75" customHeight="1">
      <c r="B418" s="222"/>
      <c r="C418" s="222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</row>
    <row r="419" spans="2:17" ht="15.75" customHeight="1">
      <c r="B419" s="222"/>
      <c r="C419" s="222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</row>
    <row r="420" spans="2:17" ht="15.75" customHeight="1">
      <c r="B420" s="222"/>
      <c r="C420" s="222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</row>
    <row r="421" spans="2:17" ht="15.75" customHeight="1">
      <c r="B421" s="222"/>
      <c r="C421" s="222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</row>
    <row r="422" spans="2:17" ht="15.75" customHeight="1">
      <c r="B422" s="222"/>
      <c r="C422" s="222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</row>
    <row r="423" spans="2:17" ht="15.75" customHeight="1">
      <c r="B423" s="222"/>
      <c r="C423" s="222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</row>
    <row r="424" spans="2:17" ht="15.75" customHeight="1">
      <c r="B424" s="222"/>
      <c r="C424" s="222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</row>
    <row r="425" spans="2:17" ht="15.75" customHeight="1">
      <c r="B425" s="222"/>
      <c r="C425" s="222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</row>
    <row r="426" spans="2:17" ht="15.75" customHeight="1">
      <c r="B426" s="222"/>
      <c r="C426" s="222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</row>
    <row r="427" spans="2:17" ht="15.75" customHeight="1">
      <c r="B427" s="222"/>
      <c r="C427" s="222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</row>
    <row r="428" spans="2:17" ht="15.75" customHeight="1">
      <c r="B428" s="222"/>
      <c r="C428" s="222"/>
      <c r="D428" s="222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</row>
    <row r="429" spans="2:17" ht="15.75" customHeight="1">
      <c r="B429" s="222"/>
      <c r="C429" s="222"/>
      <c r="D429" s="222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</row>
    <row r="430" spans="2:17" ht="15.75" customHeight="1">
      <c r="B430" s="222"/>
      <c r="C430" s="222"/>
      <c r="D430" s="222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</row>
    <row r="431" spans="2:17" ht="15.75" customHeight="1">
      <c r="B431" s="222"/>
      <c r="C431" s="222"/>
      <c r="D431" s="222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</row>
    <row r="432" spans="2:17" ht="15.75" customHeight="1">
      <c r="B432" s="222"/>
      <c r="C432" s="222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</row>
    <row r="433" spans="2:17" ht="15.75" customHeight="1">
      <c r="B433" s="222"/>
      <c r="C433" s="222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</row>
    <row r="434" spans="2:17" ht="15.75" customHeight="1">
      <c r="B434" s="222"/>
      <c r="C434" s="222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</row>
    <row r="435" spans="2:17" ht="15.75" customHeight="1">
      <c r="B435" s="222"/>
      <c r="C435" s="222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</row>
    <row r="436" spans="2:17" ht="15.75" customHeight="1">
      <c r="B436" s="222"/>
      <c r="C436" s="222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</row>
    <row r="437" spans="2:17" ht="15.75" customHeight="1">
      <c r="B437" s="222"/>
      <c r="C437" s="222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</row>
    <row r="438" spans="2:17" ht="15.75" customHeight="1">
      <c r="B438" s="222"/>
      <c r="C438" s="222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</row>
    <row r="439" spans="2:17" ht="15.75" customHeight="1">
      <c r="B439" s="222"/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</row>
    <row r="440" spans="2:17" ht="15.75" customHeight="1">
      <c r="B440" s="222"/>
      <c r="C440" s="222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</row>
    <row r="441" spans="2:17" ht="15.75" customHeight="1">
      <c r="B441" s="222"/>
      <c r="C441" s="222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</row>
    <row r="442" spans="2:17" ht="15.75" customHeight="1">
      <c r="B442" s="222"/>
      <c r="C442" s="222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</row>
    <row r="443" spans="2:17" ht="15.75" customHeight="1">
      <c r="B443" s="222"/>
      <c r="C443" s="222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</row>
    <row r="444" spans="2:17" ht="15.75" customHeight="1">
      <c r="B444" s="222"/>
      <c r="C444" s="222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</row>
    <row r="445" spans="2:17" ht="15.75" customHeight="1">
      <c r="B445" s="222"/>
      <c r="C445" s="222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</row>
    <row r="446" spans="2:17" ht="15.75" customHeight="1">
      <c r="B446" s="222"/>
      <c r="C446" s="222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</row>
    <row r="447" spans="2:17" ht="15.75" customHeight="1">
      <c r="B447" s="222"/>
      <c r="C447" s="222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</row>
    <row r="448" spans="2:17" ht="15.75" customHeight="1">
      <c r="B448" s="222"/>
      <c r="C448" s="222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</row>
    <row r="449" spans="2:17" ht="15.75" customHeight="1">
      <c r="B449" s="222"/>
      <c r="C449" s="222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</row>
    <row r="450" spans="2:17" ht="15.75" customHeight="1">
      <c r="B450" s="222"/>
      <c r="C450" s="222"/>
      <c r="D450" s="222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</row>
    <row r="451" spans="2:17" ht="15.75" customHeight="1">
      <c r="B451" s="222"/>
      <c r="C451" s="222"/>
      <c r="D451" s="222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</row>
    <row r="452" spans="2:17" ht="15.75" customHeight="1">
      <c r="B452" s="222"/>
      <c r="C452" s="222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</row>
    <row r="453" spans="2:17" ht="15.75" customHeight="1">
      <c r="B453" s="222"/>
      <c r="C453" s="222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</row>
    <row r="454" spans="2:17" ht="15.75" customHeight="1">
      <c r="B454" s="222"/>
      <c r="C454" s="222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</row>
    <row r="455" spans="2:17" ht="15.75" customHeight="1">
      <c r="B455" s="222"/>
      <c r="C455" s="222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</row>
    <row r="456" spans="2:17" ht="15.75" customHeight="1">
      <c r="B456" s="222"/>
      <c r="C456" s="222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</row>
    <row r="457" spans="2:17" ht="15.75" customHeight="1">
      <c r="B457" s="222"/>
      <c r="C457" s="222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</row>
    <row r="458" spans="2:17" ht="15.75" customHeight="1"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</row>
    <row r="459" spans="2:17" ht="15.75" customHeight="1">
      <c r="B459" s="222"/>
      <c r="C459" s="222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</row>
    <row r="460" spans="2:17" ht="15.75" customHeight="1">
      <c r="B460" s="222"/>
      <c r="C460" s="222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</row>
    <row r="461" spans="2:17" ht="15.75" customHeight="1">
      <c r="B461" s="222"/>
      <c r="C461" s="222"/>
      <c r="D461" s="222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</row>
    <row r="462" spans="2:17" ht="15.75" customHeight="1"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</row>
    <row r="463" spans="2:17" ht="15.75" customHeight="1">
      <c r="B463" s="222"/>
      <c r="C463" s="222"/>
      <c r="D463" s="222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</row>
    <row r="464" spans="2:17" ht="15.75" customHeight="1">
      <c r="B464" s="222"/>
      <c r="C464" s="222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</row>
    <row r="465" spans="2:17" ht="15.75" customHeight="1">
      <c r="B465" s="222"/>
      <c r="C465" s="222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</row>
    <row r="466" spans="2:17" ht="15.75" customHeight="1">
      <c r="B466" s="222"/>
      <c r="C466" s="222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</row>
    <row r="467" spans="2:17" ht="15.75" customHeight="1">
      <c r="B467" s="222"/>
      <c r="C467" s="222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</row>
    <row r="468" spans="2:17" ht="15.75" customHeight="1">
      <c r="B468" s="222"/>
      <c r="C468" s="222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</row>
    <row r="469" spans="2:17" ht="15.75" customHeight="1">
      <c r="B469" s="222"/>
      <c r="C469" s="222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</row>
    <row r="470" spans="2:17" ht="15.75" customHeight="1">
      <c r="B470" s="222"/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</row>
    <row r="471" spans="2:17" ht="15.75" customHeight="1">
      <c r="B471" s="222"/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</row>
    <row r="472" spans="2:17" ht="15.75" customHeight="1">
      <c r="B472" s="222"/>
      <c r="C472" s="222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</row>
    <row r="473" spans="2:17" ht="15.75" customHeight="1">
      <c r="B473" s="222"/>
      <c r="C473" s="222"/>
      <c r="D473" s="222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</row>
    <row r="474" spans="2:17" ht="15.75" customHeight="1">
      <c r="B474" s="222"/>
      <c r="C474" s="222"/>
      <c r="D474" s="222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</row>
    <row r="475" spans="2:17" ht="15.75" customHeight="1">
      <c r="B475" s="222"/>
      <c r="C475" s="222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</row>
    <row r="476" spans="2:17" ht="15.75" customHeight="1">
      <c r="B476" s="222"/>
      <c r="C476" s="222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</row>
    <row r="477" spans="2:17" ht="15.75" customHeight="1">
      <c r="B477" s="222"/>
      <c r="C477" s="222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</row>
    <row r="478" spans="2:17" ht="15.75" customHeight="1">
      <c r="B478" s="222"/>
      <c r="C478" s="222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</row>
    <row r="479" spans="2:17" ht="15.75" customHeight="1">
      <c r="B479" s="222"/>
      <c r="C479" s="222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</row>
    <row r="480" spans="2:17" ht="15.75" customHeight="1">
      <c r="B480" s="222"/>
      <c r="C480" s="222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</row>
    <row r="481" spans="2:17" ht="15.75" customHeight="1">
      <c r="B481" s="222"/>
      <c r="C481" s="222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</row>
    <row r="482" spans="2:17" ht="15.75" customHeight="1">
      <c r="B482" s="222"/>
      <c r="C482" s="222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</row>
    <row r="483" spans="2:17" ht="15.75" customHeight="1">
      <c r="B483" s="222"/>
      <c r="C483" s="222"/>
      <c r="D483" s="222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</row>
    <row r="484" spans="2:17" ht="15.75" customHeight="1">
      <c r="B484" s="222"/>
      <c r="C484" s="222"/>
      <c r="D484" s="222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</row>
    <row r="485" spans="2:17" ht="15.75" customHeight="1">
      <c r="B485" s="222"/>
      <c r="C485" s="222"/>
      <c r="D485" s="222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</row>
    <row r="486" spans="2:17" ht="15.75" customHeight="1">
      <c r="B486" s="222"/>
      <c r="C486" s="222"/>
      <c r="D486" s="222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</row>
    <row r="487" spans="2:17" ht="15.75" customHeight="1">
      <c r="B487" s="222"/>
      <c r="C487" s="222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</row>
    <row r="488" spans="2:17" ht="15.75" customHeight="1">
      <c r="B488" s="222"/>
      <c r="C488" s="222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</row>
    <row r="489" spans="2:17" ht="15.75" customHeight="1">
      <c r="B489" s="222"/>
      <c r="C489" s="222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</row>
    <row r="490" spans="2:17" ht="15.75" customHeight="1">
      <c r="B490" s="222"/>
      <c r="C490" s="222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</row>
    <row r="491" spans="2:17" ht="15.75" customHeight="1">
      <c r="B491" s="222"/>
      <c r="C491" s="222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</row>
    <row r="492" spans="2:17" ht="15.75" customHeight="1">
      <c r="B492" s="222"/>
      <c r="C492" s="222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</row>
    <row r="493" spans="2:17" ht="15.75" customHeight="1">
      <c r="B493" s="222"/>
      <c r="C493" s="222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</row>
    <row r="494" spans="2:17" ht="15.75" customHeight="1">
      <c r="B494" s="222"/>
      <c r="C494" s="222"/>
      <c r="D494" s="222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</row>
    <row r="495" spans="2:17" ht="15.75" customHeight="1">
      <c r="B495" s="222"/>
      <c r="C495" s="222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</row>
    <row r="496" spans="2:17" ht="15.75" customHeight="1">
      <c r="B496" s="222"/>
      <c r="C496" s="222"/>
      <c r="D496" s="222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</row>
    <row r="497" spans="2:17" ht="15.75" customHeight="1">
      <c r="B497" s="222"/>
      <c r="C497" s="222"/>
      <c r="D497" s="222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</row>
    <row r="498" spans="2:17" ht="15.75" customHeight="1">
      <c r="B498" s="222"/>
      <c r="C498" s="222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</row>
    <row r="499" spans="2:17" ht="15.75" customHeight="1">
      <c r="B499" s="222"/>
      <c r="C499" s="222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</row>
    <row r="500" spans="2:17" ht="15.75" customHeight="1">
      <c r="B500" s="222"/>
      <c r="C500" s="222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</row>
    <row r="501" spans="2:17" ht="15.75" customHeight="1">
      <c r="B501" s="222"/>
      <c r="C501" s="222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</row>
    <row r="502" spans="2:17" ht="15.75" customHeight="1">
      <c r="B502" s="222"/>
      <c r="C502" s="222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</row>
    <row r="503" spans="2:17" ht="15.75" customHeight="1">
      <c r="B503" s="222"/>
      <c r="C503" s="222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</row>
    <row r="504" spans="2:17" ht="15.75" customHeight="1">
      <c r="B504" s="222"/>
      <c r="C504" s="222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</row>
    <row r="505" spans="2:17" ht="15.75" customHeight="1">
      <c r="B505" s="222"/>
      <c r="C505" s="222"/>
      <c r="D505" s="222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</row>
    <row r="506" spans="2:17" ht="15.75" customHeight="1">
      <c r="B506" s="222"/>
      <c r="C506" s="222"/>
      <c r="D506" s="222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</row>
    <row r="507" spans="2:17" ht="15.75" customHeight="1">
      <c r="B507" s="222"/>
      <c r="C507" s="222"/>
      <c r="D507" s="222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</row>
    <row r="508" spans="2:17" ht="15.75" customHeight="1">
      <c r="B508" s="222"/>
      <c r="C508" s="222"/>
      <c r="D508" s="222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</row>
    <row r="509" spans="2:17" ht="15.75" customHeight="1">
      <c r="B509" s="222"/>
      <c r="C509" s="222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</row>
    <row r="510" spans="2:17" ht="15.75" customHeight="1">
      <c r="B510" s="222"/>
      <c r="C510" s="222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</row>
    <row r="511" spans="2:17" ht="15.75" customHeight="1">
      <c r="B511" s="222"/>
      <c r="C511" s="222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</row>
    <row r="512" spans="2:17" ht="15.75" customHeight="1">
      <c r="B512" s="222"/>
      <c r="C512" s="222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</row>
    <row r="513" spans="2:17" ht="15.75" customHeight="1">
      <c r="B513" s="222"/>
      <c r="C513" s="222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</row>
    <row r="514" spans="2:17" ht="15.75" customHeight="1">
      <c r="B514" s="222"/>
      <c r="C514" s="222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</row>
    <row r="515" spans="2:17" ht="15.75" customHeight="1">
      <c r="B515" s="222"/>
      <c r="C515" s="222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</row>
    <row r="516" spans="2:17" ht="15.75" customHeight="1">
      <c r="B516" s="222"/>
      <c r="C516" s="222"/>
      <c r="D516" s="222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</row>
    <row r="517" spans="2:17" ht="15.75" customHeight="1">
      <c r="B517" s="222"/>
      <c r="C517" s="222"/>
      <c r="D517" s="222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</row>
    <row r="518" spans="2:17" ht="15.75" customHeight="1">
      <c r="B518" s="222"/>
      <c r="C518" s="222"/>
      <c r="D518" s="222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</row>
    <row r="519" spans="2:17" ht="15.75" customHeight="1">
      <c r="B519" s="222"/>
      <c r="C519" s="222"/>
      <c r="D519" s="222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</row>
    <row r="520" spans="2:17" ht="15.75" customHeight="1">
      <c r="B520" s="222"/>
      <c r="C520" s="222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</row>
    <row r="521" spans="2:17" ht="15.75" customHeight="1">
      <c r="B521" s="222"/>
      <c r="C521" s="222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</row>
    <row r="522" spans="2:17" ht="15.75" customHeight="1">
      <c r="B522" s="222"/>
      <c r="C522" s="222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</row>
    <row r="523" spans="2:17" ht="15.75" customHeight="1">
      <c r="B523" s="222"/>
      <c r="C523" s="222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</row>
    <row r="524" spans="2:17" ht="15.75" customHeight="1">
      <c r="B524" s="222"/>
      <c r="C524" s="222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</row>
    <row r="525" spans="2:17" ht="15.75" customHeight="1">
      <c r="B525" s="222"/>
      <c r="C525" s="222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</row>
    <row r="526" spans="2:17" ht="15.75" customHeight="1">
      <c r="B526" s="222"/>
      <c r="C526" s="222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</row>
    <row r="527" spans="2:17" ht="15.75" customHeight="1">
      <c r="B527" s="222"/>
      <c r="C527" s="222"/>
      <c r="D527" s="222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</row>
    <row r="528" spans="2:17" ht="15.75" customHeight="1">
      <c r="B528" s="222"/>
      <c r="C528" s="222"/>
      <c r="D528" s="222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</row>
    <row r="529" spans="2:17" ht="15.75" customHeight="1">
      <c r="B529" s="222"/>
      <c r="C529" s="222"/>
      <c r="D529" s="222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</row>
    <row r="530" spans="2:17" ht="15.75" customHeight="1">
      <c r="B530" s="222"/>
      <c r="C530" s="222"/>
      <c r="D530" s="222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</row>
    <row r="531" spans="2:17" ht="15.75" customHeight="1">
      <c r="B531" s="222"/>
      <c r="C531" s="222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</row>
    <row r="532" spans="2:17" ht="15.75" customHeight="1">
      <c r="B532" s="222"/>
      <c r="C532" s="222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</row>
    <row r="533" spans="2:17" ht="15.75" customHeight="1">
      <c r="B533" s="222"/>
      <c r="C533" s="222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</row>
    <row r="534" spans="2:17" ht="15.75" customHeight="1">
      <c r="B534" s="222"/>
      <c r="C534" s="222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</row>
    <row r="535" spans="2:17" ht="15.75" customHeight="1">
      <c r="B535" s="222"/>
      <c r="C535" s="222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</row>
    <row r="536" spans="2:17" ht="15.75" customHeight="1"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</row>
    <row r="537" spans="2:17" ht="15.75" customHeight="1">
      <c r="B537" s="222"/>
      <c r="C537" s="222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</row>
    <row r="538" spans="2:17" ht="15.75" customHeight="1">
      <c r="B538" s="222"/>
      <c r="C538" s="222"/>
      <c r="D538" s="222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</row>
    <row r="539" spans="2:17" ht="15.75" customHeight="1">
      <c r="B539" s="222"/>
      <c r="C539" s="222"/>
      <c r="D539" s="222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</row>
    <row r="540" spans="2:17" ht="15.75" customHeight="1">
      <c r="B540" s="222"/>
      <c r="C540" s="222"/>
      <c r="D540" s="222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</row>
    <row r="541" spans="2:17" ht="15.75" customHeight="1">
      <c r="B541" s="222"/>
      <c r="C541" s="222"/>
      <c r="D541" s="222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</row>
    <row r="542" spans="2:17" ht="15.75" customHeight="1">
      <c r="B542" s="222"/>
      <c r="C542" s="222"/>
      <c r="D542" s="222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</row>
    <row r="543" spans="2:17" ht="15.75" customHeight="1">
      <c r="B543" s="222"/>
      <c r="C543" s="222"/>
      <c r="D543" s="222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</row>
    <row r="544" spans="2:17" ht="15.75" customHeight="1">
      <c r="B544" s="222"/>
      <c r="C544" s="222"/>
      <c r="D544" s="222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</row>
    <row r="545" spans="2:17" ht="15.75" customHeight="1">
      <c r="B545" s="222"/>
      <c r="C545" s="222"/>
      <c r="D545" s="222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</row>
    <row r="546" spans="2:17" ht="15.75" customHeight="1">
      <c r="B546" s="222"/>
      <c r="C546" s="222"/>
      <c r="D546" s="222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</row>
    <row r="547" spans="2:17" ht="15.75" customHeight="1">
      <c r="B547" s="222"/>
      <c r="C547" s="222"/>
      <c r="D547" s="222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</row>
    <row r="548" spans="2:17" ht="15.75" customHeight="1">
      <c r="B548" s="222"/>
      <c r="C548" s="222"/>
      <c r="D548" s="222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</row>
    <row r="549" spans="2:17" ht="15.75" customHeight="1">
      <c r="B549" s="222"/>
      <c r="C549" s="222"/>
      <c r="D549" s="222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</row>
    <row r="550" spans="2:17" ht="15.75" customHeight="1">
      <c r="B550" s="222"/>
      <c r="C550" s="222"/>
      <c r="D550" s="222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</row>
    <row r="551" spans="2:17" ht="15.75" customHeight="1">
      <c r="B551" s="222"/>
      <c r="C551" s="222"/>
      <c r="D551" s="222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</row>
    <row r="552" spans="2:17" ht="15.75" customHeight="1">
      <c r="B552" s="222"/>
      <c r="C552" s="222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</row>
    <row r="553" spans="2:17" ht="15.75" customHeight="1">
      <c r="B553" s="222"/>
      <c r="C553" s="222"/>
      <c r="D553" s="222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</row>
    <row r="554" spans="2:17" ht="15.75" customHeight="1">
      <c r="B554" s="222"/>
      <c r="C554" s="222"/>
      <c r="D554" s="222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</row>
    <row r="555" spans="2:17" ht="15.75" customHeight="1">
      <c r="B555" s="222"/>
      <c r="C555" s="222"/>
      <c r="D555" s="222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</row>
    <row r="556" spans="2:17" ht="15.75" customHeight="1">
      <c r="B556" s="222"/>
      <c r="C556" s="222"/>
      <c r="D556" s="222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</row>
    <row r="557" spans="2:17" ht="15.75" customHeight="1">
      <c r="B557" s="222"/>
      <c r="C557" s="222"/>
      <c r="D557" s="222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</row>
    <row r="558" spans="2:17" ht="15.75" customHeight="1">
      <c r="B558" s="222"/>
      <c r="C558" s="222"/>
      <c r="D558" s="222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</row>
    <row r="559" spans="2:17" ht="15.75" customHeight="1">
      <c r="B559" s="222"/>
      <c r="C559" s="222"/>
      <c r="D559" s="222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</row>
    <row r="560" spans="2:17" ht="15.75" customHeight="1">
      <c r="B560" s="222"/>
      <c r="C560" s="222"/>
      <c r="D560" s="222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</row>
    <row r="561" spans="2:17" ht="15.75" customHeight="1">
      <c r="B561" s="222"/>
      <c r="C561" s="222"/>
      <c r="D561" s="222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</row>
    <row r="562" spans="2:17" ht="15.75" customHeight="1">
      <c r="B562" s="222"/>
      <c r="C562" s="222"/>
      <c r="D562" s="222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</row>
    <row r="563" spans="2:17" ht="15.75" customHeight="1">
      <c r="B563" s="222"/>
      <c r="C563" s="222"/>
      <c r="D563" s="222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</row>
    <row r="564" spans="2:17" ht="15.75" customHeight="1">
      <c r="B564" s="222"/>
      <c r="C564" s="222"/>
      <c r="D564" s="222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</row>
    <row r="565" spans="2:17" ht="15.75" customHeight="1">
      <c r="B565" s="222"/>
      <c r="C565" s="222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</row>
    <row r="566" spans="2:17" ht="15.75" customHeight="1">
      <c r="B566" s="222"/>
      <c r="C566" s="222"/>
      <c r="D566" s="222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</row>
    <row r="567" spans="2:17" ht="15.75" customHeight="1">
      <c r="B567" s="222"/>
      <c r="C567" s="222"/>
      <c r="D567" s="222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</row>
    <row r="568" spans="2:17" ht="15.75" customHeight="1">
      <c r="B568" s="222"/>
      <c r="C568" s="222"/>
      <c r="D568" s="222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</row>
    <row r="569" spans="2:17" ht="15.75" customHeight="1">
      <c r="B569" s="222"/>
      <c r="C569" s="222"/>
      <c r="D569" s="222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</row>
    <row r="570" spans="2:17" ht="15.75" customHeight="1">
      <c r="B570" s="222"/>
      <c r="C570" s="222"/>
      <c r="D570" s="222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</row>
    <row r="571" spans="2:17" ht="15.75" customHeight="1">
      <c r="B571" s="222"/>
      <c r="C571" s="222"/>
      <c r="D571" s="222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</row>
    <row r="572" spans="2:17" ht="15.75" customHeight="1">
      <c r="B572" s="222"/>
      <c r="C572" s="222"/>
      <c r="D572" s="222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</row>
    <row r="573" spans="2:17" ht="15.75" customHeight="1">
      <c r="B573" s="222"/>
      <c r="C573" s="222"/>
      <c r="D573" s="222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</row>
    <row r="574" spans="2:17" ht="15.75" customHeight="1">
      <c r="B574" s="222"/>
      <c r="C574" s="222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</row>
    <row r="575" spans="2:17" ht="15.75" customHeight="1">
      <c r="B575" s="222"/>
      <c r="C575" s="222"/>
      <c r="D575" s="222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</row>
    <row r="576" spans="2:17" ht="15.75" customHeight="1">
      <c r="B576" s="222"/>
      <c r="C576" s="222"/>
      <c r="D576" s="222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</row>
    <row r="577" spans="2:17" ht="15.75" customHeight="1">
      <c r="B577" s="222"/>
      <c r="C577" s="222"/>
      <c r="D577" s="222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</row>
    <row r="578" spans="2:17" ht="15.75" customHeight="1">
      <c r="B578" s="222"/>
      <c r="C578" s="222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</row>
    <row r="579" spans="2:17" ht="15.75" customHeight="1">
      <c r="B579" s="222"/>
      <c r="C579" s="222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</row>
    <row r="580" spans="2:17" ht="15.75" customHeight="1">
      <c r="B580" s="222"/>
      <c r="C580" s="222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</row>
    <row r="581" spans="2:17" ht="15.75" customHeight="1">
      <c r="B581" s="222"/>
      <c r="C581" s="222"/>
      <c r="D581" s="222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</row>
    <row r="582" spans="2:17" ht="15.75" customHeight="1">
      <c r="B582" s="222"/>
      <c r="C582" s="222"/>
      <c r="D582" s="222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</row>
    <row r="583" spans="2:17" ht="15.75" customHeight="1">
      <c r="B583" s="222"/>
      <c r="C583" s="222"/>
      <c r="D583" s="222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</row>
    <row r="584" spans="2:17" ht="15.75" customHeight="1">
      <c r="B584" s="222"/>
      <c r="C584" s="222"/>
      <c r="D584" s="222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</row>
    <row r="585" spans="2:17" ht="15.75" customHeight="1">
      <c r="B585" s="222"/>
      <c r="C585" s="222"/>
      <c r="D585" s="222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</row>
    <row r="586" spans="2:17" ht="15.75" customHeight="1">
      <c r="B586" s="222"/>
      <c r="C586" s="222"/>
      <c r="D586" s="222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</row>
    <row r="587" spans="2:17" ht="15.75" customHeight="1">
      <c r="B587" s="222"/>
      <c r="C587" s="222"/>
      <c r="D587" s="222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</row>
    <row r="588" spans="2:17" ht="15.75" customHeight="1">
      <c r="B588" s="222"/>
      <c r="C588" s="222"/>
      <c r="D588" s="222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</row>
    <row r="589" spans="2:17" ht="15.75" customHeight="1">
      <c r="B589" s="222"/>
      <c r="C589" s="222"/>
      <c r="D589" s="222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</row>
    <row r="590" spans="2:17" ht="15.75" customHeight="1">
      <c r="B590" s="222"/>
      <c r="C590" s="222"/>
      <c r="D590" s="222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</row>
    <row r="591" spans="2:17" ht="15.75" customHeight="1">
      <c r="B591" s="222"/>
      <c r="C591" s="222"/>
      <c r="D591" s="222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</row>
    <row r="592" spans="2:17" ht="15.75" customHeight="1">
      <c r="B592" s="222"/>
      <c r="C592" s="222"/>
      <c r="D592" s="222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</row>
    <row r="593" spans="2:17" ht="15.75" customHeight="1">
      <c r="B593" s="222"/>
      <c r="C593" s="222"/>
      <c r="D593" s="222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</row>
    <row r="594" spans="2:17" ht="15.75" customHeight="1">
      <c r="B594" s="222"/>
      <c r="C594" s="222"/>
      <c r="D594" s="222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</row>
    <row r="595" spans="2:17" ht="15.75" customHeight="1">
      <c r="B595" s="222"/>
      <c r="C595" s="222"/>
      <c r="D595" s="222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</row>
    <row r="596" spans="2:17" ht="15.75" customHeight="1">
      <c r="B596" s="222"/>
      <c r="C596" s="222"/>
      <c r="D596" s="222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</row>
    <row r="597" spans="2:17" ht="15.75" customHeight="1">
      <c r="B597" s="222"/>
      <c r="C597" s="222"/>
      <c r="D597" s="222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</row>
    <row r="598" spans="2:17" ht="15.75" customHeight="1">
      <c r="B598" s="222"/>
      <c r="C598" s="222"/>
      <c r="D598" s="222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</row>
    <row r="599" spans="2:17" ht="15.75" customHeight="1">
      <c r="B599" s="222"/>
      <c r="C599" s="222"/>
      <c r="D599" s="222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</row>
    <row r="600" spans="2:17" ht="15.75" customHeight="1">
      <c r="B600" s="222"/>
      <c r="C600" s="222"/>
      <c r="D600" s="222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</row>
    <row r="601" spans="2:17" ht="15.75" customHeight="1">
      <c r="B601" s="222"/>
      <c r="C601" s="222"/>
      <c r="D601" s="222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</row>
    <row r="602" spans="2:17" ht="15.75" customHeight="1">
      <c r="B602" s="222"/>
      <c r="C602" s="222"/>
      <c r="D602" s="222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</row>
    <row r="603" spans="2:17" ht="15.75" customHeight="1">
      <c r="B603" s="222"/>
      <c r="C603" s="222"/>
      <c r="D603" s="222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</row>
    <row r="604" spans="2:17" ht="15.75" customHeight="1">
      <c r="B604" s="222"/>
      <c r="C604" s="222"/>
      <c r="D604" s="222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</row>
    <row r="605" spans="2:17" ht="15.75" customHeight="1">
      <c r="B605" s="222"/>
      <c r="C605" s="222"/>
      <c r="D605" s="222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</row>
    <row r="606" spans="2:17" ht="15.75" customHeight="1">
      <c r="B606" s="222"/>
      <c r="C606" s="222"/>
      <c r="D606" s="222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</row>
    <row r="607" spans="2:17" ht="15.75" customHeight="1">
      <c r="B607" s="222"/>
      <c r="C607" s="222"/>
      <c r="D607" s="222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</row>
    <row r="608" spans="2:17" ht="15.75" customHeight="1">
      <c r="B608" s="222"/>
      <c r="C608" s="222"/>
      <c r="D608" s="222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</row>
    <row r="609" spans="2:17" ht="15.75" customHeight="1">
      <c r="B609" s="222"/>
      <c r="C609" s="222"/>
      <c r="D609" s="222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</row>
    <row r="610" spans="2:17" ht="15.75" customHeight="1">
      <c r="B610" s="222"/>
      <c r="C610" s="222"/>
      <c r="D610" s="222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</row>
    <row r="611" spans="2:17" ht="15.75" customHeight="1">
      <c r="B611" s="222"/>
      <c r="C611" s="222"/>
      <c r="D611" s="222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</row>
    <row r="612" spans="2:17" ht="15.75" customHeight="1">
      <c r="B612" s="222"/>
      <c r="C612" s="222"/>
      <c r="D612" s="222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</row>
    <row r="613" spans="2:17" ht="15.75" customHeight="1">
      <c r="B613" s="222"/>
      <c r="C613" s="222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</row>
    <row r="614" spans="2:17" ht="15.75" customHeight="1">
      <c r="B614" s="222"/>
      <c r="C614" s="222"/>
      <c r="D614" s="222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</row>
    <row r="615" spans="2:17" ht="15.75" customHeight="1">
      <c r="B615" s="222"/>
      <c r="C615" s="222"/>
      <c r="D615" s="222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</row>
    <row r="616" spans="2:17" ht="15.75" customHeight="1">
      <c r="B616" s="222"/>
      <c r="C616" s="222"/>
      <c r="D616" s="222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</row>
    <row r="617" spans="2:17" ht="15.75" customHeight="1">
      <c r="B617" s="222"/>
      <c r="C617" s="222"/>
      <c r="D617" s="222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</row>
    <row r="618" spans="2:17" ht="15.75" customHeight="1">
      <c r="B618" s="222"/>
      <c r="C618" s="222"/>
      <c r="D618" s="222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</row>
    <row r="619" spans="2:17" ht="15.75" customHeight="1">
      <c r="B619" s="222"/>
      <c r="C619" s="222"/>
      <c r="D619" s="222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</row>
    <row r="620" spans="2:17" ht="15.75" customHeight="1">
      <c r="B620" s="222"/>
      <c r="C620" s="222"/>
      <c r="D620" s="222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</row>
    <row r="621" spans="2:17" ht="15.75" customHeight="1">
      <c r="B621" s="222"/>
      <c r="C621" s="222"/>
      <c r="D621" s="222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</row>
    <row r="622" spans="2:17" ht="15.75" customHeight="1">
      <c r="B622" s="222"/>
      <c r="C622" s="222"/>
      <c r="D622" s="222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</row>
    <row r="623" spans="2:17" ht="15.75" customHeight="1">
      <c r="B623" s="222"/>
      <c r="C623" s="222"/>
      <c r="D623" s="222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</row>
    <row r="624" spans="2:17" ht="15.75" customHeight="1">
      <c r="B624" s="222"/>
      <c r="C624" s="222"/>
      <c r="D624" s="222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</row>
    <row r="625" spans="2:17" ht="15.75" customHeight="1">
      <c r="B625" s="222"/>
      <c r="C625" s="222"/>
      <c r="D625" s="222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</row>
    <row r="626" spans="2:17" ht="15.75" customHeight="1">
      <c r="B626" s="222"/>
      <c r="C626" s="222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</row>
    <row r="627" spans="2:17" ht="15.75" customHeight="1">
      <c r="B627" s="222"/>
      <c r="C627" s="222"/>
      <c r="D627" s="222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</row>
    <row r="628" spans="2:17" ht="15.75" customHeight="1">
      <c r="B628" s="222"/>
      <c r="C628" s="222"/>
      <c r="D628" s="222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</row>
    <row r="629" spans="2:17" ht="15.75" customHeight="1">
      <c r="B629" s="222"/>
      <c r="C629" s="222"/>
      <c r="D629" s="222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</row>
    <row r="630" spans="2:17" ht="15.75" customHeight="1">
      <c r="B630" s="222"/>
      <c r="C630" s="222"/>
      <c r="D630" s="222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</row>
    <row r="631" spans="2:17" ht="15.75" customHeight="1">
      <c r="B631" s="222"/>
      <c r="C631" s="222"/>
      <c r="D631" s="222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</row>
    <row r="632" spans="2:17" ht="15.75" customHeight="1">
      <c r="B632" s="222"/>
      <c r="C632" s="222"/>
      <c r="D632" s="222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</row>
    <row r="633" spans="2:17" ht="15.75" customHeight="1">
      <c r="B633" s="222"/>
      <c r="C633" s="222"/>
      <c r="D633" s="222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</row>
    <row r="634" spans="2:17" ht="15.75" customHeight="1">
      <c r="B634" s="222"/>
      <c r="C634" s="222"/>
      <c r="D634" s="222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</row>
    <row r="635" spans="2:17" ht="15.75" customHeight="1">
      <c r="B635" s="222"/>
      <c r="C635" s="222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</row>
    <row r="636" spans="2:17" ht="15.75" customHeight="1">
      <c r="B636" s="222"/>
      <c r="C636" s="222"/>
      <c r="D636" s="222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</row>
    <row r="637" spans="2:17" ht="15.75" customHeight="1">
      <c r="B637" s="222"/>
      <c r="C637" s="222"/>
      <c r="D637" s="222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</row>
    <row r="638" spans="2:17" ht="15.75" customHeight="1">
      <c r="B638" s="222"/>
      <c r="C638" s="222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</row>
    <row r="639" spans="2:17" ht="15.75" customHeight="1">
      <c r="B639" s="222"/>
      <c r="C639" s="222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</row>
    <row r="640" spans="2:17" ht="15.75" customHeight="1">
      <c r="B640" s="222"/>
      <c r="C640" s="222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</row>
    <row r="641" spans="2:17" ht="15.75" customHeight="1">
      <c r="B641" s="222"/>
      <c r="C641" s="222"/>
      <c r="D641" s="222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</row>
    <row r="642" spans="2:17" ht="15.75" customHeight="1">
      <c r="B642" s="222"/>
      <c r="C642" s="222"/>
      <c r="D642" s="222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</row>
    <row r="643" spans="2:17" ht="15.75" customHeight="1">
      <c r="B643" s="222"/>
      <c r="C643" s="222"/>
      <c r="D643" s="222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</row>
    <row r="644" spans="2:17" ht="15.75" customHeight="1">
      <c r="B644" s="222"/>
      <c r="C644" s="222"/>
      <c r="D644" s="222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</row>
    <row r="645" spans="2:17" ht="15.75" customHeight="1">
      <c r="B645" s="222"/>
      <c r="C645" s="222"/>
      <c r="D645" s="222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</row>
    <row r="646" spans="2:17" ht="15.75" customHeight="1">
      <c r="B646" s="222"/>
      <c r="C646" s="222"/>
      <c r="D646" s="222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</row>
    <row r="647" spans="2:17" ht="15.75" customHeight="1">
      <c r="B647" s="222"/>
      <c r="C647" s="222"/>
      <c r="D647" s="222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</row>
    <row r="648" spans="2:17" ht="15.75" customHeight="1">
      <c r="B648" s="222"/>
      <c r="C648" s="222"/>
      <c r="D648" s="222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</row>
    <row r="649" spans="2:17" ht="15.75" customHeight="1">
      <c r="B649" s="222"/>
      <c r="C649" s="222"/>
      <c r="D649" s="222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</row>
    <row r="650" spans="2:17" ht="15.75" customHeight="1">
      <c r="B650" s="222"/>
      <c r="C650" s="222"/>
      <c r="D650" s="222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</row>
    <row r="651" spans="2:17" ht="15.75" customHeight="1">
      <c r="B651" s="222"/>
      <c r="C651" s="222"/>
      <c r="D651" s="222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</row>
    <row r="652" spans="2:17" ht="15.75" customHeight="1">
      <c r="B652" s="222"/>
      <c r="C652" s="222"/>
      <c r="D652" s="222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</row>
    <row r="653" spans="2:17" ht="15.75" customHeight="1">
      <c r="B653" s="222"/>
      <c r="C653" s="222"/>
      <c r="D653" s="222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</row>
    <row r="654" spans="2:17" ht="15.75" customHeight="1">
      <c r="B654" s="222"/>
      <c r="C654" s="222"/>
      <c r="D654" s="222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</row>
    <row r="655" spans="2:17" ht="15.75" customHeight="1">
      <c r="B655" s="222"/>
      <c r="C655" s="222"/>
      <c r="D655" s="222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</row>
    <row r="656" spans="2:17" ht="15.75" customHeight="1">
      <c r="B656" s="222"/>
      <c r="C656" s="222"/>
      <c r="D656" s="222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</row>
    <row r="657" spans="2:17" ht="15.75" customHeight="1">
      <c r="B657" s="222"/>
      <c r="C657" s="222"/>
      <c r="D657" s="222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</row>
    <row r="658" spans="2:17" ht="15.75" customHeight="1">
      <c r="B658" s="222"/>
      <c r="C658" s="222"/>
      <c r="D658" s="222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</row>
    <row r="659" spans="2:17" ht="15.75" customHeight="1">
      <c r="B659" s="222"/>
      <c r="C659" s="222"/>
      <c r="D659" s="222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</row>
    <row r="660" spans="2:17" ht="15.75" customHeight="1">
      <c r="B660" s="222"/>
      <c r="C660" s="222"/>
      <c r="D660" s="222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</row>
    <row r="661" spans="2:17" ht="15.75" customHeight="1">
      <c r="B661" s="222"/>
      <c r="C661" s="222"/>
      <c r="D661" s="222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</row>
    <row r="662" spans="2:17" ht="15.75" customHeight="1">
      <c r="B662" s="222"/>
      <c r="C662" s="222"/>
      <c r="D662" s="222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</row>
    <row r="663" spans="2:17" ht="15.75" customHeight="1">
      <c r="B663" s="222"/>
      <c r="C663" s="222"/>
      <c r="D663" s="222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</row>
    <row r="664" spans="2:17" ht="15.75" customHeight="1">
      <c r="B664" s="222"/>
      <c r="C664" s="222"/>
      <c r="D664" s="222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</row>
    <row r="665" spans="2:17" ht="15.75" customHeight="1">
      <c r="B665" s="222"/>
      <c r="C665" s="222"/>
      <c r="D665" s="222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</row>
    <row r="666" spans="2:17" ht="15.75" customHeight="1">
      <c r="B666" s="222"/>
      <c r="C666" s="222"/>
      <c r="D666" s="222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</row>
    <row r="667" spans="2:17" ht="15.75" customHeight="1">
      <c r="B667" s="222"/>
      <c r="C667" s="222"/>
      <c r="D667" s="222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</row>
    <row r="668" spans="2:17" ht="15.75" customHeight="1">
      <c r="B668" s="222"/>
      <c r="C668" s="222"/>
      <c r="D668" s="222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</row>
    <row r="669" spans="2:17" ht="15.75" customHeight="1">
      <c r="B669" s="222"/>
      <c r="C669" s="222"/>
      <c r="D669" s="222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</row>
    <row r="670" spans="2:17" ht="15.75" customHeight="1">
      <c r="B670" s="222"/>
      <c r="C670" s="222"/>
      <c r="D670" s="222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</row>
    <row r="671" spans="2:17" ht="15.75" customHeight="1">
      <c r="B671" s="222"/>
      <c r="C671" s="222"/>
      <c r="D671" s="222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</row>
    <row r="672" spans="2:17" ht="15.75" customHeight="1">
      <c r="B672" s="222"/>
      <c r="C672" s="222"/>
      <c r="D672" s="222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</row>
    <row r="673" spans="2:17" ht="15.75" customHeight="1">
      <c r="B673" s="222"/>
      <c r="C673" s="222"/>
      <c r="D673" s="222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</row>
    <row r="674" spans="2:17" ht="15.75" customHeight="1">
      <c r="B674" s="222"/>
      <c r="C674" s="222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</row>
    <row r="675" spans="2:17" ht="15.75" customHeight="1">
      <c r="B675" s="222"/>
      <c r="C675" s="222"/>
      <c r="D675" s="222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</row>
    <row r="676" spans="2:17" ht="15.75" customHeight="1">
      <c r="B676" s="222"/>
      <c r="C676" s="222"/>
      <c r="D676" s="222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</row>
    <row r="677" spans="2:17" ht="15.75" customHeight="1">
      <c r="B677" s="222"/>
      <c r="C677" s="222"/>
      <c r="D677" s="222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</row>
    <row r="678" spans="2:17" ht="15.75" customHeight="1">
      <c r="B678" s="222"/>
      <c r="C678" s="222"/>
      <c r="D678" s="222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</row>
    <row r="679" spans="2:17" ht="15.75" customHeight="1">
      <c r="B679" s="222"/>
      <c r="C679" s="222"/>
      <c r="D679" s="222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</row>
    <row r="680" spans="2:17" ht="15.75" customHeight="1">
      <c r="B680" s="222"/>
      <c r="C680" s="222"/>
      <c r="D680" s="222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</row>
    <row r="681" spans="2:17" ht="15.75" customHeight="1">
      <c r="B681" s="222"/>
      <c r="C681" s="222"/>
      <c r="D681" s="222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</row>
    <row r="682" spans="2:17" ht="15.75" customHeight="1">
      <c r="B682" s="222"/>
      <c r="C682" s="222"/>
      <c r="D682" s="222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</row>
    <row r="683" spans="2:17" ht="15.75" customHeight="1">
      <c r="B683" s="222"/>
      <c r="C683" s="222"/>
      <c r="D683" s="222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</row>
    <row r="684" spans="2:17" ht="15.75" customHeight="1">
      <c r="B684" s="222"/>
      <c r="C684" s="222"/>
      <c r="D684" s="222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</row>
    <row r="685" spans="2:17" ht="15.75" customHeight="1">
      <c r="B685" s="222"/>
      <c r="C685" s="222"/>
      <c r="D685" s="222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</row>
    <row r="686" spans="2:17" ht="15.75" customHeight="1">
      <c r="B686" s="222"/>
      <c r="C686" s="222"/>
      <c r="D686" s="222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</row>
    <row r="687" spans="2:17" ht="15.75" customHeight="1">
      <c r="B687" s="222"/>
      <c r="C687" s="222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</row>
    <row r="688" spans="2:17" ht="15.75" customHeight="1">
      <c r="B688" s="222"/>
      <c r="C688" s="222"/>
      <c r="D688" s="222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</row>
    <row r="689" spans="2:17" ht="15.75" customHeight="1">
      <c r="B689" s="222"/>
      <c r="C689" s="222"/>
      <c r="D689" s="222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</row>
    <row r="690" spans="2:17" ht="15.75" customHeight="1">
      <c r="B690" s="222"/>
      <c r="C690" s="222"/>
      <c r="D690" s="222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</row>
    <row r="691" spans="2:17" ht="15.75" customHeight="1">
      <c r="B691" s="222"/>
      <c r="C691" s="222"/>
      <c r="D691" s="222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</row>
    <row r="692" spans="2:17" ht="15.75" customHeight="1">
      <c r="B692" s="222"/>
      <c r="C692" s="222"/>
      <c r="D692" s="222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</row>
    <row r="693" spans="2:17" ht="15.75" customHeight="1">
      <c r="B693" s="222"/>
      <c r="C693" s="222"/>
      <c r="D693" s="222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</row>
    <row r="694" spans="2:17" ht="15.75" customHeight="1">
      <c r="B694" s="222"/>
      <c r="C694" s="222"/>
      <c r="D694" s="222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</row>
    <row r="695" spans="2:17" ht="15.75" customHeight="1">
      <c r="B695" s="222"/>
      <c r="C695" s="222"/>
      <c r="D695" s="222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</row>
    <row r="696" spans="2:17" ht="15.75" customHeight="1">
      <c r="B696" s="222"/>
      <c r="C696" s="222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</row>
    <row r="697" spans="2:17" ht="15.75" customHeight="1">
      <c r="B697" s="222"/>
      <c r="C697" s="222"/>
      <c r="D697" s="222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</row>
    <row r="698" spans="2:17" ht="15.75" customHeight="1">
      <c r="B698" s="222"/>
      <c r="C698" s="222"/>
      <c r="D698" s="222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</row>
    <row r="699" spans="2:17" ht="15.75" customHeight="1">
      <c r="B699" s="222"/>
      <c r="C699" s="222"/>
      <c r="D699" s="222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</row>
    <row r="700" spans="2:17" ht="15.75" customHeight="1">
      <c r="B700" s="222"/>
      <c r="C700" s="222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</row>
    <row r="701" spans="2:17" ht="15.75" customHeight="1">
      <c r="B701" s="222"/>
      <c r="C701" s="222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</row>
    <row r="702" spans="2:17" ht="15.75" customHeight="1">
      <c r="B702" s="222"/>
      <c r="C702" s="222"/>
      <c r="D702" s="222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</row>
    <row r="703" spans="2:17" ht="15.75" customHeight="1">
      <c r="B703" s="222"/>
      <c r="C703" s="222"/>
      <c r="D703" s="222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</row>
    <row r="704" spans="2:17" ht="15.75" customHeight="1">
      <c r="B704" s="222"/>
      <c r="C704" s="222"/>
      <c r="D704" s="222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</row>
    <row r="705" spans="2:17" ht="15.75" customHeight="1">
      <c r="B705" s="222"/>
      <c r="C705" s="222"/>
      <c r="D705" s="222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</row>
    <row r="706" spans="2:17" ht="15.75" customHeight="1">
      <c r="B706" s="222"/>
      <c r="C706" s="222"/>
      <c r="D706" s="222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</row>
    <row r="707" spans="2:17" ht="15.75" customHeight="1">
      <c r="B707" s="222"/>
      <c r="C707" s="222"/>
      <c r="D707" s="222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</row>
    <row r="708" spans="2:17" ht="15.75" customHeight="1">
      <c r="B708" s="222"/>
      <c r="C708" s="222"/>
      <c r="D708" s="222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</row>
    <row r="709" spans="2:17" ht="15.75" customHeight="1">
      <c r="B709" s="222"/>
      <c r="C709" s="222"/>
      <c r="D709" s="222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</row>
    <row r="710" spans="2:17" ht="15.75" customHeight="1">
      <c r="B710" s="222"/>
      <c r="C710" s="222"/>
      <c r="D710" s="222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</row>
    <row r="711" spans="2:17" ht="15.75" customHeight="1">
      <c r="B711" s="222"/>
      <c r="C711" s="222"/>
      <c r="D711" s="222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</row>
    <row r="712" spans="2:17" ht="15.75" customHeight="1">
      <c r="B712" s="222"/>
      <c r="C712" s="222"/>
      <c r="D712" s="222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</row>
    <row r="713" spans="2:17" ht="15.75" customHeight="1">
      <c r="B713" s="222"/>
      <c r="C713" s="222"/>
      <c r="D713" s="222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</row>
    <row r="714" spans="2:17" ht="15.75" customHeight="1">
      <c r="B714" s="222"/>
      <c r="C714" s="222"/>
      <c r="D714" s="222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</row>
    <row r="715" spans="2:17" ht="15.75" customHeight="1">
      <c r="B715" s="222"/>
      <c r="C715" s="222"/>
      <c r="D715" s="222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</row>
    <row r="716" spans="2:17" ht="15.75" customHeight="1">
      <c r="B716" s="222"/>
      <c r="C716" s="222"/>
      <c r="D716" s="222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</row>
    <row r="717" spans="2:17" ht="15.75" customHeight="1">
      <c r="B717" s="222"/>
      <c r="C717" s="222"/>
      <c r="D717" s="222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</row>
    <row r="718" spans="2:17" ht="15.75" customHeight="1">
      <c r="B718" s="222"/>
      <c r="C718" s="222"/>
      <c r="D718" s="222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</row>
    <row r="719" spans="2:17" ht="15.75" customHeight="1">
      <c r="B719" s="222"/>
      <c r="C719" s="222"/>
      <c r="D719" s="222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</row>
    <row r="720" spans="2:17" ht="15.75" customHeight="1">
      <c r="B720" s="222"/>
      <c r="C720" s="222"/>
      <c r="D720" s="222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</row>
    <row r="721" spans="2:17" ht="15.75" customHeight="1">
      <c r="B721" s="222"/>
      <c r="C721" s="222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</row>
    <row r="722" spans="2:17" ht="15.75" customHeight="1">
      <c r="B722" s="222"/>
      <c r="C722" s="222"/>
      <c r="D722" s="222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</row>
    <row r="723" spans="2:17" ht="15.75" customHeight="1">
      <c r="B723" s="222"/>
      <c r="C723" s="222"/>
      <c r="D723" s="222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</row>
    <row r="724" spans="2:17" ht="15.75" customHeight="1">
      <c r="B724" s="222"/>
      <c r="C724" s="222"/>
      <c r="D724" s="222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</row>
    <row r="725" spans="2:17" ht="15.75" customHeight="1">
      <c r="B725" s="222"/>
      <c r="C725" s="222"/>
      <c r="D725" s="222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</row>
    <row r="726" spans="2:17" ht="15.75" customHeight="1">
      <c r="B726" s="222"/>
      <c r="C726" s="222"/>
      <c r="D726" s="222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</row>
    <row r="727" spans="2:17" ht="15.75" customHeight="1">
      <c r="B727" s="222"/>
      <c r="C727" s="222"/>
      <c r="D727" s="222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</row>
    <row r="728" spans="2:17" ht="15.75" customHeight="1">
      <c r="B728" s="222"/>
      <c r="C728" s="222"/>
      <c r="D728" s="222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</row>
    <row r="729" spans="2:17" ht="15.75" customHeight="1">
      <c r="B729" s="222"/>
      <c r="C729" s="222"/>
      <c r="D729" s="222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</row>
    <row r="730" spans="2:17" ht="15.75" customHeight="1">
      <c r="B730" s="222"/>
      <c r="C730" s="222"/>
      <c r="D730" s="222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</row>
    <row r="731" spans="2:17" ht="15.75" customHeight="1">
      <c r="B731" s="222"/>
      <c r="C731" s="222"/>
      <c r="D731" s="222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</row>
    <row r="732" spans="2:17" ht="15.75" customHeight="1">
      <c r="B732" s="222"/>
      <c r="C732" s="222"/>
      <c r="D732" s="222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</row>
    <row r="733" spans="2:17" ht="15.75" customHeight="1">
      <c r="B733" s="222"/>
      <c r="C733" s="222"/>
      <c r="D733" s="222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</row>
    <row r="734" spans="2:17" ht="15.75" customHeight="1">
      <c r="B734" s="222"/>
      <c r="C734" s="222"/>
      <c r="D734" s="222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</row>
    <row r="735" spans="2:17" ht="15.75" customHeight="1">
      <c r="B735" s="222"/>
      <c r="C735" s="222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</row>
    <row r="736" spans="2:17" ht="15.75" customHeight="1">
      <c r="B736" s="222"/>
      <c r="C736" s="222"/>
      <c r="D736" s="222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</row>
    <row r="737" spans="2:17" ht="15.75" customHeight="1">
      <c r="B737" s="222"/>
      <c r="C737" s="222"/>
      <c r="D737" s="222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</row>
    <row r="738" spans="2:17" ht="15.75" customHeight="1">
      <c r="B738" s="222"/>
      <c r="C738" s="222"/>
      <c r="D738" s="222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</row>
    <row r="739" spans="2:17" ht="15.75" customHeight="1">
      <c r="B739" s="222"/>
      <c r="C739" s="222"/>
      <c r="D739" s="222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</row>
    <row r="740" spans="2:17" ht="15.75" customHeight="1">
      <c r="B740" s="222"/>
      <c r="C740" s="222"/>
      <c r="D740" s="222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</row>
    <row r="741" spans="2:17" ht="15.75" customHeight="1">
      <c r="B741" s="222"/>
      <c r="C741" s="222"/>
      <c r="D741" s="222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</row>
    <row r="742" spans="2:17" ht="15.75" customHeight="1">
      <c r="B742" s="222"/>
      <c r="C742" s="222"/>
      <c r="D742" s="222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</row>
    <row r="743" spans="2:17" ht="15.75" customHeight="1">
      <c r="B743" s="222"/>
      <c r="C743" s="222"/>
      <c r="D743" s="222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</row>
    <row r="744" spans="2:17" ht="15.75" customHeight="1">
      <c r="B744" s="222"/>
      <c r="C744" s="222"/>
      <c r="D744" s="222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</row>
    <row r="745" spans="2:17" ht="15.75" customHeight="1">
      <c r="B745" s="222"/>
      <c r="C745" s="222"/>
      <c r="D745" s="222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</row>
    <row r="746" spans="2:17" ht="15.75" customHeight="1">
      <c r="B746" s="222"/>
      <c r="C746" s="222"/>
      <c r="D746" s="222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</row>
    <row r="747" spans="2:17" ht="15.75" customHeight="1">
      <c r="B747" s="222"/>
      <c r="C747" s="222"/>
      <c r="D747" s="222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</row>
    <row r="748" spans="2:17" ht="15.75" customHeight="1">
      <c r="B748" s="222"/>
      <c r="C748" s="222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</row>
    <row r="749" spans="2:17" ht="15.75" customHeight="1">
      <c r="B749" s="222"/>
      <c r="C749" s="222"/>
      <c r="D749" s="222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</row>
    <row r="750" spans="2:17" ht="15.75" customHeight="1">
      <c r="B750" s="222"/>
      <c r="C750" s="222"/>
      <c r="D750" s="222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</row>
    <row r="751" spans="2:17" ht="15.75" customHeight="1">
      <c r="B751" s="222"/>
      <c r="C751" s="222"/>
      <c r="D751" s="222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</row>
    <row r="752" spans="2:17" ht="15.75" customHeight="1">
      <c r="B752" s="222"/>
      <c r="C752" s="222"/>
      <c r="D752" s="222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</row>
    <row r="753" spans="2:17" ht="15.75" customHeight="1">
      <c r="B753" s="222"/>
      <c r="C753" s="222"/>
      <c r="D753" s="222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</row>
    <row r="754" spans="2:17" ht="15.75" customHeight="1">
      <c r="B754" s="222"/>
      <c r="C754" s="222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</row>
    <row r="755" spans="2:17" ht="15.75" customHeight="1">
      <c r="B755" s="222"/>
      <c r="C755" s="222"/>
      <c r="D755" s="222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</row>
    <row r="756" spans="2:17" ht="15.75" customHeight="1">
      <c r="B756" s="222"/>
      <c r="C756" s="222"/>
      <c r="D756" s="222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</row>
    <row r="757" spans="2:17" ht="15.75" customHeight="1">
      <c r="B757" s="222"/>
      <c r="C757" s="222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</row>
    <row r="758" spans="2:17" ht="15.75" customHeight="1">
      <c r="B758" s="222"/>
      <c r="C758" s="222"/>
      <c r="D758" s="222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</row>
    <row r="759" spans="2:17" ht="15.75" customHeight="1">
      <c r="B759" s="222"/>
      <c r="C759" s="222"/>
      <c r="D759" s="222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</row>
    <row r="760" spans="2:17" ht="15.75" customHeight="1">
      <c r="B760" s="222"/>
      <c r="C760" s="222"/>
      <c r="D760" s="222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</row>
    <row r="761" spans="2:17" ht="15.75" customHeight="1">
      <c r="B761" s="222"/>
      <c r="C761" s="222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</row>
    <row r="762" spans="2:17" ht="15.75" customHeight="1">
      <c r="B762" s="222"/>
      <c r="C762" s="222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</row>
    <row r="763" spans="2:17" ht="15.75" customHeight="1">
      <c r="B763" s="222"/>
      <c r="C763" s="222"/>
      <c r="D763" s="222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</row>
    <row r="764" spans="2:17" ht="15.75" customHeight="1">
      <c r="B764" s="222"/>
      <c r="C764" s="222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</row>
    <row r="765" spans="2:17" ht="15.75" customHeight="1">
      <c r="B765" s="222"/>
      <c r="C765" s="222"/>
      <c r="D765" s="222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</row>
    <row r="766" spans="2:17" ht="15.75" customHeight="1">
      <c r="B766" s="222"/>
      <c r="C766" s="222"/>
      <c r="D766" s="222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</row>
    <row r="767" spans="2:17" ht="15.75" customHeight="1">
      <c r="B767" s="222"/>
      <c r="C767" s="222"/>
      <c r="D767" s="222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</row>
    <row r="768" spans="2:17" ht="15.75" customHeight="1">
      <c r="B768" s="222"/>
      <c r="C768" s="222"/>
      <c r="D768" s="222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</row>
    <row r="769" spans="2:17" ht="15.75" customHeight="1">
      <c r="B769" s="222"/>
      <c r="C769" s="222"/>
      <c r="D769" s="222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</row>
    <row r="770" spans="2:17" ht="15.75" customHeight="1">
      <c r="B770" s="222"/>
      <c r="C770" s="222"/>
      <c r="D770" s="222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</row>
    <row r="771" spans="2:17" ht="15.75" customHeight="1">
      <c r="B771" s="222"/>
      <c r="C771" s="222"/>
      <c r="D771" s="222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</row>
    <row r="772" spans="2:17" ht="15.75" customHeight="1">
      <c r="B772" s="222"/>
      <c r="C772" s="222"/>
      <c r="D772" s="222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</row>
    <row r="773" spans="2:17" ht="15.75" customHeight="1">
      <c r="B773" s="222"/>
      <c r="C773" s="222"/>
      <c r="D773" s="222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</row>
    <row r="774" spans="2:17" ht="15.75" customHeight="1">
      <c r="B774" s="222"/>
      <c r="C774" s="222"/>
      <c r="D774" s="222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</row>
    <row r="775" spans="2:17" ht="15.75" customHeight="1">
      <c r="B775" s="222"/>
      <c r="C775" s="222"/>
      <c r="D775" s="222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</row>
    <row r="776" spans="2:17" ht="15.75" customHeight="1">
      <c r="B776" s="222"/>
      <c r="C776" s="222"/>
      <c r="D776" s="222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</row>
    <row r="777" spans="2:17" ht="15.75" customHeight="1">
      <c r="B777" s="222"/>
      <c r="C777" s="222"/>
      <c r="D777" s="222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</row>
    <row r="778" spans="2:17" ht="15.75" customHeight="1">
      <c r="B778" s="222"/>
      <c r="C778" s="222"/>
      <c r="D778" s="222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</row>
    <row r="779" spans="2:17" ht="15.75" customHeight="1">
      <c r="B779" s="222"/>
      <c r="C779" s="222"/>
      <c r="D779" s="222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</row>
    <row r="780" spans="2:17" ht="15.75" customHeight="1">
      <c r="B780" s="222"/>
      <c r="C780" s="222"/>
      <c r="D780" s="222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</row>
    <row r="781" spans="2:17" ht="15.75" customHeight="1">
      <c r="B781" s="222"/>
      <c r="C781" s="222"/>
      <c r="D781" s="222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</row>
    <row r="782" spans="2:17" ht="15.75" customHeight="1">
      <c r="B782" s="222"/>
      <c r="C782" s="222"/>
      <c r="D782" s="222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</row>
    <row r="783" spans="2:17" ht="15.75" customHeight="1">
      <c r="B783" s="222"/>
      <c r="C783" s="222"/>
      <c r="D783" s="222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</row>
    <row r="784" spans="2:17" ht="15.75" customHeight="1">
      <c r="B784" s="222"/>
      <c r="C784" s="222"/>
      <c r="D784" s="222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</row>
    <row r="785" spans="2:17" ht="15.75" customHeight="1">
      <c r="B785" s="222"/>
      <c r="C785" s="222"/>
      <c r="D785" s="222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</row>
    <row r="786" spans="2:17" ht="15.75" customHeight="1">
      <c r="B786" s="222"/>
      <c r="C786" s="222"/>
      <c r="D786" s="222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</row>
    <row r="787" spans="2:17" ht="15.75" customHeight="1">
      <c r="B787" s="222"/>
      <c r="C787" s="222"/>
      <c r="D787" s="222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</row>
    <row r="788" spans="2:17" ht="15.75" customHeight="1">
      <c r="B788" s="222"/>
      <c r="C788" s="222"/>
      <c r="D788" s="222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</row>
    <row r="789" spans="2:17" ht="15.75" customHeight="1">
      <c r="B789" s="222"/>
      <c r="C789" s="222"/>
      <c r="D789" s="222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</row>
    <row r="790" spans="2:17" ht="15.75" customHeight="1">
      <c r="B790" s="222"/>
      <c r="C790" s="222"/>
      <c r="D790" s="222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</row>
    <row r="791" spans="2:17" ht="15.75" customHeight="1">
      <c r="B791" s="222"/>
      <c r="C791" s="222"/>
      <c r="D791" s="222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</row>
    <row r="792" spans="2:17" ht="15.75" customHeight="1">
      <c r="B792" s="222"/>
      <c r="C792" s="222"/>
      <c r="D792" s="222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</row>
    <row r="793" spans="2:17" ht="15.75" customHeight="1">
      <c r="B793" s="222"/>
      <c r="C793" s="222"/>
      <c r="D793" s="222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</row>
    <row r="794" spans="2:17" ht="15.75" customHeight="1">
      <c r="B794" s="222"/>
      <c r="C794" s="222"/>
      <c r="D794" s="222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</row>
    <row r="795" spans="2:17" ht="15.75" customHeight="1">
      <c r="B795" s="222"/>
      <c r="C795" s="222"/>
      <c r="D795" s="222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</row>
    <row r="796" spans="2:17" ht="15.75" customHeight="1">
      <c r="B796" s="222"/>
      <c r="C796" s="222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</row>
    <row r="797" spans="2:17" ht="15.75" customHeight="1">
      <c r="B797" s="222"/>
      <c r="C797" s="222"/>
      <c r="D797" s="222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</row>
    <row r="798" spans="2:17" ht="15.75" customHeight="1">
      <c r="B798" s="222"/>
      <c r="C798" s="222"/>
      <c r="D798" s="222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</row>
    <row r="799" spans="2:17" ht="15.75" customHeight="1">
      <c r="B799" s="222"/>
      <c r="C799" s="222"/>
      <c r="D799" s="222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</row>
    <row r="800" spans="2:17" ht="15.75" customHeight="1">
      <c r="B800" s="222"/>
      <c r="C800" s="222"/>
      <c r="D800" s="222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</row>
    <row r="801" spans="2:17" ht="15.75" customHeight="1">
      <c r="B801" s="222"/>
      <c r="C801" s="222"/>
      <c r="D801" s="222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</row>
    <row r="802" spans="2:17" ht="15.75" customHeight="1">
      <c r="B802" s="222"/>
      <c r="C802" s="222"/>
      <c r="D802" s="222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</row>
    <row r="803" spans="2:17" ht="15.75" customHeight="1">
      <c r="B803" s="222"/>
      <c r="C803" s="222"/>
      <c r="D803" s="222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</row>
    <row r="804" spans="2:17" ht="15.75" customHeight="1">
      <c r="B804" s="222"/>
      <c r="C804" s="222"/>
      <c r="D804" s="222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</row>
    <row r="805" spans="2:17" ht="15.75" customHeight="1">
      <c r="B805" s="222"/>
      <c r="C805" s="222"/>
      <c r="D805" s="222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</row>
    <row r="806" spans="2:17" ht="15.75" customHeight="1">
      <c r="B806" s="222"/>
      <c r="C806" s="222"/>
      <c r="D806" s="222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</row>
    <row r="807" spans="2:17" ht="15.75" customHeight="1">
      <c r="B807" s="222"/>
      <c r="C807" s="222"/>
      <c r="D807" s="222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</row>
    <row r="808" spans="2:17" ht="15.75" customHeight="1">
      <c r="B808" s="222"/>
      <c r="C808" s="222"/>
      <c r="D808" s="222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</row>
    <row r="809" spans="2:17" ht="15.75" customHeight="1">
      <c r="B809" s="222"/>
      <c r="C809" s="222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</row>
    <row r="810" spans="2:17" ht="15.75" customHeight="1">
      <c r="B810" s="222"/>
      <c r="C810" s="222"/>
      <c r="D810" s="222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</row>
    <row r="811" spans="2:17" ht="15.75" customHeight="1">
      <c r="B811" s="222"/>
      <c r="C811" s="222"/>
      <c r="D811" s="222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</row>
    <row r="812" spans="2:17" ht="15.75" customHeight="1">
      <c r="B812" s="222"/>
      <c r="C812" s="222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</row>
    <row r="813" spans="2:17" ht="15.75" customHeight="1">
      <c r="B813" s="222"/>
      <c r="C813" s="222"/>
      <c r="D813" s="222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</row>
    <row r="814" spans="2:17" ht="15.75" customHeight="1">
      <c r="B814" s="222"/>
      <c r="C814" s="222"/>
      <c r="D814" s="222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</row>
    <row r="815" spans="2:17" ht="15.75" customHeight="1">
      <c r="B815" s="222"/>
      <c r="C815" s="222"/>
      <c r="D815" s="222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</row>
    <row r="816" spans="2:17" ht="15.75" customHeight="1">
      <c r="B816" s="222"/>
      <c r="C816" s="222"/>
      <c r="D816" s="222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</row>
    <row r="817" spans="2:17" ht="15.75" customHeight="1">
      <c r="B817" s="222"/>
      <c r="C817" s="222"/>
      <c r="D817" s="222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</row>
    <row r="818" spans="2:17" ht="15.75" customHeight="1">
      <c r="B818" s="222"/>
      <c r="C818" s="222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</row>
    <row r="819" spans="2:17" ht="15.75" customHeight="1">
      <c r="B819" s="222"/>
      <c r="C819" s="222"/>
      <c r="D819" s="222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</row>
    <row r="820" spans="2:17" ht="15.75" customHeight="1">
      <c r="B820" s="222"/>
      <c r="C820" s="222"/>
      <c r="D820" s="222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</row>
    <row r="821" spans="2:17" ht="15.75" customHeight="1">
      <c r="B821" s="222"/>
      <c r="C821" s="222"/>
      <c r="D821" s="222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</row>
    <row r="822" spans="2:17" ht="15.75" customHeight="1">
      <c r="B822" s="222"/>
      <c r="C822" s="222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</row>
    <row r="823" spans="2:17" ht="15.75" customHeight="1">
      <c r="B823" s="222"/>
      <c r="C823" s="222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</row>
    <row r="824" spans="2:17" ht="15.75" customHeight="1">
      <c r="B824" s="222"/>
      <c r="C824" s="222"/>
      <c r="D824" s="222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</row>
    <row r="825" spans="2:17" ht="15.75" customHeight="1">
      <c r="B825" s="222"/>
      <c r="C825" s="222"/>
      <c r="D825" s="222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</row>
    <row r="826" spans="2:17" ht="15.75" customHeight="1">
      <c r="B826" s="222"/>
      <c r="C826" s="222"/>
      <c r="D826" s="222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</row>
    <row r="827" spans="2:17" ht="15.75" customHeight="1">
      <c r="B827" s="222"/>
      <c r="C827" s="222"/>
      <c r="D827" s="222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</row>
    <row r="828" spans="2:17" ht="15.75" customHeight="1">
      <c r="B828" s="222"/>
      <c r="C828" s="222"/>
      <c r="D828" s="222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</row>
    <row r="829" spans="2:17" ht="15.75" customHeight="1">
      <c r="B829" s="222"/>
      <c r="C829" s="222"/>
      <c r="D829" s="222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</row>
    <row r="830" spans="2:17" ht="15.75" customHeight="1">
      <c r="B830" s="222"/>
      <c r="C830" s="222"/>
      <c r="D830" s="222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</row>
    <row r="831" spans="2:17" ht="15.75" customHeight="1">
      <c r="B831" s="222"/>
      <c r="C831" s="222"/>
      <c r="D831" s="222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</row>
    <row r="832" spans="2:17" ht="15.75" customHeight="1">
      <c r="B832" s="222"/>
      <c r="C832" s="222"/>
      <c r="D832" s="222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</row>
    <row r="833" spans="2:17" ht="15.75" customHeight="1">
      <c r="B833" s="222"/>
      <c r="C833" s="222"/>
      <c r="D833" s="222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</row>
    <row r="834" spans="2:17" ht="15.75" customHeight="1">
      <c r="B834" s="222"/>
      <c r="C834" s="222"/>
      <c r="D834" s="222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</row>
    <row r="835" spans="2:17" ht="15.75" customHeight="1">
      <c r="B835" s="222"/>
      <c r="C835" s="222"/>
      <c r="D835" s="222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</row>
    <row r="836" spans="2:17" ht="15.75" customHeight="1">
      <c r="B836" s="222"/>
      <c r="C836" s="222"/>
      <c r="D836" s="222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</row>
    <row r="837" spans="2:17" ht="15.75" customHeight="1">
      <c r="B837" s="222"/>
      <c r="C837" s="222"/>
      <c r="D837" s="222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</row>
    <row r="838" spans="2:17" ht="15.75" customHeight="1">
      <c r="B838" s="222"/>
      <c r="C838" s="222"/>
      <c r="D838" s="222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</row>
    <row r="839" spans="2:17" ht="15.75" customHeight="1">
      <c r="B839" s="222"/>
      <c r="C839" s="222"/>
      <c r="D839" s="222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</row>
    <row r="840" spans="2:17" ht="15.75" customHeight="1">
      <c r="B840" s="222"/>
      <c r="C840" s="222"/>
      <c r="D840" s="222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</row>
    <row r="841" spans="2:17" ht="15.75" customHeight="1">
      <c r="B841" s="222"/>
      <c r="C841" s="222"/>
      <c r="D841" s="222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</row>
    <row r="842" spans="2:17" ht="15.75" customHeight="1">
      <c r="B842" s="222"/>
      <c r="C842" s="222"/>
      <c r="D842" s="222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</row>
    <row r="843" spans="2:17" ht="15.75" customHeight="1">
      <c r="B843" s="222"/>
      <c r="C843" s="222"/>
      <c r="D843" s="222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</row>
    <row r="844" spans="2:17" ht="15.75" customHeight="1">
      <c r="B844" s="222"/>
      <c r="C844" s="222"/>
      <c r="D844" s="222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</row>
    <row r="845" spans="2:17" ht="15.75" customHeight="1">
      <c r="B845" s="222"/>
      <c r="C845" s="222"/>
      <c r="D845" s="222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</row>
    <row r="846" spans="2:17" ht="15.75" customHeight="1">
      <c r="B846" s="222"/>
      <c r="C846" s="222"/>
      <c r="D846" s="222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</row>
    <row r="847" spans="2:17" ht="15.75" customHeight="1">
      <c r="B847" s="222"/>
      <c r="C847" s="222"/>
      <c r="D847" s="222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</row>
    <row r="848" spans="2:17" ht="15.75" customHeight="1">
      <c r="B848" s="222"/>
      <c r="C848" s="222"/>
      <c r="D848" s="222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</row>
    <row r="849" spans="2:17" ht="15.75" customHeight="1">
      <c r="B849" s="222"/>
      <c r="C849" s="222"/>
      <c r="D849" s="222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</row>
    <row r="850" spans="2:17" ht="15.75" customHeight="1">
      <c r="B850" s="222"/>
      <c r="C850" s="222"/>
      <c r="D850" s="222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</row>
    <row r="851" spans="2:17" ht="15.75" customHeight="1">
      <c r="B851" s="222"/>
      <c r="C851" s="222"/>
      <c r="D851" s="222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</row>
    <row r="852" spans="2:17" ht="15.75" customHeight="1">
      <c r="B852" s="222"/>
      <c r="C852" s="222"/>
      <c r="D852" s="222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</row>
    <row r="853" spans="2:17" ht="15.75" customHeight="1">
      <c r="B853" s="222"/>
      <c r="C853" s="222"/>
      <c r="D853" s="222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</row>
    <row r="854" spans="2:17" ht="15.75" customHeight="1">
      <c r="B854" s="222"/>
      <c r="C854" s="222"/>
      <c r="D854" s="222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</row>
    <row r="855" spans="2:17" ht="15.75" customHeight="1">
      <c r="B855" s="222"/>
      <c r="C855" s="222"/>
      <c r="D855" s="222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</row>
    <row r="856" spans="2:17" ht="15.75" customHeight="1">
      <c r="B856" s="222"/>
      <c r="C856" s="222"/>
      <c r="D856" s="222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</row>
    <row r="857" spans="2:17" ht="15.75" customHeight="1">
      <c r="B857" s="222"/>
      <c r="C857" s="222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</row>
    <row r="858" spans="2:17" ht="15.75" customHeight="1">
      <c r="B858" s="222"/>
      <c r="C858" s="222"/>
      <c r="D858" s="222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</row>
    <row r="859" spans="2:17" ht="15.75" customHeight="1">
      <c r="B859" s="222"/>
      <c r="C859" s="222"/>
      <c r="D859" s="222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</row>
    <row r="860" spans="2:17" ht="15.75" customHeight="1">
      <c r="B860" s="222"/>
      <c r="C860" s="222"/>
      <c r="D860" s="222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</row>
    <row r="861" spans="2:17" ht="15.75" customHeight="1">
      <c r="B861" s="222"/>
      <c r="C861" s="222"/>
      <c r="D861" s="222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</row>
    <row r="862" spans="2:17" ht="15.75" customHeight="1">
      <c r="B862" s="222"/>
      <c r="C862" s="222"/>
      <c r="D862" s="222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</row>
    <row r="863" spans="2:17" ht="15.75" customHeight="1">
      <c r="B863" s="222"/>
      <c r="C863" s="222"/>
      <c r="D863" s="222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</row>
    <row r="864" spans="2:17" ht="15.75" customHeight="1">
      <c r="B864" s="222"/>
      <c r="C864" s="222"/>
      <c r="D864" s="222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</row>
    <row r="865" spans="2:17" ht="15.75" customHeight="1">
      <c r="B865" s="222"/>
      <c r="C865" s="222"/>
      <c r="D865" s="222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</row>
    <row r="866" spans="2:17" ht="15.75" customHeight="1">
      <c r="B866" s="222"/>
      <c r="C866" s="222"/>
      <c r="D866" s="222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</row>
    <row r="867" spans="2:17" ht="15.75" customHeight="1">
      <c r="B867" s="222"/>
      <c r="C867" s="222"/>
      <c r="D867" s="222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</row>
    <row r="868" spans="2:17" ht="15.75" customHeight="1">
      <c r="B868" s="222"/>
      <c r="C868" s="222"/>
      <c r="D868" s="222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</row>
    <row r="869" spans="2:17" ht="15.75" customHeight="1">
      <c r="B869" s="222"/>
      <c r="C869" s="222"/>
      <c r="D869" s="222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</row>
    <row r="870" spans="2:17" ht="15.75" customHeight="1">
      <c r="B870" s="222"/>
      <c r="C870" s="222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</row>
    <row r="871" spans="2:17" ht="15.75" customHeight="1">
      <c r="B871" s="222"/>
      <c r="C871" s="222"/>
      <c r="D871" s="222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</row>
    <row r="872" spans="2:17" ht="15.75" customHeight="1">
      <c r="B872" s="222"/>
      <c r="C872" s="222"/>
      <c r="D872" s="222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</row>
    <row r="873" spans="2:17" ht="15.75" customHeight="1">
      <c r="B873" s="222"/>
      <c r="C873" s="222"/>
      <c r="D873" s="222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</row>
    <row r="874" spans="2:17" ht="15.75" customHeight="1">
      <c r="B874" s="222"/>
      <c r="C874" s="222"/>
      <c r="D874" s="222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</row>
    <row r="875" spans="2:17" ht="15.75" customHeight="1">
      <c r="B875" s="222"/>
      <c r="C875" s="222"/>
      <c r="D875" s="222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</row>
    <row r="876" spans="2:17" ht="15.75" customHeight="1">
      <c r="B876" s="222"/>
      <c r="C876" s="222"/>
      <c r="D876" s="222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</row>
    <row r="877" spans="2:17" ht="15.75" customHeight="1">
      <c r="B877" s="222"/>
      <c r="C877" s="222"/>
      <c r="D877" s="222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</row>
    <row r="878" spans="2:17" ht="15.75" customHeight="1">
      <c r="B878" s="222"/>
      <c r="C878" s="222"/>
      <c r="D878" s="222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</row>
    <row r="879" spans="2:17" ht="15.75" customHeight="1">
      <c r="B879" s="222"/>
      <c r="C879" s="222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</row>
    <row r="880" spans="2:17" ht="15.75" customHeight="1">
      <c r="B880" s="222"/>
      <c r="C880" s="222"/>
      <c r="D880" s="222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</row>
    <row r="881" spans="2:17" ht="15.75" customHeight="1">
      <c r="B881" s="222"/>
      <c r="C881" s="222"/>
      <c r="D881" s="222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</row>
    <row r="882" spans="2:17" ht="15.75" customHeight="1">
      <c r="B882" s="222"/>
      <c r="C882" s="222"/>
      <c r="D882" s="222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</row>
    <row r="883" spans="2:17" ht="15.75" customHeight="1">
      <c r="B883" s="222"/>
      <c r="C883" s="222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</row>
    <row r="884" spans="2:17" ht="15.75" customHeight="1">
      <c r="B884" s="222"/>
      <c r="C884" s="222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</row>
    <row r="885" spans="2:17" ht="15.75" customHeight="1">
      <c r="B885" s="222"/>
      <c r="C885" s="222"/>
      <c r="D885" s="222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</row>
    <row r="886" spans="2:17" ht="15.75" customHeight="1">
      <c r="B886" s="222"/>
      <c r="C886" s="222"/>
      <c r="D886" s="222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</row>
    <row r="887" spans="2:17" ht="15.75" customHeight="1">
      <c r="B887" s="222"/>
      <c r="C887" s="222"/>
      <c r="D887" s="222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</row>
    <row r="888" spans="2:17" ht="15.75" customHeight="1">
      <c r="B888" s="222"/>
      <c r="C888" s="222"/>
      <c r="D888" s="222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</row>
    <row r="889" spans="2:17" ht="15.75" customHeight="1">
      <c r="B889" s="222"/>
      <c r="C889" s="222"/>
      <c r="D889" s="222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</row>
    <row r="890" spans="2:17" ht="15.75" customHeight="1">
      <c r="B890" s="222"/>
      <c r="C890" s="222"/>
      <c r="D890" s="222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</row>
    <row r="891" spans="2:17" ht="15.75" customHeight="1">
      <c r="B891" s="222"/>
      <c r="C891" s="222"/>
      <c r="D891" s="222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</row>
    <row r="892" spans="2:17" ht="15.75" customHeight="1">
      <c r="B892" s="222"/>
      <c r="C892" s="222"/>
      <c r="D892" s="222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</row>
    <row r="893" spans="2:17" ht="15.75" customHeight="1">
      <c r="B893" s="222"/>
      <c r="C893" s="222"/>
      <c r="D893" s="222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</row>
    <row r="894" spans="2:17" ht="15.75" customHeight="1">
      <c r="B894" s="222"/>
      <c r="C894" s="222"/>
      <c r="D894" s="222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</row>
    <row r="895" spans="2:17" ht="15.75" customHeight="1">
      <c r="B895" s="222"/>
      <c r="C895" s="222"/>
      <c r="D895" s="222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</row>
    <row r="896" spans="2:17" ht="15.75" customHeight="1">
      <c r="B896" s="222"/>
      <c r="C896" s="222"/>
      <c r="D896" s="222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</row>
    <row r="897" spans="2:17" ht="15.75" customHeight="1">
      <c r="B897" s="222"/>
      <c r="C897" s="222"/>
      <c r="D897" s="222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</row>
    <row r="898" spans="2:17" ht="15.75" customHeight="1">
      <c r="B898" s="222"/>
      <c r="C898" s="222"/>
      <c r="D898" s="222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</row>
    <row r="899" spans="2:17" ht="15.75" customHeight="1">
      <c r="B899" s="222"/>
      <c r="C899" s="222"/>
      <c r="D899" s="222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</row>
    <row r="900" spans="2:17" ht="15.75" customHeight="1">
      <c r="B900" s="222"/>
      <c r="C900" s="222"/>
      <c r="D900" s="222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</row>
    <row r="901" spans="2:17" ht="15.75" customHeight="1">
      <c r="B901" s="222"/>
      <c r="C901" s="222"/>
      <c r="D901" s="222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</row>
    <row r="902" spans="2:17" ht="15.75" customHeight="1">
      <c r="B902" s="222"/>
      <c r="C902" s="222"/>
      <c r="D902" s="222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</row>
    <row r="903" spans="2:17" ht="15.75" customHeight="1">
      <c r="B903" s="222"/>
      <c r="C903" s="222"/>
      <c r="D903" s="222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</row>
    <row r="904" spans="2:17" ht="15.75" customHeight="1">
      <c r="B904" s="222"/>
      <c r="C904" s="222"/>
      <c r="D904" s="222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</row>
    <row r="905" spans="2:17" ht="15.75" customHeight="1">
      <c r="B905" s="222"/>
      <c r="C905" s="222"/>
      <c r="D905" s="222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</row>
    <row r="906" spans="2:17" ht="15.75" customHeight="1">
      <c r="B906" s="222"/>
      <c r="C906" s="222"/>
      <c r="D906" s="222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</row>
    <row r="907" spans="2:17" ht="15.75" customHeight="1">
      <c r="B907" s="222"/>
      <c r="C907" s="222"/>
      <c r="D907" s="222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</row>
    <row r="908" spans="2:17" ht="15.75" customHeight="1">
      <c r="B908" s="222"/>
      <c r="C908" s="222"/>
      <c r="D908" s="222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</row>
    <row r="909" spans="2:17" ht="15.75" customHeight="1">
      <c r="B909" s="222"/>
      <c r="C909" s="222"/>
      <c r="D909" s="222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</row>
    <row r="910" spans="2:17" ht="15.75" customHeight="1">
      <c r="B910" s="222"/>
      <c r="C910" s="222"/>
      <c r="D910" s="222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</row>
    <row r="911" spans="2:17" ht="15.75" customHeight="1">
      <c r="B911" s="222"/>
      <c r="C911" s="222"/>
      <c r="D911" s="222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</row>
    <row r="912" spans="2:17" ht="15.75" customHeight="1">
      <c r="B912" s="222"/>
      <c r="C912" s="222"/>
      <c r="D912" s="222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</row>
    <row r="913" spans="2:17" ht="15.75" customHeight="1">
      <c r="B913" s="222"/>
      <c r="C913" s="222"/>
      <c r="D913" s="222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</row>
    <row r="914" spans="2:17" ht="15.75" customHeight="1">
      <c r="B914" s="222"/>
      <c r="C914" s="222"/>
      <c r="D914" s="222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</row>
    <row r="915" spans="2:17" ht="15.75" customHeight="1">
      <c r="B915" s="222"/>
      <c r="C915" s="222"/>
      <c r="D915" s="222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</row>
    <row r="916" spans="2:17" ht="15.75" customHeight="1">
      <c r="B916" s="222"/>
      <c r="C916" s="222"/>
      <c r="D916" s="222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</row>
    <row r="917" spans="2:17" ht="15.75" customHeight="1">
      <c r="B917" s="222"/>
      <c r="C917" s="222"/>
      <c r="D917" s="222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</row>
    <row r="918" spans="2:17" ht="15.75" customHeight="1">
      <c r="B918" s="222"/>
      <c r="C918" s="222"/>
      <c r="D918" s="222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</row>
    <row r="919" spans="2:17" ht="15.75" customHeight="1">
      <c r="B919" s="222"/>
      <c r="C919" s="222"/>
      <c r="D919" s="222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</row>
    <row r="920" spans="2:17" ht="15.75" customHeight="1">
      <c r="B920" s="222"/>
      <c r="C920" s="222"/>
      <c r="D920" s="222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</row>
    <row r="921" spans="2:17" ht="15.75" customHeight="1">
      <c r="B921" s="222"/>
      <c r="C921" s="222"/>
      <c r="D921" s="222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</row>
    <row r="922" spans="2:17" ht="15.75" customHeight="1">
      <c r="B922" s="222"/>
      <c r="C922" s="222"/>
      <c r="D922" s="222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</row>
    <row r="923" spans="2:17" ht="15.75" customHeight="1">
      <c r="B923" s="222"/>
      <c r="C923" s="222"/>
      <c r="D923" s="222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</row>
    <row r="924" spans="2:17" ht="15.75" customHeight="1">
      <c r="B924" s="222"/>
      <c r="C924" s="222"/>
      <c r="D924" s="222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</row>
    <row r="925" spans="2:17" ht="15.75" customHeight="1">
      <c r="B925" s="222"/>
      <c r="C925" s="222"/>
      <c r="D925" s="222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</row>
    <row r="926" spans="2:17" ht="15.75" customHeight="1">
      <c r="B926" s="222"/>
      <c r="C926" s="222"/>
      <c r="D926" s="222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</row>
    <row r="927" spans="2:17" ht="15.75" customHeight="1">
      <c r="B927" s="222"/>
      <c r="C927" s="222"/>
      <c r="D927" s="222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</row>
    <row r="928" spans="2:17" ht="15.75" customHeight="1">
      <c r="B928" s="222"/>
      <c r="C928" s="222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</row>
    <row r="929" spans="2:17" ht="15.75" customHeight="1">
      <c r="B929" s="222"/>
      <c r="C929" s="222"/>
      <c r="D929" s="222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</row>
    <row r="930" spans="2:17" ht="15.75" customHeight="1">
      <c r="B930" s="222"/>
      <c r="C930" s="222"/>
      <c r="D930" s="222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</row>
    <row r="931" spans="2:17" ht="15.75" customHeight="1">
      <c r="B931" s="222"/>
      <c r="C931" s="222"/>
      <c r="D931" s="222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</row>
    <row r="932" spans="2:17" ht="15.75" customHeight="1">
      <c r="B932" s="222"/>
      <c r="C932" s="222"/>
      <c r="D932" s="222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</row>
    <row r="933" spans="2:17" ht="15.75" customHeight="1">
      <c r="B933" s="222"/>
      <c r="C933" s="222"/>
      <c r="D933" s="222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</row>
    <row r="934" spans="2:17" ht="15.75" customHeight="1">
      <c r="B934" s="222"/>
      <c r="C934" s="222"/>
      <c r="D934" s="222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</row>
    <row r="935" spans="2:17" ht="15.75" customHeight="1">
      <c r="B935" s="222"/>
      <c r="C935" s="222"/>
      <c r="D935" s="222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</row>
    <row r="936" spans="2:17" ht="15.75" customHeight="1">
      <c r="B936" s="222"/>
      <c r="C936" s="222"/>
      <c r="D936" s="222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</row>
    <row r="937" spans="2:17" ht="15.75" customHeight="1">
      <c r="B937" s="222"/>
      <c r="C937" s="222"/>
      <c r="D937" s="222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</row>
    <row r="938" spans="2:17" ht="15.75" customHeight="1">
      <c r="B938" s="222"/>
      <c r="C938" s="222"/>
      <c r="D938" s="222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</row>
    <row r="939" spans="2:17" ht="15.75" customHeight="1">
      <c r="B939" s="222"/>
      <c r="C939" s="222"/>
      <c r="D939" s="222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</row>
    <row r="940" spans="2:17" ht="15.75" customHeight="1">
      <c r="B940" s="222"/>
      <c r="C940" s="222"/>
      <c r="D940" s="222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</row>
    <row r="941" spans="2:17" ht="15.75" customHeight="1">
      <c r="B941" s="222"/>
      <c r="C941" s="222"/>
      <c r="D941" s="222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</row>
    <row r="942" spans="2:17" ht="15.75" customHeight="1">
      <c r="B942" s="222"/>
      <c r="C942" s="222"/>
      <c r="D942" s="222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</row>
    <row r="943" spans="2:17" ht="15.75" customHeight="1">
      <c r="B943" s="222"/>
      <c r="C943" s="222"/>
      <c r="D943" s="222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</row>
    <row r="944" spans="2:17" ht="15.75" customHeight="1">
      <c r="B944" s="222"/>
      <c r="C944" s="222"/>
      <c r="D944" s="222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</row>
    <row r="945" spans="2:17" ht="15.75" customHeight="1">
      <c r="B945" s="222"/>
      <c r="C945" s="222"/>
      <c r="D945" s="222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</row>
    <row r="946" spans="2:17" ht="15.75" customHeight="1">
      <c r="B946" s="222"/>
      <c r="C946" s="222"/>
      <c r="D946" s="222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</row>
    <row r="947" spans="2:17" ht="15.75" customHeight="1">
      <c r="B947" s="222"/>
      <c r="C947" s="222"/>
      <c r="D947" s="222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</row>
    <row r="948" spans="2:17" ht="15.75" customHeight="1">
      <c r="B948" s="222"/>
      <c r="C948" s="222"/>
      <c r="D948" s="222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</row>
    <row r="949" spans="2:17" ht="15.75" customHeight="1">
      <c r="B949" s="222"/>
      <c r="C949" s="222"/>
      <c r="D949" s="222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</row>
    <row r="950" spans="2:17" ht="15.75" customHeight="1">
      <c r="B950" s="222"/>
      <c r="C950" s="222"/>
      <c r="D950" s="222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</row>
    <row r="951" spans="2:17" ht="15.75" customHeight="1">
      <c r="B951" s="222"/>
      <c r="C951" s="222"/>
      <c r="D951" s="222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</row>
    <row r="952" spans="2:17" ht="15.75" customHeight="1">
      <c r="B952" s="222"/>
      <c r="C952" s="222"/>
      <c r="D952" s="222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</row>
    <row r="953" spans="2:17" ht="15.75" customHeight="1">
      <c r="B953" s="222"/>
      <c r="C953" s="222"/>
      <c r="D953" s="222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</row>
    <row r="954" spans="2:17" ht="15.75" customHeight="1">
      <c r="B954" s="222"/>
      <c r="C954" s="222"/>
      <c r="D954" s="222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</row>
    <row r="955" spans="2:17" ht="15.75" customHeight="1">
      <c r="B955" s="222"/>
      <c r="C955" s="222"/>
      <c r="D955" s="222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</row>
    <row r="956" spans="2:17" ht="15.75" customHeight="1">
      <c r="B956" s="222"/>
      <c r="C956" s="222"/>
      <c r="D956" s="222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</row>
    <row r="957" spans="2:17" ht="15.75" customHeight="1">
      <c r="B957" s="222"/>
      <c r="C957" s="222"/>
      <c r="D957" s="222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</row>
    <row r="958" spans="2:17" ht="15.75" customHeight="1">
      <c r="B958" s="222"/>
      <c r="C958" s="222"/>
      <c r="D958" s="222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</row>
    <row r="959" spans="2:17" ht="15.75" customHeight="1">
      <c r="B959" s="222"/>
      <c r="C959" s="222"/>
      <c r="D959" s="222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</row>
    <row r="960" spans="2:17" ht="15.75" customHeight="1">
      <c r="B960" s="222"/>
      <c r="C960" s="222"/>
      <c r="D960" s="222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</row>
    <row r="961" spans="2:17" ht="15.75" customHeight="1">
      <c r="B961" s="222"/>
      <c r="C961" s="222"/>
      <c r="D961" s="222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</row>
    <row r="962" spans="2:17" ht="15.75" customHeight="1">
      <c r="B962" s="222"/>
      <c r="C962" s="222"/>
      <c r="D962" s="222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</row>
    <row r="963" spans="2:17" ht="15.75" customHeight="1">
      <c r="B963" s="222"/>
      <c r="C963" s="222"/>
      <c r="D963" s="222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</row>
    <row r="964" spans="2:17" ht="15.75" customHeight="1">
      <c r="B964" s="222"/>
      <c r="C964" s="222"/>
      <c r="D964" s="222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</row>
    <row r="965" spans="2:17" ht="15.75" customHeight="1">
      <c r="B965" s="222"/>
      <c r="C965" s="222"/>
      <c r="D965" s="222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</row>
    <row r="966" spans="2:17" ht="15.75" customHeight="1">
      <c r="B966" s="222"/>
      <c r="C966" s="222"/>
      <c r="D966" s="222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</row>
    <row r="967" spans="2:17" ht="15.75" customHeight="1">
      <c r="B967" s="222"/>
      <c r="C967" s="222"/>
      <c r="D967" s="222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</row>
    <row r="968" spans="2:17" ht="15.75" customHeight="1">
      <c r="B968" s="222"/>
      <c r="C968" s="222"/>
      <c r="D968" s="222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</row>
    <row r="969" spans="2:17" ht="15.75" customHeight="1">
      <c r="B969" s="222"/>
      <c r="C969" s="222"/>
      <c r="D969" s="222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</row>
    <row r="970" spans="2:17" ht="15.75" customHeight="1">
      <c r="B970" s="222"/>
      <c r="C970" s="222"/>
      <c r="D970" s="222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</row>
    <row r="971" spans="2:17" ht="15.75" customHeight="1">
      <c r="B971" s="222"/>
      <c r="C971" s="222"/>
      <c r="D971" s="222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</row>
    <row r="972" spans="2:17" ht="15.75" customHeight="1">
      <c r="B972" s="222"/>
      <c r="C972" s="222"/>
      <c r="D972" s="222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</row>
    <row r="973" spans="2:17" ht="15.75" customHeight="1">
      <c r="B973" s="222"/>
      <c r="C973" s="222"/>
      <c r="D973" s="222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</row>
    <row r="974" spans="2:17" ht="15.75" customHeight="1">
      <c r="B974" s="222"/>
      <c r="C974" s="222"/>
      <c r="D974" s="222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</row>
    <row r="975" spans="2:17" ht="15.75" customHeight="1">
      <c r="B975" s="222"/>
      <c r="C975" s="222"/>
      <c r="D975" s="222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</row>
    <row r="976" spans="2:17" ht="15.75" customHeight="1">
      <c r="B976" s="222"/>
      <c r="C976" s="222"/>
      <c r="D976" s="222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</row>
    <row r="977" spans="2:17" ht="15.75" customHeight="1">
      <c r="B977" s="222"/>
      <c r="C977" s="222"/>
      <c r="D977" s="222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</row>
    <row r="978" spans="2:17" ht="15.75" customHeight="1">
      <c r="B978" s="222"/>
      <c r="C978" s="222"/>
      <c r="D978" s="222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</row>
    <row r="979" spans="2:17" ht="15.75" customHeight="1">
      <c r="B979" s="222"/>
      <c r="C979" s="222"/>
      <c r="D979" s="222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</row>
    <row r="980" spans="2:17" ht="15.75" customHeight="1">
      <c r="B980" s="222"/>
      <c r="C980" s="222"/>
      <c r="D980" s="222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</row>
    <row r="981" spans="2:17" ht="15.75" customHeight="1">
      <c r="B981" s="222"/>
      <c r="C981" s="222"/>
      <c r="D981" s="222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</row>
    <row r="982" spans="2:17" ht="15.75" customHeight="1">
      <c r="B982" s="222"/>
      <c r="C982" s="222"/>
      <c r="D982" s="222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</row>
    <row r="983" spans="2:17" ht="15.75" customHeight="1">
      <c r="B983" s="222"/>
      <c r="C983" s="222"/>
      <c r="D983" s="222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  <c r="P983" s="222"/>
      <c r="Q983" s="222"/>
    </row>
    <row r="984" spans="2:17" ht="15.75" customHeight="1">
      <c r="B984" s="222"/>
      <c r="C984" s="222"/>
      <c r="D984" s="222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  <c r="P984" s="222"/>
      <c r="Q984" s="222"/>
    </row>
    <row r="985" spans="2:17" ht="15.75" customHeight="1">
      <c r="B985" s="222"/>
      <c r="C985" s="222"/>
      <c r="D985" s="222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  <c r="P985" s="222"/>
      <c r="Q985" s="222"/>
    </row>
    <row r="986" spans="2:17" ht="15.75" customHeight="1">
      <c r="B986" s="222"/>
      <c r="C986" s="222"/>
      <c r="D986" s="222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  <c r="P986" s="222"/>
      <c r="Q986" s="222"/>
    </row>
    <row r="987" spans="2:17" ht="15.75" customHeight="1">
      <c r="B987" s="222"/>
      <c r="C987" s="222"/>
      <c r="D987" s="222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  <c r="P987" s="222"/>
      <c r="Q987" s="222"/>
    </row>
    <row r="988" spans="2:17" ht="15.75" customHeight="1">
      <c r="B988" s="222"/>
      <c r="C988" s="222"/>
      <c r="D988" s="222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  <c r="P988" s="222"/>
      <c r="Q988" s="222"/>
    </row>
    <row r="989" spans="2:17" ht="15.75" customHeight="1">
      <c r="B989" s="222"/>
      <c r="C989" s="222"/>
      <c r="D989" s="222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  <c r="P989" s="222"/>
      <c r="Q989" s="222"/>
    </row>
    <row r="990" spans="2:17" ht="15.75" customHeight="1">
      <c r="B990" s="222"/>
      <c r="C990" s="222"/>
      <c r="D990" s="222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  <c r="P990" s="222"/>
      <c r="Q990" s="222"/>
    </row>
    <row r="991" spans="2:17" ht="15.75" customHeight="1">
      <c r="B991" s="222"/>
      <c r="C991" s="222"/>
      <c r="D991" s="222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  <c r="P991" s="222"/>
      <c r="Q991" s="222"/>
    </row>
    <row r="992" spans="2:17" ht="15.75" customHeight="1">
      <c r="B992" s="222"/>
      <c r="C992" s="222"/>
      <c r="D992" s="222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  <c r="P992" s="222"/>
      <c r="Q992" s="222"/>
    </row>
    <row r="993" spans="2:17" ht="15.75" customHeight="1">
      <c r="B993" s="222"/>
      <c r="C993" s="222"/>
      <c r="D993" s="222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  <c r="P993" s="222"/>
      <c r="Q993" s="222"/>
    </row>
    <row r="994" spans="2:17" ht="15.75" customHeight="1">
      <c r="B994" s="222"/>
      <c r="C994" s="222"/>
      <c r="D994" s="222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  <c r="P994" s="222"/>
      <c r="Q994" s="222"/>
    </row>
    <row r="995" spans="2:17" ht="15.75" customHeight="1">
      <c r="B995" s="222"/>
      <c r="C995" s="222"/>
      <c r="D995" s="222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  <c r="P995" s="222"/>
      <c r="Q995" s="222"/>
    </row>
    <row r="996" spans="2:17" ht="15.75" customHeight="1">
      <c r="B996" s="222"/>
      <c r="C996" s="222"/>
      <c r="D996" s="222"/>
      <c r="E996" s="222"/>
      <c r="F996" s="222"/>
      <c r="G996" s="222"/>
      <c r="H996" s="222"/>
      <c r="I996" s="222"/>
      <c r="J996" s="222"/>
      <c r="K996" s="222"/>
      <c r="L996" s="222"/>
      <c r="M996" s="222"/>
      <c r="N996" s="222"/>
      <c r="O996" s="222"/>
      <c r="P996" s="222"/>
      <c r="Q996" s="222"/>
    </row>
    <row r="997" spans="2:17" ht="15.75" customHeight="1">
      <c r="B997" s="222"/>
      <c r="C997" s="222"/>
      <c r="D997" s="222"/>
      <c r="E997" s="222"/>
      <c r="F997" s="222"/>
      <c r="G997" s="222"/>
      <c r="H997" s="222"/>
      <c r="I997" s="222"/>
      <c r="J997" s="222"/>
      <c r="K997" s="222"/>
      <c r="L997" s="222"/>
      <c r="M997" s="222"/>
      <c r="N997" s="222"/>
      <c r="O997" s="222"/>
      <c r="P997" s="222"/>
      <c r="Q997" s="222"/>
    </row>
    <row r="998" spans="2:17" ht="15.75" customHeight="1">
      <c r="B998" s="222"/>
      <c r="C998" s="222"/>
      <c r="D998" s="222"/>
      <c r="E998" s="222"/>
      <c r="F998" s="222"/>
      <c r="G998" s="222"/>
      <c r="H998" s="222"/>
      <c r="I998" s="222"/>
      <c r="J998" s="222"/>
      <c r="K998" s="222"/>
      <c r="L998" s="222"/>
      <c r="M998" s="222"/>
      <c r="N998" s="222"/>
      <c r="O998" s="222"/>
      <c r="P998" s="222"/>
      <c r="Q998" s="222"/>
    </row>
    <row r="999" spans="2:17" ht="15.75" customHeight="1">
      <c r="B999" s="222"/>
      <c r="C999" s="222"/>
      <c r="D999" s="222"/>
      <c r="E999" s="222"/>
      <c r="F999" s="222"/>
      <c r="G999" s="222"/>
      <c r="H999" s="222"/>
      <c r="I999" s="222"/>
      <c r="J999" s="222"/>
      <c r="K999" s="222"/>
      <c r="L999" s="222"/>
      <c r="M999" s="222"/>
      <c r="N999" s="222"/>
      <c r="O999" s="222"/>
      <c r="P999" s="222"/>
      <c r="Q999" s="222"/>
    </row>
    <row r="1000" spans="2:17" ht="15.75" customHeight="1">
      <c r="B1000" s="222"/>
      <c r="C1000" s="222"/>
      <c r="D1000" s="222"/>
      <c r="E1000" s="222"/>
      <c r="F1000" s="222"/>
      <c r="G1000" s="222"/>
      <c r="H1000" s="222"/>
      <c r="I1000" s="222"/>
      <c r="J1000" s="222"/>
      <c r="K1000" s="222"/>
      <c r="L1000" s="222"/>
      <c r="M1000" s="222"/>
      <c r="N1000" s="222"/>
      <c r="O1000" s="222"/>
      <c r="P1000" s="222"/>
      <c r="Q1000" s="222"/>
    </row>
  </sheetData>
  <mergeCells count="23">
    <mergeCell ref="A24:A26"/>
    <mergeCell ref="A27:A30"/>
    <mergeCell ref="A3:A5"/>
    <mergeCell ref="A6:A8"/>
    <mergeCell ref="A9:A11"/>
    <mergeCell ref="A12:A14"/>
    <mergeCell ref="A15:A17"/>
    <mergeCell ref="A18:A20"/>
    <mergeCell ref="A21:A23"/>
    <mergeCell ref="AE9:AE11"/>
    <mergeCell ref="A1:A2"/>
    <mergeCell ref="B1:E2"/>
    <mergeCell ref="F1:I2"/>
    <mergeCell ref="J1:M2"/>
    <mergeCell ref="N1:Q2"/>
    <mergeCell ref="R1:U2"/>
    <mergeCell ref="V1:W2"/>
    <mergeCell ref="X1:Y2"/>
    <mergeCell ref="Z1:AA2"/>
    <mergeCell ref="AB1:AC2"/>
    <mergeCell ref="AD1:AI1"/>
    <mergeCell ref="AD2:AF2"/>
    <mergeCell ref="AG2:AI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CC1</vt:lpstr>
      <vt:lpstr>BT</vt:lpstr>
      <vt:lpstr>QA</vt:lpstr>
      <vt:lpstr>BCĐ </vt:lpstr>
      <vt:lpstr>TỔNG FEEDBACK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2024-10-31T04:20:29Z</dcterms:created>
  <dcterms:modified xsi:type="dcterms:W3CDTF">2024-10-31T04:20:29Z</dcterms:modified>
</cp:coreProperties>
</file>