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i Nguyen\Desktop\folder\"/>
    </mc:Choice>
  </mc:AlternateContent>
  <bookViews>
    <workbookView xWindow="0" yWindow="0" windowWidth="20490" windowHeight="7635" activeTab="3"/>
  </bookViews>
  <sheets>
    <sheet name="Cover" sheetId="1" r:id="rId1"/>
    <sheet name="Test case List" sheetId="2" r:id="rId2"/>
    <sheet name="Function 01" sheetId="3" r:id="rId3"/>
    <sheet name="Function 02" sheetId="4" r:id="rId4"/>
    <sheet name="Test Report" sheetId="5" r:id="rId5"/>
  </sheets>
  <calcPr calcId="162913"/>
</workbook>
</file>

<file path=xl/calcChain.xml><?xml version="1.0" encoding="utf-8"?>
<calcChain xmlns="http://schemas.openxmlformats.org/spreadsheetml/2006/main">
  <c r="C12" i="5" l="1"/>
  <c r="C11" i="5"/>
  <c r="C5" i="5"/>
  <c r="D6" i="4"/>
  <c r="G12" i="5" s="1"/>
  <c r="C6" i="4"/>
  <c r="F12" i="5" s="1"/>
  <c r="B6" i="4"/>
  <c r="E12" i="5" s="1"/>
  <c r="A6" i="4"/>
  <c r="D12" i="5" s="1"/>
  <c r="D6" i="3"/>
  <c r="G11" i="5" s="1"/>
  <c r="C6" i="3"/>
  <c r="F11" i="5" s="1"/>
  <c r="B6" i="3"/>
  <c r="E11" i="5" s="1"/>
  <c r="A6" i="3"/>
  <c r="D11" i="5" s="1"/>
  <c r="D4" i="2"/>
  <c r="D3" i="2"/>
  <c r="C6" i="1"/>
  <c r="E14" i="5" l="1"/>
  <c r="D14" i="5"/>
  <c r="G14" i="5"/>
  <c r="F14" i="5"/>
  <c r="E16" i="5" l="1"/>
  <c r="E17" i="5"/>
</calcChain>
</file>

<file path=xl/comments1.xml><?xml version="1.0" encoding="utf-8"?>
<comments xmlns="http://schemas.openxmlformats.org/spreadsheetml/2006/main">
  <authors>
    <author/>
  </authors>
  <commentList>
    <comment ref="E11" authorId="0" shapeId="0">
      <text>
        <r>
          <rPr>
            <sz val="11"/>
            <color rgb="FF000000"/>
            <rFont val="MS PGothic"/>
            <family val="2"/>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family val="2"/>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<sst xmlns="http://schemas.openxmlformats.org/spreadsheetml/2006/main" count="224" uniqueCount="165">
  <si>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</si>
  <si>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</si>
  <si>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</si>
  <si>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</si>
  <si>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</si>
  <si>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</si>
  <si>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</si>
  <si>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</si>
  <si>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</si>
  <si>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</si>
  <si>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</si>
  <si>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</si>
  <si>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</si>
  <si>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</si>
  <si>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</si>
  <si>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</si>
  <si>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</si>
  <si>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</si>
  <si>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</si>
  <si>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</si>
  <si>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</si>
  <si>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</si>
  <si>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</si>
  <si>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</si>
  <si>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</si>
  <si>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</si>
  <si>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1</t>
  </si>
  <si>
    <t>Funtion1</t>
  </si>
  <si>
    <t>Function 2</t>
  </si>
  <si>
    <t>Funtion2</t>
  </si>
  <si>
    <t>Function 3</t>
  </si>
  <si>
    <t>Function 4</t>
  </si>
  <si>
    <t>Function 5</t>
  </si>
  <si>
    <t>Module Code</t>
  </si>
  <si>
    <t xml:space="preserve">Function1 </t>
  </si>
  <si>
    <t>Pass</t>
  </si>
  <si>
    <t>Test requirement</t>
  </si>
  <si>
    <t>&lt;Brief description about requirements which are tested in this sheet&gt;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</si>
  <si>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</si>
  <si>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</si>
  <si>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</si>
  <si>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</si>
  <si>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</si>
  <si>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</si>
  <si>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</si>
  <si>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</si>
  <si>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</si>
  <si>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</si>
  <si>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</si>
  <si>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</si>
  <si>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</si>
  <si>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</si>
  <si>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</si>
  <si>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Function2</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</si>
  <si>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</si>
  <si>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</si>
  <si>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</si>
  <si>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</si>
  <si>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</si>
  <si>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</si>
  <si>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</si>
  <si>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</si>
  <si>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</si>
  <si>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</si>
  <si>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TC_UI_LIST</t>
  </si>
  <si>
    <t>Check default UI of 'Organisation List ' screen</t>
  </si>
  <si>
    <t>The organisation List screen is displayed with the following information:
- 'Organization List' name on the top left corner 
- 'Create'  button
- 'Include In-active' checkbox is displayed uncheck status 
- Amount of column name are displayed fully
- Filtering feature button are displayed fully  
- The screen is displayed in pages 1</t>
  </si>
  <si>
    <t>TC_ FUNCTION_CREATE</t>
  </si>
  <si>
    <t>Check 'Create' button is activated on 'Organisation List ' screen</t>
  </si>
  <si>
    <t xml:space="preserve">Navigated to ‘Organisation Details’ screen </t>
  </si>
  <si>
    <t>TC_ FUNCTION_FILTER</t>
  </si>
  <si>
    <t>Check filtering function</t>
  </si>
  <si>
    <t>1. Filter Organisations by selecting ‘All’ or ‘0-9’ or ‘ABCDE’ or ‘FGHIK’, etc. in a row above the list</t>
  </si>
  <si>
    <t>All Organisations begin with the selected letter will be shown</t>
  </si>
  <si>
    <t>TC_ FUNCTION_SORT</t>
  </si>
  <si>
    <t>Check sorting function</t>
  </si>
  <si>
    <t>Organisation record are sorted after using this function</t>
  </si>
  <si>
    <t>TC_ FUNCTION_CHECKBOX</t>
  </si>
  <si>
    <t>Check  'Include In-active' checkbox still working correctly</t>
  </si>
  <si>
    <t xml:space="preserve">1. select 'Include In-active' checkbox 
</t>
  </si>
  <si>
    <t>TC_ FUNCTION_CHECKBOX_MESSAGE_01</t>
  </si>
  <si>
    <t xml:space="preserve">Check pop-up message after selected  'Include In-active' checkbox </t>
  </si>
  <si>
    <t>1. selects an Inactive Organisation in the list to view
2. When pop-up message appear, clicking on ‘OK’ button</t>
  </si>
  <si>
    <t xml:space="preserve">1. ‘Organisation Details’ screen is opened and system will automatically change status of Organisation from Inactive to Active
</t>
  </si>
  <si>
    <t>1. selects an Inactive Organisation in the list to view
2. When pop-up message appear, clicking on ‘Cancel’ button</t>
  </si>
  <si>
    <t>1. System keeps ‘Organisation List’ screen showing and status of selected Organisation is still inactive.</t>
  </si>
  <si>
    <t xml:space="preserve">1. In page 2, organisation record are sorted after using this function </t>
  </si>
  <si>
    <t>TC_FUNCTION_DISPLAYED_LIST</t>
  </si>
  <si>
    <t>Check created record showing on 'Organisation List' screen</t>
  </si>
  <si>
    <t>Created record is showed on 'Organisation List' screen's pages</t>
  </si>
  <si>
    <t xml:space="preserve">1. Select a 'Include In-active' checkbox to show inactive status and active status on default 'Organisation List' screen
2.  Click on combolist of page to navigate page 2
3. Select  'Organisation Name' column to execute sorting function </t>
  </si>
  <si>
    <t>1. Clicking on ‘Organisations’ from the menu
 2. Check default UI of organisation List screen</t>
  </si>
  <si>
    <t xml:space="preserve">1. Click on 'Create' button
2. Input data into 'Details' tab from 'Organisation Detail' screen
3. Click on 'Save' button
4. Click 'Back' button to return 'Organisation List' screen </t>
  </si>
  <si>
    <t>1. System is changing status and showing on screen after selected 'Include In-active' checkbox 
2. Selected checkbox, In-active status showed on screen
3. Uncheck 'Include In-active' checkbox, system just show active status</t>
  </si>
  <si>
    <t>TC_UI_DETAIL_SCREEN</t>
  </si>
  <si>
    <t>Check default UI of ‘Organisation Details’ screen</t>
  </si>
  <si>
    <t xml:space="preserve">The 'Details 1' tab is displayed with the following information:
- 'Organization Details' name on the top left corner
- 'Save' button 
- 'Back' button 
- ‘Organisation Details’ screen is displayed including two tabs: Details 1 and Details 2 </t>
  </si>
  <si>
    <t>TC_UI_DETAILS1</t>
  </si>
  <si>
    <t>Check default UI of 'Details 1' tab from ‘Organisation Details’ screen</t>
  </si>
  <si>
    <t xml:space="preserve">The 'Details 1' tab is displayed with the following information:
*Mandatory fields (*):
- 'Organisation Name' single line of  text (Blank)
- 'Organisation Short Description' multi line of text (Blank)
- 'Type of Business' label 
- 'Address Line 1' single line of text (Blank) 
- 'Postcode' label 
- 'Phone Number' single line of text (Blank) 
*Others:
- 'Lead contact' label 
- 'Address Line 2' single line of text (Blank) 
- 'Address Line 3' single line of text (Blank) 
- 'City/Town' single line of text (Blank)  
- 'Country' single line of text (Blank) 
- 'Nation/Country' combo box (Blank) 
- 'Preferred Organisation' checkbox (Uncheck) 
- 'Expression of interest' checkbox (Uncheck) 
- 'SIC Code' label 
- 'Organisation Full Description' multi line of text (Blank) 
- 'Fax' single line of text (Blank) 
- 'Email' single line of text (Blank) 
- 'Web Address' single line of text (Blank) 
- 'Charity Number' single line of text (Blank) 
- 'Company Number' single line of text (Blank) </t>
  </si>
  <si>
    <t>TC_UI_DETAILS2</t>
  </si>
  <si>
    <t>Check default UI of 'Details 2' tab from ‘Organisation Details’ screen</t>
  </si>
  <si>
    <t>The 'Details 2' tab is displayed with the following information:
- 'Organisation Specialism' checkboxlist
- 'Sevice Disabilities Capabilities' checkboxlist 
- 'Service Barriers Capabilities' checkboxlist
- ' Service Benefits Capabilities' checkboxlist
- ' Service Personal Circumstances Capabilities' checkboxlist
- 'Service Ethnicity Capabilities' checkboxlist
- 'Accreditation' checkboxlist</t>
  </si>
  <si>
    <t>TC_UI_DETAILS3</t>
  </si>
  <si>
    <t>Check default UI of 'Details 3' tab from ‘Organisation Details’ screen</t>
  </si>
  <si>
    <t>The 'Details 3' tab is displayed after clicked on ‘Expression of Interest’ checkbox in ‘Details 1’ tab with the following information:
- 'Organization Details' name on the top left corner
- 'Save' button 
- 'Back' button 
- 'EOI Programmes' checkboxlist
- 'EOI Services' checkboxlist</t>
  </si>
  <si>
    <t>TC_FUNCTION_MANDATORY_01</t>
  </si>
  <si>
    <t xml:space="preserve">Input data and do not miss out any text field, checkbox, combobox and label into  'Details 1' tab, 'Details 3' tab and 'Details 2' tab </t>
  </si>
  <si>
    <t>1. Input data into 'Details 1' tab 
2. In 'Details 1' tab, select  ‘Expression of Interest' checkbox to show 'Detail 3' tab and click on it 
3. In 'Detail 3' tab, select all checkbox
4. Select all checkbox into 'Details 2' tab
5. After done, click on 'Save' button</t>
  </si>
  <si>
    <t>Created record was saved successfully and system show message: Save organisation successfully.</t>
  </si>
  <si>
    <t>TC_FUNCTION_MANDATORY_02</t>
  </si>
  <si>
    <t xml:space="preserve">Not input data  into  'Details 1' tab and 'Details 2' tab 
If user miss out some mandatory text fields(*), system will show error message for corresponding mandatory field(*)   </t>
  </si>
  <si>
    <t>System show error message: 
Please input the organisation name
Please input the phone number
Please input the address line 1
Please input the short description
Please input the type of business
Please input the postcode</t>
  </si>
  <si>
    <t>TC_FUNCTION_MANDATORY_ORGNAME</t>
  </si>
  <si>
    <t>Input same data into 'Organisation Name' single line of text field(*)</t>
  </si>
  <si>
    <t>1. Input organisation name existed</t>
  </si>
  <si>
    <t xml:space="preserve">System show prompt message:
Organisation Name was existed  
</t>
  </si>
  <si>
    <t>TC_FUNCTION_MANDATORY_POSTCODE</t>
  </si>
  <si>
    <t>System show prompt message:
'Address Details cannot be confirmed - Do you wish to enter Unconfirmed Address Data (Y/N?)'. If user clicks No (Cancel), postcode should be focused again and the previous value should be cleared out.</t>
  </si>
  <si>
    <t>TC_ FUNCTION_SORT_CHECKBOX</t>
  </si>
  <si>
    <t>TC_ FUNCTION_CHECKBOX_MESSAGE_02</t>
  </si>
  <si>
    <t>Error between sorting function and  'Include In-active' checkbox in page 2</t>
  </si>
  <si>
    <t>Navigated to homepage: http://localhost/SDWeb/Default.aspx</t>
  </si>
  <si>
    <t>Navigated to login homepage: http://localhost/SDWeb/Views/Login.aspx</t>
  </si>
  <si>
    <t>1. Click on 'Log out' component in homepage screen</t>
  </si>
  <si>
    <t>Log out system</t>
  </si>
  <si>
    <t>TC_UI_LOGIN</t>
  </si>
  <si>
    <t>1. Open this URL by IE browser version IE6 version 6.0.2900.5512: 
http://localhost/SDWeb/Views/Login.aspx</t>
  </si>
  <si>
    <t>Check to open web appication</t>
  </si>
  <si>
    <t>The login homepage is displayed with the following information:
- 'User name' single line of text
- 'Password' single line of text
- ‘Forgot Password’ link 
- 'Login' button
- 'Save login information' check box</t>
  </si>
  <si>
    <t>TC_FUNCTION_HOMEPAGE_LOGOUT</t>
  </si>
  <si>
    <t>TC_FUNCTION_LOGIN</t>
  </si>
  <si>
    <t>1. Open this URL by IE browser version IE6 version 6.0.2900.5512: 
http://localhost/SDWeb/Views/Login.aspx
2. Input Username
3. Input Password
4. Click on 'Login' button</t>
  </si>
  <si>
    <t>TC_UI_HOMEPAGE</t>
  </si>
  <si>
    <t>Check default UI of homepage screen</t>
  </si>
  <si>
    <t>1. Open this URL by IE browser version IE6 version 6.0.2900.5512: 
http://localhost/SDWeb/Views/Login.aspx
2. Input Username
3. Input Password
4. Click on 'Login' button
5. In homepage, move cursors to 'Service' module then this module will show 2 functions: 
- 'Programme'/'Service' component
6. In homepage, move cursors to 'Geography' module then will show 2 functions:
- 'Trust Regions/Trust Districts' component
- 'Government Office Region' component</t>
  </si>
  <si>
    <t>Verify user01's permission is out of using function</t>
  </si>
  <si>
    <t xml:space="preserve">1. Open this URL by IE browser version IE6 version 6.0.2900.5512: 
http://localhost/SDWeb/Views/Login.aspx
2. Input Username
3. Input Password
4. Click on 'Login' button
5. In homepage, move cursors to 'Geography' module then will show 2 functions:
- Click on 'Trust Regions/Trust Districts' component
- Click on 'Government Office Region' component
6. In homepage, click on 'Premise' component </t>
  </si>
  <si>
    <t xml:space="preserve">The homepage screen will show notice text with clicked component:
You don’t have permission to access this page
</t>
  </si>
  <si>
    <t>Verify user02's permission is out of using function</t>
  </si>
  <si>
    <t xml:space="preserve">The default homepage screen is displayed with the following information:
- Organisation
- Services contain: 
         Programme
         Service
- Geography contain: 
         Trust Regions/Trust Districts
          Government Office Region
- Premise
- Log out  </t>
  </si>
  <si>
    <t xml:space="preserve">1. Open this URL by IE browser version IE6 version 6.0.2900.5512: 
http://localhost/SDWeb/Views/Login.aspx
2. Input Username
3. Input Password
4. Click on 'Login' button
5. In homepage, move cursors to 'Services' module then this module will show 2 functions: 
- Click on 'Programme'/'Service' component
</t>
  </si>
  <si>
    <t xml:space="preserve">Verify administrator/user permission to login system
</t>
  </si>
  <si>
    <t xml:space="preserve">Showing wrong postcode promt message </t>
  </si>
  <si>
    <t>‘Forgot Password’ link don't show on login homepage
Defect_01</t>
  </si>
  <si>
    <t>Default column name is not displayed
Defect_02</t>
  </si>
  <si>
    <t>TC_FUNCTION_HOMEPAGE_NORMAL_USER</t>
  </si>
  <si>
    <t>TC_FUNCTION_HOMEPAGE_SUPER_USER</t>
  </si>
  <si>
    <t xml:space="preserve">1. On homepage, click on menu of organisation 
2. Click on 'Create' button on the ‘Organisation List’ screen
</t>
  </si>
  <si>
    <t>1. On homepage, click on menu of organisation 
2. Clicking on column name on 'Organisation List' screen</t>
  </si>
  <si>
    <t xml:space="preserve"> When clicking on 'Organisation Name' column name, sorting function working good and 'Create' button, combobox of pages are flashing at the same time 
</t>
  </si>
  <si>
    <t>1. After selected on 'Organisation Name' column in page 2, system return to page 1 and show softing record list in page 1 on 'Organisation List' screen
Defect_03</t>
  </si>
  <si>
    <t xml:space="preserve"> 'Save' button and 'Back' button is not displayed fully
Defect_04</t>
  </si>
  <si>
    <t>1. 'Details 1' tab is not displayed on 'Organisation Details' screen and 'Information' component is appear when moving cursors to 'Details 1' tab's position on screen
2. 'Lead contact' mandatory label(*) was added into 'Details 1' tab's position on 'Organisation Details' screen, do not have information about it in SRS
Defect_05</t>
  </si>
  <si>
    <t>Details 2' tab is not displayed on default 'Organisation Details' screen and 'Details 2' tab's position was displayed by 'Service Feature' component on screen
Defect_06</t>
  </si>
  <si>
    <t>Details 3' tab is not displayed on default 'Organisation Details' screen and 'Details 2' tab's position was displayed by 'List Product' component on screen
Defect_07</t>
  </si>
  <si>
    <t>Don't displayed  error message of 'Organisation Name' mandatory field:
Please input the organisation name
System show error message:
Please input the contact
'Lead contact' mandatory label(*) was added into 'Details 1' tab's position on 'Organisation Details' screen, do not have information about it in SRS
Defect_08</t>
  </si>
  <si>
    <t>System show prompt message:
This city not exist. Add Postcode unsuccessfully
Defect_09</t>
  </si>
  <si>
    <t xml:space="preserve">1. Clicking on ‘Organisations’ from the menu
2. Clicks on ‘Create’ button on the ‘Organisation List’ screen
3. Clicks on ‘Expression of Interest’ checkbox in ‘Details 1’ tab
4. Check default UI of 'details 3' tab from organisation details screen
</t>
  </si>
  <si>
    <t xml:space="preserve">1. Clicking on ‘Organisations’ from the menu
2. Clicks on ‘Create’ button on the ‘Organisation List’ screen 
3. Clicks on 'Details 2' tab  
4. Check default UI of 'details 2' tab 
</t>
  </si>
  <si>
    <t xml:space="preserve">1. Clicking on ‘Organisations’ from the menu
2. Clicks on ‘Create’ button on the ‘Organisation List’ screen 
</t>
  </si>
  <si>
    <t xml:space="preserve">1. Clicking on ‘Organisations’ from the menu
2. Clicks on ‘Create’ button on the ‘Organisation List’ screen </t>
  </si>
  <si>
    <t xml:space="preserve">1. Clicking on ‘Organisations’ from the menu
2. Clicks on ‘Create’ button on the ‘Organisation List’ screen
3. Input data into 'Details 1' tab without all mandatory field(*) and then click on 'Details 2' tab 
4. select any checkbox into 'Details 2' tab without  'Preferred Organisation' checkbox
5. After done, click on 'Save' button
</t>
  </si>
  <si>
    <t xml:space="preserve">1. Clicking on ‘Organisations’ from the menu
2. Clicks on ‘Create’ button on the ‘Organisation List’ screen
3. Input data of mandatory field(*) 
4. Manually enters wrong Postcode value
5. Click on 'Save' button
</t>
  </si>
  <si>
    <t>Services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</si>
</sst>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18" x14ac:knownFonts="1">
    <font>
      <sz val="11"/>
      <color rgb="FF000000"/>
      <name val="MS PGothic"/>
    </font>
    <font>
      <sz val="10"/>
      <name val="Tahoma"/>
      <family val="2"/>
    </font>
    <font>
      <b/>
      <sz val="22"/>
      <color rgb="FFFF0000"/>
      <name val="Tahoma"/>
      <family val="2"/>
    </font>
    <font>
      <b/>
      <sz val="26"/>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sz val="11"/>
      <color rgb="FF000000"/>
      <name val="MS PGothic"/>
      <family val="2"/>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5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64"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3" fillId="2" borderId="1" xfId="0" applyFont="1" applyFill="1" applyBorder="1" applyAlignment="1">
      <alignment vertical="top"/>
    </xf>
    <xf numFmtId="0" fontId="14" fillId="2" borderId="1" xfId="0" applyFont="1" applyFill="1" applyBorder="1" applyAlignment="1"/>
    <xf numFmtId="0" fontId="10" fillId="2" borderId="1" xfId="0" applyFont="1" applyFill="1" applyBorder="1" applyAlignment="1">
      <alignment horizontal="left" vertical="center"/>
    </xf>
    <xf numFmtId="0" fontId="11" fillId="2" borderId="1" xfId="0" applyFont="1" applyFill="1" applyBorder="1" applyAlignment="1"/>
    <xf numFmtId="164"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2" xfId="0" applyFont="1" applyFill="1" applyBorder="1" applyAlignment="1">
      <alignment horizontal="left"/>
    </xf>
    <xf numFmtId="0" fontId="1" fillId="2" borderId="42" xfId="0" applyFont="1" applyFill="1" applyBorder="1" applyAlignment="1">
      <alignment vertical="top"/>
    </xf>
    <xf numFmtId="0" fontId="6" fillId="2" borderId="5" xfId="0" applyFont="1" applyFill="1" applyBorder="1" applyAlignment="1">
      <alignment vertical="center"/>
    </xf>
    <xf numFmtId="0" fontId="7" fillId="2" borderId="42" xfId="0" applyFont="1" applyFill="1" applyBorder="1" applyAlignment="1">
      <alignment vertical="top"/>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5" xfId="0" applyFont="1" applyFill="1" applyBorder="1" applyAlignment="1">
      <alignment horizontal="center" wrapText="1"/>
    </xf>
    <xf numFmtId="0" fontId="1" fillId="2" borderId="46"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7" xfId="0" applyFont="1" applyFill="1" applyBorder="1" applyAlignment="1">
      <alignment horizontal="center"/>
    </xf>
    <xf numFmtId="0" fontId="15" fillId="3" borderId="48"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49"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0" fontId="1" fillId="2" borderId="41" xfId="0" applyFont="1" applyFill="1" applyBorder="1" applyAlignment="1">
      <alignment vertical="top" wrapText="1"/>
    </xf>
    <xf numFmtId="0" fontId="1" fillId="2" borderId="41" xfId="0" applyFont="1" applyFill="1" applyBorder="1" applyAlignment="1"/>
    <xf numFmtId="0" fontId="1" fillId="2" borderId="50" xfId="0" applyFont="1" applyFill="1" applyBorder="1" applyAlignment="1">
      <alignment vertical="top" wrapText="1"/>
    </xf>
    <xf numFmtId="0" fontId="0" fillId="0" borderId="50" xfId="0" applyFont="1" applyBorder="1" applyAlignment="1"/>
    <xf numFmtId="0" fontId="13" fillId="0" borderId="50" xfId="0" applyFont="1" applyBorder="1" applyAlignment="1">
      <alignment vertical="top" wrapText="1"/>
    </xf>
    <xf numFmtId="0" fontId="1" fillId="2" borderId="51" xfId="0" applyFont="1" applyFill="1" applyBorder="1" applyAlignment="1">
      <alignment vertical="top"/>
    </xf>
    <xf numFmtId="0" fontId="1" fillId="2" borderId="51" xfId="0" applyFont="1" applyFill="1" applyBorder="1" applyAlignment="1">
      <alignment vertical="top" wrapText="1"/>
    </xf>
    <xf numFmtId="0" fontId="13" fillId="2" borderId="50" xfId="0" applyFont="1" applyFill="1" applyBorder="1" applyAlignment="1">
      <alignment horizontal="left" vertical="top" wrapText="1"/>
    </xf>
    <xf numFmtId="0" fontId="1" fillId="2" borderId="50" xfId="0" quotePrefix="1" applyFont="1" applyFill="1" applyBorder="1" applyAlignment="1">
      <alignment vertical="top" wrapText="1"/>
    </xf>
    <xf numFmtId="0" fontId="1" fillId="2" borderId="10" xfId="0" applyFont="1" applyFill="1" applyBorder="1" applyAlignment="1">
      <alignment vertical="top" wrapText="1"/>
    </xf>
    <xf numFmtId="0" fontId="13" fillId="2" borderId="10" xfId="0" applyFont="1" applyFill="1" applyBorder="1" applyAlignment="1">
      <alignment horizontal="left" vertical="top" wrapText="1"/>
    </xf>
    <xf numFmtId="0" fontId="1" fillId="2" borderId="10" xfId="0" quotePrefix="1" applyFont="1" applyFill="1" applyBorder="1" applyAlignment="1">
      <alignment vertical="top" wrapText="1"/>
    </xf>
    <xf numFmtId="0" fontId="1" fillId="2" borderId="5" xfId="0" quotePrefix="1" applyFont="1" applyFill="1" applyBorder="1" applyAlignment="1">
      <alignment vertical="top" wrapText="1"/>
    </xf>
    <xf numFmtId="0" fontId="1" fillId="2" borderId="52" xfId="0" applyFont="1" applyFill="1" applyBorder="1" applyAlignment="1">
      <alignment vertical="top" wrapText="1"/>
    </xf>
    <xf numFmtId="0" fontId="13" fillId="0" borderId="51" xfId="0" applyFont="1" applyBorder="1" applyAlignment="1">
      <alignment vertical="top"/>
    </xf>
    <xf numFmtId="0" fontId="13" fillId="0" borderId="51" xfId="0" applyFont="1" applyBorder="1" applyAlignment="1">
      <alignment horizontal="left" vertical="top" wrapText="1"/>
    </xf>
    <xf numFmtId="0" fontId="13" fillId="0" borderId="51" xfId="0" applyFont="1" applyBorder="1" applyAlignment="1">
      <alignment vertical="top" wrapText="1"/>
    </xf>
    <xf numFmtId="0" fontId="1" fillId="2" borderId="10" xfId="0" applyFont="1" applyFill="1" applyBorder="1" applyAlignment="1">
      <alignment horizontal="left" vertical="top" wrapText="1"/>
    </xf>
    <xf numFmtId="0" fontId="1" fillId="2" borderId="50" xfId="0" applyFont="1" applyFill="1" applyBorder="1" applyAlignment="1">
      <alignment horizontal="left" vertical="top" wrapText="1"/>
    </xf>
    <xf numFmtId="0" fontId="13" fillId="0" borderId="50" xfId="0" applyFont="1" applyBorder="1" applyAlignment="1">
      <alignment vertical="top"/>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F5" sqref="F5"/>
    </sheetView>
  </sheetViews>
  <sheetFormatPr defaultColWidth="15.125" defaultRowHeight="15" customHeight="1" x14ac:dyDescent="0.15"/>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15">
      <c r="A2" s="3"/>
      <c r="B2" s="4"/>
      <c r="C2" s="123" t="s">
        <v>0</v>
      </c>
      <c r="D2" s="124"/>
      <c r="E2" s="124"/>
      <c r="F2" s="124"/>
      <c r="G2" s="125"/>
      <c r="H2" s="5"/>
      <c r="I2" s="5"/>
      <c r="J2" s="5"/>
      <c r="K2" s="5"/>
      <c r="L2" s="5"/>
      <c r="M2" s="5"/>
      <c r="N2" s="5"/>
      <c r="O2" s="5"/>
      <c r="P2" s="5"/>
      <c r="Q2" s="5"/>
      <c r="R2" s="5"/>
      <c r="S2" s="5"/>
      <c r="T2" s="5"/>
      <c r="U2" s="5"/>
      <c r="V2" s="5"/>
      <c r="W2" s="5"/>
      <c r="X2" s="5"/>
      <c r="Y2" s="5"/>
      <c r="Z2" s="5"/>
    </row>
    <row r="3" spans="1:26" ht="12.75" customHeight="1" x14ac:dyDescent="0.2">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
      <c r="A4" s="1"/>
      <c r="B4" s="9" t="s">
        <v>1</v>
      </c>
      <c r="C4" s="126" t="s">
        <v>164</v>
      </c>
      <c r="D4" s="124"/>
      <c r="E4" s="125"/>
      <c r="F4" s="9" t="s">
        <v>3</v>
      </c>
      <c r="G4" s="10"/>
      <c r="H4" s="1"/>
      <c r="I4" s="1"/>
      <c r="J4" s="1"/>
      <c r="K4" s="1"/>
      <c r="L4" s="1"/>
      <c r="M4" s="1"/>
      <c r="N4" s="1"/>
      <c r="O4" s="1"/>
      <c r="P4" s="1"/>
      <c r="Q4" s="1"/>
      <c r="R4" s="1"/>
      <c r="S4" s="1"/>
      <c r="T4" s="1"/>
      <c r="U4" s="1"/>
      <c r="V4" s="1"/>
      <c r="W4" s="1"/>
      <c r="X4" s="1"/>
      <c r="Y4" s="1"/>
      <c r="Z4" s="1"/>
    </row>
    <row r="5" spans="1:26" ht="14.25" customHeight="1" x14ac:dyDescent="0.2">
      <c r="A5" s="1"/>
      <c r="B5" s="9" t="s">
        <v>4</v>
      </c>
      <c r="C5" s="126" t="s">
        <v>5</v>
      </c>
      <c r="D5" s="124"/>
      <c r="E5" s="125"/>
      <c r="F5" s="9" t="s">
        <v>6</v>
      </c>
      <c r="G5" s="10"/>
      <c r="H5" s="1"/>
      <c r="I5" s="1"/>
      <c r="J5" s="1"/>
      <c r="K5" s="1"/>
      <c r="L5" s="1"/>
      <c r="M5" s="1"/>
      <c r="N5" s="1"/>
      <c r="O5" s="1"/>
      <c r="P5" s="1"/>
      <c r="Q5" s="1"/>
      <c r="R5" s="1"/>
      <c r="S5" s="1"/>
      <c r="T5" s="1"/>
      <c r="U5" s="1"/>
      <c r="V5" s="1"/>
      <c r="W5" s="1"/>
      <c r="X5" s="1"/>
      <c r="Y5" s="1"/>
      <c r="Z5" s="1"/>
    </row>
    <row r="6" spans="1:26" ht="15.75" customHeight="1" x14ac:dyDescent="0.2">
      <c r="A6" s="1"/>
      <c r="B6" s="127" t="s">
        <v>7</v>
      </c>
      <c r="C6" s="129" t="str">
        <f>C5&amp;"_"&amp;"XXX"&amp;"_"&amp;"vx.x"</f>
        <v>&lt;Project Code&gt;_XXX_vx.x</v>
      </c>
      <c r="D6" s="130"/>
      <c r="E6" s="131"/>
      <c r="F6" s="9" t="s">
        <v>8</v>
      </c>
      <c r="G6" s="11"/>
      <c r="H6" s="1"/>
      <c r="I6" s="1"/>
      <c r="J6" s="1"/>
      <c r="K6" s="1"/>
      <c r="L6" s="1"/>
      <c r="M6" s="1"/>
      <c r="N6" s="1"/>
      <c r="O6" s="1"/>
      <c r="P6" s="1"/>
      <c r="Q6" s="1"/>
      <c r="R6" s="1"/>
      <c r="S6" s="1"/>
      <c r="T6" s="1"/>
      <c r="U6" s="1"/>
      <c r="V6" s="1"/>
      <c r="W6" s="1"/>
      <c r="X6" s="1"/>
      <c r="Y6" s="1"/>
      <c r="Z6" s="1"/>
    </row>
    <row r="7" spans="1:26" ht="13.5" customHeight="1" x14ac:dyDescent="0.2">
      <c r="A7" s="1"/>
      <c r="B7" s="128"/>
      <c r="C7" s="132"/>
      <c r="D7" s="133"/>
      <c r="E7" s="134"/>
      <c r="F7" s="9" t="s">
        <v>9</v>
      </c>
      <c r="G7" s="11"/>
      <c r="H7" s="1"/>
      <c r="I7" s="1"/>
      <c r="J7" s="1"/>
      <c r="K7" s="1"/>
      <c r="L7" s="1"/>
      <c r="M7" s="1"/>
      <c r="N7" s="1"/>
      <c r="O7" s="1"/>
      <c r="P7" s="1"/>
      <c r="Q7" s="1"/>
      <c r="R7" s="1"/>
      <c r="S7" s="1"/>
      <c r="T7" s="1"/>
      <c r="U7" s="1"/>
      <c r="V7" s="1"/>
      <c r="W7" s="1"/>
      <c r="X7" s="1"/>
      <c r="Y7" s="1"/>
      <c r="Z7" s="1"/>
    </row>
    <row r="8" spans="1:26" ht="12.75" customHeight="1" x14ac:dyDescent="0.2">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x14ac:dyDescent="0.15">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x14ac:dyDescent="0.15">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x14ac:dyDescent="0.15">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x14ac:dyDescent="0.15">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x14ac:dyDescent="0.15">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x14ac:dyDescent="0.15">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x14ac:dyDescent="0.15">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3" sqref="D3:F3"/>
    </sheetView>
  </sheetViews>
  <sheetFormatPr defaultColWidth="15.125" defaultRowHeight="15" customHeight="1" x14ac:dyDescent="0.15"/>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x14ac:dyDescent="0.35">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x14ac:dyDescent="0.2">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
      <c r="A3" s="8"/>
      <c r="B3" s="137" t="s">
        <v>1</v>
      </c>
      <c r="C3" s="138"/>
      <c r="D3" s="139" t="str">
        <f>Cover!C4</f>
        <v>Services Directory</v>
      </c>
      <c r="E3" s="124"/>
      <c r="F3" s="125"/>
      <c r="G3" s="8"/>
      <c r="H3" s="8"/>
      <c r="I3" s="8"/>
      <c r="J3" s="8"/>
      <c r="K3" s="8"/>
      <c r="L3" s="8"/>
      <c r="M3" s="8"/>
      <c r="N3" s="8"/>
      <c r="O3" s="8"/>
      <c r="P3" s="8"/>
      <c r="Q3" s="8"/>
      <c r="R3" s="8"/>
      <c r="S3" s="8"/>
      <c r="T3" s="8"/>
      <c r="U3" s="8"/>
      <c r="V3" s="8"/>
      <c r="W3" s="8"/>
      <c r="X3" s="8"/>
      <c r="Y3" s="8"/>
      <c r="Z3" s="8"/>
    </row>
    <row r="4" spans="1:26" ht="12.75" customHeight="1" x14ac:dyDescent="0.2">
      <c r="A4" s="8"/>
      <c r="B4" s="137" t="s">
        <v>4</v>
      </c>
      <c r="C4" s="138"/>
      <c r="D4" s="139" t="str">
        <f>Cover!C5</f>
        <v>&lt;Project Code&gt;</v>
      </c>
      <c r="E4" s="124"/>
      <c r="F4" s="125"/>
      <c r="G4" s="8"/>
      <c r="H4" s="8"/>
      <c r="I4" s="8"/>
      <c r="J4" s="8"/>
      <c r="K4" s="8"/>
      <c r="L4" s="8"/>
      <c r="M4" s="8"/>
      <c r="N4" s="8"/>
      <c r="O4" s="8"/>
      <c r="P4" s="8"/>
      <c r="Q4" s="8"/>
      <c r="R4" s="8"/>
      <c r="S4" s="8"/>
      <c r="T4" s="8"/>
      <c r="U4" s="8"/>
      <c r="V4" s="8"/>
      <c r="W4" s="8"/>
      <c r="X4" s="8"/>
      <c r="Y4" s="8"/>
      <c r="Z4" s="8"/>
    </row>
    <row r="5" spans="1:26" ht="84.75" customHeight="1" x14ac:dyDescent="0.2">
      <c r="A5" s="35"/>
      <c r="B5" s="135" t="s">
        <v>19</v>
      </c>
      <c r="C5" s="125"/>
      <c r="D5" s="136" t="s">
        <v>20</v>
      </c>
      <c r="E5" s="124"/>
      <c r="F5" s="125"/>
      <c r="G5" s="35"/>
      <c r="H5" s="35"/>
      <c r="I5" s="35"/>
      <c r="J5" s="35"/>
      <c r="K5" s="35"/>
      <c r="L5" s="35"/>
      <c r="M5" s="35"/>
      <c r="N5" s="35"/>
      <c r="O5" s="35"/>
      <c r="P5" s="35"/>
      <c r="Q5" s="35"/>
      <c r="R5" s="35"/>
      <c r="S5" s="35"/>
      <c r="T5" s="35"/>
      <c r="U5" s="35"/>
      <c r="V5" s="35"/>
      <c r="W5" s="35"/>
      <c r="X5" s="35"/>
      <c r="Y5" s="35"/>
      <c r="Z5" s="35"/>
    </row>
    <row r="6" spans="1:26" ht="12.75" customHeight="1" x14ac:dyDescent="0.2">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15">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
      <c r="A8" s="40"/>
      <c r="B8" s="41" t="s">
        <v>21</v>
      </c>
      <c r="C8" s="42" t="s">
        <v>22</v>
      </c>
      <c r="D8" s="42" t="s">
        <v>23</v>
      </c>
      <c r="E8" s="43" t="s">
        <v>24</v>
      </c>
      <c r="F8" s="44" t="s">
        <v>25</v>
      </c>
      <c r="G8" s="40"/>
      <c r="H8" s="40"/>
      <c r="I8" s="40"/>
      <c r="J8" s="40"/>
      <c r="K8" s="40"/>
      <c r="L8" s="40"/>
      <c r="M8" s="40"/>
      <c r="N8" s="40"/>
      <c r="O8" s="40"/>
      <c r="P8" s="40"/>
      <c r="Q8" s="40"/>
      <c r="R8" s="40"/>
      <c r="S8" s="40"/>
      <c r="T8" s="40"/>
      <c r="U8" s="40"/>
      <c r="V8" s="40"/>
      <c r="W8" s="40"/>
      <c r="X8" s="40"/>
      <c r="Y8" s="40"/>
      <c r="Z8" s="40"/>
    </row>
    <row r="9" spans="1:26" ht="12.75" customHeight="1" x14ac:dyDescent="0.2">
      <c r="A9" s="8"/>
      <c r="B9" s="45">
        <v>1</v>
      </c>
      <c r="C9" s="46" t="s">
        <v>26</v>
      </c>
      <c r="D9" s="47" t="s">
        <v>27</v>
      </c>
      <c r="E9" s="47"/>
      <c r="F9" s="48"/>
      <c r="G9" s="8"/>
      <c r="H9" s="8"/>
      <c r="I9" s="8"/>
      <c r="J9" s="8"/>
      <c r="K9" s="8"/>
      <c r="L9" s="8"/>
      <c r="M9" s="8"/>
      <c r="N9" s="8"/>
      <c r="O9" s="8"/>
      <c r="P9" s="8"/>
      <c r="Q9" s="8"/>
      <c r="R9" s="8"/>
      <c r="S9" s="8"/>
      <c r="T9" s="8"/>
      <c r="U9" s="8"/>
      <c r="V9" s="8"/>
      <c r="W9" s="8"/>
      <c r="X9" s="8"/>
      <c r="Y9" s="8"/>
      <c r="Z9" s="8"/>
    </row>
    <row r="10" spans="1:26" ht="12.75" customHeight="1" x14ac:dyDescent="0.2">
      <c r="A10" s="8"/>
      <c r="B10" s="45">
        <v>2</v>
      </c>
      <c r="C10" s="46" t="s">
        <v>28</v>
      </c>
      <c r="D10" s="47" t="s">
        <v>29</v>
      </c>
      <c r="E10" s="47"/>
      <c r="F10" s="48"/>
      <c r="G10" s="8"/>
      <c r="H10" s="8"/>
      <c r="I10" s="8"/>
      <c r="J10" s="8"/>
      <c r="K10" s="8"/>
      <c r="L10" s="8"/>
      <c r="M10" s="8"/>
      <c r="N10" s="8"/>
      <c r="O10" s="8"/>
      <c r="P10" s="8"/>
      <c r="Q10" s="8"/>
      <c r="R10" s="8"/>
      <c r="S10" s="8"/>
      <c r="T10" s="8"/>
      <c r="U10" s="8"/>
      <c r="V10" s="8"/>
      <c r="W10" s="8"/>
      <c r="X10" s="8"/>
      <c r="Y10" s="8"/>
      <c r="Z10" s="8"/>
    </row>
    <row r="11" spans="1:26" ht="12.75" customHeight="1" x14ac:dyDescent="0.2">
      <c r="A11" s="8"/>
      <c r="B11" s="45">
        <v>3</v>
      </c>
      <c r="C11" s="46" t="s">
        <v>30</v>
      </c>
      <c r="D11" s="47"/>
      <c r="E11" s="47"/>
      <c r="F11" s="48"/>
      <c r="G11" s="8"/>
      <c r="H11" s="8"/>
      <c r="I11" s="8"/>
      <c r="J11" s="8"/>
      <c r="K11" s="8"/>
      <c r="L11" s="8"/>
      <c r="M11" s="8"/>
      <c r="N11" s="8"/>
      <c r="O11" s="8"/>
      <c r="P11" s="8"/>
      <c r="Q11" s="8"/>
      <c r="R11" s="8"/>
      <c r="S11" s="8"/>
      <c r="T11" s="8"/>
      <c r="U11" s="8"/>
      <c r="V11" s="8"/>
      <c r="W11" s="8"/>
      <c r="X11" s="8"/>
      <c r="Y11" s="8"/>
      <c r="Z11" s="8"/>
    </row>
    <row r="12" spans="1:26" ht="12.75" customHeight="1" x14ac:dyDescent="0.2">
      <c r="A12" s="8"/>
      <c r="B12" s="45">
        <v>4</v>
      </c>
      <c r="C12" s="46" t="s">
        <v>31</v>
      </c>
      <c r="D12" s="47"/>
      <c r="E12" s="47"/>
      <c r="F12" s="48"/>
      <c r="G12" s="8"/>
      <c r="H12" s="8"/>
      <c r="I12" s="8"/>
      <c r="J12" s="8"/>
      <c r="K12" s="8"/>
      <c r="L12" s="8"/>
      <c r="M12" s="8"/>
      <c r="N12" s="8"/>
      <c r="O12" s="8"/>
      <c r="P12" s="8"/>
      <c r="Q12" s="8"/>
      <c r="R12" s="8"/>
      <c r="S12" s="8"/>
      <c r="T12" s="8"/>
      <c r="U12" s="8"/>
      <c r="V12" s="8"/>
      <c r="W12" s="8"/>
      <c r="X12" s="8"/>
      <c r="Y12" s="8"/>
      <c r="Z12" s="8"/>
    </row>
    <row r="13" spans="1:26" ht="12.75" customHeight="1" x14ac:dyDescent="0.2">
      <c r="A13" s="8"/>
      <c r="B13" s="45">
        <v>5</v>
      </c>
      <c r="C13" s="46" t="s">
        <v>32</v>
      </c>
      <c r="D13" s="47"/>
      <c r="E13" s="47"/>
      <c r="F13" s="48"/>
      <c r="G13" s="8"/>
      <c r="H13" s="8"/>
      <c r="I13" s="8"/>
      <c r="J13" s="8"/>
      <c r="K13" s="8"/>
      <c r="L13" s="8"/>
      <c r="M13" s="8"/>
      <c r="N13" s="8"/>
      <c r="O13" s="8"/>
      <c r="P13" s="8"/>
      <c r="Q13" s="8"/>
      <c r="R13" s="8"/>
      <c r="S13" s="8"/>
      <c r="T13" s="8"/>
      <c r="U13" s="8"/>
      <c r="V13" s="8"/>
      <c r="W13" s="8"/>
      <c r="X13" s="8"/>
      <c r="Y13" s="8"/>
      <c r="Z13" s="8"/>
    </row>
    <row r="14" spans="1:26" ht="12.75" customHeight="1" x14ac:dyDescent="0.2">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x14ac:dyDescent="0.2">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x14ac:dyDescent="0.2">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x14ac:dyDescent="0.2">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x14ac:dyDescent="0.2">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x14ac:dyDescent="0.2">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x14ac:dyDescent="0.2">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x14ac:dyDescent="0.2">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x14ac:dyDescent="0.2">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5"/>
  <sheetViews>
    <sheetView topLeftCell="A20" zoomScale="70" zoomScaleNormal="70" workbookViewId="0">
      <selection activeCell="J23" sqref="J23"/>
    </sheetView>
  </sheetViews>
  <sheetFormatPr defaultColWidth="15.125" defaultRowHeight="15" customHeight="1" x14ac:dyDescent="0.15"/>
  <cols>
    <col min="1" max="1" width="40.125" customWidth="1"/>
    <col min="2" max="2" width="30" customWidth="1"/>
    <col min="3" max="3" width="35.125" customWidth="1"/>
    <col min="4" max="4" width="33" customWidth="1"/>
    <col min="5" max="5" width="16.375" customWidth="1"/>
    <col min="6" max="6" width="9" customWidth="1"/>
    <col min="7" max="7" width="31.25" customWidth="1"/>
    <col min="8" max="8" width="8.25" customWidth="1"/>
    <col min="9" max="9" width="0.125" hidden="1" customWidth="1"/>
    <col min="10" max="19" width="9" customWidth="1"/>
    <col min="20" max="26" width="8" customWidth="1"/>
  </cols>
  <sheetData>
    <row r="1" spans="1:26" ht="13.5" customHeight="1" x14ac:dyDescent="0.2">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33</v>
      </c>
      <c r="B2" s="142" t="s">
        <v>34</v>
      </c>
      <c r="C2" s="124"/>
      <c r="D2" s="124"/>
      <c r="E2" s="143"/>
      <c r="F2" s="35"/>
      <c r="G2" s="35"/>
      <c r="H2" s="58"/>
      <c r="I2" s="59" t="s">
        <v>35</v>
      </c>
      <c r="J2" s="59"/>
      <c r="K2" s="59"/>
      <c r="L2" s="59"/>
      <c r="M2" s="59"/>
      <c r="N2" s="59"/>
      <c r="O2" s="59"/>
      <c r="P2" s="59"/>
      <c r="Q2" s="59"/>
      <c r="R2" s="59"/>
      <c r="S2" s="59"/>
      <c r="T2" s="59"/>
      <c r="U2" s="59"/>
      <c r="V2" s="59"/>
      <c r="W2" s="59"/>
      <c r="X2" s="59"/>
      <c r="Y2" s="59"/>
      <c r="Z2" s="59"/>
    </row>
    <row r="3" spans="1:26" ht="25.5" customHeight="1" x14ac:dyDescent="0.2">
      <c r="A3" s="61" t="s">
        <v>36</v>
      </c>
      <c r="B3" s="142" t="s">
        <v>37</v>
      </c>
      <c r="C3" s="124"/>
      <c r="D3" s="124"/>
      <c r="E3" s="143"/>
      <c r="F3" s="35"/>
      <c r="G3" s="35"/>
      <c r="H3" s="58"/>
      <c r="I3" s="59" t="s">
        <v>38</v>
      </c>
      <c r="J3" s="59"/>
      <c r="K3" s="59"/>
      <c r="L3" s="59"/>
      <c r="M3" s="59"/>
      <c r="N3" s="59"/>
      <c r="O3" s="59"/>
      <c r="P3" s="59"/>
      <c r="Q3" s="59"/>
      <c r="R3" s="59"/>
      <c r="S3" s="59"/>
      <c r="T3" s="59"/>
      <c r="U3" s="59"/>
      <c r="V3" s="59"/>
      <c r="W3" s="59"/>
      <c r="X3" s="59"/>
      <c r="Y3" s="59"/>
      <c r="Z3" s="59"/>
    </row>
    <row r="4" spans="1:26" ht="18" customHeight="1" x14ac:dyDescent="0.2">
      <c r="A4" s="62" t="s">
        <v>39</v>
      </c>
      <c r="B4" s="144"/>
      <c r="C4" s="145"/>
      <c r="D4" s="145"/>
      <c r="E4" s="146"/>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40</v>
      </c>
      <c r="B5" s="65" t="s">
        <v>41</v>
      </c>
      <c r="C5" s="65" t="s">
        <v>42</v>
      </c>
      <c r="D5" s="148" t="s">
        <v>43</v>
      </c>
      <c r="E5" s="149"/>
      <c r="F5" s="147"/>
      <c r="G5" s="141"/>
      <c r="H5" s="66"/>
      <c r="I5" s="59" t="s">
        <v>44</v>
      </c>
      <c r="J5" s="59"/>
      <c r="K5" s="59"/>
      <c r="L5" s="59"/>
      <c r="M5" s="59"/>
      <c r="N5" s="59"/>
      <c r="O5" s="59"/>
      <c r="P5" s="59"/>
      <c r="Q5" s="59"/>
      <c r="R5" s="59"/>
      <c r="S5" s="59"/>
      <c r="T5" s="59"/>
      <c r="U5" s="59"/>
      <c r="V5" s="59"/>
      <c r="W5" s="59"/>
      <c r="X5" s="59"/>
      <c r="Y5" s="59"/>
      <c r="Z5" s="59"/>
    </row>
    <row r="6" spans="1:26" ht="14.25" x14ac:dyDescent="0.2">
      <c r="A6" s="67">
        <f>COUNTIF(E10:E1000,"Passed")</f>
        <v>12</v>
      </c>
      <c r="B6" s="67">
        <f>COUNTIF(E10:E1000,"Failed")</f>
        <v>2</v>
      </c>
      <c r="C6" s="67">
        <f>COUNTIF(E10:E1000,"Not Avaiable")</f>
        <v>0</v>
      </c>
      <c r="D6" s="150">
        <f>COUNTA(A10:A1000)</f>
        <v>14</v>
      </c>
      <c r="E6" s="151"/>
      <c r="F6" s="140"/>
      <c r="G6" s="141"/>
      <c r="H6" s="66"/>
      <c r="I6" s="59" t="s">
        <v>45</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1" t="s">
        <v>46</v>
      </c>
      <c r="B8" s="71" t="s">
        <v>47</v>
      </c>
      <c r="C8" s="71" t="s">
        <v>48</v>
      </c>
      <c r="D8" s="71" t="s">
        <v>49</v>
      </c>
      <c r="E8" s="71" t="s">
        <v>50</v>
      </c>
      <c r="F8" s="71" t="s">
        <v>51</v>
      </c>
      <c r="G8" s="71" t="s">
        <v>52</v>
      </c>
      <c r="H8" s="72"/>
      <c r="I8" s="59"/>
      <c r="J8" s="59"/>
      <c r="K8" s="59"/>
      <c r="L8" s="59"/>
      <c r="M8" s="59"/>
      <c r="N8" s="59"/>
      <c r="O8" s="59"/>
      <c r="P8" s="59"/>
      <c r="Q8" s="59"/>
      <c r="R8" s="59"/>
      <c r="S8" s="59"/>
      <c r="T8" s="59"/>
      <c r="U8" s="59"/>
      <c r="V8" s="59"/>
      <c r="W8" s="59"/>
      <c r="X8" s="59"/>
      <c r="Y8" s="59"/>
      <c r="Z8" s="59"/>
    </row>
    <row r="9" spans="1:26" ht="105.75" customHeight="1" x14ac:dyDescent="0.15">
      <c r="A9" s="122" t="s">
        <v>126</v>
      </c>
      <c r="B9" s="122" t="s">
        <v>128</v>
      </c>
      <c r="C9" s="107" t="s">
        <v>127</v>
      </c>
      <c r="D9" s="107" t="s">
        <v>129</v>
      </c>
      <c r="E9" s="105" t="s">
        <v>41</v>
      </c>
      <c r="F9" s="122"/>
      <c r="G9" s="107" t="s">
        <v>144</v>
      </c>
      <c r="H9" s="74"/>
      <c r="I9" s="75"/>
      <c r="J9" s="75"/>
      <c r="K9" s="75"/>
      <c r="L9" s="75"/>
      <c r="M9" s="75"/>
      <c r="N9" s="75"/>
      <c r="O9" s="75"/>
      <c r="P9" s="75"/>
      <c r="Q9" s="75"/>
      <c r="R9" s="75"/>
      <c r="S9" s="75"/>
      <c r="T9" s="75"/>
      <c r="U9" s="75"/>
      <c r="V9" s="75"/>
      <c r="W9" s="75"/>
      <c r="X9" s="75"/>
      <c r="Y9" s="75"/>
      <c r="Z9" s="75"/>
    </row>
    <row r="10" spans="1:26" ht="130.5" customHeight="1" x14ac:dyDescent="0.2">
      <c r="A10" s="105" t="s">
        <v>131</v>
      </c>
      <c r="B10" s="105" t="s">
        <v>142</v>
      </c>
      <c r="C10" s="105" t="s">
        <v>132</v>
      </c>
      <c r="D10" s="121" t="s">
        <v>122</v>
      </c>
      <c r="E10" s="105" t="s">
        <v>40</v>
      </c>
      <c r="F10" s="105"/>
      <c r="G10" s="105"/>
      <c r="H10" s="74"/>
      <c r="I10" s="8"/>
      <c r="J10" s="8"/>
      <c r="K10" s="8"/>
      <c r="L10" s="8"/>
      <c r="M10" s="8"/>
      <c r="N10" s="8"/>
      <c r="O10" s="8"/>
      <c r="P10" s="8"/>
      <c r="Q10" s="8"/>
      <c r="R10" s="8"/>
      <c r="S10" s="8"/>
      <c r="T10" s="8"/>
      <c r="U10" s="8"/>
      <c r="V10" s="8"/>
      <c r="W10" s="8"/>
      <c r="X10" s="8"/>
      <c r="Y10" s="8"/>
      <c r="Z10" s="8"/>
    </row>
    <row r="11" spans="1:26" ht="252.75" customHeight="1" x14ac:dyDescent="0.2">
      <c r="A11" s="122" t="s">
        <v>133</v>
      </c>
      <c r="B11" s="107" t="s">
        <v>134</v>
      </c>
      <c r="C11" s="107" t="s">
        <v>135</v>
      </c>
      <c r="D11" s="107" t="s">
        <v>140</v>
      </c>
      <c r="E11" s="105" t="s">
        <v>40</v>
      </c>
      <c r="F11" s="105"/>
      <c r="G11" s="105"/>
      <c r="H11" s="74"/>
      <c r="I11" s="8"/>
      <c r="J11" s="8"/>
      <c r="K11" s="8"/>
      <c r="L11" s="8"/>
      <c r="M11" s="8"/>
      <c r="N11" s="8"/>
      <c r="O11" s="8"/>
      <c r="P11" s="8"/>
      <c r="Q11" s="8"/>
      <c r="R11" s="8"/>
      <c r="S11" s="8"/>
      <c r="T11" s="8"/>
      <c r="U11" s="8"/>
      <c r="V11" s="8"/>
      <c r="W11" s="8"/>
      <c r="X11" s="8"/>
      <c r="Y11" s="8"/>
      <c r="Z11" s="8"/>
    </row>
    <row r="12" spans="1:26" ht="246" customHeight="1" x14ac:dyDescent="0.2">
      <c r="A12" s="122" t="s">
        <v>146</v>
      </c>
      <c r="B12" s="107" t="s">
        <v>136</v>
      </c>
      <c r="C12" s="107" t="s">
        <v>137</v>
      </c>
      <c r="D12" s="107" t="s">
        <v>138</v>
      </c>
      <c r="E12" s="105" t="s">
        <v>40</v>
      </c>
      <c r="F12" s="106"/>
      <c r="G12" s="106"/>
      <c r="H12" s="74"/>
      <c r="I12" s="8"/>
      <c r="J12" s="8"/>
      <c r="K12" s="8"/>
      <c r="L12" s="8"/>
      <c r="M12" s="8"/>
      <c r="N12" s="8"/>
      <c r="O12" s="8"/>
      <c r="P12" s="8"/>
      <c r="Q12" s="8"/>
      <c r="R12" s="8"/>
      <c r="S12" s="8"/>
      <c r="T12" s="8"/>
      <c r="U12" s="8"/>
      <c r="V12" s="8"/>
      <c r="W12" s="8"/>
      <c r="X12" s="8"/>
      <c r="Y12" s="8"/>
      <c r="Z12" s="8"/>
    </row>
    <row r="13" spans="1:26" ht="198" customHeight="1" x14ac:dyDescent="0.2">
      <c r="A13" s="122" t="s">
        <v>147</v>
      </c>
      <c r="B13" s="107" t="s">
        <v>139</v>
      </c>
      <c r="C13" s="107" t="s">
        <v>141</v>
      </c>
      <c r="D13" s="107" t="s">
        <v>138</v>
      </c>
      <c r="E13" s="105" t="s">
        <v>40</v>
      </c>
      <c r="F13" s="106"/>
      <c r="G13" s="106"/>
      <c r="H13" s="76"/>
      <c r="I13" s="8"/>
      <c r="J13" s="8"/>
      <c r="K13" s="8"/>
      <c r="L13" s="8"/>
      <c r="M13" s="8"/>
      <c r="N13" s="8"/>
      <c r="O13" s="8"/>
      <c r="P13" s="8"/>
      <c r="Q13" s="8"/>
      <c r="R13" s="8"/>
      <c r="S13" s="8"/>
      <c r="T13" s="8"/>
      <c r="U13" s="8"/>
      <c r="V13" s="8"/>
      <c r="W13" s="8"/>
      <c r="X13" s="8"/>
      <c r="Y13" s="8"/>
      <c r="Z13" s="8"/>
    </row>
    <row r="14" spans="1:26" ht="53.25" customHeight="1" x14ac:dyDescent="0.2">
      <c r="A14" s="105" t="s">
        <v>130</v>
      </c>
      <c r="B14" s="105" t="s">
        <v>125</v>
      </c>
      <c r="C14" s="105" t="s">
        <v>124</v>
      </c>
      <c r="D14" s="121" t="s">
        <v>123</v>
      </c>
      <c r="E14" s="105" t="s">
        <v>40</v>
      </c>
      <c r="F14" s="105"/>
      <c r="G14" s="105"/>
      <c r="H14" s="74"/>
      <c r="I14" s="8"/>
      <c r="J14" s="8"/>
      <c r="K14" s="8"/>
      <c r="L14" s="8"/>
      <c r="M14" s="8"/>
      <c r="N14" s="8"/>
      <c r="O14" s="8"/>
      <c r="P14" s="8"/>
      <c r="Q14" s="8"/>
      <c r="R14" s="8"/>
      <c r="S14" s="8"/>
      <c r="T14" s="8"/>
      <c r="U14" s="8"/>
      <c r="V14" s="8"/>
      <c r="W14" s="8"/>
      <c r="X14" s="8"/>
      <c r="Y14" s="8"/>
      <c r="Z14" s="8"/>
    </row>
    <row r="15" spans="1:26" ht="159" customHeight="1" x14ac:dyDescent="0.2">
      <c r="A15" s="112" t="s">
        <v>64</v>
      </c>
      <c r="B15" s="120" t="s">
        <v>65</v>
      </c>
      <c r="C15" s="112" t="s">
        <v>91</v>
      </c>
      <c r="D15" s="113" t="s">
        <v>66</v>
      </c>
      <c r="E15" s="112" t="s">
        <v>41</v>
      </c>
      <c r="F15" s="112"/>
      <c r="G15" s="112" t="s">
        <v>145</v>
      </c>
      <c r="H15" s="76"/>
      <c r="I15" s="8"/>
      <c r="J15" s="8"/>
      <c r="K15" s="8"/>
      <c r="L15" s="8"/>
      <c r="M15" s="8"/>
      <c r="N15" s="8"/>
      <c r="O15" s="8"/>
      <c r="P15" s="8"/>
      <c r="Q15" s="8"/>
      <c r="R15" s="8"/>
      <c r="S15" s="8"/>
      <c r="T15" s="8"/>
      <c r="U15" s="8"/>
      <c r="V15" s="8"/>
      <c r="W15" s="8"/>
      <c r="X15" s="8"/>
      <c r="Y15" s="8"/>
      <c r="Z15" s="8"/>
    </row>
    <row r="16" spans="1:26" ht="70.5" customHeight="1" x14ac:dyDescent="0.2">
      <c r="A16" s="73" t="s">
        <v>67</v>
      </c>
      <c r="B16" s="73" t="s">
        <v>68</v>
      </c>
      <c r="C16" s="73" t="s">
        <v>148</v>
      </c>
      <c r="D16" s="73" t="s">
        <v>69</v>
      </c>
      <c r="E16" s="73" t="s">
        <v>40</v>
      </c>
      <c r="F16" s="73"/>
      <c r="G16" s="73"/>
      <c r="H16" s="76"/>
      <c r="I16" s="8"/>
      <c r="J16" s="8"/>
      <c r="K16" s="8"/>
      <c r="L16" s="8"/>
      <c r="M16" s="8"/>
      <c r="N16" s="8"/>
      <c r="O16" s="8"/>
      <c r="P16" s="8"/>
      <c r="Q16" s="8"/>
      <c r="R16" s="8"/>
      <c r="S16" s="8"/>
      <c r="T16" s="8"/>
      <c r="U16" s="8"/>
      <c r="V16" s="8"/>
      <c r="W16" s="8"/>
      <c r="X16" s="8"/>
      <c r="Y16" s="8"/>
      <c r="Z16" s="8"/>
    </row>
    <row r="17" spans="1:26" ht="66" customHeight="1" x14ac:dyDescent="0.2">
      <c r="A17" s="73" t="s">
        <v>70</v>
      </c>
      <c r="B17" s="73" t="s">
        <v>71</v>
      </c>
      <c r="C17" s="73" t="s">
        <v>72</v>
      </c>
      <c r="D17" s="73" t="s">
        <v>73</v>
      </c>
      <c r="E17" s="73" t="s">
        <v>40</v>
      </c>
      <c r="F17" s="73"/>
      <c r="G17" s="73"/>
      <c r="H17" s="76"/>
      <c r="I17" s="8"/>
      <c r="J17" s="8"/>
      <c r="K17" s="8"/>
      <c r="L17" s="8"/>
      <c r="M17" s="8"/>
      <c r="N17" s="8"/>
      <c r="O17" s="8"/>
      <c r="P17" s="8"/>
      <c r="Q17" s="8"/>
      <c r="R17" s="8"/>
      <c r="S17" s="8"/>
      <c r="T17" s="8"/>
      <c r="U17" s="8"/>
      <c r="V17" s="8"/>
      <c r="W17" s="8"/>
      <c r="X17" s="8"/>
      <c r="Y17" s="8"/>
      <c r="Z17" s="8"/>
    </row>
    <row r="18" spans="1:26" ht="214.5" customHeight="1" x14ac:dyDescent="0.2">
      <c r="A18" s="103" t="s">
        <v>74</v>
      </c>
      <c r="B18" s="103" t="s">
        <v>75</v>
      </c>
      <c r="C18" s="103" t="s">
        <v>149</v>
      </c>
      <c r="D18" s="103" t="s">
        <v>76</v>
      </c>
      <c r="E18" s="103" t="s">
        <v>40</v>
      </c>
      <c r="F18" s="104"/>
      <c r="G18" s="103" t="s">
        <v>150</v>
      </c>
      <c r="H18" s="76"/>
      <c r="I18" s="8"/>
      <c r="J18" s="8"/>
      <c r="K18" s="8"/>
      <c r="L18" s="8"/>
      <c r="M18" s="8"/>
      <c r="N18" s="8"/>
      <c r="O18" s="8"/>
      <c r="P18" s="8"/>
      <c r="Q18" s="8"/>
      <c r="R18" s="8"/>
      <c r="S18" s="8"/>
      <c r="T18" s="8"/>
      <c r="U18" s="8"/>
      <c r="V18" s="8"/>
      <c r="W18" s="8"/>
      <c r="X18" s="8"/>
      <c r="Y18" s="8"/>
      <c r="Z18" s="8"/>
    </row>
    <row r="19" spans="1:26" ht="132.75" customHeight="1" x14ac:dyDescent="0.2">
      <c r="A19" s="105" t="s">
        <v>77</v>
      </c>
      <c r="B19" s="105" t="s">
        <v>78</v>
      </c>
      <c r="C19" s="105" t="s">
        <v>79</v>
      </c>
      <c r="D19" s="105" t="s">
        <v>93</v>
      </c>
      <c r="E19" s="105" t="s">
        <v>40</v>
      </c>
      <c r="F19" s="105"/>
      <c r="G19" s="105"/>
      <c r="H19" s="76"/>
      <c r="I19" s="8"/>
      <c r="J19" s="8"/>
      <c r="K19" s="8"/>
      <c r="L19" s="8"/>
      <c r="M19" s="8"/>
      <c r="N19" s="8"/>
      <c r="O19" s="8"/>
      <c r="P19" s="8"/>
      <c r="Q19" s="8"/>
      <c r="R19" s="8"/>
      <c r="S19" s="8"/>
      <c r="T19" s="8"/>
      <c r="U19" s="8"/>
      <c r="V19" s="8"/>
      <c r="W19" s="8"/>
      <c r="X19" s="8"/>
      <c r="Y19" s="8"/>
      <c r="Z19" s="8"/>
    </row>
    <row r="20" spans="1:26" ht="70.5" customHeight="1" x14ac:dyDescent="0.2">
      <c r="A20" s="105" t="s">
        <v>80</v>
      </c>
      <c r="B20" s="105" t="s">
        <v>81</v>
      </c>
      <c r="C20" s="105" t="s">
        <v>82</v>
      </c>
      <c r="D20" s="105" t="s">
        <v>83</v>
      </c>
      <c r="E20" s="105" t="s">
        <v>40</v>
      </c>
      <c r="F20" s="105"/>
      <c r="G20" s="105"/>
      <c r="H20" s="76"/>
      <c r="I20" s="8"/>
      <c r="J20" s="8"/>
      <c r="K20" s="8"/>
      <c r="L20" s="8"/>
      <c r="M20" s="8"/>
      <c r="N20" s="8"/>
      <c r="O20" s="8"/>
      <c r="P20" s="8"/>
      <c r="Q20" s="8"/>
      <c r="R20" s="8"/>
      <c r="S20" s="8"/>
      <c r="T20" s="8"/>
      <c r="U20" s="8"/>
      <c r="V20" s="8"/>
      <c r="W20" s="8"/>
      <c r="X20" s="8"/>
      <c r="Y20" s="8"/>
      <c r="Z20" s="8"/>
    </row>
    <row r="21" spans="1:26" ht="81" customHeight="1" x14ac:dyDescent="0.2">
      <c r="A21" s="103" t="s">
        <v>120</v>
      </c>
      <c r="B21" s="103" t="s">
        <v>81</v>
      </c>
      <c r="C21" s="103" t="s">
        <v>84</v>
      </c>
      <c r="D21" s="103" t="s">
        <v>85</v>
      </c>
      <c r="E21" s="105" t="s">
        <v>40</v>
      </c>
      <c r="F21" s="105"/>
      <c r="G21" s="105"/>
      <c r="H21" s="76"/>
      <c r="I21" s="8"/>
      <c r="J21" s="8"/>
      <c r="K21" s="8"/>
      <c r="L21" s="8"/>
      <c r="M21" s="8"/>
      <c r="N21" s="8"/>
      <c r="O21" s="8"/>
      <c r="P21" s="8"/>
      <c r="Q21" s="8"/>
      <c r="R21" s="8"/>
      <c r="S21" s="8"/>
      <c r="T21" s="8"/>
      <c r="U21" s="8"/>
      <c r="V21" s="8"/>
      <c r="W21" s="8"/>
      <c r="X21" s="8"/>
      <c r="Y21" s="8"/>
      <c r="Z21" s="8"/>
    </row>
    <row r="22" spans="1:26" ht="126" customHeight="1" x14ac:dyDescent="0.2">
      <c r="A22" s="107" t="s">
        <v>119</v>
      </c>
      <c r="B22" s="107" t="s">
        <v>121</v>
      </c>
      <c r="C22" s="107" t="s">
        <v>90</v>
      </c>
      <c r="D22" s="107" t="s">
        <v>86</v>
      </c>
      <c r="E22" s="105" t="s">
        <v>41</v>
      </c>
      <c r="F22" s="105"/>
      <c r="G22" s="107" t="s">
        <v>151</v>
      </c>
      <c r="H22" s="76"/>
      <c r="I22" s="8"/>
      <c r="J22" s="8"/>
      <c r="K22" s="8"/>
      <c r="L22" s="8"/>
      <c r="M22" s="8"/>
      <c r="N22" s="8"/>
      <c r="O22" s="8"/>
      <c r="P22" s="8"/>
      <c r="Q22" s="8"/>
      <c r="R22" s="8"/>
      <c r="S22" s="8"/>
      <c r="T22" s="8"/>
      <c r="U22" s="8"/>
      <c r="V22" s="8"/>
      <c r="W22" s="8"/>
      <c r="X22" s="8"/>
      <c r="Y22" s="8"/>
      <c r="Z22" s="8"/>
    </row>
    <row r="23" spans="1:26" ht="141.75" customHeight="1" x14ac:dyDescent="0.2">
      <c r="A23" s="108" t="s">
        <v>87</v>
      </c>
      <c r="B23" s="109" t="s">
        <v>88</v>
      </c>
      <c r="C23" s="109" t="s">
        <v>92</v>
      </c>
      <c r="D23" s="109" t="s">
        <v>89</v>
      </c>
      <c r="E23" s="105" t="s">
        <v>40</v>
      </c>
      <c r="F23" s="106"/>
      <c r="G23" s="106"/>
      <c r="H23" s="76"/>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76"/>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76"/>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76"/>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row r="1001" spans="1:26" ht="15" customHeight="1" x14ac:dyDescent="0.2">
      <c r="A1001" s="8"/>
      <c r="B1001" s="8"/>
      <c r="C1001" s="8"/>
      <c r="D1001" s="8"/>
      <c r="E1001" s="8"/>
      <c r="F1001" s="8"/>
      <c r="G1001" s="8"/>
    </row>
    <row r="1002" spans="1:26" ht="15" customHeight="1" x14ac:dyDescent="0.2">
      <c r="A1002" s="8"/>
      <c r="B1002" s="8"/>
      <c r="C1002" s="8"/>
      <c r="D1002" s="8"/>
      <c r="E1002" s="8"/>
      <c r="F1002" s="8"/>
      <c r="G1002" s="8"/>
    </row>
    <row r="1003" spans="1:26" ht="15" customHeight="1" x14ac:dyDescent="0.2">
      <c r="A1003" s="8"/>
      <c r="B1003" s="8"/>
      <c r="C1003" s="8"/>
      <c r="D1003" s="8"/>
      <c r="E1003" s="8"/>
      <c r="F1003" s="8"/>
      <c r="G1003" s="8"/>
    </row>
    <row r="1004" spans="1:26" ht="15" customHeight="1" x14ac:dyDescent="0.2">
      <c r="A1004" s="8"/>
      <c r="B1004" s="8"/>
      <c r="C1004" s="8"/>
      <c r="D1004" s="8"/>
      <c r="E1004" s="8"/>
      <c r="F1004" s="8"/>
      <c r="G1004" s="8"/>
    </row>
    <row r="1005" spans="1:26" ht="15" customHeight="1" x14ac:dyDescent="0.2">
      <c r="A1005" s="8"/>
      <c r="B1005" s="8"/>
      <c r="C1005" s="8"/>
      <c r="D1005" s="8"/>
      <c r="E1005" s="8"/>
      <c r="F1005" s="8"/>
      <c r="G1005" s="8"/>
    </row>
  </sheetData>
  <mergeCells count="7">
    <mergeCell ref="F6:G6"/>
    <mergeCell ref="B2:E2"/>
    <mergeCell ref="B3:E3"/>
    <mergeCell ref="B4:E4"/>
    <mergeCell ref="F5:G5"/>
    <mergeCell ref="D5:E5"/>
    <mergeCell ref="D6:E6"/>
  </mergeCells>
  <dataValidations count="3">
    <dataValidation type="list" allowBlank="1" showInputMessage="1" showErrorMessage="1" prompt=" - " sqref="E1 E7:E8 E24:E147">
      <formula1>$I$2:$I$6</formula1>
    </dataValidation>
    <dataValidation type="list" allowBlank="1" showInputMessage="1" showErrorMessage="1" sqref="E23">
      <formula1>"Passed,Failed"</formula1>
    </dataValidation>
    <dataValidation type="list" allowBlank="1" showInputMessage="1" showErrorMessage="1" prompt=" - " sqref="E9:E22">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12"/>
  <sheetViews>
    <sheetView tabSelected="1" topLeftCell="A11" zoomScale="85" zoomScaleNormal="85" workbookViewId="0">
      <selection activeCell="J15" sqref="J15"/>
    </sheetView>
  </sheetViews>
  <sheetFormatPr defaultColWidth="15.125" defaultRowHeight="15" customHeight="1" x14ac:dyDescent="0.15"/>
  <cols>
    <col min="1" max="1" width="31.25" customWidth="1"/>
    <col min="2" max="2" width="26" customWidth="1"/>
    <col min="3" max="3" width="32.625" customWidth="1"/>
    <col min="4" max="4" width="36.875" customWidth="1"/>
    <col min="5" max="5" width="10.875" customWidth="1"/>
    <col min="6" max="6" width="9" customWidth="1"/>
    <col min="7" max="7" width="27.875" customWidth="1"/>
    <col min="8" max="8" width="8.25" customWidth="1"/>
    <col min="9" max="9" width="0.125" hidden="1" customWidth="1"/>
    <col min="10" max="19" width="9" customWidth="1"/>
    <col min="20" max="26" width="8" customWidth="1"/>
  </cols>
  <sheetData>
    <row r="1" spans="1:26" ht="13.5" customHeight="1" x14ac:dyDescent="0.2">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33</v>
      </c>
      <c r="B2" s="142" t="s">
        <v>53</v>
      </c>
      <c r="C2" s="124"/>
      <c r="D2" s="124"/>
      <c r="E2" s="143"/>
      <c r="F2" s="35"/>
      <c r="G2" s="35"/>
      <c r="H2" s="58"/>
      <c r="I2" s="59" t="s">
        <v>35</v>
      </c>
      <c r="J2" s="59"/>
      <c r="K2" s="59"/>
      <c r="L2" s="59"/>
      <c r="M2" s="59"/>
      <c r="N2" s="59"/>
      <c r="O2" s="59"/>
      <c r="P2" s="59"/>
      <c r="Q2" s="59"/>
      <c r="R2" s="59"/>
      <c r="S2" s="59"/>
      <c r="T2" s="59"/>
      <c r="U2" s="59"/>
      <c r="V2" s="59"/>
      <c r="W2" s="59"/>
      <c r="X2" s="59"/>
      <c r="Y2" s="59"/>
      <c r="Z2" s="59"/>
    </row>
    <row r="3" spans="1:26" ht="25.5" customHeight="1" x14ac:dyDescent="0.2">
      <c r="A3" s="61" t="s">
        <v>36</v>
      </c>
      <c r="B3" s="142" t="s">
        <v>37</v>
      </c>
      <c r="C3" s="124"/>
      <c r="D3" s="124"/>
      <c r="E3" s="143"/>
      <c r="F3" s="35"/>
      <c r="G3" s="35"/>
      <c r="H3" s="58"/>
      <c r="I3" s="59" t="s">
        <v>38</v>
      </c>
      <c r="J3" s="59"/>
      <c r="K3" s="59"/>
      <c r="L3" s="59"/>
      <c r="M3" s="59"/>
      <c r="N3" s="59"/>
      <c r="O3" s="59"/>
      <c r="P3" s="59"/>
      <c r="Q3" s="59"/>
      <c r="R3" s="59"/>
      <c r="S3" s="59"/>
      <c r="T3" s="59"/>
      <c r="U3" s="59"/>
      <c r="V3" s="59"/>
      <c r="W3" s="59"/>
      <c r="X3" s="59"/>
      <c r="Y3" s="59"/>
      <c r="Z3" s="59"/>
    </row>
    <row r="4" spans="1:26" ht="18" customHeight="1" x14ac:dyDescent="0.2">
      <c r="A4" s="62" t="s">
        <v>39</v>
      </c>
      <c r="B4" s="144"/>
      <c r="C4" s="145"/>
      <c r="D4" s="145"/>
      <c r="E4" s="146"/>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40</v>
      </c>
      <c r="B5" s="65" t="s">
        <v>41</v>
      </c>
      <c r="C5" s="65" t="s">
        <v>42</v>
      </c>
      <c r="D5" s="148" t="s">
        <v>43</v>
      </c>
      <c r="E5" s="149"/>
      <c r="F5" s="147"/>
      <c r="G5" s="141"/>
      <c r="H5" s="66"/>
      <c r="I5" s="59" t="s">
        <v>44</v>
      </c>
      <c r="J5" s="59"/>
      <c r="K5" s="59"/>
      <c r="L5" s="59"/>
      <c r="M5" s="59"/>
      <c r="N5" s="59"/>
      <c r="O5" s="59"/>
      <c r="P5" s="59"/>
      <c r="Q5" s="59"/>
      <c r="R5" s="59"/>
      <c r="S5" s="59"/>
      <c r="T5" s="59"/>
      <c r="U5" s="59"/>
      <c r="V5" s="59"/>
      <c r="W5" s="59"/>
      <c r="X5" s="59"/>
      <c r="Y5" s="59"/>
      <c r="Z5" s="59"/>
    </row>
    <row r="6" spans="1:26" ht="14.25" x14ac:dyDescent="0.2">
      <c r="A6" s="67">
        <f>COUNTIF(E9:E1007,"Passed")</f>
        <v>2</v>
      </c>
      <c r="B6" s="67">
        <f>COUNTIF(E9:E1007,"Failed")</f>
        <v>6</v>
      </c>
      <c r="C6" s="67">
        <f>COUNTIF(E9:E1007,"Not Avaiable")</f>
        <v>0</v>
      </c>
      <c r="D6" s="150">
        <f>COUNTA(A9:A1007)</f>
        <v>8</v>
      </c>
      <c r="E6" s="151"/>
      <c r="F6" s="140"/>
      <c r="G6" s="141"/>
      <c r="H6" s="66"/>
      <c r="I6" s="59" t="s">
        <v>45</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0" t="s">
        <v>46</v>
      </c>
      <c r="B8" s="70" t="s">
        <v>47</v>
      </c>
      <c r="C8" s="70" t="s">
        <v>48</v>
      </c>
      <c r="D8" s="70" t="s">
        <v>49</v>
      </c>
      <c r="E8" s="71" t="s">
        <v>50</v>
      </c>
      <c r="F8" s="71" t="s">
        <v>51</v>
      </c>
      <c r="G8" s="70" t="s">
        <v>52</v>
      </c>
      <c r="H8" s="72"/>
      <c r="I8" s="59"/>
      <c r="J8" s="59"/>
      <c r="K8" s="59"/>
      <c r="L8" s="59"/>
      <c r="M8" s="59"/>
      <c r="N8" s="59"/>
      <c r="O8" s="59"/>
      <c r="P8" s="59"/>
      <c r="Q8" s="59"/>
      <c r="R8" s="59"/>
      <c r="S8" s="59"/>
      <c r="T8" s="59"/>
      <c r="U8" s="59"/>
      <c r="V8" s="59"/>
      <c r="W8" s="59"/>
      <c r="X8" s="59"/>
      <c r="Y8" s="59"/>
      <c r="Z8" s="59"/>
    </row>
    <row r="9" spans="1:26" ht="102.75" customHeight="1" x14ac:dyDescent="0.2">
      <c r="A9" s="117" t="s">
        <v>94</v>
      </c>
      <c r="B9" s="118" t="s">
        <v>95</v>
      </c>
      <c r="C9" s="119" t="s">
        <v>161</v>
      </c>
      <c r="D9" s="119" t="s">
        <v>96</v>
      </c>
      <c r="E9" s="112" t="s">
        <v>41</v>
      </c>
      <c r="F9" s="112"/>
      <c r="G9" s="118" t="s">
        <v>152</v>
      </c>
      <c r="H9" s="77"/>
      <c r="I9" s="59"/>
      <c r="J9" s="59"/>
      <c r="K9" s="59"/>
      <c r="L9" s="59"/>
      <c r="M9" s="59"/>
      <c r="N9" s="59"/>
      <c r="O9" s="59"/>
      <c r="P9" s="59"/>
      <c r="Q9" s="59"/>
      <c r="R9" s="59"/>
      <c r="S9" s="59"/>
      <c r="T9" s="59"/>
      <c r="U9" s="59"/>
      <c r="V9" s="59"/>
      <c r="W9" s="59"/>
      <c r="X9" s="59"/>
      <c r="Y9" s="59"/>
      <c r="Z9" s="59"/>
    </row>
    <row r="10" spans="1:26" ht="165" customHeight="1" x14ac:dyDescent="0.15">
      <c r="A10" s="105" t="s">
        <v>97</v>
      </c>
      <c r="B10" s="105" t="s">
        <v>98</v>
      </c>
      <c r="C10" s="105" t="s">
        <v>160</v>
      </c>
      <c r="D10" s="110" t="s">
        <v>99</v>
      </c>
      <c r="E10" s="73" t="s">
        <v>41</v>
      </c>
      <c r="F10" s="73"/>
      <c r="G10" s="111" t="s">
        <v>153</v>
      </c>
      <c r="H10" s="74"/>
      <c r="I10" s="75"/>
      <c r="J10" s="75"/>
      <c r="K10" s="75"/>
      <c r="L10" s="75"/>
      <c r="M10" s="75"/>
      <c r="N10" s="75"/>
      <c r="O10" s="75"/>
      <c r="P10" s="75"/>
      <c r="Q10" s="75"/>
      <c r="R10" s="75"/>
      <c r="S10" s="75"/>
      <c r="T10" s="75"/>
      <c r="U10" s="75"/>
      <c r="V10" s="75"/>
      <c r="W10" s="75"/>
      <c r="X10" s="75"/>
      <c r="Y10" s="75"/>
      <c r="Z10" s="75"/>
    </row>
    <row r="11" spans="1:26" ht="141.75" customHeight="1" x14ac:dyDescent="0.2">
      <c r="A11" s="112" t="s">
        <v>100</v>
      </c>
      <c r="B11" s="112" t="s">
        <v>101</v>
      </c>
      <c r="C11" s="112" t="s">
        <v>159</v>
      </c>
      <c r="D11" s="113" t="s">
        <v>102</v>
      </c>
      <c r="E11" s="73" t="s">
        <v>41</v>
      </c>
      <c r="F11" s="73"/>
      <c r="G11" s="114" t="s">
        <v>154</v>
      </c>
      <c r="H11" s="74"/>
      <c r="I11" s="8"/>
      <c r="J11" s="8"/>
      <c r="K11" s="8"/>
      <c r="L11" s="8"/>
      <c r="M11" s="8"/>
      <c r="N11" s="8"/>
      <c r="O11" s="8"/>
      <c r="P11" s="8"/>
      <c r="Q11" s="8"/>
      <c r="R11" s="8"/>
      <c r="S11" s="8"/>
      <c r="T11" s="8"/>
      <c r="U11" s="8"/>
      <c r="V11" s="8"/>
      <c r="W11" s="8"/>
      <c r="X11" s="8"/>
      <c r="Y11" s="8"/>
      <c r="Z11" s="8"/>
    </row>
    <row r="12" spans="1:26" ht="129.75" customHeight="1" x14ac:dyDescent="0.2">
      <c r="A12" s="73" t="s">
        <v>103</v>
      </c>
      <c r="B12" s="73" t="s">
        <v>104</v>
      </c>
      <c r="C12" s="73" t="s">
        <v>158</v>
      </c>
      <c r="D12" s="73" t="s">
        <v>105</v>
      </c>
      <c r="E12" s="73" t="s">
        <v>41</v>
      </c>
      <c r="F12" s="73"/>
      <c r="G12" s="115" t="s">
        <v>155</v>
      </c>
      <c r="H12" s="74"/>
      <c r="I12" s="8"/>
      <c r="J12" s="8"/>
      <c r="K12" s="8"/>
      <c r="L12" s="8"/>
      <c r="M12" s="8"/>
      <c r="N12" s="8"/>
      <c r="O12" s="8"/>
      <c r="P12" s="8"/>
      <c r="Q12" s="8"/>
      <c r="R12" s="8"/>
      <c r="S12" s="8"/>
      <c r="T12" s="8"/>
      <c r="U12" s="8"/>
      <c r="V12" s="8"/>
      <c r="W12" s="8"/>
      <c r="X12" s="8"/>
      <c r="Y12" s="8"/>
      <c r="Z12" s="8"/>
    </row>
    <row r="13" spans="1:26" ht="135" customHeight="1" x14ac:dyDescent="0.2">
      <c r="A13" s="73" t="s">
        <v>106</v>
      </c>
      <c r="B13" s="73" t="s">
        <v>107</v>
      </c>
      <c r="C13" s="73" t="s">
        <v>108</v>
      </c>
      <c r="D13" s="73" t="s">
        <v>109</v>
      </c>
      <c r="E13" s="73" t="s">
        <v>40</v>
      </c>
      <c r="F13" s="73"/>
      <c r="G13" s="73"/>
      <c r="H13" s="74"/>
      <c r="I13" s="8"/>
      <c r="J13" s="8"/>
      <c r="K13" s="8"/>
      <c r="L13" s="8"/>
      <c r="M13" s="8"/>
      <c r="N13" s="8"/>
      <c r="O13" s="8"/>
      <c r="P13" s="8"/>
      <c r="Q13" s="8"/>
      <c r="R13" s="8"/>
      <c r="S13" s="8"/>
      <c r="T13" s="8"/>
      <c r="U13" s="8"/>
      <c r="V13" s="8"/>
      <c r="W13" s="8"/>
      <c r="X13" s="8"/>
      <c r="Y13" s="8"/>
      <c r="Z13" s="8"/>
    </row>
    <row r="14" spans="1:26" ht="174" customHeight="1" x14ac:dyDescent="0.2">
      <c r="A14" s="73" t="s">
        <v>110</v>
      </c>
      <c r="B14" s="73" t="s">
        <v>111</v>
      </c>
      <c r="C14" s="73" t="s">
        <v>162</v>
      </c>
      <c r="D14" s="73" t="s">
        <v>112</v>
      </c>
      <c r="E14" s="73" t="s">
        <v>41</v>
      </c>
      <c r="F14" s="73"/>
      <c r="G14" s="73" t="s">
        <v>156</v>
      </c>
      <c r="H14" s="76"/>
      <c r="I14" s="8"/>
      <c r="J14" s="8"/>
      <c r="K14" s="8"/>
      <c r="L14" s="8"/>
      <c r="M14" s="8"/>
      <c r="N14" s="8"/>
      <c r="O14" s="8"/>
      <c r="P14" s="8"/>
      <c r="Q14" s="8"/>
      <c r="R14" s="8"/>
      <c r="S14" s="8"/>
      <c r="T14" s="8"/>
      <c r="U14" s="8"/>
      <c r="V14" s="8"/>
      <c r="W14" s="8"/>
      <c r="X14" s="8"/>
      <c r="Y14" s="8"/>
      <c r="Z14" s="8"/>
    </row>
    <row r="15" spans="1:26" ht="168.75" customHeight="1" x14ac:dyDescent="0.2">
      <c r="A15" s="73" t="s">
        <v>113</v>
      </c>
      <c r="B15" s="73" t="s">
        <v>114</v>
      </c>
      <c r="C15" s="73" t="s">
        <v>115</v>
      </c>
      <c r="D15" s="73" t="s">
        <v>116</v>
      </c>
      <c r="E15" s="73" t="s">
        <v>40</v>
      </c>
      <c r="F15" s="73"/>
      <c r="G15" s="73"/>
      <c r="H15" s="76"/>
      <c r="I15" s="8"/>
      <c r="J15" s="8"/>
      <c r="K15" s="8"/>
      <c r="L15" s="8"/>
      <c r="M15" s="8"/>
      <c r="N15" s="8"/>
      <c r="O15" s="8"/>
      <c r="P15" s="8"/>
      <c r="Q15" s="8"/>
      <c r="R15" s="8"/>
      <c r="S15" s="8"/>
      <c r="T15" s="8"/>
      <c r="U15" s="8"/>
      <c r="V15" s="8"/>
      <c r="W15" s="8"/>
      <c r="X15" s="8"/>
      <c r="Y15" s="8"/>
      <c r="Z15" s="8"/>
    </row>
    <row r="16" spans="1:26" ht="135.75" customHeight="1" x14ac:dyDescent="0.2">
      <c r="A16" s="116" t="s">
        <v>117</v>
      </c>
      <c r="B16" s="116" t="s">
        <v>143</v>
      </c>
      <c r="C16" s="116" t="s">
        <v>163</v>
      </c>
      <c r="D16" s="116" t="s">
        <v>118</v>
      </c>
      <c r="E16" s="73" t="s">
        <v>41</v>
      </c>
      <c r="F16" s="73"/>
      <c r="G16" s="116" t="s">
        <v>157</v>
      </c>
      <c r="H16" s="76"/>
      <c r="I16" s="8"/>
      <c r="J16" s="8"/>
      <c r="K16" s="8"/>
      <c r="L16" s="8"/>
      <c r="M16" s="8"/>
      <c r="N16" s="8"/>
      <c r="O16" s="8"/>
      <c r="P16" s="8"/>
      <c r="Q16" s="8"/>
      <c r="R16" s="8"/>
      <c r="S16" s="8"/>
      <c r="T16" s="8"/>
      <c r="U16" s="8"/>
      <c r="V16" s="8"/>
      <c r="W16" s="8"/>
      <c r="X16" s="8"/>
      <c r="Y16" s="8"/>
      <c r="Z16" s="8"/>
    </row>
    <row r="17" spans="1:26" ht="135.75" customHeight="1" x14ac:dyDescent="0.2">
      <c r="H17" s="76"/>
      <c r="I17" s="8"/>
      <c r="J17" s="8"/>
      <c r="K17" s="8"/>
      <c r="L17" s="8"/>
      <c r="M17" s="8"/>
      <c r="N17" s="8"/>
      <c r="O17" s="8"/>
      <c r="P17" s="8"/>
      <c r="Q17" s="8"/>
      <c r="R17" s="8"/>
      <c r="S17" s="8"/>
      <c r="T17" s="8"/>
      <c r="U17" s="8"/>
      <c r="V17" s="8"/>
      <c r="W17" s="8"/>
      <c r="X17" s="8"/>
      <c r="Y17" s="8"/>
      <c r="Z17" s="8"/>
    </row>
    <row r="18" spans="1:26" ht="82.5" customHeight="1" x14ac:dyDescent="0.2">
      <c r="A18" s="76"/>
      <c r="B18" s="8"/>
      <c r="C18" s="8"/>
      <c r="D18" s="8"/>
      <c r="E18" s="8"/>
      <c r="F18" s="8"/>
      <c r="G18" s="8"/>
      <c r="H18" s="76"/>
      <c r="I18" s="8"/>
      <c r="J18" s="8"/>
      <c r="K18" s="8"/>
      <c r="L18" s="8"/>
      <c r="M18" s="8"/>
      <c r="N18" s="8"/>
      <c r="O18" s="8"/>
      <c r="P18" s="8"/>
      <c r="Q18" s="8"/>
      <c r="R18" s="8"/>
      <c r="S18" s="8"/>
      <c r="T18" s="8"/>
      <c r="U18" s="8"/>
      <c r="V18" s="8"/>
      <c r="W18" s="8"/>
      <c r="X18" s="8"/>
      <c r="Y18" s="8"/>
      <c r="Z18" s="8"/>
    </row>
    <row r="19" spans="1:26" ht="12.75" customHeight="1" x14ac:dyDescent="0.2">
      <c r="A19" s="76"/>
      <c r="B19" s="8"/>
      <c r="C19" s="8"/>
      <c r="D19" s="8"/>
      <c r="E19" s="8"/>
      <c r="F19" s="8"/>
      <c r="G19" s="8"/>
      <c r="H19" s="8"/>
      <c r="I19" s="8"/>
      <c r="J19" s="8"/>
      <c r="K19" s="8"/>
      <c r="L19" s="8"/>
      <c r="M19" s="8"/>
      <c r="N19" s="8"/>
      <c r="O19" s="8"/>
      <c r="P19" s="8"/>
      <c r="Q19" s="8"/>
      <c r="R19" s="8"/>
      <c r="S19" s="8"/>
    </row>
    <row r="20" spans="1:26" ht="12.75" customHeight="1" x14ac:dyDescent="0.2">
      <c r="A20" s="76"/>
      <c r="B20" s="8"/>
      <c r="C20" s="8"/>
      <c r="D20" s="8"/>
      <c r="E20" s="8"/>
      <c r="F20" s="8"/>
      <c r="G20" s="8"/>
      <c r="H20" s="8"/>
      <c r="I20" s="8"/>
      <c r="J20" s="8"/>
      <c r="K20" s="8"/>
      <c r="L20" s="8"/>
      <c r="M20" s="8"/>
      <c r="N20" s="8"/>
      <c r="O20" s="8"/>
      <c r="P20" s="8"/>
      <c r="Q20" s="8"/>
      <c r="R20" s="8"/>
      <c r="S20" s="8"/>
    </row>
    <row r="21" spans="1:26" ht="12.75" customHeight="1" x14ac:dyDescent="0.2">
      <c r="A21" s="76"/>
      <c r="B21" s="8"/>
      <c r="C21" s="8"/>
      <c r="D21" s="8"/>
      <c r="E21" s="8"/>
      <c r="F21" s="8"/>
      <c r="G21" s="8"/>
      <c r="H21" s="8"/>
      <c r="I21" s="8"/>
      <c r="J21" s="8"/>
      <c r="K21" s="8"/>
      <c r="L21" s="8"/>
      <c r="M21" s="8"/>
      <c r="N21" s="8"/>
      <c r="O21" s="8"/>
      <c r="P21" s="8"/>
      <c r="Q21" s="8"/>
      <c r="R21" s="8"/>
      <c r="S21" s="8"/>
    </row>
    <row r="22" spans="1:26" ht="12.75" customHeight="1" x14ac:dyDescent="0.2">
      <c r="A22" s="76"/>
      <c r="B22" s="8"/>
      <c r="C22" s="8"/>
      <c r="D22" s="8"/>
      <c r="E22" s="8"/>
      <c r="F22" s="8"/>
      <c r="G22" s="8"/>
      <c r="H22" s="8"/>
      <c r="I22" s="8"/>
      <c r="J22" s="8"/>
      <c r="K22" s="8"/>
      <c r="L22" s="8"/>
      <c r="M22" s="8"/>
      <c r="N22" s="8"/>
      <c r="O22" s="8"/>
      <c r="P22" s="8"/>
      <c r="Q22" s="8"/>
      <c r="R22" s="8"/>
      <c r="S22" s="8"/>
    </row>
    <row r="23" spans="1:26" ht="12.75" customHeight="1" x14ac:dyDescent="0.2">
      <c r="A23" s="76"/>
      <c r="B23" s="8"/>
      <c r="C23" s="8"/>
      <c r="D23" s="8"/>
      <c r="E23" s="8"/>
      <c r="F23" s="8"/>
      <c r="G23" s="8"/>
      <c r="H23" s="8"/>
      <c r="I23" s="8"/>
      <c r="J23" s="8"/>
      <c r="K23" s="8"/>
      <c r="L23" s="8"/>
      <c r="M23" s="8"/>
      <c r="N23" s="8"/>
      <c r="O23" s="8"/>
      <c r="P23" s="8"/>
      <c r="Q23" s="8"/>
      <c r="R23" s="8"/>
      <c r="S23" s="8"/>
    </row>
    <row r="24" spans="1:26" ht="12.75" customHeight="1" x14ac:dyDescent="0.2">
      <c r="A24" s="76"/>
      <c r="B24" s="8"/>
      <c r="C24" s="8"/>
      <c r="D24" s="8"/>
      <c r="E24" s="8"/>
      <c r="F24" s="8"/>
      <c r="G24" s="8"/>
      <c r="H24" s="8"/>
      <c r="I24" s="8"/>
      <c r="J24" s="8"/>
      <c r="K24" s="8"/>
      <c r="L24" s="8"/>
      <c r="M24" s="8"/>
      <c r="N24" s="8"/>
      <c r="O24" s="8"/>
      <c r="P24" s="8"/>
      <c r="Q24" s="8"/>
      <c r="R24" s="8"/>
      <c r="S24" s="8"/>
    </row>
    <row r="25" spans="1:26" ht="12.75" customHeight="1" x14ac:dyDescent="0.2">
      <c r="A25" s="76"/>
      <c r="B25" s="8"/>
      <c r="C25" s="8"/>
      <c r="D25" s="8"/>
      <c r="E25" s="8"/>
      <c r="F25" s="8"/>
      <c r="G25" s="8"/>
      <c r="H25" s="8"/>
      <c r="I25" s="8"/>
      <c r="J25" s="8"/>
      <c r="K25" s="8"/>
      <c r="L25" s="8"/>
      <c r="M25" s="8"/>
      <c r="N25" s="8"/>
      <c r="O25" s="8"/>
      <c r="P25" s="8"/>
      <c r="Q25" s="8"/>
      <c r="R25" s="8"/>
      <c r="S25" s="8"/>
    </row>
    <row r="26" spans="1:26" ht="12.75" customHeight="1" x14ac:dyDescent="0.2">
      <c r="A26" s="76"/>
      <c r="B26" s="8"/>
      <c r="C26" s="8"/>
      <c r="D26" s="8"/>
      <c r="E26" s="8"/>
      <c r="F26" s="8"/>
      <c r="G26" s="8"/>
      <c r="H26" s="8"/>
      <c r="I26" s="8"/>
      <c r="J26" s="8"/>
      <c r="K26" s="8"/>
      <c r="L26" s="8"/>
      <c r="M26" s="8"/>
      <c r="N26" s="8"/>
      <c r="O26" s="8"/>
      <c r="P26" s="8"/>
      <c r="Q26" s="8"/>
      <c r="R26" s="8"/>
      <c r="S26" s="8"/>
    </row>
    <row r="27" spans="1:26" ht="12.75" customHeight="1" x14ac:dyDescent="0.2">
      <c r="A27" s="8"/>
      <c r="B27" s="8"/>
      <c r="C27" s="8"/>
      <c r="D27" s="8"/>
      <c r="E27" s="8"/>
      <c r="F27" s="8"/>
      <c r="G27" s="8"/>
      <c r="H27" s="8"/>
      <c r="I27" s="8"/>
      <c r="J27" s="8"/>
      <c r="K27" s="8"/>
      <c r="L27" s="8"/>
      <c r="M27" s="8"/>
      <c r="N27" s="8"/>
      <c r="O27" s="8"/>
      <c r="P27" s="8"/>
      <c r="Q27" s="8"/>
      <c r="R27" s="8"/>
      <c r="S27" s="8"/>
    </row>
    <row r="28" spans="1:26" ht="12.75" customHeight="1" x14ac:dyDescent="0.2">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row r="1001" spans="1:26" ht="15" customHeight="1" x14ac:dyDescent="0.2">
      <c r="A1001" s="8"/>
      <c r="B1001" s="8"/>
      <c r="C1001" s="8"/>
      <c r="D1001" s="8"/>
      <c r="E1001" s="8"/>
      <c r="F1001" s="8"/>
      <c r="G1001" s="8"/>
    </row>
    <row r="1002" spans="1:26" ht="15" customHeight="1" x14ac:dyDescent="0.2">
      <c r="A1002" s="8"/>
      <c r="B1002" s="8"/>
      <c r="C1002" s="8"/>
      <c r="D1002" s="8"/>
      <c r="E1002" s="8"/>
      <c r="F1002" s="8"/>
      <c r="G1002" s="8"/>
    </row>
    <row r="1003" spans="1:26" ht="15" customHeight="1" x14ac:dyDescent="0.2">
      <c r="A1003" s="8"/>
      <c r="B1003" s="8"/>
      <c r="C1003" s="8"/>
      <c r="D1003" s="8"/>
      <c r="E1003" s="8"/>
      <c r="F1003" s="8"/>
      <c r="G1003" s="8"/>
    </row>
    <row r="1004" spans="1:26" ht="15" customHeight="1" x14ac:dyDescent="0.2">
      <c r="A1004" s="8"/>
      <c r="B1004" s="8"/>
      <c r="C1004" s="8"/>
      <c r="D1004" s="8"/>
      <c r="E1004" s="8"/>
      <c r="F1004" s="8"/>
      <c r="G1004" s="8"/>
    </row>
    <row r="1005" spans="1:26" ht="15" customHeight="1" x14ac:dyDescent="0.2">
      <c r="A1005" s="8"/>
      <c r="B1005" s="8"/>
      <c r="C1005" s="8"/>
      <c r="D1005" s="8"/>
      <c r="E1005" s="8"/>
      <c r="F1005" s="8"/>
      <c r="G1005" s="8"/>
    </row>
    <row r="1006" spans="1:26" ht="15" customHeight="1" x14ac:dyDescent="0.2">
      <c r="A1006" s="8"/>
      <c r="B1006" s="8"/>
      <c r="C1006" s="8"/>
      <c r="D1006" s="8"/>
      <c r="E1006" s="8"/>
      <c r="F1006" s="8"/>
      <c r="G1006" s="8"/>
    </row>
    <row r="1007" spans="1:26" ht="15" customHeight="1" x14ac:dyDescent="0.2">
      <c r="A1007" s="8"/>
      <c r="B1007" s="8"/>
      <c r="C1007" s="8"/>
      <c r="D1007" s="8"/>
      <c r="E1007" s="8"/>
      <c r="F1007" s="8"/>
      <c r="G1007" s="8"/>
    </row>
    <row r="1008" spans="1:26" ht="15" customHeight="1" x14ac:dyDescent="0.2">
      <c r="A1008" s="8"/>
      <c r="B1008" s="8"/>
      <c r="C1008" s="8"/>
      <c r="D1008" s="8"/>
      <c r="E1008" s="8"/>
      <c r="F1008" s="8"/>
      <c r="G1008" s="8"/>
    </row>
    <row r="1009" spans="1:7" ht="15" customHeight="1" x14ac:dyDescent="0.2">
      <c r="A1009" s="8"/>
      <c r="B1009" s="8"/>
      <c r="C1009" s="8"/>
      <c r="D1009" s="8"/>
      <c r="E1009" s="8"/>
      <c r="F1009" s="8"/>
      <c r="G1009" s="8"/>
    </row>
    <row r="1010" spans="1:7" ht="15" customHeight="1" x14ac:dyDescent="0.2">
      <c r="A1010" s="8"/>
      <c r="B1010" s="8"/>
      <c r="C1010" s="8"/>
      <c r="D1010" s="8"/>
      <c r="E1010" s="8"/>
      <c r="F1010" s="8"/>
      <c r="G1010" s="8"/>
    </row>
    <row r="1011" spans="1:7" ht="15" customHeight="1" x14ac:dyDescent="0.2">
      <c r="A1011" s="8"/>
      <c r="B1011" s="8"/>
      <c r="C1011" s="8"/>
      <c r="D1011" s="8"/>
      <c r="E1011" s="8"/>
      <c r="F1011" s="8"/>
      <c r="G1011" s="8"/>
    </row>
    <row r="1012" spans="1:7" ht="15" customHeight="1" x14ac:dyDescent="0.2">
      <c r="A1012" s="8"/>
      <c r="B1012" s="8"/>
      <c r="C1012" s="8"/>
      <c r="D1012" s="8"/>
      <c r="E1012" s="8"/>
      <c r="F1012" s="8"/>
      <c r="G1012"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8 E27:E154">
      <formula1>$I$2:$I$6</formula1>
    </dataValidation>
    <dataValidation type="list" allowBlank="1" showInputMessage="1" showErrorMessage="1" prompt=" - " sqref="E9:E16">
      <formula1>"Passed,Failed"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E14" sqref="E14"/>
    </sheetView>
  </sheetViews>
  <sheetFormatPr defaultColWidth="15.125" defaultRowHeight="15" customHeight="1" x14ac:dyDescent="0.15"/>
  <cols>
    <col min="1" max="1" width="9" customWidth="1"/>
    <col min="2" max="2" width="13.5" customWidth="1"/>
    <col min="3" max="3" width="19.375" customWidth="1"/>
    <col min="4" max="5" width="9" customWidth="1"/>
    <col min="6" max="6" width="11.125" customWidth="1"/>
    <col min="7" max="7" width="16.375" customWidth="1"/>
    <col min="8" max="9" width="33.125" customWidth="1"/>
    <col min="10" max="18" width="9" customWidth="1"/>
    <col min="19" max="26" width="8" customWidth="1"/>
  </cols>
  <sheetData>
    <row r="1" spans="1:26" ht="25.5" customHeight="1" x14ac:dyDescent="0.35">
      <c r="A1" s="8"/>
      <c r="B1" s="154" t="s">
        <v>54</v>
      </c>
      <c r="C1" s="145"/>
      <c r="D1" s="145"/>
      <c r="E1" s="145"/>
      <c r="F1" s="145"/>
      <c r="G1" s="145"/>
      <c r="H1" s="141"/>
      <c r="I1" s="8"/>
      <c r="J1" s="8"/>
      <c r="K1" s="8"/>
      <c r="L1" s="8"/>
      <c r="M1" s="8"/>
      <c r="N1" s="8"/>
      <c r="O1" s="8"/>
      <c r="P1" s="8"/>
      <c r="Q1" s="8"/>
      <c r="R1" s="8"/>
      <c r="S1" s="8"/>
      <c r="T1" s="8"/>
      <c r="U1" s="8"/>
      <c r="V1" s="8"/>
      <c r="W1" s="8"/>
      <c r="X1" s="8"/>
      <c r="Y1" s="8"/>
      <c r="Z1" s="8"/>
    </row>
    <row r="2" spans="1:26" ht="14.25" customHeight="1" x14ac:dyDescent="0.2">
      <c r="A2" s="78"/>
      <c r="B2" s="78"/>
      <c r="C2" s="8"/>
      <c r="D2" s="8"/>
      <c r="E2" s="8"/>
      <c r="F2" s="8"/>
      <c r="G2" s="8"/>
      <c r="H2" s="79"/>
      <c r="I2" s="8"/>
      <c r="J2" s="8"/>
      <c r="K2" s="8"/>
      <c r="L2" s="8"/>
      <c r="M2" s="8"/>
      <c r="N2" s="8"/>
      <c r="O2" s="8"/>
      <c r="P2" s="8"/>
      <c r="Q2" s="8"/>
      <c r="R2" s="8"/>
      <c r="S2" s="8"/>
      <c r="T2" s="8"/>
      <c r="U2" s="8"/>
      <c r="V2" s="8"/>
      <c r="W2" s="8"/>
      <c r="X2" s="8"/>
      <c r="Y2" s="8"/>
      <c r="Z2" s="8"/>
    </row>
    <row r="3" spans="1:26" ht="12" customHeight="1" x14ac:dyDescent="0.2">
      <c r="A3" s="8"/>
      <c r="B3" s="80" t="s">
        <v>1</v>
      </c>
      <c r="C3" s="139" t="s">
        <v>2</v>
      </c>
      <c r="D3" s="125"/>
      <c r="E3" s="152" t="s">
        <v>3</v>
      </c>
      <c r="F3" s="125"/>
      <c r="G3" s="81"/>
      <c r="H3" s="82"/>
      <c r="I3" s="8"/>
      <c r="J3" s="8"/>
      <c r="K3" s="8"/>
      <c r="L3" s="8"/>
      <c r="M3" s="8"/>
      <c r="N3" s="8"/>
      <c r="O3" s="8"/>
      <c r="P3" s="8"/>
      <c r="Q3" s="8"/>
      <c r="R3" s="8"/>
      <c r="S3" s="8"/>
      <c r="T3" s="8"/>
      <c r="U3" s="8"/>
      <c r="V3" s="8"/>
      <c r="W3" s="8"/>
      <c r="X3" s="8"/>
      <c r="Y3" s="8"/>
      <c r="Z3" s="8"/>
    </row>
    <row r="4" spans="1:26" ht="12" customHeight="1" x14ac:dyDescent="0.2">
      <c r="A4" s="8"/>
      <c r="B4" s="80" t="s">
        <v>4</v>
      </c>
      <c r="C4" s="139" t="s">
        <v>5</v>
      </c>
      <c r="D4" s="125"/>
      <c r="E4" s="152" t="s">
        <v>6</v>
      </c>
      <c r="F4" s="125"/>
      <c r="G4" s="81"/>
      <c r="H4" s="82"/>
      <c r="I4" s="8"/>
      <c r="J4" s="8"/>
      <c r="K4" s="8"/>
      <c r="L4" s="8"/>
      <c r="M4" s="8"/>
      <c r="N4" s="8"/>
      <c r="O4" s="8"/>
      <c r="P4" s="8"/>
      <c r="Q4" s="8"/>
      <c r="R4" s="8"/>
      <c r="S4" s="8"/>
      <c r="T4" s="8"/>
      <c r="U4" s="8"/>
      <c r="V4" s="8"/>
      <c r="W4" s="8"/>
      <c r="X4" s="8"/>
      <c r="Y4" s="8"/>
      <c r="Z4" s="8"/>
    </row>
    <row r="5" spans="1:26" ht="12" customHeight="1" x14ac:dyDescent="0.2">
      <c r="A5" s="8"/>
      <c r="B5" s="83" t="s">
        <v>7</v>
      </c>
      <c r="C5" s="139" t="str">
        <f>C4&amp;"_"&amp;"Test Report"&amp;"_"&amp;"vx.x"</f>
        <v>&lt;Project Code&gt;_Test Report_vx.x</v>
      </c>
      <c r="D5" s="125"/>
      <c r="E5" s="152" t="s">
        <v>8</v>
      </c>
      <c r="F5" s="125"/>
      <c r="G5" s="81"/>
      <c r="H5" s="84" t="s">
        <v>55</v>
      </c>
      <c r="I5" s="8"/>
      <c r="J5" s="8"/>
      <c r="K5" s="8"/>
      <c r="L5" s="8"/>
      <c r="M5" s="8"/>
      <c r="N5" s="8"/>
      <c r="O5" s="8"/>
      <c r="P5" s="8"/>
      <c r="Q5" s="8"/>
      <c r="R5" s="8"/>
      <c r="S5" s="8"/>
      <c r="T5" s="8"/>
      <c r="U5" s="8"/>
      <c r="V5" s="8"/>
      <c r="W5" s="8"/>
      <c r="X5" s="8"/>
      <c r="Y5" s="8"/>
      <c r="Z5" s="8"/>
    </row>
    <row r="6" spans="1:26" ht="21.75" customHeight="1" x14ac:dyDescent="0.2">
      <c r="A6" s="78"/>
      <c r="B6" s="83" t="s">
        <v>56</v>
      </c>
      <c r="C6" s="153" t="s">
        <v>57</v>
      </c>
      <c r="D6" s="124"/>
      <c r="E6" s="124"/>
      <c r="F6" s="124"/>
      <c r="G6" s="124"/>
      <c r="H6" s="125"/>
      <c r="I6" s="8"/>
      <c r="J6" s="8"/>
      <c r="K6" s="8"/>
      <c r="L6" s="8"/>
      <c r="M6" s="8"/>
      <c r="N6" s="8"/>
      <c r="O6" s="8"/>
      <c r="P6" s="8"/>
      <c r="Q6" s="8"/>
      <c r="R6" s="8"/>
      <c r="S6" s="8"/>
      <c r="T6" s="8"/>
      <c r="U6" s="8"/>
      <c r="V6" s="8"/>
      <c r="W6" s="8"/>
      <c r="X6" s="8"/>
      <c r="Y6" s="8"/>
      <c r="Z6" s="8"/>
    </row>
    <row r="7" spans="1:26" ht="14.25" customHeight="1" x14ac:dyDescent="0.2">
      <c r="A7" s="78"/>
      <c r="B7" s="12"/>
      <c r="C7" s="85"/>
      <c r="D7" s="8"/>
      <c r="E7" s="8"/>
      <c r="F7" s="8"/>
      <c r="G7" s="8"/>
      <c r="H7" s="79"/>
      <c r="I7" s="8"/>
      <c r="J7" s="8"/>
      <c r="K7" s="8"/>
      <c r="L7" s="8"/>
      <c r="M7" s="8"/>
      <c r="N7" s="8"/>
      <c r="O7" s="8"/>
      <c r="P7" s="8"/>
      <c r="Q7" s="8"/>
      <c r="R7" s="8"/>
      <c r="S7" s="8"/>
      <c r="T7" s="8"/>
      <c r="U7" s="8"/>
      <c r="V7" s="8"/>
      <c r="W7" s="8"/>
      <c r="X7" s="8"/>
      <c r="Y7" s="8"/>
      <c r="Z7" s="8"/>
    </row>
    <row r="8" spans="1:26" ht="12.75" customHeight="1" x14ac:dyDescent="0.2">
      <c r="A8" s="8"/>
      <c r="B8" s="12"/>
      <c r="C8" s="85"/>
      <c r="D8" s="8"/>
      <c r="E8" s="8"/>
      <c r="F8" s="8"/>
      <c r="G8" s="8"/>
      <c r="H8" s="79"/>
      <c r="I8" s="8"/>
      <c r="J8" s="8"/>
      <c r="K8" s="8"/>
      <c r="L8" s="8"/>
      <c r="M8" s="8"/>
      <c r="N8" s="8"/>
      <c r="O8" s="8"/>
      <c r="P8" s="8"/>
      <c r="Q8" s="8"/>
      <c r="R8" s="8"/>
      <c r="S8" s="8"/>
      <c r="T8" s="8"/>
      <c r="U8" s="8"/>
      <c r="V8" s="8"/>
      <c r="W8" s="8"/>
      <c r="X8" s="8"/>
      <c r="Y8" s="8"/>
      <c r="Z8" s="8"/>
    </row>
    <row r="9" spans="1:26" ht="12.7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
      <c r="A10" s="86"/>
      <c r="B10" s="87" t="s">
        <v>21</v>
      </c>
      <c r="C10" s="88" t="s">
        <v>58</v>
      </c>
      <c r="D10" s="89" t="s">
        <v>40</v>
      </c>
      <c r="E10" s="88" t="s">
        <v>41</v>
      </c>
      <c r="F10" s="88" t="s">
        <v>42</v>
      </c>
      <c r="G10" s="90" t="s">
        <v>59</v>
      </c>
      <c r="H10" s="8"/>
      <c r="I10" s="8"/>
      <c r="J10" s="8"/>
      <c r="K10" s="8"/>
      <c r="L10" s="8"/>
      <c r="M10" s="8"/>
      <c r="N10" s="8"/>
      <c r="O10" s="8"/>
      <c r="P10" s="8"/>
      <c r="Q10" s="8"/>
      <c r="R10" s="8"/>
      <c r="S10" s="8"/>
      <c r="T10" s="8"/>
      <c r="U10" s="8"/>
      <c r="V10" s="8"/>
      <c r="W10" s="8"/>
      <c r="X10" s="8"/>
      <c r="Y10" s="8"/>
      <c r="Z10" s="8"/>
    </row>
    <row r="11" spans="1:26" ht="12.75" customHeight="1" x14ac:dyDescent="0.2">
      <c r="A11" s="86"/>
      <c r="B11" s="91">
        <v>1</v>
      </c>
      <c r="C11" s="92" t="str">
        <f>'Function 01'!B2</f>
        <v xml:space="preserve">Function1 </v>
      </c>
      <c r="D11" s="93">
        <f>'Function 01'!A6</f>
        <v>12</v>
      </c>
      <c r="E11" s="93">
        <f>'Function 01'!B6</f>
        <v>2</v>
      </c>
      <c r="F11" s="93">
        <f>'Function 01'!C6</f>
        <v>0</v>
      </c>
      <c r="G11" s="94">
        <f>'Function 01'!D6</f>
        <v>14</v>
      </c>
      <c r="H11" s="8"/>
      <c r="I11" s="8"/>
      <c r="J11" s="8"/>
      <c r="K11" s="8"/>
      <c r="L11" s="8"/>
      <c r="M11" s="8"/>
      <c r="N11" s="8"/>
      <c r="O11" s="8"/>
      <c r="P11" s="8"/>
      <c r="Q11" s="8"/>
      <c r="R11" s="8"/>
      <c r="S11" s="8"/>
      <c r="T11" s="8"/>
      <c r="U11" s="8"/>
      <c r="V11" s="8"/>
      <c r="W11" s="8"/>
      <c r="X11" s="8"/>
      <c r="Y11" s="8"/>
      <c r="Z11" s="8"/>
    </row>
    <row r="12" spans="1:26" ht="12.75" customHeight="1" x14ac:dyDescent="0.2">
      <c r="A12" s="86"/>
      <c r="B12" s="91">
        <v>2</v>
      </c>
      <c r="C12" s="92" t="str">
        <f>'Function 02'!B2</f>
        <v>Function2</v>
      </c>
      <c r="D12" s="93">
        <f>'Function 02'!A6</f>
        <v>2</v>
      </c>
      <c r="E12" s="93">
        <f>'Function 02'!B6</f>
        <v>6</v>
      </c>
      <c r="F12" s="93">
        <f>'Function 02'!C6</f>
        <v>0</v>
      </c>
      <c r="G12" s="94">
        <f>'Function 02'!D6</f>
        <v>8</v>
      </c>
      <c r="H12" s="8"/>
      <c r="I12" s="8"/>
      <c r="J12" s="8"/>
      <c r="K12" s="8"/>
      <c r="L12" s="8"/>
      <c r="M12" s="8"/>
      <c r="N12" s="8"/>
      <c r="O12" s="8"/>
      <c r="P12" s="8"/>
      <c r="Q12" s="8"/>
      <c r="R12" s="8"/>
      <c r="S12" s="8"/>
      <c r="T12" s="8"/>
      <c r="U12" s="8"/>
      <c r="V12" s="8"/>
      <c r="W12" s="8"/>
      <c r="X12" s="8"/>
      <c r="Y12" s="8"/>
      <c r="Z12" s="8"/>
    </row>
    <row r="13" spans="1:26" ht="12.75" customHeight="1" x14ac:dyDescent="0.2">
      <c r="A13" s="86"/>
      <c r="B13" s="91"/>
      <c r="C13" s="92"/>
      <c r="D13" s="93"/>
      <c r="E13" s="93"/>
      <c r="F13" s="93"/>
      <c r="G13" s="94"/>
      <c r="H13" s="8"/>
      <c r="I13" s="8"/>
      <c r="J13" s="8"/>
      <c r="K13" s="8"/>
      <c r="L13" s="8"/>
      <c r="M13" s="8"/>
      <c r="N13" s="8"/>
      <c r="O13" s="8"/>
      <c r="P13" s="8"/>
      <c r="Q13" s="8"/>
      <c r="R13" s="8"/>
      <c r="S13" s="8"/>
      <c r="T13" s="8"/>
      <c r="U13" s="8"/>
      <c r="V13" s="8"/>
      <c r="W13" s="8"/>
      <c r="X13" s="8"/>
      <c r="Y13" s="8"/>
      <c r="Z13" s="8"/>
    </row>
    <row r="14" spans="1:26" ht="12.75" customHeight="1" x14ac:dyDescent="0.2">
      <c r="A14" s="86"/>
      <c r="B14" s="95"/>
      <c r="C14" s="96" t="s">
        <v>60</v>
      </c>
      <c r="D14" s="97">
        <f t="shared" ref="D14:G14" si="0">SUM(D11:D13)</f>
        <v>14</v>
      </c>
      <c r="E14" s="97">
        <f t="shared" si="0"/>
        <v>8</v>
      </c>
      <c r="F14" s="97">
        <f t="shared" si="0"/>
        <v>0</v>
      </c>
      <c r="G14" s="98">
        <f t="shared" si="0"/>
        <v>22</v>
      </c>
      <c r="H14" s="8"/>
      <c r="I14" s="8"/>
      <c r="J14" s="8"/>
      <c r="K14" s="8"/>
      <c r="L14" s="8"/>
      <c r="M14" s="8"/>
      <c r="N14" s="8"/>
      <c r="O14" s="8"/>
      <c r="P14" s="8"/>
      <c r="Q14" s="8"/>
      <c r="R14" s="8"/>
      <c r="S14" s="8"/>
      <c r="T14" s="8"/>
      <c r="U14" s="8"/>
      <c r="V14" s="8"/>
      <c r="W14" s="8"/>
      <c r="X14" s="8"/>
      <c r="Y14" s="8"/>
      <c r="Z14" s="8"/>
    </row>
    <row r="15" spans="1:26" ht="12.75" customHeight="1" x14ac:dyDescent="0.2">
      <c r="A15" s="8"/>
      <c r="B15" s="99"/>
      <c r="C15" s="8"/>
      <c r="D15" s="100"/>
      <c r="E15" s="101"/>
      <c r="F15" s="101"/>
      <c r="G15" s="101"/>
      <c r="H15" s="101"/>
      <c r="I15" s="8"/>
      <c r="J15" s="8"/>
      <c r="K15" s="8"/>
      <c r="L15" s="8"/>
      <c r="M15" s="8"/>
      <c r="N15" s="8"/>
      <c r="O15" s="8"/>
      <c r="P15" s="8"/>
      <c r="Q15" s="8"/>
      <c r="R15" s="8"/>
      <c r="S15" s="8"/>
      <c r="T15" s="8"/>
      <c r="U15" s="8"/>
      <c r="V15" s="8"/>
      <c r="W15" s="8"/>
      <c r="X15" s="8"/>
      <c r="Y15" s="8"/>
      <c r="Z15" s="8"/>
    </row>
    <row r="16" spans="1:26" ht="12.75" customHeight="1" x14ac:dyDescent="0.2">
      <c r="A16" s="8"/>
      <c r="B16" s="8"/>
      <c r="C16" s="6" t="s">
        <v>61</v>
      </c>
      <c r="D16" s="8"/>
      <c r="E16" s="102">
        <f>(D14+E14)*100/G14</f>
        <v>100</v>
      </c>
      <c r="F16" s="8" t="s">
        <v>62</v>
      </c>
      <c r="G16" s="8"/>
      <c r="H16" s="68"/>
      <c r="I16" s="8"/>
      <c r="J16" s="8"/>
      <c r="K16" s="8"/>
      <c r="L16" s="8"/>
      <c r="M16" s="8"/>
      <c r="N16" s="8"/>
      <c r="O16" s="8"/>
      <c r="P16" s="8"/>
      <c r="Q16" s="8"/>
      <c r="R16" s="8"/>
      <c r="S16" s="8"/>
      <c r="T16" s="8"/>
      <c r="U16" s="8"/>
      <c r="V16" s="8"/>
      <c r="W16" s="8"/>
      <c r="X16" s="8"/>
      <c r="Y16" s="8"/>
      <c r="Z16" s="8"/>
    </row>
    <row r="17" spans="1:26" ht="12.75" customHeight="1" x14ac:dyDescent="0.2">
      <c r="A17" s="8"/>
      <c r="B17" s="8"/>
      <c r="C17" s="6" t="s">
        <v>63</v>
      </c>
      <c r="D17" s="8"/>
      <c r="E17" s="102">
        <f>D14*100/G14</f>
        <v>63.636363636363633</v>
      </c>
      <c r="F17" s="8" t="s">
        <v>62</v>
      </c>
      <c r="G17" s="8"/>
      <c r="H17" s="68"/>
      <c r="I17" s="8"/>
      <c r="J17" s="8"/>
      <c r="K17" s="8"/>
      <c r="L17" s="8"/>
      <c r="M17" s="8"/>
      <c r="N17" s="8"/>
      <c r="O17" s="8"/>
      <c r="P17" s="8"/>
      <c r="Q17" s="8"/>
      <c r="R17" s="8"/>
      <c r="S17" s="8"/>
      <c r="T17" s="8"/>
      <c r="U17" s="8"/>
      <c r="V17" s="8"/>
      <c r="W17" s="8"/>
      <c r="X17" s="8"/>
      <c r="Y17" s="8"/>
      <c r="Z17" s="8"/>
    </row>
    <row r="18" spans="1:26" ht="12.75"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 01</vt:lpstr>
      <vt:lpstr>Function 02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 Nguyen</cp:lastModifiedBy>
  <dcterms:modified xsi:type="dcterms:W3CDTF">2021-11-27T13:32:16Z</dcterms:modified>
</cp:coreProperties>
</file>