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ril\Documents\"/>
    </mc:Choice>
  </mc:AlternateContent>
  <bookViews>
    <workbookView xWindow="0" yWindow="0" windowWidth="15345" windowHeight="4755" activeTab="1"/>
  </bookViews>
  <sheets>
    <sheet name="bmx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20" i="2"/>
  <c r="N21" i="2"/>
  <c r="N22" i="2"/>
  <c r="N23" i="2"/>
  <c r="N24" i="2"/>
  <c r="N25" i="2"/>
  <c r="N26" i="2"/>
  <c r="N27" i="2"/>
  <c r="N28" i="2"/>
  <c r="N29" i="2"/>
  <c r="N20" i="2"/>
  <c r="K21" i="2"/>
  <c r="K22" i="2"/>
  <c r="K23" i="2"/>
  <c r="K24" i="2"/>
  <c r="K25" i="2"/>
  <c r="K26" i="2"/>
  <c r="K27" i="2"/>
  <c r="K28" i="2"/>
  <c r="K29" i="2"/>
  <c r="K20" i="2"/>
  <c r="G20" i="2"/>
  <c r="G21" i="2"/>
  <c r="G22" i="2"/>
  <c r="G23" i="2"/>
  <c r="G24" i="2"/>
  <c r="G25" i="2"/>
  <c r="G26" i="2"/>
  <c r="G27" i="2"/>
  <c r="G28" i="2"/>
  <c r="G19" i="2"/>
  <c r="C20" i="2"/>
  <c r="C21" i="2"/>
  <c r="C22" i="2"/>
  <c r="C23" i="2"/>
  <c r="C24" i="2"/>
  <c r="C25" i="2"/>
  <c r="C26" i="2"/>
  <c r="C27" i="2"/>
  <c r="C28" i="2"/>
  <c r="C19" i="2"/>
  <c r="O6" i="2"/>
  <c r="O7" i="2"/>
  <c r="O8" i="2"/>
  <c r="O9" i="2"/>
  <c r="O10" i="2"/>
  <c r="O11" i="2"/>
  <c r="O12" i="2"/>
  <c r="O13" i="2"/>
  <c r="O14" i="2"/>
  <c r="O5" i="2"/>
  <c r="K6" i="2"/>
  <c r="K7" i="2"/>
  <c r="K8" i="2"/>
  <c r="K9" i="2"/>
  <c r="K10" i="2"/>
  <c r="K11" i="2"/>
  <c r="K12" i="2"/>
  <c r="K13" i="2"/>
  <c r="K14" i="2"/>
  <c r="K5" i="2"/>
</calcChain>
</file>

<file path=xl/sharedStrings.xml><?xml version="1.0" encoding="utf-8"?>
<sst xmlns="http://schemas.openxmlformats.org/spreadsheetml/2006/main" count="184" uniqueCount="141">
  <si>
    <t>bars set</t>
  </si>
  <si>
    <t>fork</t>
  </si>
  <si>
    <t>frame</t>
  </si>
  <si>
    <t>brake set</t>
  </si>
  <si>
    <t>gear set</t>
  </si>
  <si>
    <t>merk</t>
  </si>
  <si>
    <t>cranks</t>
  </si>
  <si>
    <t>BSD Substance</t>
  </si>
  <si>
    <t>Odyssey Thunderbolt</t>
  </si>
  <si>
    <t>Primo Powerbite</t>
  </si>
  <si>
    <t>harga ($)</t>
  </si>
  <si>
    <t>Profile Race</t>
  </si>
  <si>
    <t>Profile No Boss</t>
  </si>
  <si>
    <t>Subrosa Bitchin</t>
  </si>
  <si>
    <t>United Nash</t>
  </si>
  <si>
    <t>Eclat Onyx</t>
  </si>
  <si>
    <t>Primo Hollowbite v2</t>
  </si>
  <si>
    <t>Fly Dolmen</t>
  </si>
  <si>
    <t>BSD Raider</t>
  </si>
  <si>
    <t>United Supreme</t>
  </si>
  <si>
    <t>Federal Drop V2</t>
  </si>
  <si>
    <t>S&amp;M Perfect 10</t>
  </si>
  <si>
    <t>Fit Benny</t>
  </si>
  <si>
    <t>Fiend Team</t>
  </si>
  <si>
    <t>Primo Rebar</t>
  </si>
  <si>
    <t>S&amp;M FU-BAR</t>
  </si>
  <si>
    <t>Verde Regent High</t>
  </si>
  <si>
    <t>BSD WZA</t>
  </si>
  <si>
    <t>wheel set (front)</t>
  </si>
  <si>
    <t>Primo N4 Flangeless VS</t>
  </si>
  <si>
    <t>Cinema ZX</t>
  </si>
  <si>
    <t>Cinema VX</t>
  </si>
  <si>
    <t>Verde Regent</t>
  </si>
  <si>
    <t>Cult Match Male</t>
  </si>
  <si>
    <t>Odyssey A-Plus</t>
  </si>
  <si>
    <t>G-Spot Elite</t>
  </si>
  <si>
    <t>Shadow Corvus</t>
  </si>
  <si>
    <t>Halo Priest Pro</t>
  </si>
  <si>
    <t>wheel set (rear)</t>
  </si>
  <si>
    <t>Federal Freecoaster</t>
  </si>
  <si>
    <t>Cinema FX Rear Freecoaster</t>
  </si>
  <si>
    <t>Cinema ZX RHD Rear Cassette</t>
  </si>
  <si>
    <t>Primo Re-Mix</t>
  </si>
  <si>
    <t>Cult Match V1</t>
  </si>
  <si>
    <t>Cinema VX2 Cassette</t>
  </si>
  <si>
    <t>Odyssey R32</t>
  </si>
  <si>
    <t>BSD Ghetto V3</t>
  </si>
  <si>
    <t>Cult Sect V2</t>
  </si>
  <si>
    <t>BSD Acid</t>
  </si>
  <si>
    <t>Federal V2 Drop</t>
  </si>
  <si>
    <t>Fiend Invest</t>
  </si>
  <si>
    <t>Shadow Inceptiv</t>
  </si>
  <si>
    <t>Primo Pro</t>
  </si>
  <si>
    <t>Munity Wand V3</t>
  </si>
  <si>
    <t>BSD Passanger</t>
  </si>
  <si>
    <t>BSD WZA V3</t>
  </si>
  <si>
    <t>United Rigal</t>
  </si>
  <si>
    <t>Fit Wifi</t>
  </si>
  <si>
    <t>Cult Hawk</t>
  </si>
  <si>
    <t>Subrosa Noster 2</t>
  </si>
  <si>
    <t>Munity Conjujer</t>
  </si>
  <si>
    <t>Fiend Reynolds</t>
  </si>
  <si>
    <t>Federal Bruno</t>
  </si>
  <si>
    <t>S&amp;M ATF</t>
  </si>
  <si>
    <t>sprocket</t>
  </si>
  <si>
    <t>BSD Superlite 3D</t>
  </si>
  <si>
    <t>Odyssey La Guardia</t>
  </si>
  <si>
    <t>Fit Key Guard</t>
  </si>
  <si>
    <t>Profile Spline Drive</t>
  </si>
  <si>
    <t>Shadow Serpent</t>
  </si>
  <si>
    <t>United Metro</t>
  </si>
  <si>
    <t>Subrosa Magnum Bash</t>
  </si>
  <si>
    <t>Munity Pentra</t>
  </si>
  <si>
    <t>Cult Member V2</t>
  </si>
  <si>
    <t>Primo Neyer V2</t>
  </si>
  <si>
    <t>chain</t>
  </si>
  <si>
    <t>Shadow Interlock V2</t>
  </si>
  <si>
    <t>BSD 1991 Halflink</t>
  </si>
  <si>
    <t>Odyssey Blubird</t>
  </si>
  <si>
    <t>Cult 510 Freestyle</t>
  </si>
  <si>
    <t>Cult 410 Freestyle</t>
  </si>
  <si>
    <t>Fly Tractor</t>
  </si>
  <si>
    <t>KMC Freestyle</t>
  </si>
  <si>
    <t>United Supreme X410</t>
  </si>
  <si>
    <t>Eclat Diesel</t>
  </si>
  <si>
    <t>Primo 510 Frestyle</t>
  </si>
  <si>
    <t>brake &amp; mounts</t>
  </si>
  <si>
    <t>Odyssey Evo 2 Kit</t>
  </si>
  <si>
    <t>Odyssey Springfield Kit</t>
  </si>
  <si>
    <t>harga (Rp)</t>
  </si>
  <si>
    <t>sumber : www.sourcebmx.com</t>
  </si>
  <si>
    <t>barset</t>
  </si>
  <si>
    <t>wheelset</t>
  </si>
  <si>
    <t xml:space="preserve">fork </t>
  </si>
  <si>
    <t>gearset</t>
  </si>
  <si>
    <t>brakeset</t>
  </si>
  <si>
    <t>UNITED - FRAME Patrol 411 (xc) dan 4621 (am)</t>
  </si>
  <si>
    <t>Rp 3,290,000</t>
  </si>
  <si>
    <t>harga</t>
  </si>
  <si>
    <t>DA BOMB - frame dabomb arrow</t>
  </si>
  <si>
    <t>DA BOMB - frame DaBomb arrow bomb</t>
  </si>
  <si>
    <t>VENZO - WING</t>
  </si>
  <si>
    <t>Rp 1,250,000</t>
  </si>
  <si>
    <t>TOKEN - frame token carbon ( SALE )</t>
  </si>
  <si>
    <t>Rp 5,500,000</t>
  </si>
  <si>
    <t>Lain - lain - Frame Missile comp 2.0</t>
  </si>
  <si>
    <t> 1,000,000</t>
  </si>
  <si>
    <t>Lain - lain - Frame Missile Team</t>
  </si>
  <si>
    <t>Rp 1,100,000</t>
  </si>
  <si>
    <t>AMOEBA - Amoeba</t>
  </si>
  <si>
    <t>RITCHEY - Ritchey Superlogic carbon</t>
  </si>
  <si>
    <t>FSA - H/b FSA carbon</t>
  </si>
  <si>
    <t>SHIMANO - Shimano MT 15 + rotor smrt 67</t>
  </si>
  <si>
    <t>FULCRUM - power XL</t>
  </si>
  <si>
    <t>FSA - wheelset FSA XC-300 SL</t>
  </si>
  <si>
    <t>SHIMANO - shimano mt15</t>
  </si>
  <si>
    <t>Rp 1,150,000</t>
  </si>
  <si>
    <t>SHIMANO - wheelset M 505</t>
  </si>
  <si>
    <t>Rp 1,050,000</t>
  </si>
  <si>
    <t>SUNTOUR - Suntour Epicon 110-140 mm ( berat 1,780kg )</t>
  </si>
  <si>
    <t>1,850,000</t>
  </si>
  <si>
    <t>SUNTOUR - Suntour Epicon x1</t>
  </si>
  <si>
    <t>1,790,000</t>
  </si>
  <si>
    <t>SUNTOUR - Suntour Epicon x2</t>
  </si>
  <si>
    <t>1,675,000</t>
  </si>
  <si>
    <t>RST - RST TITAN (black)</t>
  </si>
  <si>
    <t>1,500,000</t>
  </si>
  <si>
    <t>SHIMANO - GS shimano DEORE 10 speed</t>
  </si>
  <si>
    <t>1,900,000</t>
  </si>
  <si>
    <t>SHIMANO - GS DEORE XT 2012 rotor CL smrt 81 6</t>
  </si>
  <si>
    <t>4,975,000</t>
  </si>
  <si>
    <t>SHIMANO - GS Alivio 9 speed hydrolic Rotor 6 Bolt</t>
  </si>
  <si>
    <t>1,590,000</t>
  </si>
  <si>
    <t>SHIMANO - GS DEORE SLX 10 speed 2012 (tanpa hub)</t>
  </si>
  <si>
    <t>3,950,000</t>
  </si>
  <si>
    <t>SHIMANO - rotor shimano xt smrt 76 6 bolt</t>
  </si>
  <si>
    <t>brake</t>
  </si>
  <si>
    <t>SHIMANO - Brake shimano m 596</t>
  </si>
  <si>
    <t>UNEX - Housing Cable Hydrolic SHIMANO</t>
  </si>
  <si>
    <t>Lain - lain - ROTOR</t>
  </si>
  <si>
    <t>unex - Adaptor rotor CL ke baut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</si>
</sst>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164" formatCode="_([$$-409]* #,##0.00_);_([$$-409]* \(#,##0.00\);_([$$-409]* &quot;-&quot;??_);_(@_)"/>
    <numFmt numFmtId="165" formatCode="_([$Rp-421]* #,##0.00_);_([$Rp-421]* \(#,##0.00\);_([$Rp-421]* &quot;-&quot;??_);_(@_)"/>
    <numFmt numFmtId="170" formatCode="&quot;Rp&quot;#,##0"/>
    <numFmt numFmtId="175" formatCode="_([$Rp-421]* #,##0_);_([$Rp-421]* \(#,##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charset val="1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5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2" applyNumberFormat="1" applyFont="1"/>
    <xf numFmtId="164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2" applyNumberFormat="1" applyFont="1" applyBorder="1"/>
    <xf numFmtId="165" fontId="3" fillId="0" borderId="1" xfId="2" applyNumberFormat="1" applyFont="1" applyBorder="1"/>
    <xf numFmtId="0" fontId="0" fillId="0" borderId="1" xfId="0" applyBorder="1"/>
    <xf numFmtId="164" fontId="0" fillId="0" borderId="1" xfId="3" applyNumberFormat="1" applyFont="1" applyBorder="1"/>
    <xf numFmtId="165" fontId="0" fillId="0" borderId="1" xfId="3" applyNumberFormat="1" applyFont="1" applyBorder="1"/>
    <xf numFmtId="164" fontId="0" fillId="0" borderId="1" xfId="2" applyNumberFormat="1" applyFont="1" applyBorder="1"/>
    <xf numFmtId="165" fontId="0" fillId="0" borderId="1" xfId="2" applyNumberFormat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164" fontId="3" fillId="0" borderId="1" xfId="1" applyNumberFormat="1" applyFont="1" applyBorder="1"/>
    <xf numFmtId="165" fontId="3" fillId="0" borderId="1" xfId="1" applyNumberFormat="1" applyFont="1" applyBorder="1"/>
    <xf numFmtId="42" fontId="0" fillId="0" borderId="1" xfId="0" applyNumberFormat="1" applyBorder="1"/>
    <xf numFmtId="165" fontId="2" fillId="0" borderId="0" xfId="2" applyNumberFormat="1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0" fontId="6" fillId="0" borderId="0" xfId="0" applyFont="1"/>
    <xf numFmtId="175" fontId="0" fillId="0" borderId="0" xfId="1" applyNumberFormat="1" applyFont="1"/>
    <xf numFmtId="175" fontId="0" fillId="0" borderId="0" xfId="0" applyNumberFormat="1"/>
    <xf numFmtId="42" fontId="0" fillId="0" borderId="0" xfId="2" applyFont="1"/>
    <xf numFmtId="0" fontId="0" fillId="0" borderId="0" xfId="0" applyAlignment="1">
      <alignment horizontal="center" vertical="center"/>
    </xf>
  </cellXfs>
  <cellStyles count="4">
    <cellStyle name="Comma [0]" xfId="1" builtinId="6"/>
    <cellStyle name="Currency [0]" xfId="2" builtinId="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24" sqref="A24"/>
    </sheetView>
  </sheetViews>
  <sheetFormatPr defaultRowHeight="15" x14ac:dyDescent="0.25"/>
  <cols>
    <col min="1" max="1" width="20.140625" bestFit="1" customWidth="1"/>
    <col min="2" max="2" width="10.140625" style="5" bestFit="1" customWidth="1"/>
    <col min="3" max="3" width="15.5703125" style="2" bestFit="1" customWidth="1"/>
    <col min="5" max="5" width="17.85546875" bestFit="1" customWidth="1"/>
    <col min="6" max="6" width="10.140625" style="1" bestFit="1" customWidth="1"/>
    <col min="7" max="7" width="15.5703125" style="4" bestFit="1" customWidth="1"/>
    <col min="9" max="9" width="22" bestFit="1" customWidth="1"/>
    <col min="10" max="10" width="10.140625" style="6" bestFit="1" customWidth="1"/>
    <col min="11" max="11" width="15.5703125" style="3" bestFit="1" customWidth="1"/>
    <col min="12" max="12" width="20.28515625" bestFit="1" customWidth="1"/>
    <col min="13" max="13" width="27.42578125" bestFit="1" customWidth="1"/>
    <col min="14" max="14" width="11.28515625" bestFit="1" customWidth="1"/>
    <col min="15" max="15" width="12.85546875" bestFit="1" customWidth="1"/>
    <col min="16" max="16" width="21.85546875" bestFit="1" customWidth="1"/>
    <col min="17" max="17" width="8.7109375" bestFit="1" customWidth="1"/>
    <col min="18" max="18" width="11.28515625" bestFit="1" customWidth="1"/>
  </cols>
  <sheetData>
    <row r="1" spans="1:15" x14ac:dyDescent="0.25">
      <c r="A1" s="27" t="s">
        <v>90</v>
      </c>
      <c r="C1" s="25"/>
    </row>
    <row r="3" spans="1:15" s="7" customFormat="1" x14ac:dyDescent="0.25">
      <c r="A3" s="28" t="s">
        <v>6</v>
      </c>
      <c r="B3" s="28"/>
      <c r="C3" s="28"/>
      <c r="E3" s="28" t="s">
        <v>0</v>
      </c>
      <c r="F3" s="28"/>
      <c r="G3" s="28"/>
      <c r="I3" s="28" t="s">
        <v>28</v>
      </c>
      <c r="J3" s="28"/>
      <c r="K3" s="28"/>
      <c r="M3" s="28" t="s">
        <v>38</v>
      </c>
      <c r="N3" s="28"/>
      <c r="O3" s="28"/>
    </row>
    <row r="4" spans="1:15" s="7" customFormat="1" x14ac:dyDescent="0.25">
      <c r="A4" s="8" t="s">
        <v>5</v>
      </c>
      <c r="B4" s="9" t="s">
        <v>10</v>
      </c>
      <c r="C4" s="10" t="s">
        <v>89</v>
      </c>
      <c r="E4" s="8" t="s">
        <v>5</v>
      </c>
      <c r="F4" s="18" t="s">
        <v>10</v>
      </c>
      <c r="G4" s="19" t="s">
        <v>89</v>
      </c>
      <c r="I4" s="8" t="s">
        <v>5</v>
      </c>
      <c r="J4" s="22" t="s">
        <v>10</v>
      </c>
      <c r="K4" s="23" t="s">
        <v>89</v>
      </c>
      <c r="M4" s="8" t="s">
        <v>5</v>
      </c>
      <c r="N4" s="8" t="s">
        <v>10</v>
      </c>
      <c r="O4" s="8" t="s">
        <v>89</v>
      </c>
    </row>
    <row r="5" spans="1:15" x14ac:dyDescent="0.25">
      <c r="A5" s="11" t="s">
        <v>7</v>
      </c>
      <c r="B5" s="12">
        <v>159.63</v>
      </c>
      <c r="C5" s="13">
        <v>1995375</v>
      </c>
      <c r="D5" s="26"/>
      <c r="E5" s="11" t="s">
        <v>18</v>
      </c>
      <c r="F5" s="20">
        <v>66.13</v>
      </c>
      <c r="G5" s="21">
        <v>826625</v>
      </c>
      <c r="I5" s="11" t="s">
        <v>29</v>
      </c>
      <c r="J5" s="16">
        <v>158.65</v>
      </c>
      <c r="K5" s="17">
        <f>(J5*12500)</f>
        <v>1983125</v>
      </c>
      <c r="M5" s="11" t="s">
        <v>39</v>
      </c>
      <c r="N5" s="20">
        <v>232.32</v>
      </c>
      <c r="O5" s="24">
        <f>N5*12500</f>
        <v>2904000</v>
      </c>
    </row>
    <row r="6" spans="1:15" x14ac:dyDescent="0.25">
      <c r="A6" s="11" t="s">
        <v>8</v>
      </c>
      <c r="B6" s="14">
        <v>182.46</v>
      </c>
      <c r="C6" s="15">
        <v>2280750</v>
      </c>
      <c r="E6" s="11" t="s">
        <v>19</v>
      </c>
      <c r="F6" s="20">
        <v>42.18</v>
      </c>
      <c r="G6" s="21">
        <v>527250</v>
      </c>
      <c r="I6" s="11" t="s">
        <v>30</v>
      </c>
      <c r="J6" s="16">
        <v>75.540000000000006</v>
      </c>
      <c r="K6" s="17">
        <f t="shared" ref="K6:K14" si="0">(J6*12500)</f>
        <v>944250.00000000012</v>
      </c>
      <c r="M6" s="11" t="s">
        <v>40</v>
      </c>
      <c r="N6" s="20">
        <v>226.65</v>
      </c>
      <c r="O6" s="24">
        <f t="shared" ref="O6:O14" si="1">N6*12500</f>
        <v>2833125</v>
      </c>
    </row>
    <row r="7" spans="1:15" x14ac:dyDescent="0.25">
      <c r="A7" s="11" t="s">
        <v>9</v>
      </c>
      <c r="B7" s="16">
        <v>119.73</v>
      </c>
      <c r="C7" s="17">
        <v>1496625</v>
      </c>
      <c r="E7" s="11" t="s">
        <v>20</v>
      </c>
      <c r="F7" s="20">
        <v>68.41</v>
      </c>
      <c r="G7" s="21">
        <v>855125</v>
      </c>
      <c r="I7" s="11" t="s">
        <v>31</v>
      </c>
      <c r="J7" s="16">
        <v>100.73</v>
      </c>
      <c r="K7" s="17">
        <f t="shared" si="0"/>
        <v>1259125</v>
      </c>
      <c r="M7" s="11" t="s">
        <v>41</v>
      </c>
      <c r="N7" s="20">
        <v>169.98</v>
      </c>
      <c r="O7" s="24">
        <f t="shared" si="1"/>
        <v>2124750</v>
      </c>
    </row>
    <row r="8" spans="1:15" x14ac:dyDescent="0.25">
      <c r="A8" s="11" t="s">
        <v>11</v>
      </c>
      <c r="B8" s="14">
        <v>159.65</v>
      </c>
      <c r="C8" s="15">
        <v>1995625</v>
      </c>
      <c r="E8" s="11" t="s">
        <v>21</v>
      </c>
      <c r="F8" s="20">
        <v>57.01</v>
      </c>
      <c r="G8" s="21">
        <v>712625</v>
      </c>
      <c r="I8" s="11" t="s">
        <v>32</v>
      </c>
      <c r="J8" s="16">
        <v>50.35</v>
      </c>
      <c r="K8" s="17">
        <f t="shared" si="0"/>
        <v>629375</v>
      </c>
      <c r="M8" s="11" t="s">
        <v>42</v>
      </c>
      <c r="N8" s="20">
        <v>203.98</v>
      </c>
      <c r="O8" s="24">
        <f t="shared" si="1"/>
        <v>2549750</v>
      </c>
    </row>
    <row r="9" spans="1:15" x14ac:dyDescent="0.25">
      <c r="A9" s="11" t="s">
        <v>12</v>
      </c>
      <c r="B9" s="14">
        <v>171.05</v>
      </c>
      <c r="C9" s="15">
        <v>2138125</v>
      </c>
      <c r="E9" s="11" t="s">
        <v>22</v>
      </c>
      <c r="F9" s="20">
        <v>79.819999999999993</v>
      </c>
      <c r="G9" s="21">
        <v>997750</v>
      </c>
      <c r="I9" s="11" t="s">
        <v>33</v>
      </c>
      <c r="J9" s="16">
        <v>101.98</v>
      </c>
      <c r="K9" s="17">
        <f t="shared" si="0"/>
        <v>1274750</v>
      </c>
      <c r="M9" s="11" t="s">
        <v>43</v>
      </c>
      <c r="N9" s="20">
        <v>226.2</v>
      </c>
      <c r="O9" s="24">
        <f t="shared" si="1"/>
        <v>2827500</v>
      </c>
    </row>
    <row r="10" spans="1:15" x14ac:dyDescent="0.25">
      <c r="A10" s="11" t="s">
        <v>13</v>
      </c>
      <c r="B10" s="14">
        <v>171.05</v>
      </c>
      <c r="C10" s="15">
        <v>2138125</v>
      </c>
      <c r="E10" s="11" t="s">
        <v>23</v>
      </c>
      <c r="F10" s="20">
        <v>51.31</v>
      </c>
      <c r="G10" s="21">
        <v>641375</v>
      </c>
      <c r="I10" s="11" t="s">
        <v>34</v>
      </c>
      <c r="J10" s="16">
        <v>181.32</v>
      </c>
      <c r="K10" s="17">
        <f t="shared" si="0"/>
        <v>2266500</v>
      </c>
      <c r="M10" s="11" t="s">
        <v>44</v>
      </c>
      <c r="N10" s="20">
        <v>201.46</v>
      </c>
      <c r="O10" s="24">
        <f t="shared" si="1"/>
        <v>2518250</v>
      </c>
    </row>
    <row r="11" spans="1:15" x14ac:dyDescent="0.25">
      <c r="A11" s="11" t="s">
        <v>14</v>
      </c>
      <c r="B11" s="14">
        <v>114.03</v>
      </c>
      <c r="C11" s="15">
        <v>1425375</v>
      </c>
      <c r="E11" s="11" t="s">
        <v>24</v>
      </c>
      <c r="F11" s="20">
        <v>62.71</v>
      </c>
      <c r="G11" s="21">
        <v>783875</v>
      </c>
      <c r="I11" s="11" t="s">
        <v>35</v>
      </c>
      <c r="J11" s="16">
        <v>215.32</v>
      </c>
      <c r="K11" s="17">
        <f t="shared" si="0"/>
        <v>2691500</v>
      </c>
      <c r="M11" s="11" t="s">
        <v>19</v>
      </c>
      <c r="N11" s="20">
        <v>113.32</v>
      </c>
      <c r="O11" s="24">
        <f t="shared" si="1"/>
        <v>1416500</v>
      </c>
    </row>
    <row r="12" spans="1:15" x14ac:dyDescent="0.25">
      <c r="A12" s="11" t="s">
        <v>15</v>
      </c>
      <c r="B12" s="14">
        <v>148.24</v>
      </c>
      <c r="C12" s="15">
        <v>1853000</v>
      </c>
      <c r="E12" s="11" t="s">
        <v>25</v>
      </c>
      <c r="F12" s="20">
        <v>74.11</v>
      </c>
      <c r="G12" s="21">
        <v>926375</v>
      </c>
      <c r="I12" s="11" t="s">
        <v>36</v>
      </c>
      <c r="J12" s="16">
        <v>169.98</v>
      </c>
      <c r="K12" s="17">
        <f t="shared" si="0"/>
        <v>2124750</v>
      </c>
      <c r="M12" s="11" t="s">
        <v>32</v>
      </c>
      <c r="N12" s="20">
        <v>88.13</v>
      </c>
      <c r="O12" s="24">
        <f t="shared" si="1"/>
        <v>1101625</v>
      </c>
    </row>
    <row r="13" spans="1:15" x14ac:dyDescent="0.25">
      <c r="A13" s="11" t="s">
        <v>16</v>
      </c>
      <c r="B13" s="14">
        <v>131.13999999999999</v>
      </c>
      <c r="C13" s="15">
        <v>1639250</v>
      </c>
      <c r="E13" s="11" t="s">
        <v>26</v>
      </c>
      <c r="F13" s="20">
        <v>39.9</v>
      </c>
      <c r="G13" s="21">
        <v>498750</v>
      </c>
      <c r="I13" s="11" t="s">
        <v>37</v>
      </c>
      <c r="J13" s="16">
        <v>130.32</v>
      </c>
      <c r="K13" s="17">
        <f t="shared" si="0"/>
        <v>1629000</v>
      </c>
      <c r="M13" s="11" t="s">
        <v>34</v>
      </c>
      <c r="N13" s="20">
        <v>317.32</v>
      </c>
      <c r="O13" s="24">
        <f t="shared" si="1"/>
        <v>3966500</v>
      </c>
    </row>
    <row r="14" spans="1:15" x14ac:dyDescent="0.25">
      <c r="A14" s="11" t="s">
        <v>17</v>
      </c>
      <c r="B14" s="14">
        <v>176.75</v>
      </c>
      <c r="C14" s="15">
        <v>2209375</v>
      </c>
      <c r="E14" s="11" t="s">
        <v>27</v>
      </c>
      <c r="F14" s="20">
        <v>65.72</v>
      </c>
      <c r="G14" s="21">
        <v>821500</v>
      </c>
      <c r="I14" s="11" t="s">
        <v>19</v>
      </c>
      <c r="J14" s="16">
        <v>45.32</v>
      </c>
      <c r="K14" s="17">
        <f t="shared" si="0"/>
        <v>566500</v>
      </c>
      <c r="M14" s="11" t="s">
        <v>36</v>
      </c>
      <c r="N14" s="20">
        <v>234.58</v>
      </c>
      <c r="O14" s="24">
        <f t="shared" si="1"/>
        <v>2932250</v>
      </c>
    </row>
    <row r="17" spans="1:18" s="7" customFormat="1" x14ac:dyDescent="0.25">
      <c r="A17" s="28" t="s">
        <v>1</v>
      </c>
      <c r="B17" s="28"/>
      <c r="C17" s="28"/>
      <c r="E17" s="28" t="s">
        <v>2</v>
      </c>
      <c r="F17" s="28"/>
      <c r="G17" s="28"/>
      <c r="I17" s="28" t="s">
        <v>4</v>
      </c>
      <c r="J17" s="28"/>
      <c r="K17" s="28"/>
      <c r="L17" s="28"/>
      <c r="M17" s="28"/>
      <c r="N17" s="28"/>
      <c r="P17" s="28" t="s">
        <v>3</v>
      </c>
      <c r="Q17" s="28"/>
      <c r="R17" s="28"/>
    </row>
    <row r="18" spans="1:18" s="7" customFormat="1" x14ac:dyDescent="0.25">
      <c r="A18" s="8" t="s">
        <v>5</v>
      </c>
      <c r="B18" s="9" t="s">
        <v>10</v>
      </c>
      <c r="C18" s="10" t="s">
        <v>89</v>
      </c>
      <c r="E18" s="8" t="s">
        <v>5</v>
      </c>
      <c r="F18" s="18" t="s">
        <v>10</v>
      </c>
      <c r="G18" s="19" t="s">
        <v>89</v>
      </c>
      <c r="I18" s="28" t="s">
        <v>64</v>
      </c>
      <c r="J18" s="28"/>
      <c r="K18" s="28"/>
      <c r="L18" s="28" t="s">
        <v>75</v>
      </c>
      <c r="M18" s="28"/>
      <c r="N18" s="28"/>
      <c r="P18" s="28" t="s">
        <v>86</v>
      </c>
      <c r="Q18" s="28"/>
      <c r="R18" s="28"/>
    </row>
    <row r="19" spans="1:18" x14ac:dyDescent="0.25">
      <c r="A19" s="11" t="s">
        <v>45</v>
      </c>
      <c r="B19" s="14">
        <v>158.65</v>
      </c>
      <c r="C19" s="15">
        <f>B19*12500</f>
        <v>1983125</v>
      </c>
      <c r="E19" s="11" t="s">
        <v>54</v>
      </c>
      <c r="F19" s="20">
        <v>317.32</v>
      </c>
      <c r="G19" s="21">
        <f>F19*12500</f>
        <v>3966500</v>
      </c>
      <c r="I19" s="11" t="s">
        <v>5</v>
      </c>
      <c r="J19" s="16" t="s">
        <v>10</v>
      </c>
      <c r="K19" s="17" t="s">
        <v>89</v>
      </c>
      <c r="L19" s="11" t="s">
        <v>5</v>
      </c>
      <c r="M19" s="11" t="s">
        <v>10</v>
      </c>
      <c r="N19" s="11" t="s">
        <v>89</v>
      </c>
      <c r="P19" s="11" t="s">
        <v>5</v>
      </c>
      <c r="Q19" s="11" t="s">
        <v>10</v>
      </c>
      <c r="R19" s="11" t="s">
        <v>89</v>
      </c>
    </row>
    <row r="20" spans="1:18" x14ac:dyDescent="0.25">
      <c r="A20" s="11" t="s">
        <v>46</v>
      </c>
      <c r="B20" s="14">
        <v>88.13</v>
      </c>
      <c r="C20" s="15">
        <f t="shared" ref="C20:C28" si="2">B20*12500</f>
        <v>1101625</v>
      </c>
      <c r="E20" s="11" t="s">
        <v>55</v>
      </c>
      <c r="F20" s="20">
        <v>249.32</v>
      </c>
      <c r="G20" s="21">
        <f t="shared" ref="G20:G28" si="3">F20*12500</f>
        <v>3116500</v>
      </c>
      <c r="I20" s="11" t="s">
        <v>65</v>
      </c>
      <c r="J20" s="16">
        <v>45.32</v>
      </c>
      <c r="K20" s="17">
        <f>J20*12500</f>
        <v>566500</v>
      </c>
      <c r="L20" s="11" t="s">
        <v>76</v>
      </c>
      <c r="M20" s="20">
        <v>35.24</v>
      </c>
      <c r="N20" s="24">
        <f>M20*12500</f>
        <v>440500</v>
      </c>
      <c r="P20" s="11" t="s">
        <v>87</v>
      </c>
      <c r="Q20" s="20">
        <v>79.319999999999993</v>
      </c>
      <c r="R20" s="24">
        <f>Q20*12500</f>
        <v>991499.99999999988</v>
      </c>
    </row>
    <row r="21" spans="1:18" x14ac:dyDescent="0.25">
      <c r="A21" s="11" t="s">
        <v>47</v>
      </c>
      <c r="B21" s="14">
        <v>113.32</v>
      </c>
      <c r="C21" s="15">
        <f t="shared" si="2"/>
        <v>1416500</v>
      </c>
      <c r="E21" s="11" t="s">
        <v>56</v>
      </c>
      <c r="F21" s="20">
        <v>169.98</v>
      </c>
      <c r="G21" s="21">
        <f t="shared" si="3"/>
        <v>2124750</v>
      </c>
      <c r="I21" s="11" t="s">
        <v>66</v>
      </c>
      <c r="J21" s="16">
        <v>67.98</v>
      </c>
      <c r="K21" s="17">
        <f t="shared" ref="K21:K29" si="4">J21*12500</f>
        <v>849750</v>
      </c>
      <c r="L21" s="11" t="s">
        <v>77</v>
      </c>
      <c r="M21" s="20">
        <v>24.92</v>
      </c>
      <c r="N21" s="24">
        <f t="shared" ref="N21:N29" si="5">M21*12500</f>
        <v>311500</v>
      </c>
      <c r="P21" s="11" t="s">
        <v>88</v>
      </c>
      <c r="Q21" s="20">
        <v>36.25</v>
      </c>
      <c r="R21" s="24">
        <f>Q21*12500</f>
        <v>453125</v>
      </c>
    </row>
    <row r="22" spans="1:18" x14ac:dyDescent="0.25">
      <c r="A22" s="11" t="s">
        <v>48</v>
      </c>
      <c r="B22" s="14">
        <v>135.97999999999999</v>
      </c>
      <c r="C22" s="15">
        <f t="shared" si="2"/>
        <v>1699749.9999999998</v>
      </c>
      <c r="E22" s="11" t="s">
        <v>57</v>
      </c>
      <c r="F22" s="20">
        <v>226.65</v>
      </c>
      <c r="G22" s="21">
        <f t="shared" si="3"/>
        <v>2833125</v>
      </c>
      <c r="I22" s="11" t="s">
        <v>67</v>
      </c>
      <c r="J22" s="16">
        <v>56.65</v>
      </c>
      <c r="K22" s="17">
        <f t="shared" si="4"/>
        <v>708125</v>
      </c>
      <c r="L22" s="11" t="s">
        <v>78</v>
      </c>
      <c r="M22" s="20">
        <v>21.4</v>
      </c>
      <c r="N22" s="24">
        <f t="shared" si="5"/>
        <v>267500</v>
      </c>
    </row>
    <row r="23" spans="1:18" x14ac:dyDescent="0.25">
      <c r="A23" s="11" t="s">
        <v>49</v>
      </c>
      <c r="B23" s="14">
        <v>124.65</v>
      </c>
      <c r="C23" s="15">
        <f t="shared" si="2"/>
        <v>1558125</v>
      </c>
      <c r="E23" s="11" t="s">
        <v>58</v>
      </c>
      <c r="F23" s="20">
        <v>317.32</v>
      </c>
      <c r="G23" s="21">
        <f t="shared" si="3"/>
        <v>3966500</v>
      </c>
      <c r="I23" s="11" t="s">
        <v>68</v>
      </c>
      <c r="J23" s="16">
        <v>37.76</v>
      </c>
      <c r="K23" s="17">
        <f t="shared" si="4"/>
        <v>472000</v>
      </c>
      <c r="L23" s="11" t="s">
        <v>79</v>
      </c>
      <c r="M23" s="20">
        <v>11.32</v>
      </c>
      <c r="N23" s="24">
        <f t="shared" si="5"/>
        <v>141500</v>
      </c>
    </row>
    <row r="24" spans="1:18" x14ac:dyDescent="0.25">
      <c r="A24" s="11" t="s">
        <v>50</v>
      </c>
      <c r="B24" s="14">
        <v>125.9</v>
      </c>
      <c r="C24" s="15">
        <f t="shared" si="2"/>
        <v>1573750</v>
      </c>
      <c r="E24" s="11" t="s">
        <v>59</v>
      </c>
      <c r="F24" s="20">
        <v>283.32</v>
      </c>
      <c r="G24" s="21">
        <f t="shared" si="3"/>
        <v>3541500</v>
      </c>
      <c r="I24" s="11" t="s">
        <v>69</v>
      </c>
      <c r="J24" s="16">
        <v>38.520000000000003</v>
      </c>
      <c r="K24" s="17">
        <f t="shared" si="4"/>
        <v>481500.00000000006</v>
      </c>
      <c r="L24" s="11" t="s">
        <v>80</v>
      </c>
      <c r="M24" s="20">
        <v>9.0500000000000007</v>
      </c>
      <c r="N24" s="24">
        <f t="shared" si="5"/>
        <v>113125.00000000001</v>
      </c>
    </row>
    <row r="25" spans="1:18" x14ac:dyDescent="0.25">
      <c r="A25" s="11" t="s">
        <v>51</v>
      </c>
      <c r="B25" s="14">
        <v>125.9</v>
      </c>
      <c r="C25" s="15">
        <f t="shared" si="2"/>
        <v>1573750</v>
      </c>
      <c r="E25" s="11" t="s">
        <v>60</v>
      </c>
      <c r="F25" s="20">
        <v>334.32</v>
      </c>
      <c r="G25" s="21">
        <f t="shared" si="3"/>
        <v>4179000</v>
      </c>
      <c r="I25" s="11" t="s">
        <v>70</v>
      </c>
      <c r="J25" s="16">
        <v>25.17</v>
      </c>
      <c r="K25" s="17">
        <f t="shared" si="4"/>
        <v>314625</v>
      </c>
      <c r="L25" s="11" t="s">
        <v>81</v>
      </c>
      <c r="M25" s="20">
        <v>31.72</v>
      </c>
      <c r="N25" s="24">
        <f t="shared" si="5"/>
        <v>396500</v>
      </c>
    </row>
    <row r="26" spans="1:18" x14ac:dyDescent="0.25">
      <c r="A26" s="11" t="s">
        <v>32</v>
      </c>
      <c r="B26" s="14">
        <v>79.319999999999993</v>
      </c>
      <c r="C26" s="15">
        <f t="shared" si="2"/>
        <v>991499.99999999988</v>
      </c>
      <c r="E26" s="11" t="s">
        <v>61</v>
      </c>
      <c r="F26" s="20">
        <v>339.98</v>
      </c>
      <c r="G26" s="21">
        <f t="shared" si="3"/>
        <v>4249750</v>
      </c>
      <c r="I26" s="11" t="s">
        <v>71</v>
      </c>
      <c r="J26" s="16">
        <v>62.32</v>
      </c>
      <c r="K26" s="17">
        <f t="shared" si="4"/>
        <v>779000</v>
      </c>
      <c r="L26" s="11" t="s">
        <v>82</v>
      </c>
      <c r="M26" s="20">
        <v>10.18</v>
      </c>
      <c r="N26" s="24">
        <f t="shared" si="5"/>
        <v>127250</v>
      </c>
    </row>
    <row r="27" spans="1:18" x14ac:dyDescent="0.25">
      <c r="A27" s="11" t="s">
        <v>52</v>
      </c>
      <c r="B27" s="14">
        <v>118.98</v>
      </c>
      <c r="C27" s="15">
        <f t="shared" si="2"/>
        <v>1487250</v>
      </c>
      <c r="E27" s="11" t="s">
        <v>62</v>
      </c>
      <c r="F27" s="20">
        <v>294.64999999999998</v>
      </c>
      <c r="G27" s="21">
        <f t="shared" si="3"/>
        <v>3683124.9999999995</v>
      </c>
      <c r="I27" s="11" t="s">
        <v>72</v>
      </c>
      <c r="J27" s="16">
        <v>44.06</v>
      </c>
      <c r="K27" s="17">
        <f t="shared" si="4"/>
        <v>550750</v>
      </c>
      <c r="L27" s="11" t="s">
        <v>83</v>
      </c>
      <c r="M27" s="20">
        <v>5.65</v>
      </c>
      <c r="N27" s="24">
        <f t="shared" si="5"/>
        <v>70625</v>
      </c>
    </row>
    <row r="28" spans="1:18" x14ac:dyDescent="0.25">
      <c r="A28" s="11" t="s">
        <v>53</v>
      </c>
      <c r="B28" s="14">
        <v>158.65</v>
      </c>
      <c r="C28" s="15">
        <f t="shared" si="2"/>
        <v>1983125</v>
      </c>
      <c r="E28" s="11" t="s">
        <v>63</v>
      </c>
      <c r="F28" s="20">
        <v>453.31</v>
      </c>
      <c r="G28" s="21">
        <f t="shared" si="3"/>
        <v>5666375</v>
      </c>
      <c r="I28" s="11" t="s">
        <v>73</v>
      </c>
      <c r="J28" s="16">
        <v>61.18</v>
      </c>
      <c r="K28" s="17">
        <f t="shared" si="4"/>
        <v>764750</v>
      </c>
      <c r="L28" s="11" t="s">
        <v>84</v>
      </c>
      <c r="M28" s="20">
        <v>16.98</v>
      </c>
      <c r="N28" s="24">
        <f t="shared" si="5"/>
        <v>212250</v>
      </c>
    </row>
    <row r="29" spans="1:18" x14ac:dyDescent="0.25">
      <c r="I29" s="11" t="s">
        <v>74</v>
      </c>
      <c r="J29" s="16">
        <v>28.95</v>
      </c>
      <c r="K29" s="17">
        <f t="shared" si="4"/>
        <v>361875</v>
      </c>
      <c r="L29" s="11" t="s">
        <v>85</v>
      </c>
      <c r="M29" s="20">
        <v>13.58</v>
      </c>
      <c r="N29" s="24">
        <f t="shared" si="5"/>
        <v>169750</v>
      </c>
    </row>
    <row r="30" spans="1:18" x14ac:dyDescent="0.25">
      <c r="I30" s="11"/>
      <c r="J30" s="16"/>
      <c r="K30" s="17"/>
      <c r="L30" s="11"/>
      <c r="M30" s="11"/>
      <c r="N30" s="11"/>
    </row>
    <row r="31" spans="1:18" x14ac:dyDescent="0.25">
      <c r="I31" s="11"/>
      <c r="J31" s="16"/>
      <c r="K31" s="17"/>
      <c r="L31" s="11"/>
      <c r="M31" s="11"/>
      <c r="N31" s="11"/>
    </row>
  </sheetData>
  <mergeCells count="11">
    <mergeCell ref="A3:C3"/>
    <mergeCell ref="E3:G3"/>
    <mergeCell ref="I3:K3"/>
    <mergeCell ref="M3:O3"/>
    <mergeCell ref="A17:C17"/>
    <mergeCell ref="E17:G17"/>
    <mergeCell ref="I18:K18"/>
    <mergeCell ref="L18:N18"/>
    <mergeCell ref="P18:R18"/>
    <mergeCell ref="I17:N17"/>
    <mergeCell ref="P17:R1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topLeftCell="C1" workbookViewId="0">
      <selection activeCell="G20" sqref="G20"/>
    </sheetView>
  </sheetViews>
  <sheetFormatPr defaultRowHeight="15" x14ac:dyDescent="0.25"/>
  <cols>
    <col min="2" max="2" width="51.28515625" bestFit="1" customWidth="1"/>
    <col min="3" max="3" width="11.85546875" style="30" bestFit="1" customWidth="1"/>
    <col min="4" max="4" width="43.5703125" style="30" bestFit="1" customWidth="1"/>
    <col min="5" max="5" width="11.28515625" bestFit="1" customWidth="1"/>
    <col min="6" max="6" width="40.140625" bestFit="1" customWidth="1"/>
    <col min="7" max="7" width="15.5703125" bestFit="1" customWidth="1"/>
  </cols>
  <sheetData>
    <row r="2" spans="2:11" x14ac:dyDescent="0.25">
      <c r="B2" s="29" t="s">
        <v>2</v>
      </c>
      <c r="C2" s="29"/>
      <c r="D2" s="29" t="s">
        <v>91</v>
      </c>
      <c r="E2" s="29"/>
      <c r="F2" s="29" t="s">
        <v>92</v>
      </c>
      <c r="G2" s="29"/>
      <c r="I2" t="s">
        <v>2</v>
      </c>
      <c r="K2" t="s">
        <v>95</v>
      </c>
    </row>
    <row r="3" spans="2:11" x14ac:dyDescent="0.25">
      <c r="B3" t="s">
        <v>5</v>
      </c>
      <c r="C3" s="30" t="s">
        <v>98</v>
      </c>
      <c r="D3" s="30" t="s">
        <v>5</v>
      </c>
      <c r="E3" t="s">
        <v>98</v>
      </c>
      <c r="F3" t="s">
        <v>5</v>
      </c>
      <c r="G3" t="s">
        <v>98</v>
      </c>
    </row>
    <row r="4" spans="2:11" x14ac:dyDescent="0.25">
      <c r="B4" t="s">
        <v>96</v>
      </c>
      <c r="C4" s="30" t="s">
        <v>97</v>
      </c>
      <c r="D4" s="30" t="s">
        <v>109</v>
      </c>
      <c r="E4" s="32">
        <v>150000</v>
      </c>
      <c r="F4" s="32" t="s">
        <v>112</v>
      </c>
      <c r="G4" s="33">
        <v>925000</v>
      </c>
    </row>
    <row r="5" spans="2:11" x14ac:dyDescent="0.25">
      <c r="B5" t="s">
        <v>99</v>
      </c>
      <c r="C5" s="30">
        <v>950000</v>
      </c>
      <c r="D5" s="30" t="s">
        <v>110</v>
      </c>
      <c r="E5" s="33">
        <v>800000</v>
      </c>
      <c r="F5" s="33" t="s">
        <v>113</v>
      </c>
      <c r="G5" s="34">
        <v>2400000</v>
      </c>
    </row>
    <row r="6" spans="2:11" x14ac:dyDescent="0.25">
      <c r="B6" t="s">
        <v>100</v>
      </c>
      <c r="C6" s="30">
        <v>950000</v>
      </c>
      <c r="D6" s="30" t="s">
        <v>111</v>
      </c>
      <c r="E6" s="33">
        <v>790000</v>
      </c>
      <c r="F6" s="33" t="s">
        <v>114</v>
      </c>
      <c r="G6" s="33">
        <v>2900000</v>
      </c>
    </row>
    <row r="7" spans="2:11" x14ac:dyDescent="0.25">
      <c r="B7" t="s">
        <v>101</v>
      </c>
      <c r="C7" s="31" t="s">
        <v>102</v>
      </c>
      <c r="D7" s="31"/>
      <c r="F7" t="s">
        <v>115</v>
      </c>
      <c r="G7" s="2" t="s">
        <v>116</v>
      </c>
    </row>
    <row r="8" spans="2:11" x14ac:dyDescent="0.25">
      <c r="B8" t="s">
        <v>103</v>
      </c>
      <c r="C8" s="30" t="s">
        <v>104</v>
      </c>
      <c r="F8" t="s">
        <v>117</v>
      </c>
      <c r="G8" t="s">
        <v>118</v>
      </c>
    </row>
    <row r="9" spans="2:11" x14ac:dyDescent="0.25">
      <c r="B9" t="s">
        <v>105</v>
      </c>
      <c r="C9" s="30" t="s">
        <v>106</v>
      </c>
    </row>
    <row r="10" spans="2:11" x14ac:dyDescent="0.25">
      <c r="B10" t="s">
        <v>107</v>
      </c>
      <c r="C10" t="s">
        <v>108</v>
      </c>
      <c r="D10"/>
    </row>
    <row r="14" spans="2:11" x14ac:dyDescent="0.25">
      <c r="B14" s="35" t="s">
        <v>93</v>
      </c>
      <c r="C14" s="35"/>
      <c r="D14" s="29" t="s">
        <v>94</v>
      </c>
      <c r="E14" s="29"/>
      <c r="F14" s="29" t="s">
        <v>136</v>
      </c>
      <c r="G14" s="29"/>
    </row>
    <row r="15" spans="2:11" x14ac:dyDescent="0.25">
      <c r="B15" t="s">
        <v>5</v>
      </c>
      <c r="C15" s="30" t="s">
        <v>98</v>
      </c>
      <c r="D15" s="30" t="s">
        <v>5</v>
      </c>
      <c r="E15" t="s">
        <v>98</v>
      </c>
      <c r="F15" t="s">
        <v>5</v>
      </c>
      <c r="G15" t="s">
        <v>98</v>
      </c>
    </row>
    <row r="16" spans="2:11" x14ac:dyDescent="0.25">
      <c r="B16" t="s">
        <v>119</v>
      </c>
      <c r="C16" s="30" t="s">
        <v>120</v>
      </c>
      <c r="D16" s="30" t="s">
        <v>127</v>
      </c>
      <c r="E16" t="s">
        <v>128</v>
      </c>
      <c r="F16" t="s">
        <v>135</v>
      </c>
      <c r="G16">
        <v>275000</v>
      </c>
    </row>
    <row r="17" spans="2:7" x14ac:dyDescent="0.25">
      <c r="B17" t="s">
        <v>121</v>
      </c>
      <c r="C17" s="30" t="s">
        <v>122</v>
      </c>
      <c r="D17" s="30" t="s">
        <v>129</v>
      </c>
      <c r="E17" t="s">
        <v>130</v>
      </c>
      <c r="F17" t="s">
        <v>137</v>
      </c>
      <c r="G17">
        <v>990</v>
      </c>
    </row>
    <row r="18" spans="2:7" x14ac:dyDescent="0.25">
      <c r="B18" t="s">
        <v>123</v>
      </c>
      <c r="C18" s="30" t="s">
        <v>124</v>
      </c>
      <c r="D18" s="30" t="s">
        <v>131</v>
      </c>
      <c r="E18" t="s">
        <v>132</v>
      </c>
      <c r="F18" t="s">
        <v>138</v>
      </c>
      <c r="G18">
        <v>400</v>
      </c>
    </row>
    <row r="19" spans="2:7" x14ac:dyDescent="0.25">
      <c r="B19" t="s">
        <v>125</v>
      </c>
      <c r="C19" s="30" t="s">
        <v>126</v>
      </c>
      <c r="D19" s="30" t="s">
        <v>133</v>
      </c>
      <c r="E19" t="s">
        <v>134</v>
      </c>
      <c r="F19" t="s">
        <v>139</v>
      </c>
    </row>
    <row r="20" spans="2:7" x14ac:dyDescent="0.25">
      <c r="F20" t="s">
        <v>140</v>
      </c>
      <c r="G20">
        <v>160</v>
      </c>
    </row>
  </sheetData>
  <mergeCells count="6"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Hairil</dc:creator>
  <cp:lastModifiedBy>Hairil</cp:lastModifiedBy>
  <dcterms:created xsi:type="dcterms:W3CDTF">2015-01-16T15:13:00Z</dcterms:created>
  <dcterms:modified xsi:type="dcterms:W3CDTF">2015-02-10T16:07:25Z</dcterms:modified>
</cp:coreProperties>
</file>