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600" windowHeight="7755" activeTab="1"/>
  </bookViews>
  <sheets>
    <sheet name="datamex" sheetId="1" r:id="rId1"/>
    <sheet name="RMS" sheetId="5" r:id="rId2"/>
    <sheet name="log.lin" sheetId="6" r:id="rId3"/>
    <sheet name="serie de tiempo 1" sheetId="2" r:id="rId4"/>
  </sheets>
  <definedNames>
    <definedName name="desvx">'serie de tiempo 1'!$E$1</definedName>
    <definedName name="desvy">'serie de tiempo 1'!$J$2</definedName>
    <definedName name="x">'serie de tiempo 1'!$C:$C</definedName>
    <definedName name="xprom">'serie de tiempo 1'!$G$1</definedName>
    <definedName name="y">'serie de tiempo 1'!$D:$D</definedName>
    <definedName name="yprom">'serie de tiempo 1'!$I$2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5" l="1"/>
  <c r="I10" i="6" l="1"/>
  <c r="I9" i="6"/>
  <c r="I7" i="6"/>
  <c r="C19" i="6"/>
  <c r="I14" i="5"/>
  <c r="I11" i="5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</calcChain>
</file>

<file path=xl/sharedStrings.xml><?xml version="1.0" encoding="utf-8"?>
<sst xmlns="http://schemas.openxmlformats.org/spreadsheetml/2006/main" count="388" uniqueCount="214">
  <si>
    <t>Index 2005 = 1.00</t>
  </si>
  <si>
    <t>Indice de producción industrial</t>
  </si>
  <si>
    <t>Reservas internacionales</t>
  </si>
  <si>
    <t>M1 (masa monetaria)</t>
  </si>
  <si>
    <t>Jan-1980</t>
  </si>
  <si>
    <t>Apr-1980</t>
  </si>
  <si>
    <t>Aug-1980</t>
  </si>
  <si>
    <t>Dec-1980</t>
  </si>
  <si>
    <t>Jan-1981</t>
  </si>
  <si>
    <t>Apr-1981</t>
  </si>
  <si>
    <t>Aug-1981</t>
  </si>
  <si>
    <t>Dec-1981</t>
  </si>
  <si>
    <t>Jan-1982</t>
  </si>
  <si>
    <t>Apr-1982</t>
  </si>
  <si>
    <t>Aug-1982</t>
  </si>
  <si>
    <t>Dec-1982</t>
  </si>
  <si>
    <t>Jan-1983</t>
  </si>
  <si>
    <t>Apr-1983</t>
  </si>
  <si>
    <t>Aug-1983</t>
  </si>
  <si>
    <t>Dec-1983</t>
  </si>
  <si>
    <t>Jan-1984</t>
  </si>
  <si>
    <t>Apr-1984</t>
  </si>
  <si>
    <t>Aug-1984</t>
  </si>
  <si>
    <t>Dec-1984</t>
  </si>
  <si>
    <t>Jan-1985</t>
  </si>
  <si>
    <t>Apr-1985</t>
  </si>
  <si>
    <t>Aug-1985</t>
  </si>
  <si>
    <t>Dec-1985</t>
  </si>
  <si>
    <t>Jan-1986</t>
  </si>
  <si>
    <t>Apr-1986</t>
  </si>
  <si>
    <t>Aug-1986</t>
  </si>
  <si>
    <t>Dec-1986</t>
  </si>
  <si>
    <t>Jan-1987</t>
  </si>
  <si>
    <t>Apr-1987</t>
  </si>
  <si>
    <t>Aug-1987</t>
  </si>
  <si>
    <t>Dec-1987</t>
  </si>
  <si>
    <t>Jan-1988</t>
  </si>
  <si>
    <t>Apr-1988</t>
  </si>
  <si>
    <t>Aug-1988</t>
  </si>
  <si>
    <t>Dec-1988</t>
  </si>
  <si>
    <t>Jan-1989</t>
  </si>
  <si>
    <t>Apr-1989</t>
  </si>
  <si>
    <t>Aug-1989</t>
  </si>
  <si>
    <t>Dec-1989</t>
  </si>
  <si>
    <t>Jan-1990</t>
  </si>
  <si>
    <t>Apr-1990</t>
  </si>
  <si>
    <t>Aug-1990</t>
  </si>
  <si>
    <t>Dec-1990</t>
  </si>
  <si>
    <t>Jan-1991</t>
  </si>
  <si>
    <t>Apr-1991</t>
  </si>
  <si>
    <t>Aug-1991</t>
  </si>
  <si>
    <t>Dec-1991</t>
  </si>
  <si>
    <t>Jan-1992</t>
  </si>
  <si>
    <t>Apr-1992</t>
  </si>
  <si>
    <t>Aug-1992</t>
  </si>
  <si>
    <t>Dec-1992</t>
  </si>
  <si>
    <t>Jan-1993</t>
  </si>
  <si>
    <t>Apr-1993</t>
  </si>
  <si>
    <t>Aug-1993</t>
  </si>
  <si>
    <t>Dec-1993</t>
  </si>
  <si>
    <t>Jan-1994</t>
  </si>
  <si>
    <t>Apr-1994</t>
  </si>
  <si>
    <t>Aug-1994</t>
  </si>
  <si>
    <t>Dec-1994</t>
  </si>
  <si>
    <t>Jan-1995</t>
  </si>
  <si>
    <t>Apr-1995</t>
  </si>
  <si>
    <t>Aug-1995</t>
  </si>
  <si>
    <t>Dec-1995</t>
  </si>
  <si>
    <t>Jan-1996</t>
  </si>
  <si>
    <t>Apr-1996</t>
  </si>
  <si>
    <t>Aug-1996</t>
  </si>
  <si>
    <t>Dec-1996</t>
  </si>
  <si>
    <t>Jan-1997</t>
  </si>
  <si>
    <t>Apr-1997</t>
  </si>
  <si>
    <t>Aug-1997</t>
  </si>
  <si>
    <t>Dec-1997</t>
  </si>
  <si>
    <t>Jan-1998</t>
  </si>
  <si>
    <t>Apr-1998</t>
  </si>
  <si>
    <t>Aug-1998</t>
  </si>
  <si>
    <t>Dec-1998</t>
  </si>
  <si>
    <t>Jan-1999</t>
  </si>
  <si>
    <t>Apr-1999</t>
  </si>
  <si>
    <t>Aug-1999</t>
  </si>
  <si>
    <t>Dec-1999</t>
  </si>
  <si>
    <t>Jan-2000</t>
  </si>
  <si>
    <t>Apr-2000</t>
  </si>
  <si>
    <t>Aug-2000</t>
  </si>
  <si>
    <t>Dec-2000</t>
  </si>
  <si>
    <t>Jan-2001</t>
  </si>
  <si>
    <t>Apr-2001</t>
  </si>
  <si>
    <t>Aug-2001</t>
  </si>
  <si>
    <t>Dec-2001</t>
  </si>
  <si>
    <t>Jan-2002</t>
  </si>
  <si>
    <t>Apr-2002</t>
  </si>
  <si>
    <t>Aug-2002</t>
  </si>
  <si>
    <t>Dec-2002</t>
  </si>
  <si>
    <t>Jan-2003</t>
  </si>
  <si>
    <t>Apr-2003</t>
  </si>
  <si>
    <t>Aug-2003</t>
  </si>
  <si>
    <t>Dec-2003</t>
  </si>
  <si>
    <t>Jan-2004</t>
  </si>
  <si>
    <t>Apr-2004</t>
  </si>
  <si>
    <t>Aug-2004</t>
  </si>
  <si>
    <t>Dec-2004</t>
  </si>
  <si>
    <t>Jan-2005</t>
  </si>
  <si>
    <t>Apr-2005</t>
  </si>
  <si>
    <t>Aug-2005</t>
  </si>
  <si>
    <t>Dec-2005</t>
  </si>
  <si>
    <t>Jan-2006</t>
  </si>
  <si>
    <t>Apr-2006</t>
  </si>
  <si>
    <t>Aug-2006</t>
  </si>
  <si>
    <t>Dec-2006</t>
  </si>
  <si>
    <t>Jan-2007</t>
  </si>
  <si>
    <t>Apr-2007</t>
  </si>
  <si>
    <t>Aug-2007</t>
  </si>
  <si>
    <t>Dec-2007</t>
  </si>
  <si>
    <t>Jan-2008</t>
  </si>
  <si>
    <t>Apr-2008</t>
  </si>
  <si>
    <t>Aug-2008</t>
  </si>
  <si>
    <t>Dec-2008</t>
  </si>
  <si>
    <t>Jan-2009</t>
  </si>
  <si>
    <t>Apr-2009</t>
  </si>
  <si>
    <t>Aug-2009</t>
  </si>
  <si>
    <t>Dec-2009</t>
  </si>
  <si>
    <t>Jan-2010</t>
  </si>
  <si>
    <t>Apr-2010</t>
  </si>
  <si>
    <t>Aug-2010</t>
  </si>
  <si>
    <t>Dec-2010</t>
  </si>
  <si>
    <t>Jan-2011</t>
  </si>
  <si>
    <t>Apr-2011</t>
  </si>
  <si>
    <t>Aug-2011</t>
  </si>
  <si>
    <t>Dec-2011</t>
  </si>
  <si>
    <t>Jan-2012</t>
  </si>
  <si>
    <t>Práctica de regresión en logs y por el origen</t>
  </si>
  <si>
    <t>Fecha de entrega antes de la clase del lunes 2 de marzo</t>
  </si>
  <si>
    <t>Ejercicio 1:</t>
  </si>
  <si>
    <t>Para cada uno los datos de series de tiempo anexos (son tres series en el archivo datamex):</t>
  </si>
  <si>
    <t>a) Estima la regresión lineal contra el tiempo de :</t>
  </si>
  <si>
    <t>y=α+βt+ε</t>
  </si>
  <si>
    <t>log y=α+βt+ε</t>
  </si>
  <si>
    <t>b) Interpreta para las dos regresiones casos a y b</t>
  </si>
  <si>
    <t>c) Interpreta el R² para cada regresión</t>
  </si>
  <si>
    <t>d) Analiza la significancia estadística de los estimadores a y b de acuerdo a las pruebas de hipótesis</t>
  </si>
  <si>
    <t>e) Decide que regresión se ajusta mejor a cada una de las series de tiempo</t>
  </si>
  <si>
    <t>index</t>
  </si>
  <si>
    <t>y</t>
  </si>
  <si>
    <t>x</t>
  </si>
  <si>
    <t xml:space="preserve">RMS en este efectuaremos un cambio en una unidad del tiempo como aumentara o disminuira el indice de produccion industrial </t>
  </si>
  <si>
    <t>ylogs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</si>
  <si>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</si>
  <si>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</si>
  <si>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</si>
  <si>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</si>
  <si>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</si>
  <si>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</si>
  <si>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</si>
  <si>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</si>
  <si>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</si>
  <si>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</si>
  <si>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</si>
  <si>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</si>
  <si>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</si>
  <si>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</si>
  <si>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</si>
  <si>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</si>
  <si>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</si>
  <si>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</si>
  <si>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</si>
  <si>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</si>
  <si>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</si>
  <si>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</si>
  <si>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</si>
  <si>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</si>
  <si>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Variable X 1</t>
  </si>
  <si>
    <t>Análisis de los residuales</t>
  </si>
  <si>
    <t>Observación</t>
  </si>
  <si>
    <t>Pronóstico para Y</t>
  </si>
  <si>
    <t xml:space="preserve">el tiempo explica en un .oo7% al indice de produccion industrial </t>
  </si>
  <si>
    <t>que quiere decir esto, que no hay una buena relacion explicativa entre el tiemp y conforme va pasando a la produccion industrial</t>
  </si>
  <si>
    <t>esta regresi'on tiene un error de 1564146668 con un numero de observaciones de 387</t>
  </si>
  <si>
    <t>ipi=-159431476+1232718*t</t>
  </si>
  <si>
    <t>no tiene sentido que al paso del tiempo independiente mente el ipi sea negativo</t>
  </si>
  <si>
    <t>Variable t 1</t>
  </si>
  <si>
    <t>son cambion mensuales , al pasar un mes mas se espera que el ipi aumente  1232718.14 unidades en promedio</t>
  </si>
  <si>
    <t>probabilidad a</t>
  </si>
  <si>
    <t>probabilidad b</t>
  </si>
  <si>
    <t>b</t>
  </si>
  <si>
    <t>a</t>
  </si>
  <si>
    <t>pasa el 10% de probabilidad es estadisticamente insignificate</t>
  </si>
  <si>
    <t>no pasa el 10% esto quiere decir que es estadisticamente significante</t>
  </si>
  <si>
    <t>si se tiene evidencia suficiente para recjaxar la Ho</t>
  </si>
  <si>
    <t>t tabla</t>
  </si>
  <si>
    <t>t calculada</t>
  </si>
  <si>
    <t xml:space="preserve"> t calculada</t>
  </si>
  <si>
    <t>es mayor si se puede rechazar Ho</t>
  </si>
  <si>
    <t>el tiempo (mes por mes) explica en un 0.9 a al log IPC</t>
  </si>
  <si>
    <t>eso quiere decir que tenemos una relación entre estas dos variables</t>
  </si>
  <si>
    <t xml:space="preserve">intercepto aun esta en log </t>
  </si>
  <si>
    <t>valor del intercepto</t>
  </si>
  <si>
    <t>independientemente de un aumento en el tiempo el valor porcentual del IPC sera del 3% en promedio que equivale a 46.46 en unidades</t>
  </si>
  <si>
    <t>un aumento en una undad de tiempo incrementara en 0.30% en promedio al IPI (indice e producción industrial)</t>
  </si>
  <si>
    <t>probabilidad</t>
  </si>
  <si>
    <t xml:space="preserve">tiene un valor menor al 10% que se va al extremo de la cola, entonces ecimos que si se puede rechazar la Ho siendo asi el </t>
  </si>
  <si>
    <t>coeficiente a estadisticamente significativa</t>
  </si>
  <si>
    <t>coeficiente b es estadisticamente significativo</t>
  </si>
  <si>
    <t xml:space="preserve">intervaos de confianza </t>
  </si>
  <si>
    <t>3.64&lt;(3.83)&lt;4.03</t>
  </si>
  <si>
    <t>con 95% de confianza</t>
  </si>
  <si>
    <t>.0020&lt;(.0029)&lt;.003</t>
  </si>
  <si>
    <t>t tablas</t>
  </si>
  <si>
    <t>si se tiene evidencia sufucuente para rechazar la Ho</t>
  </si>
  <si>
    <t>esto indica la banda en la cual se puede encontrarlos valores de los estimadores en promedio</t>
  </si>
  <si>
    <t>si se tiene evidencia suficiente para rechaxar Ho</t>
  </si>
  <si>
    <t>si se puede rechaxar 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</si>
</sst>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E+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17" fontId="0" fillId="0" borderId="0" xfId="0" applyNumberFormat="1" applyAlignment="1">
      <alignment horizontal="left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2" borderId="0" xfId="0" applyFill="1"/>
    <xf numFmtId="0" fontId="0" fillId="2" borderId="0" xfId="0" applyFill="1" applyBorder="1" applyAlignment="1"/>
    <xf numFmtId="0" fontId="0" fillId="2" borderId="1" xfId="0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0" xfId="0" applyFont="1"/>
    <xf numFmtId="164" fontId="0" fillId="0" borderId="1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18</xdr:row>
      <xdr:rowOff>95250</xdr:rowOff>
    </xdr:from>
    <xdr:to>
      <xdr:col>10</xdr:col>
      <xdr:colOff>419100</xdr:colOff>
      <xdr:row>24</xdr:row>
      <xdr:rowOff>123825</xdr:rowOff>
    </xdr:to>
    <xdr:sp macro="" textlink="">
      <xdr:nvSpPr>
        <xdr:cNvPr id="7" name="6 CuadroTexto"/>
        <xdr:cNvSpPr txBox="1"/>
      </xdr:nvSpPr>
      <xdr:spPr>
        <a:xfrm>
          <a:off x="6210300" y="3524250"/>
          <a:ext cx="4010025" cy="1171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>
              <a:solidFill>
                <a:srgbClr val="FF0000"/>
              </a:solidFill>
            </a:rPr>
            <a:t>En</a:t>
          </a:r>
          <a:r>
            <a:rPr lang="es-MX" sz="1100" baseline="0">
              <a:solidFill>
                <a:srgbClr val="FF0000"/>
              </a:solidFill>
            </a:rPr>
            <a:t> este ejercicio el modelo de regresión que mejor se adapta es el log-lin para hacer n análisis con mejor sentido al interpretar, en este caso el cambio mensual del index y la variacion porcentual del indice de precios industrializados  deja mas claro que  saber las unidades que van cambiando  </a:t>
          </a:r>
          <a:r>
            <a:rPr lang="es-MX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log y=</a:t>
          </a:r>
          <a:r>
            <a:rPr lang="el-GR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α+β</a:t>
          </a:r>
          <a:r>
            <a:rPr lang="es-MX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t+</a:t>
          </a:r>
          <a:r>
            <a:rPr lang="el-GR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ε</a:t>
          </a:r>
          <a:r>
            <a:rPr lang="el-GR">
              <a:solidFill>
                <a:srgbClr val="FF0000"/>
              </a:solidFill>
            </a:rPr>
            <a:t> </a:t>
          </a:r>
          <a:endParaRPr lang="es-MX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8"/>
  <sheetViews>
    <sheetView workbookViewId="0">
      <selection activeCell="B1" sqref="B1:B388"/>
    </sheetView>
  </sheetViews>
  <sheetFormatPr baseColWidth="10" defaultRowHeight="15" x14ac:dyDescent="0.25"/>
  <cols>
    <col min="1" max="1" width="19.85546875" customWidth="1"/>
    <col min="2" max="2" width="32.28515625" customWidth="1"/>
    <col min="3" max="3" width="24.5703125" customWidth="1"/>
    <col min="4" max="4" width="22.28515625" customWidth="1"/>
    <col min="5" max="5" width="21.5703125" customWidth="1"/>
  </cols>
  <sheetData>
    <row r="1" spans="1:4" x14ac:dyDescent="0.25">
      <c r="A1" s="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4</v>
      </c>
      <c r="B2">
        <v>54.2</v>
      </c>
      <c r="C2">
        <v>1785.34</v>
      </c>
      <c r="D2">
        <v>996800000</v>
      </c>
    </row>
    <row r="3" spans="1:4" x14ac:dyDescent="0.25">
      <c r="A3" s="2">
        <v>29252</v>
      </c>
      <c r="B3">
        <v>53.8</v>
      </c>
      <c r="C3">
        <v>1786.19</v>
      </c>
      <c r="D3">
        <v>1025500000</v>
      </c>
    </row>
    <row r="4" spans="1:4" x14ac:dyDescent="0.25">
      <c r="A4" s="2">
        <v>29281</v>
      </c>
      <c r="B4">
        <v>54.8</v>
      </c>
      <c r="C4">
        <v>1873.69</v>
      </c>
      <c r="D4">
        <v>1061400000</v>
      </c>
    </row>
    <row r="5" spans="1:4" x14ac:dyDescent="0.25">
      <c r="A5" s="1" t="s">
        <v>5</v>
      </c>
      <c r="B5">
        <v>54.5</v>
      </c>
      <c r="C5">
        <v>1866.84</v>
      </c>
      <c r="D5">
        <v>1077100000</v>
      </c>
    </row>
    <row r="6" spans="1:4" x14ac:dyDescent="0.25">
      <c r="A6" s="2">
        <v>29342</v>
      </c>
      <c r="B6">
        <v>54.5</v>
      </c>
      <c r="C6">
        <v>1903.05</v>
      </c>
      <c r="D6">
        <v>1113100000</v>
      </c>
    </row>
    <row r="7" spans="1:4" x14ac:dyDescent="0.25">
      <c r="A7" s="2">
        <v>29373</v>
      </c>
      <c r="B7">
        <v>55.1</v>
      </c>
      <c r="C7">
        <v>1952.44</v>
      </c>
      <c r="D7">
        <v>1155600000</v>
      </c>
    </row>
    <row r="8" spans="1:4" x14ac:dyDescent="0.25">
      <c r="A8" s="2">
        <v>29403</v>
      </c>
      <c r="B8">
        <v>54.2</v>
      </c>
      <c r="C8">
        <v>2007.99</v>
      </c>
      <c r="D8">
        <v>1181000000</v>
      </c>
    </row>
    <row r="9" spans="1:4" x14ac:dyDescent="0.25">
      <c r="A9" s="1" t="s">
        <v>6</v>
      </c>
      <c r="B9">
        <v>55.8</v>
      </c>
      <c r="C9">
        <v>2050.2600000000002</v>
      </c>
      <c r="D9">
        <v>1203500000</v>
      </c>
    </row>
    <row r="10" spans="1:4" x14ac:dyDescent="0.25">
      <c r="A10" s="2">
        <v>29465</v>
      </c>
      <c r="B10">
        <v>56</v>
      </c>
      <c r="C10">
        <v>2113.52</v>
      </c>
      <c r="D10">
        <v>1220700000</v>
      </c>
    </row>
    <row r="11" spans="1:4" x14ac:dyDescent="0.25">
      <c r="A11" s="2">
        <v>29495</v>
      </c>
      <c r="B11">
        <v>56.9</v>
      </c>
      <c r="C11">
        <v>2201.9499999999998</v>
      </c>
      <c r="D11">
        <v>1262100000</v>
      </c>
    </row>
    <row r="12" spans="1:4" x14ac:dyDescent="0.25">
      <c r="A12" s="2">
        <v>29526</v>
      </c>
      <c r="B12">
        <v>57.8</v>
      </c>
      <c r="C12">
        <v>2322.77</v>
      </c>
      <c r="D12">
        <v>1315400000</v>
      </c>
    </row>
    <row r="13" spans="1:4" x14ac:dyDescent="0.25">
      <c r="A13" s="1" t="s">
        <v>7</v>
      </c>
      <c r="B13">
        <v>58.3</v>
      </c>
      <c r="C13">
        <v>2392.9</v>
      </c>
      <c r="D13">
        <v>1423900000</v>
      </c>
    </row>
    <row r="14" spans="1:4" x14ac:dyDescent="0.25">
      <c r="A14" s="1" t="s">
        <v>8</v>
      </c>
      <c r="B14">
        <v>58.5</v>
      </c>
      <c r="C14">
        <v>2527.3200000000002</v>
      </c>
      <c r="D14">
        <v>1422700000</v>
      </c>
    </row>
    <row r="15" spans="1:4" x14ac:dyDescent="0.25">
      <c r="A15" s="2">
        <v>29618</v>
      </c>
      <c r="B15">
        <v>59.1</v>
      </c>
      <c r="C15">
        <v>2610.94</v>
      </c>
      <c r="D15">
        <v>1463300000</v>
      </c>
    </row>
    <row r="16" spans="1:4" x14ac:dyDescent="0.25">
      <c r="A16" s="2">
        <v>29646</v>
      </c>
      <c r="B16">
        <v>59.6</v>
      </c>
      <c r="C16">
        <v>2663.43</v>
      </c>
      <c r="D16">
        <v>1533900000</v>
      </c>
    </row>
    <row r="17" spans="1:4" x14ac:dyDescent="0.25">
      <c r="A17" s="1" t="s">
        <v>9</v>
      </c>
      <c r="B17">
        <v>60.2</v>
      </c>
      <c r="C17">
        <v>2809.97</v>
      </c>
      <c r="D17">
        <v>1600700000</v>
      </c>
    </row>
    <row r="18" spans="1:4" x14ac:dyDescent="0.25">
      <c r="A18" s="2">
        <v>29707</v>
      </c>
      <c r="B18">
        <v>60.4</v>
      </c>
      <c r="C18">
        <v>2992.95</v>
      </c>
      <c r="D18">
        <v>1654400000</v>
      </c>
    </row>
    <row r="19" spans="1:4" x14ac:dyDescent="0.25">
      <c r="A19" s="2">
        <v>29738</v>
      </c>
      <c r="B19">
        <v>60.4</v>
      </c>
      <c r="C19">
        <v>2342.31</v>
      </c>
      <c r="D19">
        <v>1714800000</v>
      </c>
    </row>
    <row r="20" spans="1:4" x14ac:dyDescent="0.25">
      <c r="A20" s="2">
        <v>29768</v>
      </c>
      <c r="B20">
        <v>60.9</v>
      </c>
      <c r="C20">
        <v>2681.04</v>
      </c>
      <c r="D20">
        <v>1770400000</v>
      </c>
    </row>
    <row r="21" spans="1:4" x14ac:dyDescent="0.25">
      <c r="A21" s="1" t="s">
        <v>10</v>
      </c>
      <c r="B21">
        <v>61.6</v>
      </c>
      <c r="C21">
        <v>3317.7</v>
      </c>
      <c r="D21">
        <v>1809600000</v>
      </c>
    </row>
    <row r="22" spans="1:4" x14ac:dyDescent="0.25">
      <c r="A22" s="2">
        <v>29830</v>
      </c>
      <c r="B22">
        <v>61.9</v>
      </c>
      <c r="C22">
        <v>2539.29</v>
      </c>
      <c r="D22">
        <v>1854300000</v>
      </c>
    </row>
    <row r="23" spans="1:4" x14ac:dyDescent="0.25">
      <c r="A23" s="2">
        <v>29860</v>
      </c>
      <c r="B23">
        <v>61.6</v>
      </c>
      <c r="C23">
        <v>2483.16</v>
      </c>
      <c r="D23">
        <v>1912300000</v>
      </c>
    </row>
    <row r="24" spans="1:4" x14ac:dyDescent="0.25">
      <c r="A24" s="2">
        <v>29891</v>
      </c>
      <c r="B24">
        <v>61.6</v>
      </c>
      <c r="C24">
        <v>2742.65</v>
      </c>
      <c r="D24">
        <v>1977300000</v>
      </c>
    </row>
    <row r="25" spans="1:4" x14ac:dyDescent="0.25">
      <c r="A25" s="1" t="s">
        <v>11</v>
      </c>
      <c r="B25">
        <v>61.1</v>
      </c>
      <c r="C25">
        <v>3579.4</v>
      </c>
      <c r="D25">
        <v>2112900000</v>
      </c>
    </row>
    <row r="26" spans="1:4" x14ac:dyDescent="0.25">
      <c r="A26" s="1" t="s">
        <v>12</v>
      </c>
      <c r="B26">
        <v>61.5</v>
      </c>
      <c r="C26">
        <v>2475.5100000000002</v>
      </c>
      <c r="D26">
        <v>2145200000</v>
      </c>
    </row>
    <row r="27" spans="1:4" x14ac:dyDescent="0.25">
      <c r="A27" s="2">
        <v>29983</v>
      </c>
      <c r="B27">
        <v>61.6</v>
      </c>
      <c r="C27">
        <v>2058.0300000000002</v>
      </c>
      <c r="D27">
        <v>2502400000</v>
      </c>
    </row>
    <row r="28" spans="1:4" x14ac:dyDescent="0.25">
      <c r="A28" s="2">
        <v>30011</v>
      </c>
      <c r="B28">
        <v>60.9</v>
      </c>
      <c r="C28">
        <v>2427.7199999999998</v>
      </c>
      <c r="D28">
        <v>2543200000</v>
      </c>
    </row>
    <row r="29" spans="1:4" x14ac:dyDescent="0.25">
      <c r="A29" s="1" t="s">
        <v>13</v>
      </c>
      <c r="B29">
        <v>60.6</v>
      </c>
      <c r="C29">
        <v>1463.47</v>
      </c>
      <c r="D29">
        <v>2526500000</v>
      </c>
    </row>
    <row r="30" spans="1:4" x14ac:dyDescent="0.25">
      <c r="A30" s="2">
        <v>30072</v>
      </c>
      <c r="B30">
        <v>60.4</v>
      </c>
      <c r="C30">
        <v>2965.31</v>
      </c>
      <c r="D30">
        <v>2557800000</v>
      </c>
    </row>
    <row r="31" spans="1:4" x14ac:dyDescent="0.25">
      <c r="A31" s="2">
        <v>30103</v>
      </c>
      <c r="B31">
        <v>59.9</v>
      </c>
      <c r="C31">
        <v>1487.53</v>
      </c>
      <c r="D31">
        <v>2626500000</v>
      </c>
    </row>
    <row r="32" spans="1:4" x14ac:dyDescent="0.25">
      <c r="A32" s="2">
        <v>30133</v>
      </c>
      <c r="B32">
        <v>59</v>
      </c>
      <c r="C32">
        <v>1554.44</v>
      </c>
      <c r="D32">
        <v>2724300000</v>
      </c>
    </row>
    <row r="33" spans="1:4" x14ac:dyDescent="0.25">
      <c r="A33" s="1" t="s">
        <v>14</v>
      </c>
      <c r="B33">
        <v>58.6</v>
      </c>
      <c r="C33">
        <v>1276.06</v>
      </c>
      <c r="D33">
        <v>3084600000</v>
      </c>
    </row>
    <row r="34" spans="1:4" x14ac:dyDescent="0.25">
      <c r="A34" s="2">
        <v>30195</v>
      </c>
      <c r="B34">
        <v>57.7</v>
      </c>
      <c r="C34">
        <v>1138.5999999999999</v>
      </c>
      <c r="D34">
        <v>3185600000</v>
      </c>
    </row>
    <row r="35" spans="1:4" x14ac:dyDescent="0.25">
      <c r="A35" s="2">
        <v>30225</v>
      </c>
      <c r="B35">
        <v>56</v>
      </c>
      <c r="C35">
        <v>942.87300000000005</v>
      </c>
      <c r="D35">
        <v>3295000000</v>
      </c>
    </row>
    <row r="36" spans="1:4" x14ac:dyDescent="0.25">
      <c r="A36" s="2">
        <v>30256</v>
      </c>
      <c r="B36">
        <v>56.3</v>
      </c>
      <c r="C36">
        <v>829.66800000000001</v>
      </c>
      <c r="D36">
        <v>3472200000</v>
      </c>
    </row>
    <row r="37" spans="1:4" x14ac:dyDescent="0.25">
      <c r="A37" s="1" t="s">
        <v>15</v>
      </c>
      <c r="B37">
        <v>55.6</v>
      </c>
      <c r="C37">
        <v>828.23699999999997</v>
      </c>
      <c r="D37">
        <v>3713500000</v>
      </c>
    </row>
    <row r="38" spans="1:4" x14ac:dyDescent="0.25">
      <c r="A38" s="1" t="s">
        <v>16</v>
      </c>
      <c r="B38">
        <v>55</v>
      </c>
      <c r="C38">
        <v>1225.68</v>
      </c>
      <c r="D38">
        <v>3792600000</v>
      </c>
    </row>
    <row r="39" spans="1:4" x14ac:dyDescent="0.25">
      <c r="A39" s="2">
        <v>30348</v>
      </c>
      <c r="B39">
        <v>54.1</v>
      </c>
      <c r="C39">
        <v>1414.75</v>
      </c>
      <c r="D39">
        <v>3904600000</v>
      </c>
    </row>
    <row r="40" spans="1:4" x14ac:dyDescent="0.25">
      <c r="A40" s="2">
        <v>30376</v>
      </c>
      <c r="B40">
        <v>53.3</v>
      </c>
      <c r="C40">
        <v>2021.54</v>
      </c>
      <c r="D40">
        <v>4017100000</v>
      </c>
    </row>
    <row r="41" spans="1:4" x14ac:dyDescent="0.25">
      <c r="A41" s="1" t="s">
        <v>17</v>
      </c>
      <c r="B41">
        <v>53.1</v>
      </c>
      <c r="C41">
        <v>2103.79</v>
      </c>
      <c r="D41">
        <v>4146400000</v>
      </c>
    </row>
    <row r="42" spans="1:4" x14ac:dyDescent="0.25">
      <c r="A42" s="2">
        <v>30437</v>
      </c>
      <c r="B42">
        <v>52.5</v>
      </c>
      <c r="C42">
        <v>2301.46</v>
      </c>
      <c r="D42">
        <v>4302900000</v>
      </c>
    </row>
    <row r="43" spans="1:4" x14ac:dyDescent="0.25">
      <c r="A43" s="2">
        <v>30468</v>
      </c>
      <c r="B43">
        <v>52.5</v>
      </c>
      <c r="C43">
        <v>2442.61</v>
      </c>
      <c r="D43">
        <v>4530700000</v>
      </c>
    </row>
    <row r="44" spans="1:4" x14ac:dyDescent="0.25">
      <c r="A44" s="2">
        <v>30498</v>
      </c>
      <c r="B44">
        <v>52.6</v>
      </c>
      <c r="C44">
        <v>3123.25</v>
      </c>
      <c r="D44">
        <v>4796400000</v>
      </c>
    </row>
    <row r="45" spans="1:4" x14ac:dyDescent="0.25">
      <c r="A45" s="1" t="s">
        <v>18</v>
      </c>
      <c r="B45">
        <v>52.5</v>
      </c>
      <c r="C45">
        <v>2385.98</v>
      </c>
      <c r="D45">
        <v>4997800000</v>
      </c>
    </row>
    <row r="46" spans="1:4" x14ac:dyDescent="0.25">
      <c r="A46" s="2">
        <v>30560</v>
      </c>
      <c r="B46">
        <v>52.8</v>
      </c>
      <c r="C46">
        <v>2977.34</v>
      </c>
      <c r="D46">
        <v>5153200000</v>
      </c>
    </row>
    <row r="47" spans="1:4" x14ac:dyDescent="0.25">
      <c r="A47" s="2">
        <v>30590</v>
      </c>
      <c r="B47">
        <v>53.1</v>
      </c>
      <c r="C47">
        <v>2852.97</v>
      </c>
      <c r="D47">
        <v>5436100000</v>
      </c>
    </row>
    <row r="48" spans="1:4" x14ac:dyDescent="0.25">
      <c r="A48" s="2">
        <v>30621</v>
      </c>
      <c r="B48">
        <v>53</v>
      </c>
      <c r="C48">
        <v>3974.29</v>
      </c>
      <c r="D48">
        <v>5740000000</v>
      </c>
    </row>
    <row r="49" spans="1:4" x14ac:dyDescent="0.25">
      <c r="A49" s="1" t="s">
        <v>19</v>
      </c>
      <c r="B49">
        <v>54</v>
      </c>
      <c r="C49">
        <v>3818.23</v>
      </c>
      <c r="D49">
        <v>6202900000</v>
      </c>
    </row>
    <row r="50" spans="1:4" x14ac:dyDescent="0.25">
      <c r="A50" s="1" t="s">
        <v>20</v>
      </c>
      <c r="B50">
        <v>53.9</v>
      </c>
      <c r="C50">
        <v>4291.58</v>
      </c>
      <c r="D50">
        <v>6403700000</v>
      </c>
    </row>
    <row r="51" spans="1:4" x14ac:dyDescent="0.25">
      <c r="A51" s="2">
        <v>30713</v>
      </c>
      <c r="B51">
        <v>53.8</v>
      </c>
      <c r="C51">
        <v>4409.41</v>
      </c>
      <c r="D51">
        <v>6691300000</v>
      </c>
    </row>
    <row r="52" spans="1:4" x14ac:dyDescent="0.25">
      <c r="A52" s="2">
        <v>30742</v>
      </c>
      <c r="B52">
        <v>54.3</v>
      </c>
      <c r="C52">
        <v>4513.72</v>
      </c>
      <c r="D52">
        <v>7005900000</v>
      </c>
    </row>
    <row r="53" spans="1:4" x14ac:dyDescent="0.25">
      <c r="A53" s="1" t="s">
        <v>21</v>
      </c>
      <c r="B53">
        <v>54.9</v>
      </c>
      <c r="C53">
        <v>4788.93</v>
      </c>
      <c r="D53">
        <v>7277500000</v>
      </c>
    </row>
    <row r="54" spans="1:4" x14ac:dyDescent="0.25">
      <c r="A54" s="2">
        <v>30803</v>
      </c>
      <c r="B54">
        <v>54.4</v>
      </c>
      <c r="C54">
        <v>5106.13</v>
      </c>
      <c r="D54">
        <v>7534300000</v>
      </c>
    </row>
    <row r="55" spans="1:4" x14ac:dyDescent="0.25">
      <c r="A55" s="2">
        <v>30834</v>
      </c>
      <c r="B55">
        <v>55.7</v>
      </c>
      <c r="C55">
        <v>5977.38</v>
      </c>
      <c r="D55">
        <v>7878100000</v>
      </c>
    </row>
    <row r="56" spans="1:4" x14ac:dyDescent="0.25">
      <c r="A56" s="2">
        <v>30864</v>
      </c>
      <c r="B56">
        <v>56.4</v>
      </c>
      <c r="C56">
        <v>6162.98</v>
      </c>
      <c r="D56">
        <v>8153200000</v>
      </c>
    </row>
    <row r="57" spans="1:4" x14ac:dyDescent="0.25">
      <c r="A57" s="1" t="s">
        <v>22</v>
      </c>
      <c r="B57">
        <v>56.5</v>
      </c>
      <c r="C57">
        <v>6298.11</v>
      </c>
      <c r="D57">
        <v>8469400000</v>
      </c>
    </row>
    <row r="58" spans="1:4" x14ac:dyDescent="0.25">
      <c r="A58" s="2">
        <v>30926</v>
      </c>
      <c r="B58">
        <v>57.7</v>
      </c>
      <c r="C58">
        <v>7101.47</v>
      </c>
      <c r="D58">
        <v>8708900000</v>
      </c>
    </row>
    <row r="59" spans="1:4" x14ac:dyDescent="0.25">
      <c r="A59" s="2">
        <v>30956</v>
      </c>
      <c r="B59">
        <v>55.7</v>
      </c>
      <c r="C59">
        <v>7060.25</v>
      </c>
      <c r="D59">
        <v>9092700000</v>
      </c>
    </row>
    <row r="60" spans="1:4" x14ac:dyDescent="0.25">
      <c r="A60" s="2">
        <v>30987</v>
      </c>
      <c r="B60">
        <v>57.2</v>
      </c>
      <c r="C60">
        <v>8224.1</v>
      </c>
      <c r="D60">
        <v>9608600000</v>
      </c>
    </row>
    <row r="61" spans="1:4" x14ac:dyDescent="0.25">
      <c r="A61" s="1" t="s">
        <v>23</v>
      </c>
      <c r="B61">
        <v>58.1</v>
      </c>
      <c r="C61">
        <v>7503.62</v>
      </c>
      <c r="D61">
        <v>10573400000</v>
      </c>
    </row>
    <row r="62" spans="1:4" x14ac:dyDescent="0.25">
      <c r="A62" s="1" t="s">
        <v>24</v>
      </c>
      <c r="B62">
        <v>58.1</v>
      </c>
      <c r="C62">
        <v>7176.4</v>
      </c>
      <c r="D62">
        <v>10756500000</v>
      </c>
    </row>
    <row r="63" spans="1:4" x14ac:dyDescent="0.25">
      <c r="A63" s="2">
        <v>31079</v>
      </c>
      <c r="B63">
        <v>59.2</v>
      </c>
      <c r="C63">
        <v>6462.96</v>
      </c>
      <c r="D63">
        <v>10995100000</v>
      </c>
    </row>
    <row r="64" spans="1:4" x14ac:dyDescent="0.25">
      <c r="A64" s="2">
        <v>31107</v>
      </c>
      <c r="B64">
        <v>59.1</v>
      </c>
      <c r="C64">
        <v>7006.56</v>
      </c>
      <c r="D64">
        <v>11431800000</v>
      </c>
    </row>
    <row r="65" spans="1:4" x14ac:dyDescent="0.25">
      <c r="A65" s="1" t="s">
        <v>25</v>
      </c>
      <c r="B65">
        <v>58.4</v>
      </c>
      <c r="C65">
        <v>6820.07</v>
      </c>
      <c r="D65">
        <v>11742400000</v>
      </c>
    </row>
    <row r="66" spans="1:4" x14ac:dyDescent="0.25">
      <c r="A66" s="2">
        <v>31168</v>
      </c>
      <c r="B66">
        <v>58.1</v>
      </c>
      <c r="C66">
        <v>6617.26</v>
      </c>
      <c r="D66">
        <v>12205800000</v>
      </c>
    </row>
    <row r="67" spans="1:4" x14ac:dyDescent="0.25">
      <c r="A67" s="2">
        <v>31199</v>
      </c>
      <c r="B67">
        <v>59.4</v>
      </c>
      <c r="C67">
        <v>6210.4</v>
      </c>
      <c r="D67">
        <v>12527700000</v>
      </c>
    </row>
    <row r="68" spans="1:4" x14ac:dyDescent="0.25">
      <c r="A68" s="2">
        <v>31229</v>
      </c>
      <c r="B68">
        <v>59.6</v>
      </c>
      <c r="C68">
        <v>4786.74</v>
      </c>
      <c r="D68">
        <v>13113600000</v>
      </c>
    </row>
    <row r="69" spans="1:4" x14ac:dyDescent="0.25">
      <c r="A69" s="1" t="s">
        <v>26</v>
      </c>
      <c r="B69">
        <v>59.2</v>
      </c>
      <c r="C69">
        <v>4593.28</v>
      </c>
      <c r="D69">
        <v>13549700000</v>
      </c>
    </row>
    <row r="70" spans="1:4" x14ac:dyDescent="0.25">
      <c r="A70" s="2">
        <v>31291</v>
      </c>
      <c r="B70">
        <v>59.4</v>
      </c>
      <c r="C70">
        <v>4697.42</v>
      </c>
      <c r="D70">
        <v>13983300000</v>
      </c>
    </row>
    <row r="71" spans="1:4" x14ac:dyDescent="0.25">
      <c r="A71" s="2">
        <v>31321</v>
      </c>
      <c r="B71">
        <v>58.9</v>
      </c>
      <c r="C71">
        <v>4773.45</v>
      </c>
      <c r="D71">
        <v>14274700000</v>
      </c>
    </row>
    <row r="72" spans="1:4" x14ac:dyDescent="0.25">
      <c r="A72" s="2">
        <v>31352</v>
      </c>
      <c r="B72">
        <v>58.9</v>
      </c>
      <c r="C72">
        <v>4572.75</v>
      </c>
      <c r="D72">
        <v>14822400000</v>
      </c>
    </row>
    <row r="73" spans="1:4" x14ac:dyDescent="0.25">
      <c r="A73" s="1" t="s">
        <v>27</v>
      </c>
      <c r="B73">
        <v>58.1</v>
      </c>
      <c r="C73">
        <v>4549.46</v>
      </c>
      <c r="D73">
        <v>15729900000</v>
      </c>
    </row>
    <row r="74" spans="1:4" x14ac:dyDescent="0.25">
      <c r="A74" s="1" t="s">
        <v>28</v>
      </c>
      <c r="B74">
        <v>58.1</v>
      </c>
      <c r="C74">
        <v>4826.6899999999996</v>
      </c>
      <c r="D74">
        <v>16068800000</v>
      </c>
    </row>
    <row r="75" spans="1:4" x14ac:dyDescent="0.25">
      <c r="A75" s="2">
        <v>31444</v>
      </c>
      <c r="B75">
        <v>58.5</v>
      </c>
      <c r="C75">
        <v>4685.6400000000003</v>
      </c>
      <c r="D75">
        <v>16725700000</v>
      </c>
    </row>
    <row r="76" spans="1:4" x14ac:dyDescent="0.25">
      <c r="A76" s="2">
        <v>31472</v>
      </c>
      <c r="B76">
        <v>57.5</v>
      </c>
      <c r="C76">
        <v>4483.7299999999996</v>
      </c>
      <c r="D76">
        <v>17873300000</v>
      </c>
    </row>
    <row r="77" spans="1:4" x14ac:dyDescent="0.25">
      <c r="A77" s="1" t="s">
        <v>29</v>
      </c>
      <c r="B77">
        <v>57.1</v>
      </c>
      <c r="C77">
        <v>4515.1499999999996</v>
      </c>
      <c r="D77">
        <v>18829500000</v>
      </c>
    </row>
    <row r="78" spans="1:4" x14ac:dyDescent="0.25">
      <c r="A78" s="2">
        <v>31533</v>
      </c>
      <c r="B78">
        <v>56.3</v>
      </c>
      <c r="C78">
        <v>4017.43</v>
      </c>
      <c r="D78">
        <v>20062600000</v>
      </c>
    </row>
    <row r="79" spans="1:4" x14ac:dyDescent="0.25">
      <c r="A79" s="2">
        <v>31564</v>
      </c>
      <c r="B79">
        <v>55</v>
      </c>
      <c r="C79">
        <v>3027.72</v>
      </c>
      <c r="D79">
        <v>20934700000</v>
      </c>
    </row>
    <row r="80" spans="1:4" x14ac:dyDescent="0.25">
      <c r="A80" s="2">
        <v>31594</v>
      </c>
      <c r="B80">
        <v>54.3</v>
      </c>
      <c r="C80">
        <v>2516.4699999999998</v>
      </c>
      <c r="D80">
        <v>22151600000</v>
      </c>
    </row>
    <row r="81" spans="1:4" x14ac:dyDescent="0.25">
      <c r="A81" s="1" t="s">
        <v>30</v>
      </c>
      <c r="B81">
        <v>54</v>
      </c>
      <c r="C81">
        <v>2943.98</v>
      </c>
      <c r="D81">
        <v>23759900000</v>
      </c>
    </row>
    <row r="82" spans="1:4" x14ac:dyDescent="0.25">
      <c r="A82" s="2">
        <v>31656</v>
      </c>
      <c r="B82">
        <v>53.6</v>
      </c>
      <c r="C82">
        <v>2836.57</v>
      </c>
      <c r="D82">
        <v>25139600000</v>
      </c>
    </row>
    <row r="83" spans="1:4" x14ac:dyDescent="0.25">
      <c r="A83" s="2">
        <v>31686</v>
      </c>
      <c r="B83">
        <v>53.8</v>
      </c>
      <c r="C83">
        <v>3218.48</v>
      </c>
      <c r="D83">
        <v>27492800000</v>
      </c>
    </row>
    <row r="84" spans="1:4" x14ac:dyDescent="0.25">
      <c r="A84" s="2">
        <v>31717</v>
      </c>
      <c r="B84">
        <v>53.3</v>
      </c>
      <c r="C84">
        <v>3509.75</v>
      </c>
      <c r="D84">
        <v>29673300000</v>
      </c>
    </row>
    <row r="85" spans="1:4" x14ac:dyDescent="0.25">
      <c r="A85" s="1" t="s">
        <v>31</v>
      </c>
      <c r="B85">
        <v>53.3</v>
      </c>
      <c r="C85">
        <v>4725.1400000000003</v>
      </c>
      <c r="D85">
        <v>32980100000</v>
      </c>
    </row>
    <row r="86" spans="1:4" x14ac:dyDescent="0.25">
      <c r="A86" s="1" t="s">
        <v>32</v>
      </c>
      <c r="B86">
        <v>53.7</v>
      </c>
      <c r="C86">
        <v>5112</v>
      </c>
      <c r="D86">
        <v>35067600000</v>
      </c>
    </row>
    <row r="87" spans="1:4" x14ac:dyDescent="0.25">
      <c r="A87" s="2">
        <v>31809</v>
      </c>
      <c r="B87">
        <v>54.5</v>
      </c>
      <c r="C87">
        <v>5421.73</v>
      </c>
      <c r="D87">
        <v>37794600000</v>
      </c>
    </row>
    <row r="88" spans="1:4" x14ac:dyDescent="0.25">
      <c r="A88" s="2">
        <v>31837</v>
      </c>
      <c r="B88">
        <v>55.3</v>
      </c>
      <c r="C88">
        <v>6110.76</v>
      </c>
      <c r="D88">
        <v>41096200000</v>
      </c>
    </row>
    <row r="89" spans="1:4" x14ac:dyDescent="0.25">
      <c r="A89" s="1" t="s">
        <v>33</v>
      </c>
      <c r="B89">
        <v>56.6</v>
      </c>
      <c r="C89">
        <v>8867.67</v>
      </c>
      <c r="D89">
        <v>44829300000</v>
      </c>
    </row>
    <row r="90" spans="1:4" x14ac:dyDescent="0.25">
      <c r="A90" s="2">
        <v>31898</v>
      </c>
      <c r="B90">
        <v>57.1</v>
      </c>
      <c r="C90">
        <v>9182.17</v>
      </c>
      <c r="D90">
        <v>48255900000</v>
      </c>
    </row>
    <row r="91" spans="1:4" x14ac:dyDescent="0.25">
      <c r="A91" s="2">
        <v>31929</v>
      </c>
      <c r="B91">
        <v>57.1</v>
      </c>
      <c r="C91">
        <v>9909.11</v>
      </c>
      <c r="D91">
        <v>52875700000</v>
      </c>
    </row>
    <row r="92" spans="1:4" x14ac:dyDescent="0.25">
      <c r="A92" s="2">
        <v>31959</v>
      </c>
      <c r="B92">
        <v>57.4</v>
      </c>
      <c r="C92">
        <v>10111.6</v>
      </c>
      <c r="D92">
        <v>57078200000</v>
      </c>
    </row>
    <row r="93" spans="1:4" x14ac:dyDescent="0.25">
      <c r="A93" s="1" t="s">
        <v>34</v>
      </c>
      <c r="B93">
        <v>57.6</v>
      </c>
      <c r="C93">
        <v>10379.9</v>
      </c>
      <c r="D93">
        <v>61324700000</v>
      </c>
    </row>
    <row r="94" spans="1:4" x14ac:dyDescent="0.25">
      <c r="A94" s="2">
        <v>32021</v>
      </c>
      <c r="B94">
        <v>58.6</v>
      </c>
      <c r="C94">
        <v>10492.9</v>
      </c>
      <c r="D94">
        <v>65748700000</v>
      </c>
    </row>
    <row r="95" spans="1:4" x14ac:dyDescent="0.25">
      <c r="A95" s="2">
        <v>32051</v>
      </c>
      <c r="B95">
        <v>58.4</v>
      </c>
      <c r="C95">
        <v>10047</v>
      </c>
      <c r="D95">
        <v>71324500000</v>
      </c>
    </row>
    <row r="96" spans="1:4" x14ac:dyDescent="0.25">
      <c r="A96" s="2">
        <v>32082</v>
      </c>
      <c r="B96">
        <v>58.6</v>
      </c>
      <c r="C96">
        <v>9498.57</v>
      </c>
      <c r="D96">
        <v>75324800000</v>
      </c>
    </row>
    <row r="97" spans="1:4" x14ac:dyDescent="0.25">
      <c r="A97" s="1" t="s">
        <v>35</v>
      </c>
      <c r="B97">
        <v>58.6</v>
      </c>
      <c r="C97">
        <v>8874.59</v>
      </c>
      <c r="D97">
        <v>84050300000</v>
      </c>
    </row>
    <row r="98" spans="1:4" x14ac:dyDescent="0.25">
      <c r="A98" s="1" t="s">
        <v>36</v>
      </c>
      <c r="B98">
        <v>57.9</v>
      </c>
      <c r="C98">
        <v>9101.0499999999993</v>
      </c>
      <c r="D98">
        <v>87705700000</v>
      </c>
    </row>
    <row r="99" spans="1:4" x14ac:dyDescent="0.25">
      <c r="A99" s="2">
        <v>32174</v>
      </c>
      <c r="B99">
        <v>57.6</v>
      </c>
      <c r="C99">
        <v>9302.59</v>
      </c>
      <c r="D99">
        <v>95559300000</v>
      </c>
    </row>
    <row r="100" spans="1:4" x14ac:dyDescent="0.25">
      <c r="A100" s="2">
        <v>32203</v>
      </c>
      <c r="B100">
        <v>57.4</v>
      </c>
      <c r="C100">
        <v>10558.2</v>
      </c>
      <c r="D100">
        <v>103672900000</v>
      </c>
    </row>
    <row r="101" spans="1:4" x14ac:dyDescent="0.25">
      <c r="A101" s="1" t="s">
        <v>37</v>
      </c>
      <c r="B101">
        <v>57.4</v>
      </c>
      <c r="C101">
        <v>10845.9</v>
      </c>
      <c r="D101">
        <v>108262900000</v>
      </c>
    </row>
    <row r="102" spans="1:4" x14ac:dyDescent="0.25">
      <c r="A102" s="2">
        <v>32264</v>
      </c>
      <c r="B102">
        <v>57.3</v>
      </c>
      <c r="C102">
        <v>10545.6</v>
      </c>
      <c r="D102">
        <v>111775900000</v>
      </c>
    </row>
    <row r="103" spans="1:4" x14ac:dyDescent="0.25">
      <c r="A103" s="2">
        <v>32295</v>
      </c>
      <c r="B103">
        <v>58.1</v>
      </c>
      <c r="C103">
        <v>9900.5499999999993</v>
      </c>
      <c r="D103">
        <v>114393100000</v>
      </c>
    </row>
    <row r="104" spans="1:4" x14ac:dyDescent="0.25">
      <c r="A104" s="2">
        <v>32325</v>
      </c>
      <c r="B104">
        <v>56.4</v>
      </c>
      <c r="C104">
        <v>8172.54</v>
      </c>
      <c r="D104">
        <v>113871800000</v>
      </c>
    </row>
    <row r="105" spans="1:4" x14ac:dyDescent="0.25">
      <c r="A105" s="1" t="s">
        <v>38</v>
      </c>
      <c r="B105">
        <v>58.7</v>
      </c>
      <c r="C105">
        <v>8565.48</v>
      </c>
      <c r="D105">
        <v>114357800000</v>
      </c>
    </row>
    <row r="106" spans="1:4" x14ac:dyDescent="0.25">
      <c r="A106" s="2">
        <v>32387</v>
      </c>
      <c r="B106">
        <v>58.4</v>
      </c>
      <c r="C106">
        <v>6750.94</v>
      </c>
      <c r="D106">
        <v>116838100000</v>
      </c>
    </row>
    <row r="107" spans="1:4" x14ac:dyDescent="0.25">
      <c r="A107" s="2">
        <v>32417</v>
      </c>
      <c r="B107">
        <v>59.4</v>
      </c>
      <c r="C107">
        <v>5774.16</v>
      </c>
      <c r="D107">
        <v>117756300000</v>
      </c>
    </row>
    <row r="108" spans="1:4" x14ac:dyDescent="0.25">
      <c r="A108" s="2">
        <v>32448</v>
      </c>
      <c r="B108">
        <v>60.9</v>
      </c>
      <c r="C108">
        <v>4106.21</v>
      </c>
      <c r="D108">
        <v>121804500000</v>
      </c>
    </row>
    <row r="109" spans="1:4" x14ac:dyDescent="0.25">
      <c r="A109" s="1" t="s">
        <v>39</v>
      </c>
      <c r="B109">
        <v>60.9</v>
      </c>
      <c r="C109">
        <v>4012.04</v>
      </c>
      <c r="D109">
        <v>127751300000</v>
      </c>
    </row>
    <row r="110" spans="1:4" x14ac:dyDescent="0.25">
      <c r="A110" s="1" t="s">
        <v>40</v>
      </c>
      <c r="B110">
        <v>61.6</v>
      </c>
      <c r="C110">
        <v>4259.2299999999996</v>
      </c>
      <c r="D110">
        <v>131991500000</v>
      </c>
    </row>
    <row r="111" spans="1:4" x14ac:dyDescent="0.25">
      <c r="A111" s="2">
        <v>32540</v>
      </c>
      <c r="B111">
        <v>61.6</v>
      </c>
      <c r="C111">
        <v>4342.71</v>
      </c>
      <c r="D111">
        <v>135592000000</v>
      </c>
    </row>
    <row r="112" spans="1:4" x14ac:dyDescent="0.25">
      <c r="A112" s="2">
        <v>32568</v>
      </c>
      <c r="B112">
        <v>61.3</v>
      </c>
      <c r="C112">
        <v>4011.66</v>
      </c>
      <c r="D112">
        <v>138337800000</v>
      </c>
    </row>
    <row r="113" spans="1:4" x14ac:dyDescent="0.25">
      <c r="A113" s="1" t="s">
        <v>41</v>
      </c>
      <c r="B113">
        <v>61.8</v>
      </c>
      <c r="C113">
        <v>3985.17</v>
      </c>
      <c r="D113">
        <v>147561500000</v>
      </c>
    </row>
    <row r="114" spans="1:4" x14ac:dyDescent="0.25">
      <c r="A114" s="2">
        <v>32629</v>
      </c>
      <c r="B114">
        <v>61.9</v>
      </c>
      <c r="C114">
        <v>3532.23</v>
      </c>
      <c r="D114">
        <v>149580100000</v>
      </c>
    </row>
    <row r="115" spans="1:4" x14ac:dyDescent="0.25">
      <c r="A115" s="2">
        <v>32660</v>
      </c>
      <c r="B115">
        <v>63</v>
      </c>
      <c r="C115">
        <v>3928.4</v>
      </c>
      <c r="D115">
        <v>157024900000</v>
      </c>
    </row>
    <row r="116" spans="1:4" x14ac:dyDescent="0.25">
      <c r="A116" s="2">
        <v>32690</v>
      </c>
      <c r="B116">
        <v>62.6</v>
      </c>
      <c r="C116">
        <v>4302.1400000000003</v>
      </c>
      <c r="D116">
        <v>165804400000</v>
      </c>
    </row>
    <row r="117" spans="1:4" x14ac:dyDescent="0.25">
      <c r="A117" s="1" t="s">
        <v>42</v>
      </c>
      <c r="B117">
        <v>63.1</v>
      </c>
      <c r="C117">
        <v>4431.91</v>
      </c>
      <c r="D117">
        <v>168468600000</v>
      </c>
    </row>
    <row r="118" spans="1:4" x14ac:dyDescent="0.25">
      <c r="A118" s="2">
        <v>32752</v>
      </c>
      <c r="B118">
        <v>62.1</v>
      </c>
      <c r="C118">
        <v>5397.01</v>
      </c>
      <c r="D118">
        <v>172316400000</v>
      </c>
    </row>
    <row r="119" spans="1:4" x14ac:dyDescent="0.25">
      <c r="A119" s="2">
        <v>32782</v>
      </c>
      <c r="B119">
        <v>62.1</v>
      </c>
      <c r="C119">
        <v>5369.48</v>
      </c>
      <c r="D119">
        <v>179080200000</v>
      </c>
    </row>
    <row r="120" spans="1:4" x14ac:dyDescent="0.25">
      <c r="A120" s="2">
        <v>32813</v>
      </c>
      <c r="B120">
        <v>62.2</v>
      </c>
      <c r="C120">
        <v>5058.54</v>
      </c>
      <c r="D120">
        <v>186684500000</v>
      </c>
    </row>
    <row r="121" spans="1:4" x14ac:dyDescent="0.25">
      <c r="A121" s="1" t="s">
        <v>43</v>
      </c>
      <c r="B121">
        <v>62.3</v>
      </c>
      <c r="C121">
        <v>4851.97</v>
      </c>
      <c r="D121">
        <v>200085800000</v>
      </c>
    </row>
    <row r="122" spans="1:4" x14ac:dyDescent="0.25">
      <c r="A122" s="1" t="s">
        <v>44</v>
      </c>
      <c r="B122">
        <v>64.5</v>
      </c>
      <c r="C122">
        <v>4230.8</v>
      </c>
      <c r="D122">
        <v>200150700000</v>
      </c>
    </row>
    <row r="123" spans="1:4" x14ac:dyDescent="0.25">
      <c r="A123" s="2">
        <v>32905</v>
      </c>
      <c r="B123">
        <v>63.9</v>
      </c>
      <c r="C123">
        <v>6050.64</v>
      </c>
      <c r="D123">
        <v>206144900000</v>
      </c>
    </row>
    <row r="124" spans="1:4" x14ac:dyDescent="0.25">
      <c r="A124" s="2">
        <v>32933</v>
      </c>
      <c r="B124">
        <v>65.8</v>
      </c>
      <c r="C124">
        <v>3353.81</v>
      </c>
      <c r="D124">
        <v>213682300000</v>
      </c>
    </row>
    <row r="125" spans="1:4" x14ac:dyDescent="0.25">
      <c r="A125" s="1" t="s">
        <v>45</v>
      </c>
      <c r="B125">
        <v>65.2</v>
      </c>
      <c r="C125">
        <v>3893.42</v>
      </c>
      <c r="D125">
        <v>219737500000</v>
      </c>
    </row>
    <row r="126" spans="1:4" x14ac:dyDescent="0.25">
      <c r="A126" s="2">
        <v>32994</v>
      </c>
      <c r="B126">
        <v>66.2</v>
      </c>
      <c r="C126">
        <v>4215.67</v>
      </c>
      <c r="D126">
        <v>228244000000</v>
      </c>
    </row>
    <row r="127" spans="1:4" x14ac:dyDescent="0.25">
      <c r="A127" s="2">
        <v>33025</v>
      </c>
      <c r="B127">
        <v>66.3</v>
      </c>
      <c r="C127">
        <v>4947.99</v>
      </c>
      <c r="D127">
        <v>235041100000</v>
      </c>
    </row>
    <row r="128" spans="1:4" x14ac:dyDescent="0.25">
      <c r="A128" s="2">
        <v>33055</v>
      </c>
      <c r="B128">
        <v>67.2</v>
      </c>
      <c r="C128">
        <v>5030.82</v>
      </c>
      <c r="D128">
        <v>242197800000</v>
      </c>
    </row>
    <row r="129" spans="1:4" x14ac:dyDescent="0.25">
      <c r="A129" s="1" t="s">
        <v>46</v>
      </c>
      <c r="B129">
        <v>67.2</v>
      </c>
      <c r="C129">
        <v>5179.45</v>
      </c>
      <c r="D129">
        <v>247853800000</v>
      </c>
    </row>
    <row r="130" spans="1:4" x14ac:dyDescent="0.25">
      <c r="A130" s="2">
        <v>33117</v>
      </c>
      <c r="B130">
        <v>67.5</v>
      </c>
      <c r="C130">
        <v>5474.09</v>
      </c>
      <c r="D130">
        <v>253315700000</v>
      </c>
    </row>
    <row r="131" spans="1:4" x14ac:dyDescent="0.25">
      <c r="A131" s="2">
        <v>33147</v>
      </c>
      <c r="B131">
        <v>67.5</v>
      </c>
      <c r="C131">
        <v>5747.05</v>
      </c>
      <c r="D131">
        <v>264509900000</v>
      </c>
    </row>
    <row r="132" spans="1:4" x14ac:dyDescent="0.25">
      <c r="A132" s="2">
        <v>33178</v>
      </c>
      <c r="B132">
        <v>67.2</v>
      </c>
      <c r="C132">
        <v>6640.66</v>
      </c>
      <c r="D132">
        <v>278329100000</v>
      </c>
    </row>
    <row r="133" spans="1:4" x14ac:dyDescent="0.25">
      <c r="A133" s="1" t="s">
        <v>47</v>
      </c>
      <c r="B133">
        <v>66.400000000000006</v>
      </c>
      <c r="C133">
        <v>6964.89</v>
      </c>
      <c r="D133">
        <v>293688700000</v>
      </c>
    </row>
    <row r="134" spans="1:4" x14ac:dyDescent="0.25">
      <c r="A134" s="1" t="s">
        <v>48</v>
      </c>
      <c r="B134">
        <v>68.099999999999994</v>
      </c>
      <c r="C134">
        <v>7394.48</v>
      </c>
      <c r="D134">
        <v>294245300000</v>
      </c>
    </row>
    <row r="135" spans="1:4" x14ac:dyDescent="0.25">
      <c r="A135" s="2">
        <v>33270</v>
      </c>
      <c r="B135">
        <v>68.2</v>
      </c>
      <c r="C135">
        <v>8112.51</v>
      </c>
      <c r="D135">
        <v>303640100000</v>
      </c>
    </row>
    <row r="136" spans="1:4" x14ac:dyDescent="0.25">
      <c r="A136" s="2">
        <v>33298</v>
      </c>
      <c r="B136">
        <v>67.599999999999994</v>
      </c>
      <c r="C136">
        <v>8656.34</v>
      </c>
      <c r="D136">
        <v>312839300000</v>
      </c>
    </row>
    <row r="137" spans="1:4" x14ac:dyDescent="0.25">
      <c r="A137" s="1" t="s">
        <v>49</v>
      </c>
      <c r="B137">
        <v>67.7</v>
      </c>
      <c r="C137">
        <v>9846.74</v>
      </c>
      <c r="D137">
        <v>324386300000</v>
      </c>
    </row>
    <row r="138" spans="1:4" x14ac:dyDescent="0.25">
      <c r="A138" s="2">
        <v>33359</v>
      </c>
      <c r="B138">
        <v>68.2</v>
      </c>
      <c r="C138">
        <v>10219.9</v>
      </c>
      <c r="D138">
        <v>335694800000</v>
      </c>
    </row>
    <row r="139" spans="1:4" x14ac:dyDescent="0.25">
      <c r="A139" s="2">
        <v>33390</v>
      </c>
      <c r="B139">
        <v>67.5</v>
      </c>
      <c r="C139">
        <v>10682</v>
      </c>
      <c r="D139">
        <v>338038100000</v>
      </c>
    </row>
    <row r="140" spans="1:4" x14ac:dyDescent="0.25">
      <c r="A140" s="2">
        <v>33420</v>
      </c>
      <c r="B140">
        <v>68.5</v>
      </c>
      <c r="C140">
        <v>10826.8</v>
      </c>
      <c r="D140">
        <v>344761800000</v>
      </c>
    </row>
    <row r="141" spans="1:4" x14ac:dyDescent="0.25">
      <c r="A141" s="1" t="s">
        <v>50</v>
      </c>
      <c r="B141">
        <v>68.2</v>
      </c>
      <c r="C141">
        <v>10451.5</v>
      </c>
      <c r="D141">
        <v>351211200000</v>
      </c>
    </row>
    <row r="142" spans="1:4" x14ac:dyDescent="0.25">
      <c r="A142" s="2">
        <v>33482</v>
      </c>
      <c r="B142">
        <v>68.2</v>
      </c>
      <c r="C142">
        <v>12054</v>
      </c>
      <c r="D142">
        <v>347526900000</v>
      </c>
    </row>
    <row r="143" spans="1:4" x14ac:dyDescent="0.25">
      <c r="A143" s="2">
        <v>33512</v>
      </c>
      <c r="B143">
        <v>70.5</v>
      </c>
      <c r="C143">
        <v>12689.2</v>
      </c>
      <c r="D143">
        <v>361833300000</v>
      </c>
    </row>
    <row r="144" spans="1:4" x14ac:dyDescent="0.25">
      <c r="A144" s="2">
        <v>33543</v>
      </c>
      <c r="B144">
        <v>70</v>
      </c>
      <c r="C144">
        <v>14295.5</v>
      </c>
      <c r="D144">
        <v>374633700000</v>
      </c>
    </row>
    <row r="145" spans="1:4" x14ac:dyDescent="0.25">
      <c r="A145" s="1" t="s">
        <v>51</v>
      </c>
      <c r="B145">
        <v>69</v>
      </c>
      <c r="C145">
        <v>12424.1</v>
      </c>
      <c r="D145">
        <v>386716500000</v>
      </c>
    </row>
    <row r="146" spans="1:4" x14ac:dyDescent="0.25">
      <c r="A146" s="1" t="s">
        <v>52</v>
      </c>
      <c r="B146">
        <v>69</v>
      </c>
      <c r="C146">
        <v>12883.9</v>
      </c>
      <c r="D146">
        <v>385172600000</v>
      </c>
    </row>
    <row r="147" spans="1:4" x14ac:dyDescent="0.25">
      <c r="A147" s="2">
        <v>33635</v>
      </c>
      <c r="B147">
        <v>69.099999999999994</v>
      </c>
      <c r="C147">
        <v>13852.3</v>
      </c>
      <c r="D147">
        <v>389320900000</v>
      </c>
    </row>
    <row r="148" spans="1:4" x14ac:dyDescent="0.25">
      <c r="A148" s="2">
        <v>33664</v>
      </c>
      <c r="B148">
        <v>72.2</v>
      </c>
      <c r="C148">
        <v>13528.2</v>
      </c>
      <c r="D148">
        <v>389943000000</v>
      </c>
    </row>
    <row r="149" spans="1:4" x14ac:dyDescent="0.25">
      <c r="A149" s="1" t="s">
        <v>53</v>
      </c>
      <c r="B149">
        <v>69.900000000000006</v>
      </c>
      <c r="C149">
        <v>14173.5</v>
      </c>
      <c r="D149">
        <v>397390300000</v>
      </c>
    </row>
    <row r="150" spans="1:4" x14ac:dyDescent="0.25">
      <c r="A150" s="2">
        <v>33725</v>
      </c>
      <c r="B150">
        <v>71.5</v>
      </c>
      <c r="C150">
        <v>13533.1</v>
      </c>
      <c r="D150">
        <v>403524900000</v>
      </c>
    </row>
    <row r="151" spans="1:4" x14ac:dyDescent="0.25">
      <c r="A151" s="2">
        <v>33756</v>
      </c>
      <c r="B151">
        <v>71.599999999999994</v>
      </c>
      <c r="C151">
        <v>13263.3</v>
      </c>
      <c r="D151">
        <v>402624300000</v>
      </c>
    </row>
    <row r="152" spans="1:4" x14ac:dyDescent="0.25">
      <c r="A152" s="2">
        <v>33786</v>
      </c>
      <c r="B152">
        <v>72.8</v>
      </c>
      <c r="C152">
        <v>13156.3</v>
      </c>
      <c r="D152">
        <v>414875600000</v>
      </c>
    </row>
    <row r="153" spans="1:4" x14ac:dyDescent="0.25">
      <c r="A153" s="1" t="s">
        <v>54</v>
      </c>
      <c r="B153">
        <v>71.5</v>
      </c>
      <c r="C153">
        <v>12730.9</v>
      </c>
      <c r="D153">
        <v>408610400000</v>
      </c>
    </row>
    <row r="154" spans="1:4" x14ac:dyDescent="0.25">
      <c r="A154" s="2">
        <v>33848</v>
      </c>
      <c r="B154">
        <v>72.900000000000006</v>
      </c>
      <c r="C154">
        <v>13068.6</v>
      </c>
      <c r="D154">
        <v>412983300000</v>
      </c>
    </row>
    <row r="155" spans="1:4" x14ac:dyDescent="0.25">
      <c r="A155" s="2">
        <v>33878</v>
      </c>
      <c r="B155">
        <v>71.7</v>
      </c>
      <c r="C155">
        <v>13246.4</v>
      </c>
      <c r="D155">
        <v>424346200000</v>
      </c>
    </row>
    <row r="156" spans="1:4" x14ac:dyDescent="0.25">
      <c r="A156" s="2">
        <v>33909</v>
      </c>
      <c r="B156">
        <v>71.5</v>
      </c>
      <c r="C156">
        <v>13740.9</v>
      </c>
      <c r="D156">
        <v>436834500000</v>
      </c>
    </row>
    <row r="157" spans="1:4" x14ac:dyDescent="0.25">
      <c r="A157" s="1" t="s">
        <v>55</v>
      </c>
      <c r="B157">
        <v>70.900000000000006</v>
      </c>
      <c r="C157">
        <v>13800.1</v>
      </c>
      <c r="D157">
        <v>458385100000</v>
      </c>
    </row>
    <row r="158" spans="1:4" x14ac:dyDescent="0.25">
      <c r="A158" s="1" t="s">
        <v>56</v>
      </c>
      <c r="B158">
        <v>70.8</v>
      </c>
      <c r="C158">
        <v>15379.7</v>
      </c>
      <c r="D158">
        <v>469133100000</v>
      </c>
    </row>
    <row r="159" spans="1:4" x14ac:dyDescent="0.25">
      <c r="A159" s="2">
        <v>34001</v>
      </c>
      <c r="B159">
        <v>72.099999999999994</v>
      </c>
      <c r="C159">
        <v>15696</v>
      </c>
      <c r="D159">
        <v>474884700000</v>
      </c>
    </row>
    <row r="160" spans="1:4" x14ac:dyDescent="0.25">
      <c r="A160" s="2">
        <v>34029</v>
      </c>
      <c r="B160">
        <v>72.8</v>
      </c>
      <c r="C160">
        <v>15238.8</v>
      </c>
      <c r="D160">
        <v>482763600000</v>
      </c>
    </row>
    <row r="161" spans="1:4" x14ac:dyDescent="0.25">
      <c r="A161" s="1" t="s">
        <v>57</v>
      </c>
      <c r="B161">
        <v>72.099999999999994</v>
      </c>
      <c r="C161">
        <v>17251.099999999999</v>
      </c>
      <c r="D161">
        <v>494945900000</v>
      </c>
    </row>
    <row r="162" spans="1:4" x14ac:dyDescent="0.25">
      <c r="A162" s="2">
        <v>34090</v>
      </c>
      <c r="B162">
        <v>71.5</v>
      </c>
      <c r="C162">
        <v>16983.3</v>
      </c>
      <c r="D162">
        <v>507540900000</v>
      </c>
    </row>
    <row r="163" spans="1:4" x14ac:dyDescent="0.25">
      <c r="A163" s="2">
        <v>34121</v>
      </c>
      <c r="B163">
        <v>70.8</v>
      </c>
      <c r="C163">
        <v>16391.900000000001</v>
      </c>
      <c r="D163">
        <v>516770400000</v>
      </c>
    </row>
    <row r="164" spans="1:4" x14ac:dyDescent="0.25">
      <c r="A164" s="2">
        <v>34151</v>
      </c>
      <c r="B164">
        <v>70.599999999999994</v>
      </c>
      <c r="C164">
        <v>16513.3</v>
      </c>
      <c r="D164">
        <v>525249700000</v>
      </c>
    </row>
    <row r="165" spans="1:4" x14ac:dyDescent="0.25">
      <c r="A165" s="1" t="s">
        <v>58</v>
      </c>
      <c r="B165">
        <v>70.900000000000006</v>
      </c>
      <c r="C165">
        <v>16340.3</v>
      </c>
      <c r="D165">
        <v>527850000000</v>
      </c>
    </row>
    <row r="166" spans="1:4" x14ac:dyDescent="0.25">
      <c r="A166" s="2">
        <v>34213</v>
      </c>
      <c r="B166">
        <v>71.7</v>
      </c>
      <c r="C166">
        <v>16279.4</v>
      </c>
      <c r="D166">
        <v>535088100000</v>
      </c>
    </row>
    <row r="167" spans="1:4" x14ac:dyDescent="0.25">
      <c r="A167" s="2">
        <v>34243</v>
      </c>
      <c r="B167">
        <v>71.900000000000006</v>
      </c>
      <c r="C167">
        <v>16690.400000000001</v>
      </c>
      <c r="D167">
        <v>544386300000</v>
      </c>
    </row>
    <row r="168" spans="1:4" x14ac:dyDescent="0.25">
      <c r="A168" s="2">
        <v>34274</v>
      </c>
      <c r="B168">
        <v>71.400000000000006</v>
      </c>
      <c r="C168">
        <v>13887.2</v>
      </c>
      <c r="D168">
        <v>549998400000</v>
      </c>
    </row>
    <row r="169" spans="1:4" x14ac:dyDescent="0.25">
      <c r="A169" s="1" t="s">
        <v>59</v>
      </c>
      <c r="B169">
        <v>73.599999999999994</v>
      </c>
      <c r="C169">
        <v>18297.599999999999</v>
      </c>
      <c r="D169">
        <v>580104400000</v>
      </c>
    </row>
    <row r="170" spans="1:4" x14ac:dyDescent="0.25">
      <c r="A170" s="1" t="s">
        <v>60</v>
      </c>
      <c r="B170">
        <v>73.3</v>
      </c>
      <c r="C170">
        <v>19303.900000000001</v>
      </c>
      <c r="D170">
        <v>585408800000</v>
      </c>
    </row>
    <row r="171" spans="1:4" x14ac:dyDescent="0.25">
      <c r="A171" s="2">
        <v>34366</v>
      </c>
      <c r="B171">
        <v>73</v>
      </c>
      <c r="C171">
        <v>20966.8</v>
      </c>
      <c r="D171">
        <v>599467900000</v>
      </c>
    </row>
    <row r="172" spans="1:4" x14ac:dyDescent="0.25">
      <c r="A172" s="2">
        <v>34394</v>
      </c>
      <c r="B172">
        <v>74.5</v>
      </c>
      <c r="C172">
        <v>18341</v>
      </c>
      <c r="D172">
        <v>606044300000</v>
      </c>
    </row>
    <row r="173" spans="1:4" x14ac:dyDescent="0.25">
      <c r="A173" s="1" t="s">
        <v>61</v>
      </c>
      <c r="B173">
        <v>76.2</v>
      </c>
      <c r="C173">
        <v>12447.2</v>
      </c>
      <c r="D173">
        <v>588491900000</v>
      </c>
    </row>
    <row r="174" spans="1:4" x14ac:dyDescent="0.25">
      <c r="A174" s="2">
        <v>34455</v>
      </c>
      <c r="B174">
        <v>74.8</v>
      </c>
      <c r="C174">
        <v>12315.9</v>
      </c>
      <c r="D174">
        <v>598804700000</v>
      </c>
    </row>
    <row r="175" spans="1:4" x14ac:dyDescent="0.25">
      <c r="A175" s="2">
        <v>34486</v>
      </c>
      <c r="B175">
        <v>76.5</v>
      </c>
      <c r="C175">
        <v>11413.2</v>
      </c>
      <c r="D175">
        <v>607664900000</v>
      </c>
    </row>
    <row r="176" spans="1:4" x14ac:dyDescent="0.25">
      <c r="A176" s="2">
        <v>34516</v>
      </c>
      <c r="B176">
        <v>75.400000000000006</v>
      </c>
      <c r="C176">
        <v>11592.8</v>
      </c>
      <c r="D176">
        <v>618154800000</v>
      </c>
    </row>
    <row r="177" spans="1:4" x14ac:dyDescent="0.25">
      <c r="A177" s="1" t="s">
        <v>62</v>
      </c>
      <c r="B177">
        <v>76.099999999999994</v>
      </c>
      <c r="C177">
        <v>11811.4</v>
      </c>
      <c r="D177">
        <v>628354600000</v>
      </c>
    </row>
    <row r="178" spans="1:4" x14ac:dyDescent="0.25">
      <c r="A178" s="2">
        <v>34578</v>
      </c>
      <c r="B178">
        <v>75.599999999999994</v>
      </c>
      <c r="C178">
        <v>11174</v>
      </c>
      <c r="D178">
        <v>640788200000</v>
      </c>
    </row>
    <row r="179" spans="1:4" x14ac:dyDescent="0.25">
      <c r="A179" s="2">
        <v>34608</v>
      </c>
      <c r="B179">
        <v>76</v>
      </c>
      <c r="C179">
        <v>11915.4</v>
      </c>
      <c r="D179">
        <v>650819700000</v>
      </c>
    </row>
    <row r="180" spans="1:4" x14ac:dyDescent="0.25">
      <c r="A180" s="2">
        <v>34639</v>
      </c>
      <c r="B180">
        <v>75.599999999999994</v>
      </c>
      <c r="C180">
        <v>8862.5300000000007</v>
      </c>
      <c r="D180">
        <v>656035900000</v>
      </c>
    </row>
    <row r="181" spans="1:4" x14ac:dyDescent="0.25">
      <c r="A181" s="1" t="s">
        <v>63</v>
      </c>
      <c r="B181">
        <v>75</v>
      </c>
      <c r="C181">
        <v>4315.5</v>
      </c>
      <c r="D181">
        <v>724055500000</v>
      </c>
    </row>
    <row r="182" spans="1:4" x14ac:dyDescent="0.25">
      <c r="A182" s="1" t="s">
        <v>64</v>
      </c>
      <c r="B182">
        <v>74.7</v>
      </c>
      <c r="C182">
        <v>3021.5</v>
      </c>
      <c r="D182">
        <v>718079800000</v>
      </c>
    </row>
    <row r="183" spans="1:4" x14ac:dyDescent="0.25">
      <c r="A183" s="2">
        <v>34731</v>
      </c>
      <c r="B183">
        <v>71.5</v>
      </c>
      <c r="C183">
        <v>6421.86</v>
      </c>
      <c r="D183">
        <v>708896600000</v>
      </c>
    </row>
    <row r="184" spans="1:4" x14ac:dyDescent="0.25">
      <c r="A184" s="2">
        <v>34759</v>
      </c>
      <c r="B184">
        <v>69.5</v>
      </c>
      <c r="C184">
        <v>4463.5</v>
      </c>
      <c r="D184">
        <v>732318000000</v>
      </c>
    </row>
    <row r="185" spans="1:4" x14ac:dyDescent="0.25">
      <c r="A185" s="1" t="s">
        <v>65</v>
      </c>
      <c r="B185">
        <v>68.5</v>
      </c>
      <c r="C185">
        <v>5741.3</v>
      </c>
      <c r="D185">
        <v>713786300000</v>
      </c>
    </row>
    <row r="186" spans="1:4" x14ac:dyDescent="0.25">
      <c r="A186" s="2">
        <v>34820</v>
      </c>
      <c r="B186">
        <v>67.400000000000006</v>
      </c>
      <c r="C186">
        <v>6995.2</v>
      </c>
      <c r="D186">
        <v>739197200000</v>
      </c>
    </row>
    <row r="187" spans="1:4" x14ac:dyDescent="0.25">
      <c r="A187" s="2">
        <v>34851</v>
      </c>
      <c r="B187">
        <v>66.900000000000006</v>
      </c>
      <c r="C187">
        <v>6436.89</v>
      </c>
      <c r="D187">
        <v>745892400000</v>
      </c>
    </row>
    <row r="188" spans="1:4" x14ac:dyDescent="0.25">
      <c r="A188" s="2">
        <v>34881</v>
      </c>
      <c r="B188">
        <v>66.7</v>
      </c>
      <c r="C188">
        <v>9145.41</v>
      </c>
      <c r="D188">
        <v>748377900000</v>
      </c>
    </row>
    <row r="189" spans="1:4" x14ac:dyDescent="0.25">
      <c r="A189" s="1" t="s">
        <v>66</v>
      </c>
      <c r="B189">
        <v>67.7</v>
      </c>
      <c r="C189">
        <v>10623.9</v>
      </c>
      <c r="D189">
        <v>760112100000</v>
      </c>
    </row>
    <row r="190" spans="1:4" x14ac:dyDescent="0.25">
      <c r="A190" s="2">
        <v>34943</v>
      </c>
      <c r="B190">
        <v>68.2</v>
      </c>
      <c r="C190">
        <v>10953.9</v>
      </c>
      <c r="D190">
        <v>767647400000</v>
      </c>
    </row>
    <row r="191" spans="1:4" x14ac:dyDescent="0.25">
      <c r="A191" s="2">
        <v>34973</v>
      </c>
      <c r="B191">
        <v>68.5</v>
      </c>
      <c r="C191">
        <v>9750.59</v>
      </c>
      <c r="D191">
        <v>799329600000</v>
      </c>
    </row>
    <row r="192" spans="1:4" x14ac:dyDescent="0.25">
      <c r="A192" s="2">
        <v>35004</v>
      </c>
      <c r="B192">
        <v>69.8</v>
      </c>
      <c r="C192">
        <v>9855.93</v>
      </c>
      <c r="D192">
        <v>824919100000</v>
      </c>
    </row>
    <row r="193" spans="1:4" x14ac:dyDescent="0.25">
      <c r="A193" s="1" t="s">
        <v>67</v>
      </c>
      <c r="B193">
        <v>72.8</v>
      </c>
      <c r="C193">
        <v>11351.3</v>
      </c>
      <c r="D193">
        <v>869211900000</v>
      </c>
    </row>
    <row r="194" spans="1:4" x14ac:dyDescent="0.25">
      <c r="A194" s="1" t="s">
        <v>68</v>
      </c>
      <c r="B194">
        <v>74.2</v>
      </c>
      <c r="C194">
        <v>11076.6</v>
      </c>
      <c r="D194">
        <v>880791400000</v>
      </c>
    </row>
    <row r="195" spans="1:4" x14ac:dyDescent="0.25">
      <c r="A195" s="2">
        <v>35096</v>
      </c>
      <c r="B195">
        <v>72.900000000000006</v>
      </c>
      <c r="C195">
        <v>11248.4</v>
      </c>
      <c r="D195">
        <v>887339100000</v>
      </c>
    </row>
    <row r="196" spans="1:4" x14ac:dyDescent="0.25">
      <c r="A196" s="2">
        <v>35125</v>
      </c>
      <c r="B196">
        <v>73.5</v>
      </c>
      <c r="C196">
        <v>11568</v>
      </c>
      <c r="D196">
        <v>913201400000</v>
      </c>
    </row>
    <row r="197" spans="1:4" x14ac:dyDescent="0.25">
      <c r="A197" s="1" t="s">
        <v>69</v>
      </c>
      <c r="B197">
        <v>74.5</v>
      </c>
      <c r="C197">
        <v>11310.4</v>
      </c>
      <c r="D197">
        <v>933520400000</v>
      </c>
    </row>
    <row r="198" spans="1:4" x14ac:dyDescent="0.25">
      <c r="A198" s="2">
        <v>35186</v>
      </c>
      <c r="B198">
        <v>75.2</v>
      </c>
      <c r="C198">
        <v>11709</v>
      </c>
      <c r="D198">
        <v>955556300000</v>
      </c>
    </row>
    <row r="199" spans="1:4" x14ac:dyDescent="0.25">
      <c r="A199" s="2">
        <v>35217</v>
      </c>
      <c r="B199">
        <v>75.8</v>
      </c>
      <c r="C199">
        <v>11429.8</v>
      </c>
      <c r="D199">
        <v>966058300000</v>
      </c>
    </row>
    <row r="200" spans="1:4" x14ac:dyDescent="0.25">
      <c r="A200" s="2">
        <v>35247</v>
      </c>
      <c r="B200">
        <v>76.099999999999994</v>
      </c>
      <c r="C200">
        <v>12251.6</v>
      </c>
      <c r="D200">
        <v>985067200000</v>
      </c>
    </row>
    <row r="201" spans="1:4" x14ac:dyDescent="0.25">
      <c r="A201" s="1" t="s">
        <v>70</v>
      </c>
      <c r="B201">
        <v>76.900000000000006</v>
      </c>
      <c r="C201">
        <v>11981.6</v>
      </c>
      <c r="D201">
        <v>995557500000</v>
      </c>
    </row>
    <row r="202" spans="1:4" x14ac:dyDescent="0.25">
      <c r="A202" s="2">
        <v>35309</v>
      </c>
      <c r="B202">
        <v>76.7</v>
      </c>
      <c r="C202">
        <v>11917.9</v>
      </c>
      <c r="D202">
        <v>1022484700000</v>
      </c>
    </row>
    <row r="203" spans="1:4" x14ac:dyDescent="0.25">
      <c r="A203" s="2">
        <v>35339</v>
      </c>
      <c r="B203">
        <v>77.7</v>
      </c>
      <c r="C203">
        <v>12660.1</v>
      </c>
      <c r="D203">
        <v>1052136100000</v>
      </c>
    </row>
    <row r="204" spans="1:4" x14ac:dyDescent="0.25">
      <c r="A204" s="2">
        <v>35370</v>
      </c>
      <c r="B204">
        <v>78.7</v>
      </c>
      <c r="C204">
        <v>12989.3</v>
      </c>
      <c r="D204">
        <v>1066012000000</v>
      </c>
    </row>
    <row r="205" spans="1:4" x14ac:dyDescent="0.25">
      <c r="A205" s="1" t="s">
        <v>71</v>
      </c>
      <c r="B205">
        <v>80.3</v>
      </c>
      <c r="C205">
        <v>13523</v>
      </c>
      <c r="D205">
        <v>1116076800000</v>
      </c>
    </row>
    <row r="206" spans="1:4" x14ac:dyDescent="0.25">
      <c r="A206" s="1" t="s">
        <v>72</v>
      </c>
      <c r="B206">
        <v>79.900000000000006</v>
      </c>
      <c r="C206">
        <v>14575</v>
      </c>
      <c r="D206">
        <v>1117169300000</v>
      </c>
    </row>
    <row r="207" spans="1:4" x14ac:dyDescent="0.25">
      <c r="A207" s="2">
        <v>35462</v>
      </c>
      <c r="B207">
        <v>80.8</v>
      </c>
      <c r="C207">
        <v>15400.7</v>
      </c>
      <c r="D207">
        <v>1130275900000</v>
      </c>
    </row>
    <row r="208" spans="1:4" x14ac:dyDescent="0.25">
      <c r="A208" s="2">
        <v>35490</v>
      </c>
      <c r="B208">
        <v>81.2</v>
      </c>
      <c r="C208">
        <v>15190.7</v>
      </c>
      <c r="D208">
        <v>1162450700000</v>
      </c>
    </row>
    <row r="209" spans="1:4" x14ac:dyDescent="0.25">
      <c r="A209" s="1" t="s">
        <v>73</v>
      </c>
      <c r="B209">
        <v>81.400000000000006</v>
      </c>
      <c r="C209">
        <v>16530.2</v>
      </c>
      <c r="D209">
        <v>1182865700000</v>
      </c>
    </row>
    <row r="210" spans="1:4" x14ac:dyDescent="0.25">
      <c r="A210" s="2">
        <v>35551</v>
      </c>
      <c r="B210">
        <v>82.4</v>
      </c>
      <c r="C210">
        <v>17604.400000000001</v>
      </c>
      <c r="D210">
        <v>1215469800000</v>
      </c>
    </row>
    <row r="211" spans="1:4" x14ac:dyDescent="0.25">
      <c r="A211" s="2">
        <v>35582</v>
      </c>
      <c r="B211">
        <v>83.4</v>
      </c>
      <c r="C211">
        <v>17135.099999999999</v>
      </c>
      <c r="D211">
        <v>1241207100000</v>
      </c>
    </row>
    <row r="212" spans="1:4" x14ac:dyDescent="0.25">
      <c r="A212" s="2">
        <v>35612</v>
      </c>
      <c r="B212">
        <v>83.9</v>
      </c>
      <c r="C212">
        <v>18089.099999999999</v>
      </c>
      <c r="D212">
        <v>1255930300000</v>
      </c>
    </row>
    <row r="213" spans="1:4" x14ac:dyDescent="0.25">
      <c r="A213" s="1" t="s">
        <v>74</v>
      </c>
      <c r="B213">
        <v>83.8</v>
      </c>
      <c r="C213">
        <v>18958.8</v>
      </c>
      <c r="D213">
        <v>1279877100000</v>
      </c>
    </row>
    <row r="214" spans="1:4" x14ac:dyDescent="0.25">
      <c r="A214" s="2">
        <v>35674</v>
      </c>
      <c r="B214">
        <v>84.6</v>
      </c>
      <c r="C214">
        <v>19760</v>
      </c>
      <c r="D214">
        <v>1293971500000</v>
      </c>
    </row>
    <row r="215" spans="1:4" x14ac:dyDescent="0.25">
      <c r="A215" s="2">
        <v>35704</v>
      </c>
      <c r="B215">
        <v>86.5</v>
      </c>
      <c r="C215">
        <v>20317.900000000001</v>
      </c>
      <c r="D215">
        <v>1334599800000</v>
      </c>
    </row>
    <row r="216" spans="1:4" x14ac:dyDescent="0.25">
      <c r="A216" s="2">
        <v>35735</v>
      </c>
      <c r="B216">
        <v>85.8</v>
      </c>
      <c r="C216">
        <v>19834.5</v>
      </c>
      <c r="D216">
        <v>1360318000000</v>
      </c>
    </row>
    <row r="217" spans="1:4" x14ac:dyDescent="0.25">
      <c r="A217" s="1" t="s">
        <v>75</v>
      </c>
      <c r="B217">
        <v>86.2</v>
      </c>
      <c r="C217">
        <v>21349.9</v>
      </c>
      <c r="D217">
        <v>1423196100000</v>
      </c>
    </row>
    <row r="218" spans="1:4" x14ac:dyDescent="0.25">
      <c r="A218" s="1" t="s">
        <v>76</v>
      </c>
      <c r="B218">
        <v>86.5</v>
      </c>
      <c r="C218">
        <v>21699.7</v>
      </c>
      <c r="D218">
        <v>1438903500000</v>
      </c>
    </row>
    <row r="219" spans="1:4" x14ac:dyDescent="0.25">
      <c r="A219" s="2">
        <v>35827</v>
      </c>
      <c r="B219">
        <v>87.5</v>
      </c>
      <c r="C219">
        <v>21518.799999999999</v>
      </c>
      <c r="D219">
        <v>1461233600000</v>
      </c>
    </row>
    <row r="220" spans="1:4" x14ac:dyDescent="0.25">
      <c r="A220" s="2">
        <v>35855</v>
      </c>
      <c r="B220">
        <v>89</v>
      </c>
      <c r="C220">
        <v>22551.1</v>
      </c>
      <c r="D220">
        <v>1490028700000</v>
      </c>
    </row>
    <row r="221" spans="1:4" x14ac:dyDescent="0.25">
      <c r="A221" s="1" t="s">
        <v>77</v>
      </c>
      <c r="B221">
        <v>88.2</v>
      </c>
      <c r="C221">
        <v>23132.5</v>
      </c>
      <c r="D221">
        <v>1505037300000</v>
      </c>
    </row>
    <row r="222" spans="1:4" x14ac:dyDescent="0.25">
      <c r="A222" s="2">
        <v>35916</v>
      </c>
      <c r="B222">
        <v>88.6</v>
      </c>
      <c r="C222">
        <v>23200.6</v>
      </c>
      <c r="D222">
        <v>1550612700000</v>
      </c>
    </row>
    <row r="223" spans="1:4" x14ac:dyDescent="0.25">
      <c r="A223" s="2">
        <v>35947</v>
      </c>
      <c r="B223">
        <v>88</v>
      </c>
      <c r="C223">
        <v>23024.3</v>
      </c>
      <c r="D223">
        <v>1569214000000</v>
      </c>
    </row>
    <row r="224" spans="1:4" x14ac:dyDescent="0.25">
      <c r="A224" s="2">
        <v>35977</v>
      </c>
      <c r="B224">
        <v>88.5</v>
      </c>
      <c r="C224">
        <v>23836.9</v>
      </c>
      <c r="D224">
        <v>1589721500000</v>
      </c>
    </row>
    <row r="225" spans="1:4" x14ac:dyDescent="0.25">
      <c r="A225" s="1" t="s">
        <v>78</v>
      </c>
      <c r="B225">
        <v>89.3</v>
      </c>
      <c r="C225">
        <v>22190.9</v>
      </c>
      <c r="D225">
        <v>1613887300000</v>
      </c>
    </row>
    <row r="226" spans="1:4" x14ac:dyDescent="0.25">
      <c r="A226" s="2">
        <v>36039</v>
      </c>
      <c r="B226">
        <v>89.7</v>
      </c>
      <c r="C226">
        <v>21349.7</v>
      </c>
      <c r="D226">
        <v>1644175300000</v>
      </c>
    </row>
    <row r="227" spans="1:4" x14ac:dyDescent="0.25">
      <c r="A227" s="2">
        <v>36069</v>
      </c>
      <c r="B227">
        <v>89.5</v>
      </c>
      <c r="C227">
        <v>21788.9</v>
      </c>
      <c r="D227">
        <v>1674788400000</v>
      </c>
    </row>
    <row r="228" spans="1:4" x14ac:dyDescent="0.25">
      <c r="A228" s="2">
        <v>36100</v>
      </c>
      <c r="B228">
        <v>89.2</v>
      </c>
      <c r="C228">
        <v>21574.7</v>
      </c>
      <c r="D228">
        <v>1710369000000</v>
      </c>
    </row>
    <row r="229" spans="1:4" x14ac:dyDescent="0.25">
      <c r="A229" s="1" t="s">
        <v>79</v>
      </c>
      <c r="B229">
        <v>89.5</v>
      </c>
      <c r="C229">
        <v>22591.9</v>
      </c>
      <c r="D229">
        <v>1788015500000</v>
      </c>
    </row>
    <row r="230" spans="1:4" x14ac:dyDescent="0.25">
      <c r="A230" s="1" t="s">
        <v>80</v>
      </c>
      <c r="B230">
        <v>90</v>
      </c>
      <c r="C230">
        <v>22803.1</v>
      </c>
      <c r="D230">
        <v>1783331500000</v>
      </c>
    </row>
    <row r="231" spans="1:4" x14ac:dyDescent="0.25">
      <c r="A231" s="2">
        <v>36192</v>
      </c>
      <c r="B231">
        <v>90.6</v>
      </c>
      <c r="C231">
        <v>23071.7</v>
      </c>
      <c r="D231">
        <v>1822957700000</v>
      </c>
    </row>
    <row r="232" spans="1:4" x14ac:dyDescent="0.25">
      <c r="A232" s="2">
        <v>36220</v>
      </c>
      <c r="B232">
        <v>91.4</v>
      </c>
      <c r="C232">
        <v>23048</v>
      </c>
      <c r="D232">
        <v>1867828600000</v>
      </c>
    </row>
    <row r="233" spans="1:4" x14ac:dyDescent="0.25">
      <c r="A233" s="1" t="s">
        <v>81</v>
      </c>
      <c r="B233">
        <v>91.7</v>
      </c>
      <c r="C233">
        <v>23297.8</v>
      </c>
      <c r="D233">
        <v>1862536300000</v>
      </c>
    </row>
    <row r="234" spans="1:4" x14ac:dyDescent="0.25">
      <c r="A234" s="2">
        <v>36281</v>
      </c>
      <c r="B234">
        <v>92.3</v>
      </c>
      <c r="C234">
        <v>23217</v>
      </c>
      <c r="D234">
        <v>1912554300000</v>
      </c>
    </row>
    <row r="235" spans="1:4" x14ac:dyDescent="0.25">
      <c r="A235" s="2">
        <v>36312</v>
      </c>
      <c r="B235">
        <v>92.9</v>
      </c>
      <c r="C235">
        <v>23472.7</v>
      </c>
      <c r="D235">
        <v>1926164800000</v>
      </c>
    </row>
    <row r="236" spans="1:4" x14ac:dyDescent="0.25">
      <c r="A236" s="2">
        <v>36342</v>
      </c>
      <c r="B236">
        <v>93.6</v>
      </c>
      <c r="C236">
        <v>23508.3</v>
      </c>
      <c r="D236">
        <v>1970712300000</v>
      </c>
    </row>
    <row r="237" spans="1:4" x14ac:dyDescent="0.25">
      <c r="A237" s="1" t="s">
        <v>82</v>
      </c>
      <c r="B237">
        <v>93.5</v>
      </c>
      <c r="C237">
        <v>23415.9</v>
      </c>
      <c r="D237">
        <v>1988569800000</v>
      </c>
    </row>
    <row r="238" spans="1:4" x14ac:dyDescent="0.25">
      <c r="A238" s="2">
        <v>36404</v>
      </c>
      <c r="B238">
        <v>93.5</v>
      </c>
      <c r="C238">
        <v>23489</v>
      </c>
      <c r="D238">
        <v>2023970900000</v>
      </c>
    </row>
    <row r="239" spans="1:4" x14ac:dyDescent="0.25">
      <c r="A239" s="2">
        <v>36434</v>
      </c>
      <c r="B239">
        <v>93.5</v>
      </c>
      <c r="C239">
        <v>23377.599999999999</v>
      </c>
      <c r="D239">
        <v>2045812900000</v>
      </c>
    </row>
    <row r="240" spans="1:4" x14ac:dyDescent="0.25">
      <c r="A240" s="2">
        <v>36465</v>
      </c>
      <c r="B240">
        <v>94.5</v>
      </c>
      <c r="C240">
        <v>23114.9</v>
      </c>
      <c r="D240">
        <v>2091400600000</v>
      </c>
    </row>
    <row r="241" spans="1:4" x14ac:dyDescent="0.25">
      <c r="A241" s="1" t="s">
        <v>83</v>
      </c>
      <c r="B241">
        <v>95.7</v>
      </c>
      <c r="C241">
        <v>23161.8</v>
      </c>
      <c r="D241">
        <v>2139293000000</v>
      </c>
    </row>
    <row r="242" spans="1:4" x14ac:dyDescent="0.25">
      <c r="A242" s="1" t="s">
        <v>84</v>
      </c>
      <c r="B242">
        <v>97.1</v>
      </c>
      <c r="C242">
        <v>24872.799999999999</v>
      </c>
      <c r="D242">
        <v>2157816200000</v>
      </c>
    </row>
    <row r="243" spans="1:4" x14ac:dyDescent="0.25">
      <c r="A243" s="2">
        <v>36557</v>
      </c>
      <c r="B243">
        <v>95.7</v>
      </c>
      <c r="C243">
        <v>24880.9</v>
      </c>
      <c r="D243">
        <v>2177798000000</v>
      </c>
    </row>
    <row r="244" spans="1:4" x14ac:dyDescent="0.25">
      <c r="A244" s="2">
        <v>36586</v>
      </c>
      <c r="B244">
        <v>97.6</v>
      </c>
      <c r="C244">
        <v>27012.1</v>
      </c>
      <c r="D244">
        <v>2211626200000</v>
      </c>
    </row>
    <row r="245" spans="1:4" x14ac:dyDescent="0.25">
      <c r="A245" s="1" t="s">
        <v>85</v>
      </c>
      <c r="B245">
        <v>98.1</v>
      </c>
      <c r="C245">
        <v>26299.599999999999</v>
      </c>
      <c r="D245">
        <v>2229374000000</v>
      </c>
    </row>
    <row r="246" spans="1:4" x14ac:dyDescent="0.25">
      <c r="A246" s="2">
        <v>36647</v>
      </c>
      <c r="B246">
        <v>98.5</v>
      </c>
      <c r="C246">
        <v>25435.599999999999</v>
      </c>
      <c r="D246">
        <v>2268590000000</v>
      </c>
    </row>
    <row r="247" spans="1:4" x14ac:dyDescent="0.25">
      <c r="A247" s="2">
        <v>36678</v>
      </c>
      <c r="B247">
        <v>99.4</v>
      </c>
      <c r="C247">
        <v>24668.1</v>
      </c>
      <c r="D247">
        <v>2299152700000</v>
      </c>
    </row>
    <row r="248" spans="1:4" x14ac:dyDescent="0.25">
      <c r="A248" s="2">
        <v>36708</v>
      </c>
      <c r="B248">
        <v>99.7</v>
      </c>
      <c r="C248">
        <v>26144</v>
      </c>
      <c r="D248">
        <v>2333777700000</v>
      </c>
    </row>
    <row r="249" spans="1:4" x14ac:dyDescent="0.25">
      <c r="A249" s="1" t="s">
        <v>86</v>
      </c>
      <c r="B249">
        <v>99.1</v>
      </c>
      <c r="C249">
        <v>25210.9</v>
      </c>
      <c r="D249">
        <v>2329999800000</v>
      </c>
    </row>
    <row r="250" spans="1:4" x14ac:dyDescent="0.25">
      <c r="A250" s="2">
        <v>36770</v>
      </c>
      <c r="B250">
        <v>99.6</v>
      </c>
      <c r="C250">
        <v>26289.5</v>
      </c>
      <c r="D250">
        <v>2378309300000</v>
      </c>
    </row>
    <row r="251" spans="1:4" x14ac:dyDescent="0.25">
      <c r="A251" s="2">
        <v>36800</v>
      </c>
      <c r="B251">
        <v>99.3</v>
      </c>
      <c r="C251">
        <v>27578.9</v>
      </c>
      <c r="D251">
        <v>2406506700000</v>
      </c>
    </row>
    <row r="252" spans="1:4" x14ac:dyDescent="0.25">
      <c r="A252" s="2">
        <v>36831</v>
      </c>
      <c r="B252">
        <v>98.2</v>
      </c>
      <c r="C252">
        <v>27069</v>
      </c>
      <c r="D252">
        <v>2436772800000</v>
      </c>
    </row>
    <row r="253" spans="1:4" x14ac:dyDescent="0.25">
      <c r="A253" s="1" t="s">
        <v>87</v>
      </c>
      <c r="B253">
        <v>96.8</v>
      </c>
      <c r="C253">
        <v>27262.2</v>
      </c>
      <c r="D253">
        <v>2436044900000</v>
      </c>
    </row>
    <row r="254" spans="1:4" x14ac:dyDescent="0.25">
      <c r="A254" s="1" t="s">
        <v>88</v>
      </c>
      <c r="B254">
        <v>97</v>
      </c>
      <c r="C254">
        <v>30384.2</v>
      </c>
      <c r="D254">
        <v>2441839900000</v>
      </c>
    </row>
    <row r="255" spans="1:4" x14ac:dyDescent="0.25">
      <c r="A255" s="2">
        <v>36923</v>
      </c>
      <c r="B255">
        <v>96.1</v>
      </c>
      <c r="C255">
        <v>30264.7</v>
      </c>
      <c r="D255">
        <v>2509392700000</v>
      </c>
    </row>
    <row r="256" spans="1:4" x14ac:dyDescent="0.25">
      <c r="A256" s="2">
        <v>36951</v>
      </c>
      <c r="B256">
        <v>95.8</v>
      </c>
      <c r="C256">
        <v>31923.200000000001</v>
      </c>
      <c r="D256">
        <v>2547673600000</v>
      </c>
    </row>
    <row r="257" spans="1:4" x14ac:dyDescent="0.25">
      <c r="A257" s="1" t="s">
        <v>89</v>
      </c>
      <c r="B257">
        <v>94.3</v>
      </c>
      <c r="C257">
        <v>31852.9</v>
      </c>
      <c r="D257">
        <v>2561674500000</v>
      </c>
    </row>
    <row r="258" spans="1:4" x14ac:dyDescent="0.25">
      <c r="A258" s="2">
        <v>37012</v>
      </c>
      <c r="B258">
        <v>95</v>
      </c>
      <c r="C258">
        <v>32346.799999999999</v>
      </c>
      <c r="D258">
        <v>2583749900000</v>
      </c>
    </row>
    <row r="259" spans="1:4" x14ac:dyDescent="0.25">
      <c r="A259" s="2">
        <v>37043</v>
      </c>
      <c r="B259">
        <v>95.4</v>
      </c>
      <c r="C259">
        <v>32728</v>
      </c>
      <c r="D259">
        <v>2602947700000</v>
      </c>
    </row>
    <row r="260" spans="1:4" x14ac:dyDescent="0.25">
      <c r="A260" s="2">
        <v>37073</v>
      </c>
      <c r="B260">
        <v>94.9</v>
      </c>
      <c r="C260">
        <v>32436.6</v>
      </c>
      <c r="D260">
        <v>2631317200000</v>
      </c>
    </row>
    <row r="261" spans="1:4" x14ac:dyDescent="0.25">
      <c r="A261" s="1" t="s">
        <v>90</v>
      </c>
      <c r="B261">
        <v>94.8</v>
      </c>
      <c r="C261">
        <v>31963.599999999999</v>
      </c>
      <c r="D261">
        <v>2695449600000</v>
      </c>
    </row>
    <row r="262" spans="1:4" x14ac:dyDescent="0.25">
      <c r="A262" s="2">
        <v>37135</v>
      </c>
      <c r="B262">
        <v>95.2</v>
      </c>
      <c r="C262">
        <v>33214.9</v>
      </c>
      <c r="D262">
        <v>2725464600000</v>
      </c>
    </row>
    <row r="263" spans="1:4" x14ac:dyDescent="0.25">
      <c r="A263" s="2">
        <v>37165</v>
      </c>
      <c r="B263">
        <v>93.6</v>
      </c>
      <c r="C263">
        <v>33940</v>
      </c>
      <c r="D263">
        <v>2750199900000</v>
      </c>
    </row>
    <row r="264" spans="1:4" x14ac:dyDescent="0.25">
      <c r="A264" s="2">
        <v>37196</v>
      </c>
      <c r="B264">
        <v>94.9</v>
      </c>
      <c r="C264">
        <v>34649.5</v>
      </c>
      <c r="D264">
        <v>2805659100000</v>
      </c>
    </row>
    <row r="265" spans="1:4" x14ac:dyDescent="0.25">
      <c r="A265" s="1" t="s">
        <v>91</v>
      </c>
      <c r="B265">
        <v>93.5</v>
      </c>
      <c r="C265">
        <v>35609</v>
      </c>
      <c r="D265">
        <v>2846184900000</v>
      </c>
    </row>
    <row r="266" spans="1:4" x14ac:dyDescent="0.25">
      <c r="A266" s="1" t="s">
        <v>92</v>
      </c>
      <c r="B266">
        <v>93.5</v>
      </c>
      <c r="C266">
        <v>38027.699999999997</v>
      </c>
      <c r="D266">
        <v>2814285300000</v>
      </c>
    </row>
    <row r="267" spans="1:4" x14ac:dyDescent="0.25">
      <c r="A267" s="2">
        <v>37288</v>
      </c>
      <c r="B267">
        <v>93.8</v>
      </c>
      <c r="C267">
        <v>37907.699999999997</v>
      </c>
      <c r="D267">
        <v>2839452500000</v>
      </c>
    </row>
    <row r="268" spans="1:4" x14ac:dyDescent="0.25">
      <c r="A268" s="2">
        <v>37316</v>
      </c>
      <c r="B268">
        <v>95.2</v>
      </c>
      <c r="C268">
        <v>37057</v>
      </c>
      <c r="D268">
        <v>2876960200000</v>
      </c>
    </row>
    <row r="269" spans="1:4" x14ac:dyDescent="0.25">
      <c r="A269" s="1" t="s">
        <v>93</v>
      </c>
      <c r="B269">
        <v>95</v>
      </c>
      <c r="C269">
        <v>35567.800000000003</v>
      </c>
      <c r="D269">
        <v>2878949900000</v>
      </c>
    </row>
    <row r="270" spans="1:4" x14ac:dyDescent="0.25">
      <c r="A270" s="2">
        <v>37377</v>
      </c>
      <c r="B270">
        <v>95.7</v>
      </c>
      <c r="C270">
        <v>34803.9</v>
      </c>
      <c r="D270">
        <v>2880915800000</v>
      </c>
    </row>
    <row r="271" spans="1:4" x14ac:dyDescent="0.25">
      <c r="A271" s="2">
        <v>37408</v>
      </c>
      <c r="B271">
        <v>95.3</v>
      </c>
      <c r="C271">
        <v>34223.9</v>
      </c>
      <c r="D271">
        <v>2925912300000</v>
      </c>
    </row>
    <row r="272" spans="1:4" x14ac:dyDescent="0.25">
      <c r="A272" s="2">
        <v>37438</v>
      </c>
      <c r="B272">
        <v>95.6</v>
      </c>
      <c r="C272">
        <v>34832</v>
      </c>
      <c r="D272">
        <v>2930250600000</v>
      </c>
    </row>
    <row r="273" spans="1:4" x14ac:dyDescent="0.25">
      <c r="A273" s="1" t="s">
        <v>94</v>
      </c>
      <c r="B273">
        <v>95.7</v>
      </c>
      <c r="C273">
        <v>35025.9</v>
      </c>
      <c r="D273">
        <v>2920379900000</v>
      </c>
    </row>
    <row r="274" spans="1:4" x14ac:dyDescent="0.25">
      <c r="A274" s="2">
        <v>37500</v>
      </c>
      <c r="B274">
        <v>94.8</v>
      </c>
      <c r="C274">
        <v>35245.699999999997</v>
      </c>
      <c r="D274">
        <v>2944433200000</v>
      </c>
    </row>
    <row r="275" spans="1:4" x14ac:dyDescent="0.25">
      <c r="A275" s="2">
        <v>37530</v>
      </c>
      <c r="B275">
        <v>94.8</v>
      </c>
      <c r="C275">
        <v>34864.9</v>
      </c>
      <c r="D275">
        <v>2966136500000</v>
      </c>
    </row>
    <row r="276" spans="1:4" x14ac:dyDescent="0.25">
      <c r="A276" s="2">
        <v>37561</v>
      </c>
      <c r="B276">
        <v>95</v>
      </c>
      <c r="C276">
        <v>35331.599999999999</v>
      </c>
      <c r="D276">
        <v>3033099100000</v>
      </c>
    </row>
    <row r="277" spans="1:4" x14ac:dyDescent="0.25">
      <c r="A277" s="1" t="s">
        <v>95</v>
      </c>
      <c r="B277">
        <v>94.5</v>
      </c>
      <c r="C277">
        <v>37222.800000000003</v>
      </c>
      <c r="D277">
        <v>3125595400000</v>
      </c>
    </row>
    <row r="278" spans="1:4" x14ac:dyDescent="0.25">
      <c r="A278" s="1" t="s">
        <v>96</v>
      </c>
      <c r="B278">
        <v>93.8</v>
      </c>
      <c r="C278">
        <v>37421.1</v>
      </c>
      <c r="D278">
        <v>3135375700000</v>
      </c>
    </row>
    <row r="279" spans="1:4" x14ac:dyDescent="0.25">
      <c r="A279" s="2">
        <v>37653</v>
      </c>
      <c r="B279">
        <v>94.7</v>
      </c>
      <c r="C279">
        <v>37906.300000000003</v>
      </c>
      <c r="D279">
        <v>3140093800000</v>
      </c>
    </row>
    <row r="280" spans="1:4" x14ac:dyDescent="0.25">
      <c r="A280" s="2">
        <v>37681</v>
      </c>
      <c r="B280">
        <v>94.4</v>
      </c>
      <c r="C280">
        <v>39229.599999999999</v>
      </c>
      <c r="D280">
        <v>3167494300000</v>
      </c>
    </row>
    <row r="281" spans="1:4" x14ac:dyDescent="0.25">
      <c r="A281" s="1" t="s">
        <v>97</v>
      </c>
      <c r="B281">
        <v>94</v>
      </c>
      <c r="C281">
        <v>39774.9</v>
      </c>
      <c r="D281">
        <v>3165962300000</v>
      </c>
    </row>
    <row r="282" spans="1:4" x14ac:dyDescent="0.25">
      <c r="A282" s="2">
        <v>37742</v>
      </c>
      <c r="B282">
        <v>93.5</v>
      </c>
      <c r="C282">
        <v>39227.5</v>
      </c>
      <c r="D282">
        <v>3215394100000</v>
      </c>
    </row>
    <row r="283" spans="1:4" x14ac:dyDescent="0.25">
      <c r="A283" s="2">
        <v>37773</v>
      </c>
      <c r="B283">
        <v>93.6</v>
      </c>
      <c r="C283">
        <v>39409.699999999997</v>
      </c>
      <c r="D283">
        <v>3242431700000</v>
      </c>
    </row>
    <row r="284" spans="1:4" x14ac:dyDescent="0.25">
      <c r="A284" s="2">
        <v>37803</v>
      </c>
      <c r="B284">
        <v>93.4</v>
      </c>
      <c r="C284">
        <v>38898.1</v>
      </c>
      <c r="D284">
        <v>3303481200000</v>
      </c>
    </row>
    <row r="285" spans="1:4" x14ac:dyDescent="0.25">
      <c r="A285" s="1" t="s">
        <v>98</v>
      </c>
      <c r="B285">
        <v>92.9</v>
      </c>
      <c r="C285">
        <v>39169.199999999997</v>
      </c>
      <c r="D285">
        <v>3307639900000</v>
      </c>
    </row>
    <row r="286" spans="1:4" x14ac:dyDescent="0.25">
      <c r="A286" s="2">
        <v>37865</v>
      </c>
      <c r="B286">
        <v>92.4</v>
      </c>
      <c r="C286">
        <v>38326.699999999997</v>
      </c>
      <c r="D286">
        <v>3328312900000</v>
      </c>
    </row>
    <row r="287" spans="1:4" x14ac:dyDescent="0.25">
      <c r="A287" s="2">
        <v>37895</v>
      </c>
      <c r="B287">
        <v>93.9</v>
      </c>
      <c r="C287">
        <v>39233.300000000003</v>
      </c>
      <c r="D287">
        <v>3352421000000</v>
      </c>
    </row>
    <row r="288" spans="1:4" x14ac:dyDescent="0.25">
      <c r="A288" s="2">
        <v>37926</v>
      </c>
      <c r="B288">
        <v>94.1</v>
      </c>
      <c r="C288">
        <v>39523.300000000003</v>
      </c>
      <c r="D288">
        <v>3419692200000</v>
      </c>
    </row>
    <row r="289" spans="1:4" x14ac:dyDescent="0.25">
      <c r="A289" s="1" t="s">
        <v>99</v>
      </c>
      <c r="B289">
        <v>95</v>
      </c>
      <c r="C289">
        <v>39680.800000000003</v>
      </c>
      <c r="D289">
        <v>3524900900000</v>
      </c>
    </row>
    <row r="290" spans="1:4" x14ac:dyDescent="0.25">
      <c r="A290" s="1" t="s">
        <v>100</v>
      </c>
      <c r="B290">
        <v>95.1</v>
      </c>
      <c r="C290">
        <v>42503.8</v>
      </c>
      <c r="D290">
        <v>3521806800000</v>
      </c>
    </row>
    <row r="291" spans="1:4" x14ac:dyDescent="0.25">
      <c r="A291" s="2">
        <v>38018</v>
      </c>
      <c r="B291">
        <v>95</v>
      </c>
      <c r="C291">
        <v>42613.599999999999</v>
      </c>
      <c r="D291">
        <v>3509269300000</v>
      </c>
    </row>
    <row r="292" spans="1:4" x14ac:dyDescent="0.25">
      <c r="A292" s="2">
        <v>38047</v>
      </c>
      <c r="B292">
        <v>97.8</v>
      </c>
      <c r="C292">
        <v>41606.699999999997</v>
      </c>
      <c r="D292">
        <v>3615008300000</v>
      </c>
    </row>
    <row r="293" spans="1:4" x14ac:dyDescent="0.25">
      <c r="A293" s="1" t="s">
        <v>101</v>
      </c>
      <c r="B293">
        <v>96.8</v>
      </c>
      <c r="C293">
        <v>41542.1</v>
      </c>
      <c r="D293">
        <v>3606110000000</v>
      </c>
    </row>
    <row r="294" spans="1:4" x14ac:dyDescent="0.25">
      <c r="A294" s="2">
        <v>38108</v>
      </c>
      <c r="B294">
        <v>96.3</v>
      </c>
      <c r="C294">
        <v>41043.800000000003</v>
      </c>
      <c r="D294">
        <v>3589311600000</v>
      </c>
    </row>
    <row r="295" spans="1:4" x14ac:dyDescent="0.25">
      <c r="A295" s="2">
        <v>38139</v>
      </c>
      <c r="B295">
        <v>96.4</v>
      </c>
      <c r="C295">
        <v>41206.199999999997</v>
      </c>
      <c r="D295">
        <v>3655174600000</v>
      </c>
    </row>
    <row r="296" spans="1:4" x14ac:dyDescent="0.25">
      <c r="A296" s="2">
        <v>38169</v>
      </c>
      <c r="B296">
        <v>96.8</v>
      </c>
      <c r="C296">
        <v>41355.699999999997</v>
      </c>
      <c r="D296">
        <v>3649551800000</v>
      </c>
    </row>
    <row r="297" spans="1:4" x14ac:dyDescent="0.25">
      <c r="A297" s="1" t="s">
        <v>102</v>
      </c>
      <c r="B297">
        <v>97.4</v>
      </c>
      <c r="C297">
        <v>41786.199999999997</v>
      </c>
      <c r="D297">
        <v>3640121500000</v>
      </c>
    </row>
    <row r="298" spans="1:4" x14ac:dyDescent="0.25">
      <c r="A298" s="2">
        <v>38231</v>
      </c>
      <c r="B298">
        <v>97.7</v>
      </c>
      <c r="C298">
        <v>42353.5</v>
      </c>
      <c r="D298">
        <v>3697664100000</v>
      </c>
    </row>
    <row r="299" spans="1:4" x14ac:dyDescent="0.25">
      <c r="A299" s="2">
        <v>38261</v>
      </c>
      <c r="B299">
        <v>98.1</v>
      </c>
      <c r="C299">
        <v>40644.699999999997</v>
      </c>
      <c r="D299">
        <v>3764742400000</v>
      </c>
    </row>
    <row r="300" spans="1:4" x14ac:dyDescent="0.25">
      <c r="A300" s="2">
        <v>38292</v>
      </c>
      <c r="B300">
        <v>98.5</v>
      </c>
      <c r="C300">
        <v>41471.9</v>
      </c>
      <c r="D300">
        <v>3798144800000</v>
      </c>
    </row>
    <row r="301" spans="1:4" x14ac:dyDescent="0.25">
      <c r="A301" s="1" t="s">
        <v>103</v>
      </c>
      <c r="B301">
        <v>98.4</v>
      </c>
      <c r="C301">
        <v>41305.800000000003</v>
      </c>
      <c r="D301">
        <v>3928826900000</v>
      </c>
    </row>
    <row r="302" spans="1:4" x14ac:dyDescent="0.25">
      <c r="A302" s="1" t="s">
        <v>104</v>
      </c>
      <c r="B302">
        <v>98.8</v>
      </c>
      <c r="C302">
        <v>42647.5</v>
      </c>
      <c r="D302">
        <v>3953600200000</v>
      </c>
    </row>
    <row r="303" spans="1:4" x14ac:dyDescent="0.25">
      <c r="A303" s="2">
        <v>38384</v>
      </c>
      <c r="B303">
        <v>99.2</v>
      </c>
      <c r="C303">
        <v>41784.1</v>
      </c>
      <c r="D303">
        <v>3982511400000</v>
      </c>
    </row>
    <row r="304" spans="1:4" x14ac:dyDescent="0.25">
      <c r="A304" s="2">
        <v>38412</v>
      </c>
      <c r="B304">
        <v>98.5</v>
      </c>
      <c r="C304">
        <v>42401.3</v>
      </c>
      <c r="D304">
        <v>4041872800000</v>
      </c>
    </row>
    <row r="305" spans="1:4" x14ac:dyDescent="0.25">
      <c r="A305" s="1" t="s">
        <v>105</v>
      </c>
      <c r="B305">
        <v>98.8</v>
      </c>
      <c r="C305">
        <v>41378.300000000003</v>
      </c>
      <c r="D305">
        <v>4043940300000</v>
      </c>
    </row>
    <row r="306" spans="1:4" x14ac:dyDescent="0.25">
      <c r="A306" s="2">
        <v>38473</v>
      </c>
      <c r="B306">
        <v>100.1</v>
      </c>
      <c r="C306">
        <v>41959.6</v>
      </c>
      <c r="D306">
        <v>4092004500000</v>
      </c>
    </row>
    <row r="307" spans="1:4" x14ac:dyDescent="0.25">
      <c r="A307" s="2">
        <v>38504</v>
      </c>
      <c r="B307">
        <v>99</v>
      </c>
      <c r="C307">
        <v>45006.3</v>
      </c>
      <c r="D307">
        <v>4136438600000</v>
      </c>
    </row>
    <row r="308" spans="1:4" x14ac:dyDescent="0.25">
      <c r="A308" s="2">
        <v>38534</v>
      </c>
      <c r="B308">
        <v>97.5</v>
      </c>
      <c r="C308">
        <v>45764.5</v>
      </c>
      <c r="D308">
        <v>4200679000000</v>
      </c>
    </row>
    <row r="309" spans="1:4" x14ac:dyDescent="0.25">
      <c r="A309" s="1" t="s">
        <v>106</v>
      </c>
      <c r="B309">
        <v>100.6</v>
      </c>
      <c r="C309">
        <v>46707.1</v>
      </c>
      <c r="D309">
        <v>4232901900000</v>
      </c>
    </row>
    <row r="310" spans="1:4" x14ac:dyDescent="0.25">
      <c r="A310" s="2">
        <v>38596</v>
      </c>
      <c r="B310">
        <v>101.1</v>
      </c>
      <c r="C310">
        <v>48249.5</v>
      </c>
      <c r="D310">
        <v>4309051100000</v>
      </c>
    </row>
    <row r="311" spans="1:4" x14ac:dyDescent="0.25">
      <c r="A311" s="2">
        <v>38626</v>
      </c>
      <c r="B311">
        <v>101.1</v>
      </c>
      <c r="C311">
        <v>49217.7</v>
      </c>
      <c r="D311">
        <v>4385498400000</v>
      </c>
    </row>
    <row r="312" spans="1:4" x14ac:dyDescent="0.25">
      <c r="A312" s="2">
        <v>38657</v>
      </c>
      <c r="B312">
        <v>102.3</v>
      </c>
      <c r="C312">
        <v>51073.8</v>
      </c>
      <c r="D312">
        <v>4441505600000</v>
      </c>
    </row>
    <row r="313" spans="1:4" x14ac:dyDescent="0.25">
      <c r="A313" s="1" t="s">
        <v>107</v>
      </c>
      <c r="B313">
        <v>104</v>
      </c>
      <c r="C313">
        <v>51816.4</v>
      </c>
      <c r="D313">
        <v>4545899300000</v>
      </c>
    </row>
    <row r="314" spans="1:4" x14ac:dyDescent="0.25">
      <c r="A314" s="1" t="s">
        <v>108</v>
      </c>
      <c r="B314">
        <v>105.6</v>
      </c>
      <c r="C314">
        <v>53098.2</v>
      </c>
      <c r="D314">
        <v>4536430100000</v>
      </c>
    </row>
    <row r="315" spans="1:4" x14ac:dyDescent="0.25">
      <c r="A315" s="2">
        <v>38749</v>
      </c>
      <c r="B315">
        <v>104.5</v>
      </c>
      <c r="C315">
        <v>52664.2</v>
      </c>
      <c r="D315">
        <v>4608939600000</v>
      </c>
    </row>
    <row r="316" spans="1:4" x14ac:dyDescent="0.25">
      <c r="A316" s="2">
        <v>38777</v>
      </c>
      <c r="B316">
        <v>105.1</v>
      </c>
      <c r="C316">
        <v>52716</v>
      </c>
      <c r="D316">
        <v>4744768800000</v>
      </c>
    </row>
    <row r="317" spans="1:4" x14ac:dyDescent="0.25">
      <c r="A317" s="1" t="s">
        <v>109</v>
      </c>
      <c r="B317">
        <v>105.5</v>
      </c>
      <c r="C317">
        <v>53280.6</v>
      </c>
      <c r="D317">
        <v>4805012200000</v>
      </c>
    </row>
    <row r="318" spans="1:4" x14ac:dyDescent="0.25">
      <c r="A318" s="2">
        <v>38838</v>
      </c>
      <c r="B318">
        <v>106.4</v>
      </c>
      <c r="C318">
        <v>54470.5</v>
      </c>
      <c r="D318">
        <v>4767893900000</v>
      </c>
    </row>
    <row r="319" spans="1:4" x14ac:dyDescent="0.25">
      <c r="A319" s="2">
        <v>38869</v>
      </c>
      <c r="B319">
        <v>107</v>
      </c>
      <c r="C319">
        <v>57375.7</v>
      </c>
      <c r="D319">
        <v>4857301700000</v>
      </c>
    </row>
    <row r="320" spans="1:4" x14ac:dyDescent="0.25">
      <c r="A320" s="2">
        <v>38899</v>
      </c>
      <c r="B320">
        <v>105.9</v>
      </c>
      <c r="C320">
        <v>55932.800000000003</v>
      </c>
      <c r="D320">
        <v>4836799500000</v>
      </c>
    </row>
    <row r="321" spans="1:4" x14ac:dyDescent="0.25">
      <c r="A321" s="1" t="s">
        <v>110</v>
      </c>
      <c r="B321">
        <v>105.7</v>
      </c>
      <c r="C321">
        <v>56192</v>
      </c>
      <c r="D321">
        <v>4844302400000</v>
      </c>
    </row>
    <row r="322" spans="1:4" x14ac:dyDescent="0.25">
      <c r="A322" s="2">
        <v>38961</v>
      </c>
      <c r="B322">
        <v>106.1</v>
      </c>
      <c r="C322">
        <v>56486.6</v>
      </c>
      <c r="D322">
        <v>4885938700000</v>
      </c>
    </row>
    <row r="323" spans="1:4" x14ac:dyDescent="0.25">
      <c r="A323" s="2">
        <v>38991</v>
      </c>
      <c r="B323">
        <v>106.4</v>
      </c>
      <c r="C323">
        <v>52377.8</v>
      </c>
      <c r="D323">
        <v>4908781200000</v>
      </c>
    </row>
    <row r="324" spans="1:4" x14ac:dyDescent="0.25">
      <c r="A324" s="2">
        <v>39022</v>
      </c>
      <c r="B324">
        <v>106</v>
      </c>
      <c r="C324">
        <v>51076.800000000003</v>
      </c>
      <c r="D324">
        <v>5042273000000</v>
      </c>
    </row>
    <row r="325" spans="1:4" x14ac:dyDescent="0.25">
      <c r="A325" s="1" t="s">
        <v>111</v>
      </c>
      <c r="B325">
        <v>105.9</v>
      </c>
      <c r="C325">
        <v>50701.599999999999</v>
      </c>
      <c r="D325">
        <v>5201449200000</v>
      </c>
    </row>
    <row r="326" spans="1:4" x14ac:dyDescent="0.25">
      <c r="A326" s="1" t="s">
        <v>112</v>
      </c>
      <c r="B326">
        <v>106.5</v>
      </c>
      <c r="C326">
        <v>51517.5</v>
      </c>
      <c r="D326">
        <v>5139499000000</v>
      </c>
    </row>
    <row r="327" spans="1:4" x14ac:dyDescent="0.25">
      <c r="A327" s="2">
        <v>39114</v>
      </c>
      <c r="B327">
        <v>106.8</v>
      </c>
      <c r="C327">
        <v>50903.4</v>
      </c>
      <c r="D327">
        <v>5160062700000</v>
      </c>
    </row>
    <row r="328" spans="1:4" x14ac:dyDescent="0.25">
      <c r="A328" s="2">
        <v>39142</v>
      </c>
      <c r="B328">
        <v>109</v>
      </c>
      <c r="C328">
        <v>50178.5</v>
      </c>
      <c r="D328">
        <v>5220878500000</v>
      </c>
    </row>
    <row r="329" spans="1:4" x14ac:dyDescent="0.25">
      <c r="A329" s="1" t="s">
        <v>113</v>
      </c>
      <c r="B329">
        <v>107.8</v>
      </c>
      <c r="C329">
        <v>50849.5</v>
      </c>
      <c r="D329">
        <v>5186169000000</v>
      </c>
    </row>
    <row r="330" spans="1:4" x14ac:dyDescent="0.25">
      <c r="A330" s="2">
        <v>39203</v>
      </c>
      <c r="B330">
        <v>108.3</v>
      </c>
      <c r="C330">
        <v>51520.7</v>
      </c>
      <c r="D330">
        <v>5296662700000</v>
      </c>
    </row>
    <row r="331" spans="1:4" x14ac:dyDescent="0.25">
      <c r="A331" s="2">
        <v>39234</v>
      </c>
      <c r="B331">
        <v>108.2</v>
      </c>
      <c r="C331">
        <v>51379.6</v>
      </c>
      <c r="D331">
        <v>5323383500000</v>
      </c>
    </row>
    <row r="332" spans="1:4" x14ac:dyDescent="0.25">
      <c r="A332" s="2">
        <v>39264</v>
      </c>
      <c r="B332">
        <v>108.8</v>
      </c>
      <c r="C332">
        <v>51055.7</v>
      </c>
      <c r="D332">
        <v>5369007700000</v>
      </c>
    </row>
    <row r="333" spans="1:4" x14ac:dyDescent="0.25">
      <c r="A333" s="1" t="s">
        <v>114</v>
      </c>
      <c r="B333">
        <v>108</v>
      </c>
      <c r="C333">
        <v>51809.3</v>
      </c>
      <c r="D333">
        <v>5468799300000</v>
      </c>
    </row>
    <row r="334" spans="1:4" x14ac:dyDescent="0.25">
      <c r="A334" s="2">
        <v>39326</v>
      </c>
      <c r="B334">
        <v>108.5</v>
      </c>
      <c r="C334">
        <v>52727.1</v>
      </c>
      <c r="D334">
        <v>5480238600000</v>
      </c>
    </row>
    <row r="335" spans="1:4" x14ac:dyDescent="0.25">
      <c r="A335" s="2">
        <v>39356</v>
      </c>
      <c r="B335">
        <v>108.1</v>
      </c>
      <c r="C335">
        <v>53214.6</v>
      </c>
      <c r="D335">
        <v>5518623600000</v>
      </c>
    </row>
    <row r="336" spans="1:4" x14ac:dyDescent="0.25">
      <c r="A336" s="2">
        <v>39387</v>
      </c>
      <c r="B336">
        <v>106.5</v>
      </c>
      <c r="C336">
        <v>53740.2</v>
      </c>
      <c r="D336">
        <v>5647577100000</v>
      </c>
    </row>
    <row r="337" spans="1:4" x14ac:dyDescent="0.25">
      <c r="A337" s="1" t="s">
        <v>115</v>
      </c>
      <c r="B337">
        <v>108.2</v>
      </c>
      <c r="C337">
        <v>55127.9</v>
      </c>
      <c r="D337">
        <v>5719994100000</v>
      </c>
    </row>
    <row r="338" spans="1:4" x14ac:dyDescent="0.25">
      <c r="A338" s="1" t="s">
        <v>116</v>
      </c>
      <c r="B338">
        <v>109.3</v>
      </c>
      <c r="C338">
        <v>56845.599999999999</v>
      </c>
      <c r="D338">
        <v>5806787400000</v>
      </c>
    </row>
    <row r="339" spans="1:4" x14ac:dyDescent="0.25">
      <c r="A339" s="2">
        <v>39479</v>
      </c>
      <c r="B339">
        <v>109.2</v>
      </c>
      <c r="C339">
        <v>56038.400000000001</v>
      </c>
      <c r="D339">
        <v>5842064100000</v>
      </c>
    </row>
    <row r="340" spans="1:4" x14ac:dyDescent="0.25">
      <c r="A340" s="2">
        <v>39508</v>
      </c>
      <c r="B340">
        <v>109.1</v>
      </c>
      <c r="C340">
        <v>55364.9</v>
      </c>
      <c r="D340">
        <v>5875058300000</v>
      </c>
    </row>
    <row r="341" spans="1:4" x14ac:dyDescent="0.25">
      <c r="A341" s="1" t="s">
        <v>117</v>
      </c>
      <c r="B341">
        <v>108.5</v>
      </c>
      <c r="C341">
        <v>57102.9</v>
      </c>
      <c r="D341">
        <v>5916077800000</v>
      </c>
    </row>
    <row r="342" spans="1:4" x14ac:dyDescent="0.25">
      <c r="A342" s="2">
        <v>39569</v>
      </c>
      <c r="B342">
        <v>108.5</v>
      </c>
      <c r="C342">
        <v>57928.2</v>
      </c>
      <c r="D342">
        <v>5971464100000</v>
      </c>
    </row>
    <row r="343" spans="1:4" x14ac:dyDescent="0.25">
      <c r="A343" s="2">
        <v>39600</v>
      </c>
      <c r="B343">
        <v>108.7</v>
      </c>
      <c r="C343">
        <v>57524.9</v>
      </c>
      <c r="D343">
        <v>5912275900000</v>
      </c>
    </row>
    <row r="344" spans="1:4" x14ac:dyDescent="0.25">
      <c r="A344" s="2">
        <v>39630</v>
      </c>
      <c r="B344">
        <v>107.4</v>
      </c>
      <c r="C344">
        <v>58856.800000000003</v>
      </c>
      <c r="D344">
        <v>6009604300000</v>
      </c>
    </row>
    <row r="345" spans="1:4" x14ac:dyDescent="0.25">
      <c r="A345" s="1" t="s">
        <v>118</v>
      </c>
      <c r="B345">
        <v>107.8</v>
      </c>
      <c r="C345">
        <v>61795.3</v>
      </c>
      <c r="D345">
        <v>6041719100000</v>
      </c>
    </row>
    <row r="346" spans="1:4" x14ac:dyDescent="0.25">
      <c r="A346" s="2">
        <v>39692</v>
      </c>
      <c r="B346">
        <v>106.2</v>
      </c>
      <c r="C346">
        <v>63415.5</v>
      </c>
      <c r="D346">
        <v>6130807300000</v>
      </c>
    </row>
    <row r="347" spans="1:4" x14ac:dyDescent="0.25">
      <c r="A347" s="2">
        <v>39722</v>
      </c>
      <c r="B347">
        <v>107.4</v>
      </c>
      <c r="C347">
        <v>57034.8</v>
      </c>
      <c r="D347">
        <v>6147382800000</v>
      </c>
    </row>
    <row r="348" spans="1:4" x14ac:dyDescent="0.25">
      <c r="A348" s="2">
        <v>39753</v>
      </c>
      <c r="B348">
        <v>104.5</v>
      </c>
      <c r="C348">
        <v>59513.599999999999</v>
      </c>
      <c r="D348">
        <v>6228942400000</v>
      </c>
    </row>
    <row r="349" spans="1:4" x14ac:dyDescent="0.25">
      <c r="A349" s="1" t="s">
        <v>119</v>
      </c>
      <c r="B349">
        <v>102.4</v>
      </c>
      <c r="C349">
        <v>61766.400000000001</v>
      </c>
      <c r="D349">
        <v>6680585200000</v>
      </c>
    </row>
    <row r="350" spans="1:4" x14ac:dyDescent="0.25">
      <c r="A350" s="1" t="s">
        <v>120</v>
      </c>
      <c r="B350">
        <v>98.5</v>
      </c>
      <c r="C350">
        <v>59926.7</v>
      </c>
      <c r="D350">
        <v>6771659000000</v>
      </c>
    </row>
    <row r="351" spans="1:4" x14ac:dyDescent="0.25">
      <c r="A351" s="2">
        <v>39845</v>
      </c>
      <c r="B351">
        <v>99.4</v>
      </c>
      <c r="C351">
        <v>61340.3</v>
      </c>
      <c r="D351">
        <v>6739386100000</v>
      </c>
    </row>
    <row r="352" spans="1:4" x14ac:dyDescent="0.25">
      <c r="A352" s="2">
        <v>39873</v>
      </c>
      <c r="B352">
        <v>98</v>
      </c>
      <c r="C352">
        <v>57174.8</v>
      </c>
      <c r="D352">
        <v>6757709500000</v>
      </c>
    </row>
    <row r="353" spans="1:4" x14ac:dyDescent="0.25">
      <c r="A353" s="1" t="s">
        <v>121</v>
      </c>
      <c r="B353">
        <v>99.4</v>
      </c>
      <c r="C353">
        <v>56112.6</v>
      </c>
      <c r="D353">
        <v>6774884700000</v>
      </c>
    </row>
    <row r="354" spans="1:4" x14ac:dyDescent="0.25">
      <c r="A354" s="2">
        <v>39934</v>
      </c>
      <c r="B354">
        <v>97</v>
      </c>
      <c r="C354">
        <v>53587.4</v>
      </c>
      <c r="D354">
        <v>6757559900000</v>
      </c>
    </row>
    <row r="355" spans="1:4" x14ac:dyDescent="0.25">
      <c r="A355" s="2">
        <v>39965</v>
      </c>
      <c r="B355">
        <v>97.5</v>
      </c>
      <c r="C355">
        <v>52341</v>
      </c>
      <c r="D355">
        <v>6741356600000</v>
      </c>
    </row>
    <row r="356" spans="1:4" x14ac:dyDescent="0.25">
      <c r="A356" s="2">
        <v>39995</v>
      </c>
      <c r="B356">
        <v>100.4</v>
      </c>
      <c r="C356">
        <v>52778.5</v>
      </c>
      <c r="D356">
        <v>6820131100000</v>
      </c>
    </row>
    <row r="357" spans="1:4" x14ac:dyDescent="0.25">
      <c r="A357" s="1" t="s">
        <v>122</v>
      </c>
      <c r="B357">
        <v>99</v>
      </c>
      <c r="C357">
        <v>53887.4</v>
      </c>
      <c r="D357">
        <v>6819036700000</v>
      </c>
    </row>
    <row r="358" spans="1:4" x14ac:dyDescent="0.25">
      <c r="A358" s="2">
        <v>40057</v>
      </c>
      <c r="B358">
        <v>99.6</v>
      </c>
      <c r="C358">
        <v>55248.1</v>
      </c>
      <c r="D358">
        <v>6876919500000</v>
      </c>
    </row>
    <row r="359" spans="1:4" x14ac:dyDescent="0.25">
      <c r="A359" s="2">
        <v>40087</v>
      </c>
      <c r="B359">
        <v>101.2</v>
      </c>
      <c r="C359">
        <v>55586.400000000001</v>
      </c>
      <c r="D359">
        <v>6974834700000</v>
      </c>
    </row>
    <row r="360" spans="1:4" x14ac:dyDescent="0.25">
      <c r="A360" s="2">
        <v>40118</v>
      </c>
      <c r="B360">
        <v>101.8</v>
      </c>
      <c r="C360">
        <v>56133.8</v>
      </c>
      <c r="D360">
        <v>7042765700000</v>
      </c>
    </row>
    <row r="361" spans="1:4" x14ac:dyDescent="0.25">
      <c r="A361" s="1" t="s">
        <v>123</v>
      </c>
      <c r="B361">
        <v>102.6</v>
      </c>
      <c r="C361">
        <v>63535.7</v>
      </c>
      <c r="D361">
        <v>7126818500000</v>
      </c>
    </row>
    <row r="362" spans="1:4" x14ac:dyDescent="0.25">
      <c r="A362" s="1" t="s">
        <v>124</v>
      </c>
      <c r="B362">
        <v>102.1</v>
      </c>
      <c r="C362">
        <v>63309.7</v>
      </c>
      <c r="D362">
        <v>7141476600000</v>
      </c>
    </row>
    <row r="363" spans="1:4" x14ac:dyDescent="0.25">
      <c r="A363" s="2">
        <v>40210</v>
      </c>
      <c r="B363">
        <v>103.6</v>
      </c>
      <c r="C363">
        <v>65046.6</v>
      </c>
      <c r="D363">
        <v>7137719600000</v>
      </c>
    </row>
    <row r="364" spans="1:4" x14ac:dyDescent="0.25">
      <c r="A364" s="2">
        <v>40238</v>
      </c>
      <c r="B364">
        <v>105.2</v>
      </c>
      <c r="C364">
        <v>66739.8</v>
      </c>
      <c r="D364">
        <v>7248005800000</v>
      </c>
    </row>
    <row r="365" spans="1:4" x14ac:dyDescent="0.25">
      <c r="A365" s="1" t="s">
        <v>125</v>
      </c>
      <c r="B365">
        <v>105.5</v>
      </c>
      <c r="C365">
        <v>68500.600000000006</v>
      </c>
      <c r="D365">
        <v>7296862700000</v>
      </c>
    </row>
    <row r="366" spans="1:4" x14ac:dyDescent="0.25">
      <c r="A366" s="2">
        <v>40299</v>
      </c>
      <c r="B366">
        <v>105.6</v>
      </c>
      <c r="C366">
        <v>70243.7</v>
      </c>
      <c r="D366">
        <v>7396264500000</v>
      </c>
    </row>
    <row r="367" spans="1:4" x14ac:dyDescent="0.25">
      <c r="A367" s="2">
        <v>40330</v>
      </c>
      <c r="B367">
        <v>105.7</v>
      </c>
      <c r="C367">
        <v>71174</v>
      </c>
      <c r="D367">
        <v>7464013700000</v>
      </c>
    </row>
    <row r="368" spans="1:4" x14ac:dyDescent="0.25">
      <c r="A368" s="2">
        <v>40360</v>
      </c>
      <c r="B368">
        <v>105.8</v>
      </c>
      <c r="C368">
        <v>71959.899999999994</v>
      </c>
      <c r="D368">
        <v>7609121600000</v>
      </c>
    </row>
    <row r="369" spans="1:4" x14ac:dyDescent="0.25">
      <c r="A369" s="1" t="s">
        <v>126</v>
      </c>
      <c r="B369">
        <v>106.7</v>
      </c>
      <c r="C369">
        <v>73730.3</v>
      </c>
      <c r="D369">
        <v>7706227700000</v>
      </c>
    </row>
    <row r="370" spans="1:4" x14ac:dyDescent="0.25">
      <c r="A370" s="2">
        <v>40422</v>
      </c>
      <c r="B370">
        <v>106.4</v>
      </c>
      <c r="C370">
        <v>72857.7</v>
      </c>
      <c r="D370">
        <v>7768054600000</v>
      </c>
    </row>
    <row r="371" spans="1:4" x14ac:dyDescent="0.25">
      <c r="A371" s="2">
        <v>40452</v>
      </c>
      <c r="B371">
        <v>106.5</v>
      </c>
      <c r="C371">
        <v>73772.3</v>
      </c>
      <c r="D371">
        <v>7879712200000</v>
      </c>
    </row>
    <row r="372" spans="1:4" x14ac:dyDescent="0.25">
      <c r="A372" s="2">
        <v>40483</v>
      </c>
      <c r="B372">
        <v>107</v>
      </c>
      <c r="C372">
        <v>76747.199999999997</v>
      </c>
      <c r="D372">
        <v>7867208300000</v>
      </c>
    </row>
    <row r="373" spans="1:4" x14ac:dyDescent="0.25">
      <c r="A373" s="1" t="s">
        <v>127</v>
      </c>
      <c r="B373">
        <v>107.5</v>
      </c>
      <c r="C373">
        <v>78100.600000000006</v>
      </c>
      <c r="D373">
        <v>8036759000000</v>
      </c>
    </row>
    <row r="374" spans="1:4" x14ac:dyDescent="0.25">
      <c r="A374" s="1" t="s">
        <v>128</v>
      </c>
      <c r="B374">
        <v>108.4</v>
      </c>
      <c r="C374">
        <v>78849.8</v>
      </c>
      <c r="D374">
        <v>8052378500000</v>
      </c>
    </row>
    <row r="375" spans="1:4" x14ac:dyDescent="0.25">
      <c r="A375" s="2">
        <v>40575</v>
      </c>
      <c r="B375">
        <v>108.9</v>
      </c>
      <c r="C375">
        <v>79622.8</v>
      </c>
      <c r="D375">
        <v>8127928300000</v>
      </c>
    </row>
    <row r="376" spans="1:4" x14ac:dyDescent="0.25">
      <c r="A376" s="2">
        <v>40603</v>
      </c>
      <c r="B376">
        <v>108.9</v>
      </c>
      <c r="C376">
        <v>78084.800000000003</v>
      </c>
      <c r="D376">
        <v>8194672600000</v>
      </c>
    </row>
    <row r="377" spans="1:4" x14ac:dyDescent="0.25">
      <c r="A377" s="1" t="s">
        <v>129</v>
      </c>
      <c r="B377">
        <v>109</v>
      </c>
      <c r="C377">
        <v>77867.7</v>
      </c>
      <c r="D377">
        <v>8291316700000</v>
      </c>
    </row>
    <row r="378" spans="1:4" x14ac:dyDescent="0.25">
      <c r="A378" s="2">
        <v>40664</v>
      </c>
      <c r="B378">
        <v>109.8</v>
      </c>
      <c r="C378">
        <v>78793.600000000006</v>
      </c>
      <c r="D378">
        <v>8388894600000</v>
      </c>
    </row>
    <row r="379" spans="1:4" x14ac:dyDescent="0.25">
      <c r="A379" s="2">
        <v>40695</v>
      </c>
      <c r="B379">
        <v>109.6</v>
      </c>
      <c r="C379">
        <v>80576.2</v>
      </c>
      <c r="D379">
        <v>8464786500000</v>
      </c>
    </row>
    <row r="380" spans="1:4" x14ac:dyDescent="0.25">
      <c r="A380" s="2">
        <v>40725</v>
      </c>
      <c r="B380">
        <v>110.2</v>
      </c>
      <c r="C380">
        <v>83272.399999999994</v>
      </c>
      <c r="D380">
        <v>8579725500000</v>
      </c>
    </row>
    <row r="381" spans="1:4" x14ac:dyDescent="0.25">
      <c r="A381" s="1" t="s">
        <v>130</v>
      </c>
      <c r="B381">
        <v>109.3</v>
      </c>
      <c r="C381">
        <v>85405.1</v>
      </c>
      <c r="D381">
        <v>8750614200000</v>
      </c>
    </row>
    <row r="382" spans="1:4" x14ac:dyDescent="0.25">
      <c r="A382" s="2">
        <v>40787</v>
      </c>
      <c r="B382">
        <v>110.7</v>
      </c>
      <c r="C382">
        <v>86950.3</v>
      </c>
      <c r="D382">
        <v>8853568300000</v>
      </c>
    </row>
    <row r="383" spans="1:4" x14ac:dyDescent="0.25">
      <c r="A383" s="2">
        <v>40817</v>
      </c>
      <c r="B383">
        <v>110.3</v>
      </c>
      <c r="C383">
        <v>88310.8</v>
      </c>
      <c r="D383">
        <v>8955416000000</v>
      </c>
    </row>
    <row r="384" spans="1:4" x14ac:dyDescent="0.25">
      <c r="A384" s="2">
        <v>40848</v>
      </c>
      <c r="B384">
        <v>110.3</v>
      </c>
      <c r="C384">
        <v>91141.7</v>
      </c>
      <c r="D384">
        <v>9053560000000</v>
      </c>
    </row>
    <row r="385" spans="1:4" x14ac:dyDescent="0.25">
      <c r="A385" s="1" t="s">
        <v>131</v>
      </c>
      <c r="B385">
        <v>111.2</v>
      </c>
      <c r="C385">
        <v>93907.9</v>
      </c>
      <c r="D385">
        <v>9326960600000</v>
      </c>
    </row>
    <row r="386" spans="1:4" x14ac:dyDescent="0.25">
      <c r="A386" s="1" t="s">
        <v>132</v>
      </c>
      <c r="B386">
        <v>112.6</v>
      </c>
      <c r="C386">
        <v>95651.9</v>
      </c>
      <c r="D386">
        <v>9458975000000</v>
      </c>
    </row>
    <row r="387" spans="1:4" x14ac:dyDescent="0.25">
      <c r="A387" s="2">
        <v>40940</v>
      </c>
      <c r="B387">
        <v>110.7</v>
      </c>
      <c r="C387">
        <v>95861.4</v>
      </c>
      <c r="D387">
        <v>9492975600000</v>
      </c>
    </row>
    <row r="388" spans="1:4" x14ac:dyDescent="0.25">
      <c r="A388" s="2">
        <v>40969</v>
      </c>
      <c r="B388">
        <v>30850000000</v>
      </c>
      <c r="C388">
        <v>96579.5</v>
      </c>
      <c r="D388">
        <v>9600234000000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2"/>
  <sheetViews>
    <sheetView tabSelected="1" topLeftCell="A11" workbookViewId="0">
      <selection activeCell="J13" sqref="J13"/>
    </sheetView>
  </sheetViews>
  <sheetFormatPr baseColWidth="10" defaultRowHeight="15" x14ac:dyDescent="0.25"/>
  <sheetData>
    <row r="1" spans="1:12" x14ac:dyDescent="0.25">
      <c r="A1" t="s">
        <v>149</v>
      </c>
    </row>
    <row r="2" spans="1:12" ht="15.75" thickBot="1" x14ac:dyDescent="0.3"/>
    <row r="3" spans="1:12" x14ac:dyDescent="0.25">
      <c r="A3" s="6" t="s">
        <v>150</v>
      </c>
      <c r="B3" s="6"/>
    </row>
    <row r="4" spans="1:12" x14ac:dyDescent="0.25">
      <c r="A4" s="3" t="s">
        <v>151</v>
      </c>
      <c r="B4" s="3">
        <v>8.7931569111113134E-2</v>
      </c>
    </row>
    <row r="5" spans="1:12" x14ac:dyDescent="0.25">
      <c r="A5" s="3" t="s">
        <v>152</v>
      </c>
      <c r="B5" s="3">
        <v>7.7319608463424661E-3</v>
      </c>
      <c r="C5" s="7" t="s">
        <v>177</v>
      </c>
      <c r="D5" s="7"/>
      <c r="E5" s="7"/>
      <c r="F5" s="7"/>
      <c r="G5" s="7"/>
      <c r="H5" s="7"/>
      <c r="I5" s="7"/>
      <c r="J5" s="7"/>
      <c r="K5" s="7"/>
      <c r="L5" s="7"/>
    </row>
    <row r="6" spans="1:12" x14ac:dyDescent="0.25">
      <c r="A6" s="3" t="s">
        <v>153</v>
      </c>
      <c r="B6" s="3">
        <v>5.1546412641251746E-3</v>
      </c>
      <c r="C6" s="7" t="s">
        <v>178</v>
      </c>
      <c r="D6" s="7"/>
      <c r="E6" s="7"/>
      <c r="F6" s="7"/>
      <c r="G6" s="7"/>
      <c r="H6" s="7"/>
      <c r="I6" s="7"/>
      <c r="J6" s="7"/>
      <c r="K6" s="7"/>
      <c r="L6" s="7"/>
    </row>
    <row r="7" spans="1:12" x14ac:dyDescent="0.25">
      <c r="A7" s="3" t="s">
        <v>154</v>
      </c>
      <c r="B7" s="3">
        <v>1564146667.8362536</v>
      </c>
      <c r="C7" t="s">
        <v>179</v>
      </c>
    </row>
    <row r="8" spans="1:12" ht="15.75" thickBot="1" x14ac:dyDescent="0.3">
      <c r="A8" s="4" t="s">
        <v>155</v>
      </c>
      <c r="B8" s="4">
        <v>387</v>
      </c>
    </row>
    <row r="10" spans="1:12" ht="15.75" thickBot="1" x14ac:dyDescent="0.3">
      <c r="A10" t="s">
        <v>156</v>
      </c>
    </row>
    <row r="11" spans="1:12" x14ac:dyDescent="0.25">
      <c r="A11" s="5"/>
      <c r="B11" s="5" t="s">
        <v>161</v>
      </c>
      <c r="C11" s="5" t="s">
        <v>162</v>
      </c>
      <c r="D11" s="5" t="s">
        <v>163</v>
      </c>
      <c r="E11" s="5" t="s">
        <v>164</v>
      </c>
      <c r="F11" s="5" t="s">
        <v>165</v>
      </c>
      <c r="H11" s="10" t="s">
        <v>191</v>
      </c>
      <c r="I11">
        <f>_xlfn.T.INV.2T(0.95,386)</f>
        <v>6.2747564223812058E-2</v>
      </c>
    </row>
    <row r="12" spans="1:12" x14ac:dyDescent="0.25">
      <c r="A12" s="3" t="s">
        <v>157</v>
      </c>
      <c r="B12" s="3">
        <v>1</v>
      </c>
      <c r="C12" s="3">
        <v>7.3396663886689075E+18</v>
      </c>
      <c r="D12" s="3">
        <v>7.3396663886689075E+18</v>
      </c>
      <c r="E12" s="3">
        <v>3.0000008146799502</v>
      </c>
      <c r="F12" s="3">
        <v>8.4065408157208463E-2</v>
      </c>
      <c r="H12" s="11" t="s">
        <v>193</v>
      </c>
    </row>
    <row r="13" spans="1:12" x14ac:dyDescent="0.25">
      <c r="A13" s="3" t="s">
        <v>158</v>
      </c>
      <c r="B13" s="3">
        <v>385</v>
      </c>
      <c r="C13" s="3">
        <v>9.419235974237533E+20</v>
      </c>
      <c r="D13" s="3">
        <v>2.4465547985032556E+18</v>
      </c>
      <c r="E13" s="3"/>
      <c r="F13" s="3"/>
      <c r="H13" t="s">
        <v>187</v>
      </c>
      <c r="I13">
        <f>ABS(B17/C17)</f>
        <v>1.0006446546629311</v>
      </c>
      <c r="J13" t="s">
        <v>213</v>
      </c>
    </row>
    <row r="14" spans="1:12" ht="15.75" thickBot="1" x14ac:dyDescent="0.3">
      <c r="A14" s="4" t="s">
        <v>159</v>
      </c>
      <c r="B14" s="4">
        <v>386</v>
      </c>
      <c r="C14" s="4">
        <v>9.4926326381242221E+20</v>
      </c>
      <c r="D14" s="4"/>
      <c r="E14" s="4"/>
      <c r="F14" s="4"/>
      <c r="H14" t="s">
        <v>186</v>
      </c>
      <c r="I14">
        <f>(B18/C18)</f>
        <v>1.7320510427467148</v>
      </c>
      <c r="J14" t="s">
        <v>194</v>
      </c>
    </row>
    <row r="15" spans="1:12" ht="15.75" thickBot="1" x14ac:dyDescent="0.3"/>
    <row r="16" spans="1:12" x14ac:dyDescent="0.25">
      <c r="A16" s="5"/>
      <c r="B16" s="5" t="s">
        <v>166</v>
      </c>
      <c r="C16" s="5" t="s">
        <v>154</v>
      </c>
      <c r="D16" s="5" t="s">
        <v>167</v>
      </c>
      <c r="E16" s="5" t="s">
        <v>168</v>
      </c>
      <c r="F16" s="5" t="s">
        <v>169</v>
      </c>
      <c r="G16" s="5" t="s">
        <v>170</v>
      </c>
      <c r="H16" s="5" t="s">
        <v>171</v>
      </c>
      <c r="I16" s="5" t="s">
        <v>172</v>
      </c>
    </row>
    <row r="17" spans="1:10" x14ac:dyDescent="0.25">
      <c r="A17" s="3" t="s">
        <v>160</v>
      </c>
      <c r="B17" s="3">
        <v>-159431476.3844012</v>
      </c>
      <c r="C17" s="3">
        <v>159328764.35352167</v>
      </c>
      <c r="D17" s="3">
        <v>-1.0006446546629311</v>
      </c>
      <c r="E17" s="8">
        <v>0.31762712500098261</v>
      </c>
      <c r="F17" s="3">
        <v>-472694900.27334917</v>
      </c>
      <c r="G17" s="3">
        <v>153831947.50454676</v>
      </c>
      <c r="H17" s="3">
        <v>-472694900.27334917</v>
      </c>
      <c r="I17" s="3">
        <v>153831947.50454676</v>
      </c>
      <c r="J17" t="s">
        <v>180</v>
      </c>
    </row>
    <row r="18" spans="1:10" ht="15.75" thickBot="1" x14ac:dyDescent="0.3">
      <c r="A18" s="4" t="s">
        <v>182</v>
      </c>
      <c r="B18" s="4">
        <v>1232718.1361965323</v>
      </c>
      <c r="C18" s="4">
        <v>711710.05113201961</v>
      </c>
      <c r="D18" s="4">
        <v>1.7320510427467148</v>
      </c>
      <c r="E18" s="9">
        <v>8.4065408157206825E-2</v>
      </c>
      <c r="F18" s="4">
        <v>-166606.89050801774</v>
      </c>
      <c r="G18" s="4">
        <v>2632043.1629010821</v>
      </c>
      <c r="H18" s="4">
        <v>-166606.89050801774</v>
      </c>
      <c r="I18" s="4">
        <v>2632043.1629010821</v>
      </c>
    </row>
    <row r="19" spans="1:10" s="7" customFormat="1" x14ac:dyDescent="0.25">
      <c r="A19" s="7" t="s">
        <v>187</v>
      </c>
      <c r="B19" s="7" t="s">
        <v>181</v>
      </c>
    </row>
    <row r="20" spans="1:10" s="7" customFormat="1" x14ac:dyDescent="0.25">
      <c r="A20" s="7" t="s">
        <v>186</v>
      </c>
      <c r="B20" s="7" t="s">
        <v>183</v>
      </c>
    </row>
    <row r="21" spans="1:10" s="7" customFormat="1" x14ac:dyDescent="0.25">
      <c r="A21" s="7" t="s">
        <v>184</v>
      </c>
      <c r="C21" s="7" t="s">
        <v>188</v>
      </c>
      <c r="I21" s="7" t="s">
        <v>212</v>
      </c>
    </row>
    <row r="22" spans="1:10" s="7" customFormat="1" x14ac:dyDescent="0.25">
      <c r="A22" s="7" t="s">
        <v>185</v>
      </c>
      <c r="C22" s="7" t="s">
        <v>189</v>
      </c>
      <c r="I22" s="7" t="s">
        <v>190</v>
      </c>
    </row>
    <row r="23" spans="1:10" x14ac:dyDescent="0.25">
      <c r="A23" t="s">
        <v>174</v>
      </c>
    </row>
    <row r="24" spans="1:10" ht="15.75" thickBot="1" x14ac:dyDescent="0.3"/>
    <row r="25" spans="1:10" x14ac:dyDescent="0.25">
      <c r="A25" s="5" t="s">
        <v>175</v>
      </c>
      <c r="B25" s="5" t="s">
        <v>176</v>
      </c>
      <c r="C25" s="5" t="s">
        <v>158</v>
      </c>
    </row>
    <row r="26" spans="1:10" x14ac:dyDescent="0.25">
      <c r="A26" s="3">
        <v>1</v>
      </c>
      <c r="B26" s="3">
        <v>-158198758.24820468</v>
      </c>
      <c r="C26" s="3">
        <v>158198812.44820467</v>
      </c>
    </row>
    <row r="27" spans="1:10" x14ac:dyDescent="0.25">
      <c r="A27" s="3">
        <v>2</v>
      </c>
      <c r="B27" s="3">
        <v>-156966040.11200812</v>
      </c>
      <c r="C27" s="3">
        <v>156966093.91200814</v>
      </c>
    </row>
    <row r="28" spans="1:10" x14ac:dyDescent="0.25">
      <c r="A28" s="3">
        <v>3</v>
      </c>
      <c r="B28" s="3">
        <v>-155733321.9758116</v>
      </c>
      <c r="C28" s="3">
        <v>155733376.77581161</v>
      </c>
    </row>
    <row r="29" spans="1:10" x14ac:dyDescent="0.25">
      <c r="A29" s="3">
        <v>4</v>
      </c>
      <c r="B29" s="3">
        <v>-154500603.83961508</v>
      </c>
      <c r="C29" s="3">
        <v>154500658.33961508</v>
      </c>
    </row>
    <row r="30" spans="1:10" x14ac:dyDescent="0.25">
      <c r="A30" s="3">
        <v>5</v>
      </c>
      <c r="B30" s="3">
        <v>-153267885.70341855</v>
      </c>
      <c r="C30" s="3">
        <v>153267940.20341855</v>
      </c>
    </row>
    <row r="31" spans="1:10" x14ac:dyDescent="0.25">
      <c r="A31" s="3">
        <v>6</v>
      </c>
      <c r="B31" s="3">
        <v>-152035167.567222</v>
      </c>
      <c r="C31" s="3">
        <v>152035222.66722199</v>
      </c>
    </row>
    <row r="32" spans="1:10" x14ac:dyDescent="0.25">
      <c r="A32" s="3">
        <v>7</v>
      </c>
      <c r="B32" s="3">
        <v>-150802449.43102548</v>
      </c>
      <c r="C32" s="3">
        <v>150802503.63102546</v>
      </c>
    </row>
    <row r="33" spans="1:3" x14ac:dyDescent="0.25">
      <c r="A33" s="3">
        <v>8</v>
      </c>
      <c r="B33" s="3">
        <v>-149569731.29482895</v>
      </c>
      <c r="C33" s="3">
        <v>149569787.09482896</v>
      </c>
    </row>
    <row r="34" spans="1:3" x14ac:dyDescent="0.25">
      <c r="A34" s="3">
        <v>9</v>
      </c>
      <c r="B34" s="3">
        <v>-148337013.1586324</v>
      </c>
      <c r="C34" s="3">
        <v>148337069.1586324</v>
      </c>
    </row>
    <row r="35" spans="1:3" x14ac:dyDescent="0.25">
      <c r="A35" s="3">
        <v>10</v>
      </c>
      <c r="B35" s="3">
        <v>-147104295.02243587</v>
      </c>
      <c r="C35" s="3">
        <v>147104351.92243588</v>
      </c>
    </row>
    <row r="36" spans="1:3" x14ac:dyDescent="0.25">
      <c r="A36" s="3">
        <v>11</v>
      </c>
      <c r="B36" s="3">
        <v>-145871576.88623935</v>
      </c>
      <c r="C36" s="3">
        <v>145871634.68623936</v>
      </c>
    </row>
    <row r="37" spans="1:3" x14ac:dyDescent="0.25">
      <c r="A37" s="3">
        <v>12</v>
      </c>
      <c r="B37" s="3">
        <v>-144638858.75004283</v>
      </c>
      <c r="C37" s="3">
        <v>144638917.05004284</v>
      </c>
    </row>
    <row r="38" spans="1:3" x14ac:dyDescent="0.25">
      <c r="A38" s="3">
        <v>13</v>
      </c>
      <c r="B38" s="3">
        <v>-143406140.61384627</v>
      </c>
      <c r="C38" s="3">
        <v>143406199.11384627</v>
      </c>
    </row>
    <row r="39" spans="1:3" x14ac:dyDescent="0.25">
      <c r="A39" s="3">
        <v>14</v>
      </c>
      <c r="B39" s="3">
        <v>-142173422.47764975</v>
      </c>
      <c r="C39" s="3">
        <v>142173481.57764974</v>
      </c>
    </row>
    <row r="40" spans="1:3" x14ac:dyDescent="0.25">
      <c r="A40" s="3">
        <v>15</v>
      </c>
      <c r="B40" s="3">
        <v>-140940704.34145322</v>
      </c>
      <c r="C40" s="3">
        <v>140940763.94145322</v>
      </c>
    </row>
    <row r="41" spans="1:3" x14ac:dyDescent="0.25">
      <c r="A41" s="3">
        <v>16</v>
      </c>
      <c r="B41" s="3">
        <v>-139707986.2052567</v>
      </c>
      <c r="C41" s="3">
        <v>139708046.40525669</v>
      </c>
    </row>
    <row r="42" spans="1:3" x14ac:dyDescent="0.25">
      <c r="A42" s="3">
        <v>17</v>
      </c>
      <c r="B42" s="3">
        <v>-138475268.06906015</v>
      </c>
      <c r="C42" s="3">
        <v>138475328.46906015</v>
      </c>
    </row>
    <row r="43" spans="1:3" x14ac:dyDescent="0.25">
      <c r="A43" s="3">
        <v>18</v>
      </c>
      <c r="B43" s="3">
        <v>-137242549.93286362</v>
      </c>
      <c r="C43" s="3">
        <v>137242610.33286363</v>
      </c>
    </row>
    <row r="44" spans="1:3" x14ac:dyDescent="0.25">
      <c r="A44" s="3">
        <v>19</v>
      </c>
      <c r="B44" s="3">
        <v>-136009831.7966671</v>
      </c>
      <c r="C44" s="3">
        <v>136009892.6966671</v>
      </c>
    </row>
    <row r="45" spans="1:3" x14ac:dyDescent="0.25">
      <c r="A45" s="3">
        <v>20</v>
      </c>
      <c r="B45" s="3">
        <v>-134777113.66047055</v>
      </c>
      <c r="C45" s="3">
        <v>134777175.26047054</v>
      </c>
    </row>
    <row r="46" spans="1:3" x14ac:dyDescent="0.25">
      <c r="A46" s="3">
        <v>21</v>
      </c>
      <c r="B46" s="3">
        <v>-133544395.52427402</v>
      </c>
      <c r="C46" s="3">
        <v>133544457.42427403</v>
      </c>
    </row>
    <row r="47" spans="1:3" x14ac:dyDescent="0.25">
      <c r="A47" s="3">
        <v>22</v>
      </c>
      <c r="B47" s="3">
        <v>-132311677.3880775</v>
      </c>
      <c r="C47" s="3">
        <v>132311738.98807749</v>
      </c>
    </row>
    <row r="48" spans="1:3" x14ac:dyDescent="0.25">
      <c r="A48" s="3">
        <v>23</v>
      </c>
      <c r="B48" s="3">
        <v>-131078959.25188096</v>
      </c>
      <c r="C48" s="3">
        <v>131079020.85188095</v>
      </c>
    </row>
    <row r="49" spans="1:3" x14ac:dyDescent="0.25">
      <c r="A49" s="3">
        <v>24</v>
      </c>
      <c r="B49" s="3">
        <v>-129846241.11568442</v>
      </c>
      <c r="C49" s="3">
        <v>129846302.21568441</v>
      </c>
    </row>
    <row r="50" spans="1:3" x14ac:dyDescent="0.25">
      <c r="A50" s="3">
        <v>25</v>
      </c>
      <c r="B50" s="3">
        <v>-128613522.9794879</v>
      </c>
      <c r="C50" s="3">
        <v>128613584.4794879</v>
      </c>
    </row>
    <row r="51" spans="1:3" x14ac:dyDescent="0.25">
      <c r="A51" s="3">
        <v>26</v>
      </c>
      <c r="B51" s="3">
        <v>-127380804.84329137</v>
      </c>
      <c r="C51" s="3">
        <v>127380866.44329137</v>
      </c>
    </row>
    <row r="52" spans="1:3" x14ac:dyDescent="0.25">
      <c r="A52" s="3">
        <v>27</v>
      </c>
      <c r="B52" s="3">
        <v>-126148086.70709483</v>
      </c>
      <c r="C52" s="3">
        <v>126148147.60709484</v>
      </c>
    </row>
    <row r="53" spans="1:3" x14ac:dyDescent="0.25">
      <c r="A53" s="3">
        <v>28</v>
      </c>
      <c r="B53" s="3">
        <v>-124915368.57089829</v>
      </c>
      <c r="C53" s="3">
        <v>124915429.17089829</v>
      </c>
    </row>
    <row r="54" spans="1:3" x14ac:dyDescent="0.25">
      <c r="A54" s="3">
        <v>29</v>
      </c>
      <c r="B54" s="3">
        <v>-123682650.43470177</v>
      </c>
      <c r="C54" s="3">
        <v>123682710.83470178</v>
      </c>
    </row>
    <row r="55" spans="1:3" x14ac:dyDescent="0.25">
      <c r="A55" s="3">
        <v>30</v>
      </c>
      <c r="B55" s="3">
        <v>-122449932.29850523</v>
      </c>
      <c r="C55" s="3">
        <v>122449992.19850524</v>
      </c>
    </row>
    <row r="56" spans="1:3" x14ac:dyDescent="0.25">
      <c r="A56" s="3">
        <v>31</v>
      </c>
      <c r="B56" s="3">
        <v>-121217214.16230869</v>
      </c>
      <c r="C56" s="3">
        <v>121217273.16230869</v>
      </c>
    </row>
    <row r="57" spans="1:3" x14ac:dyDescent="0.25">
      <c r="A57" s="3">
        <v>32</v>
      </c>
      <c r="B57" s="3">
        <v>-119984496.02611217</v>
      </c>
      <c r="C57" s="3">
        <v>119984554.62611216</v>
      </c>
    </row>
    <row r="58" spans="1:3" x14ac:dyDescent="0.25">
      <c r="A58" s="3">
        <v>33</v>
      </c>
      <c r="B58" s="3">
        <v>-118751777.88991565</v>
      </c>
      <c r="C58" s="3">
        <v>118751835.58991565</v>
      </c>
    </row>
    <row r="59" spans="1:3" x14ac:dyDescent="0.25">
      <c r="A59" s="3">
        <v>34</v>
      </c>
      <c r="B59" s="3">
        <v>-117519059.75371911</v>
      </c>
      <c r="C59" s="3">
        <v>117519115.75371911</v>
      </c>
    </row>
    <row r="60" spans="1:3" x14ac:dyDescent="0.25">
      <c r="A60" s="3">
        <v>35</v>
      </c>
      <c r="B60" s="3">
        <v>-116286341.61752257</v>
      </c>
      <c r="C60" s="3">
        <v>116286397.91752256</v>
      </c>
    </row>
    <row r="61" spans="1:3" x14ac:dyDescent="0.25">
      <c r="A61" s="3">
        <v>36</v>
      </c>
      <c r="B61" s="3">
        <v>-115053623.48132604</v>
      </c>
      <c r="C61" s="3">
        <v>115053679.08132604</v>
      </c>
    </row>
    <row r="62" spans="1:3" x14ac:dyDescent="0.25">
      <c r="A62" s="3">
        <v>37</v>
      </c>
      <c r="B62" s="3">
        <v>-113820905.3451295</v>
      </c>
      <c r="C62" s="3">
        <v>113820960.3451295</v>
      </c>
    </row>
    <row r="63" spans="1:3" x14ac:dyDescent="0.25">
      <c r="A63" s="3">
        <v>38</v>
      </c>
      <c r="B63" s="3">
        <v>-112588187.20893297</v>
      </c>
      <c r="C63" s="3">
        <v>112588241.30893296</v>
      </c>
    </row>
    <row r="64" spans="1:3" x14ac:dyDescent="0.25">
      <c r="A64" s="3">
        <v>39</v>
      </c>
      <c r="B64" s="3">
        <v>-111355469.07273644</v>
      </c>
      <c r="C64" s="3">
        <v>111355522.37273644</v>
      </c>
    </row>
    <row r="65" spans="1:3" x14ac:dyDescent="0.25">
      <c r="A65" s="3">
        <v>40</v>
      </c>
      <c r="B65" s="3">
        <v>-110122750.93653992</v>
      </c>
      <c r="C65" s="3">
        <v>110122804.03653991</v>
      </c>
    </row>
    <row r="66" spans="1:3" x14ac:dyDescent="0.25">
      <c r="A66" s="3">
        <v>41</v>
      </c>
      <c r="B66" s="3">
        <v>-108890032.80034338</v>
      </c>
      <c r="C66" s="3">
        <v>108890085.30034338</v>
      </c>
    </row>
    <row r="67" spans="1:3" x14ac:dyDescent="0.25">
      <c r="A67" s="3">
        <v>42</v>
      </c>
      <c r="B67" s="3">
        <v>-107657314.66414684</v>
      </c>
      <c r="C67" s="3">
        <v>107657367.16414684</v>
      </c>
    </row>
    <row r="68" spans="1:3" x14ac:dyDescent="0.25">
      <c r="A68" s="3">
        <v>43</v>
      </c>
      <c r="B68" s="3">
        <v>-106424596.52795032</v>
      </c>
      <c r="C68" s="3">
        <v>106424649.12795031</v>
      </c>
    </row>
    <row r="69" spans="1:3" x14ac:dyDescent="0.25">
      <c r="A69" s="3">
        <v>44</v>
      </c>
      <c r="B69" s="3">
        <v>-105191878.39175378</v>
      </c>
      <c r="C69" s="3">
        <v>105191930.89175378</v>
      </c>
    </row>
    <row r="70" spans="1:3" x14ac:dyDescent="0.25">
      <c r="A70" s="3">
        <v>45</v>
      </c>
      <c r="B70" s="3">
        <v>-103959160.25555724</v>
      </c>
      <c r="C70" s="3">
        <v>103959213.05555724</v>
      </c>
    </row>
    <row r="71" spans="1:3" x14ac:dyDescent="0.25">
      <c r="A71" s="3">
        <v>46</v>
      </c>
      <c r="B71" s="3">
        <v>-102726442.11936072</v>
      </c>
      <c r="C71" s="3">
        <v>102726495.21936071</v>
      </c>
    </row>
    <row r="72" spans="1:3" x14ac:dyDescent="0.25">
      <c r="A72" s="3">
        <v>47</v>
      </c>
      <c r="B72" s="3">
        <v>-101493723.98316419</v>
      </c>
      <c r="C72" s="3">
        <v>101493776.98316419</v>
      </c>
    </row>
    <row r="73" spans="1:3" x14ac:dyDescent="0.25">
      <c r="A73" s="3">
        <v>48</v>
      </c>
      <c r="B73" s="3">
        <v>-100261005.84696765</v>
      </c>
      <c r="C73" s="3">
        <v>100261059.84696765</v>
      </c>
    </row>
    <row r="74" spans="1:3" x14ac:dyDescent="0.25">
      <c r="A74" s="3">
        <v>49</v>
      </c>
      <c r="B74" s="3">
        <v>-99028287.710771114</v>
      </c>
      <c r="C74" s="3">
        <v>99028341.61077112</v>
      </c>
    </row>
    <row r="75" spans="1:3" x14ac:dyDescent="0.25">
      <c r="A75" s="3">
        <v>50</v>
      </c>
      <c r="B75" s="3">
        <v>-97795569.57457459</v>
      </c>
      <c r="C75" s="3">
        <v>97795623.374574587</v>
      </c>
    </row>
    <row r="76" spans="1:3" x14ac:dyDescent="0.25">
      <c r="A76" s="3">
        <v>51</v>
      </c>
      <c r="B76" s="3">
        <v>-96562851.438378066</v>
      </c>
      <c r="C76" s="3">
        <v>96562905.738378063</v>
      </c>
    </row>
    <row r="77" spans="1:3" x14ac:dyDescent="0.25">
      <c r="A77" s="3">
        <v>52</v>
      </c>
      <c r="B77" s="3">
        <v>-95330133.302181527</v>
      </c>
      <c r="C77" s="3">
        <v>95330188.202181533</v>
      </c>
    </row>
    <row r="78" spans="1:3" x14ac:dyDescent="0.25">
      <c r="A78" s="3">
        <v>53</v>
      </c>
      <c r="B78" s="3">
        <v>-94097415.165984988</v>
      </c>
      <c r="C78" s="3">
        <v>94097469.565984994</v>
      </c>
    </row>
    <row r="79" spans="1:3" x14ac:dyDescent="0.25">
      <c r="A79" s="3">
        <v>54</v>
      </c>
      <c r="B79" s="3">
        <v>-92864697.029788464</v>
      </c>
      <c r="C79" s="3">
        <v>92864752.729788467</v>
      </c>
    </row>
    <row r="80" spans="1:3" x14ac:dyDescent="0.25">
      <c r="A80" s="3">
        <v>55</v>
      </c>
      <c r="B80" s="3">
        <v>-91631978.893591926</v>
      </c>
      <c r="C80" s="3">
        <v>91632035.293591931</v>
      </c>
    </row>
    <row r="81" spans="1:3" x14ac:dyDescent="0.25">
      <c r="A81" s="3">
        <v>56</v>
      </c>
      <c r="B81" s="3">
        <v>-90399260.757395387</v>
      </c>
      <c r="C81" s="3">
        <v>90399317.257395387</v>
      </c>
    </row>
    <row r="82" spans="1:3" x14ac:dyDescent="0.25">
      <c r="A82" s="3">
        <v>57</v>
      </c>
      <c r="B82" s="3">
        <v>-89166542.621198863</v>
      </c>
      <c r="C82" s="3">
        <v>89166600.321198866</v>
      </c>
    </row>
    <row r="83" spans="1:3" x14ac:dyDescent="0.25">
      <c r="A83" s="3">
        <v>58</v>
      </c>
      <c r="B83" s="3">
        <v>-87933824.485002324</v>
      </c>
      <c r="C83" s="3">
        <v>87933880.185002327</v>
      </c>
    </row>
    <row r="84" spans="1:3" x14ac:dyDescent="0.25">
      <c r="A84" s="3">
        <v>59</v>
      </c>
      <c r="B84" s="3">
        <v>-86701106.3488058</v>
      </c>
      <c r="C84" s="3">
        <v>86701163.548805803</v>
      </c>
    </row>
    <row r="85" spans="1:3" x14ac:dyDescent="0.25">
      <c r="A85" s="3">
        <v>60</v>
      </c>
      <c r="B85" s="3">
        <v>-85468388.212609261</v>
      </c>
      <c r="C85" s="3">
        <v>85468446.312609255</v>
      </c>
    </row>
    <row r="86" spans="1:3" x14ac:dyDescent="0.25">
      <c r="A86" s="3">
        <v>61</v>
      </c>
      <c r="B86" s="3">
        <v>-84235670.076412737</v>
      </c>
      <c r="C86" s="3">
        <v>84235728.176412731</v>
      </c>
    </row>
    <row r="87" spans="1:3" x14ac:dyDescent="0.25">
      <c r="A87" s="3">
        <v>62</v>
      </c>
      <c r="B87" s="3">
        <v>-83002951.940216199</v>
      </c>
      <c r="C87" s="3">
        <v>83003011.140216202</v>
      </c>
    </row>
    <row r="88" spans="1:3" x14ac:dyDescent="0.25">
      <c r="A88" s="3">
        <v>63</v>
      </c>
      <c r="B88" s="3">
        <v>-81770233.804019675</v>
      </c>
      <c r="C88" s="3">
        <v>81770292.904019669</v>
      </c>
    </row>
    <row r="89" spans="1:3" x14ac:dyDescent="0.25">
      <c r="A89" s="3">
        <v>64</v>
      </c>
      <c r="B89" s="3">
        <v>-80537515.667823136</v>
      </c>
      <c r="C89" s="3">
        <v>80537574.067823142</v>
      </c>
    </row>
    <row r="90" spans="1:3" x14ac:dyDescent="0.25">
      <c r="A90" s="3">
        <v>65</v>
      </c>
      <c r="B90" s="3">
        <v>-79304797.531626597</v>
      </c>
      <c r="C90" s="3">
        <v>79304855.631626591</v>
      </c>
    </row>
    <row r="91" spans="1:3" x14ac:dyDescent="0.25">
      <c r="A91" s="3">
        <v>66</v>
      </c>
      <c r="B91" s="3">
        <v>-78072079.395430073</v>
      </c>
      <c r="C91" s="3">
        <v>78072138.795430079</v>
      </c>
    </row>
    <row r="92" spans="1:3" x14ac:dyDescent="0.25">
      <c r="A92" s="3">
        <v>67</v>
      </c>
      <c r="B92" s="3">
        <v>-76839361.259233534</v>
      </c>
      <c r="C92" s="3">
        <v>76839420.859233528</v>
      </c>
    </row>
    <row r="93" spans="1:3" x14ac:dyDescent="0.25">
      <c r="A93" s="3">
        <v>68</v>
      </c>
      <c r="B93" s="3">
        <v>-75606643.12303701</v>
      </c>
      <c r="C93" s="3">
        <v>75606702.323037013</v>
      </c>
    </row>
    <row r="94" spans="1:3" x14ac:dyDescent="0.25">
      <c r="A94" s="3">
        <v>69</v>
      </c>
      <c r="B94" s="3">
        <v>-74373924.986840472</v>
      </c>
      <c r="C94" s="3">
        <v>74373984.386840478</v>
      </c>
    </row>
    <row r="95" spans="1:3" x14ac:dyDescent="0.25">
      <c r="A95" s="3">
        <v>70</v>
      </c>
      <c r="B95" s="3">
        <v>-73141206.850643948</v>
      </c>
      <c r="C95" s="3">
        <v>73141265.750643954</v>
      </c>
    </row>
    <row r="96" spans="1:3" x14ac:dyDescent="0.25">
      <c r="A96" s="3">
        <v>71</v>
      </c>
      <c r="B96" s="3">
        <v>-71908488.714447409</v>
      </c>
      <c r="C96" s="3">
        <v>71908547.614447415</v>
      </c>
    </row>
    <row r="97" spans="1:3" x14ac:dyDescent="0.25">
      <c r="A97" s="3">
        <v>72</v>
      </c>
      <c r="B97" s="3">
        <v>-70675770.578250885</v>
      </c>
      <c r="C97" s="3">
        <v>70675828.678250879</v>
      </c>
    </row>
    <row r="98" spans="1:3" x14ac:dyDescent="0.25">
      <c r="A98" s="3">
        <v>73</v>
      </c>
      <c r="B98" s="3">
        <v>-69443052.442054346</v>
      </c>
      <c r="C98" s="3">
        <v>69443110.54205434</v>
      </c>
    </row>
    <row r="99" spans="1:3" x14ac:dyDescent="0.25">
      <c r="A99" s="3">
        <v>74</v>
      </c>
      <c r="B99" s="3">
        <v>-68210334.305857807</v>
      </c>
      <c r="C99" s="3">
        <v>68210392.805857807</v>
      </c>
    </row>
    <row r="100" spans="1:3" x14ac:dyDescent="0.25">
      <c r="A100" s="3">
        <v>75</v>
      </c>
      <c r="B100" s="3">
        <v>-66977616.169661283</v>
      </c>
      <c r="C100" s="3">
        <v>66977673.669661283</v>
      </c>
    </row>
    <row r="101" spans="1:3" x14ac:dyDescent="0.25">
      <c r="A101" s="3">
        <v>76</v>
      </c>
      <c r="B101" s="3">
        <v>-65744898.033464745</v>
      </c>
      <c r="C101" s="3">
        <v>65744955.133464746</v>
      </c>
    </row>
    <row r="102" spans="1:3" x14ac:dyDescent="0.25">
      <c r="A102" s="3">
        <v>77</v>
      </c>
      <c r="B102" s="3">
        <v>-64512179.897268221</v>
      </c>
      <c r="C102" s="3">
        <v>64512236.197268218</v>
      </c>
    </row>
    <row r="103" spans="1:3" x14ac:dyDescent="0.25">
      <c r="A103" s="3">
        <v>78</v>
      </c>
      <c r="B103" s="3">
        <v>-63279461.761071682</v>
      </c>
      <c r="C103" s="3">
        <v>63279516.761071682</v>
      </c>
    </row>
    <row r="104" spans="1:3" x14ac:dyDescent="0.25">
      <c r="A104" s="3">
        <v>79</v>
      </c>
      <c r="B104" s="3">
        <v>-62046743.624875158</v>
      </c>
      <c r="C104" s="3">
        <v>62046797.924875155</v>
      </c>
    </row>
    <row r="105" spans="1:3" x14ac:dyDescent="0.25">
      <c r="A105" s="3">
        <v>80</v>
      </c>
      <c r="B105" s="3">
        <v>-60814025.488678619</v>
      </c>
      <c r="C105" s="3">
        <v>60814079.488678619</v>
      </c>
    </row>
    <row r="106" spans="1:3" x14ac:dyDescent="0.25">
      <c r="A106" s="3">
        <v>81</v>
      </c>
      <c r="B106" s="3">
        <v>-59581307.35248208</v>
      </c>
      <c r="C106" s="3">
        <v>59581360.952482082</v>
      </c>
    </row>
    <row r="107" spans="1:3" x14ac:dyDescent="0.25">
      <c r="A107" s="3">
        <v>82</v>
      </c>
      <c r="B107" s="3">
        <v>-58348589.216285557</v>
      </c>
      <c r="C107" s="3">
        <v>58348643.016285554</v>
      </c>
    </row>
    <row r="108" spans="1:3" x14ac:dyDescent="0.25">
      <c r="A108" s="3">
        <v>83</v>
      </c>
      <c r="B108" s="3">
        <v>-57115871.080089018</v>
      </c>
      <c r="C108" s="3">
        <v>57115924.380089015</v>
      </c>
    </row>
    <row r="109" spans="1:3" x14ac:dyDescent="0.25">
      <c r="A109" s="3">
        <v>84</v>
      </c>
      <c r="B109" s="3">
        <v>-55883152.943892494</v>
      </c>
      <c r="C109" s="3">
        <v>55883206.243892491</v>
      </c>
    </row>
    <row r="110" spans="1:3" x14ac:dyDescent="0.25">
      <c r="A110" s="3">
        <v>85</v>
      </c>
      <c r="B110" s="3">
        <v>-54650434.807695955</v>
      </c>
      <c r="C110" s="3">
        <v>54650488.507695958</v>
      </c>
    </row>
    <row r="111" spans="1:3" x14ac:dyDescent="0.25">
      <c r="A111" s="3">
        <v>86</v>
      </c>
      <c r="B111" s="3">
        <v>-53417716.671499431</v>
      </c>
      <c r="C111" s="3">
        <v>53417771.171499431</v>
      </c>
    </row>
    <row r="112" spans="1:3" x14ac:dyDescent="0.25">
      <c r="A112" s="3">
        <v>87</v>
      </c>
      <c r="B112" s="3">
        <v>-52184998.535302892</v>
      </c>
      <c r="C112" s="3">
        <v>52185053.835302889</v>
      </c>
    </row>
    <row r="113" spans="1:3" x14ac:dyDescent="0.25">
      <c r="A113" s="3">
        <v>88</v>
      </c>
      <c r="B113" s="3">
        <v>-50952280.399106354</v>
      </c>
      <c r="C113" s="3">
        <v>50952336.999106355</v>
      </c>
    </row>
    <row r="114" spans="1:3" x14ac:dyDescent="0.25">
      <c r="A114" s="3">
        <v>89</v>
      </c>
      <c r="B114" s="3">
        <v>-49719562.26290983</v>
      </c>
      <c r="C114" s="3">
        <v>49719619.362909831</v>
      </c>
    </row>
    <row r="115" spans="1:3" x14ac:dyDescent="0.25">
      <c r="A115" s="3">
        <v>90</v>
      </c>
      <c r="B115" s="3">
        <v>-48486844.126713291</v>
      </c>
      <c r="C115" s="3">
        <v>48486901.226713292</v>
      </c>
    </row>
    <row r="116" spans="1:3" x14ac:dyDescent="0.25">
      <c r="A116" s="3">
        <v>91</v>
      </c>
      <c r="B116" s="3">
        <v>-47254125.990516767</v>
      </c>
      <c r="C116" s="3">
        <v>47254183.390516765</v>
      </c>
    </row>
    <row r="117" spans="1:3" x14ac:dyDescent="0.25">
      <c r="A117" s="3">
        <v>92</v>
      </c>
      <c r="B117" s="3">
        <v>-46021407.854320228</v>
      </c>
      <c r="C117" s="3">
        <v>46021465.45432023</v>
      </c>
    </row>
    <row r="118" spans="1:3" x14ac:dyDescent="0.25">
      <c r="A118" s="3">
        <v>93</v>
      </c>
      <c r="B118" s="3">
        <v>-44788689.718123704</v>
      </c>
      <c r="C118" s="3">
        <v>44788748.318123706</v>
      </c>
    </row>
    <row r="119" spans="1:3" x14ac:dyDescent="0.25">
      <c r="A119" s="3">
        <v>94</v>
      </c>
      <c r="B119" s="3">
        <v>-43555971.581927165</v>
      </c>
      <c r="C119" s="3">
        <v>43556029.981927164</v>
      </c>
    </row>
    <row r="120" spans="1:3" x14ac:dyDescent="0.25">
      <c r="A120" s="3">
        <v>95</v>
      </c>
      <c r="B120" s="3">
        <v>-42323253.445730641</v>
      </c>
      <c r="C120" s="3">
        <v>42323312.045730643</v>
      </c>
    </row>
    <row r="121" spans="1:3" x14ac:dyDescent="0.25">
      <c r="A121" s="3">
        <v>96</v>
      </c>
      <c r="B121" s="3">
        <v>-41090535.309534103</v>
      </c>
      <c r="C121" s="3">
        <v>41090593.909534104</v>
      </c>
    </row>
    <row r="122" spans="1:3" x14ac:dyDescent="0.25">
      <c r="A122" s="3">
        <v>97</v>
      </c>
      <c r="B122" s="3">
        <v>-39857817.173337564</v>
      </c>
      <c r="C122" s="3">
        <v>39857875.073337562</v>
      </c>
    </row>
    <row r="123" spans="1:3" x14ac:dyDescent="0.25">
      <c r="A123" s="3">
        <v>98</v>
      </c>
      <c r="B123" s="3">
        <v>-38625099.03714104</v>
      </c>
      <c r="C123" s="3">
        <v>38625156.637141041</v>
      </c>
    </row>
    <row r="124" spans="1:3" x14ac:dyDescent="0.25">
      <c r="A124" s="3">
        <v>99</v>
      </c>
      <c r="B124" s="3">
        <v>-37392380.900944501</v>
      </c>
      <c r="C124" s="3">
        <v>37392438.3009445</v>
      </c>
    </row>
    <row r="125" spans="1:3" x14ac:dyDescent="0.25">
      <c r="A125" s="3">
        <v>100</v>
      </c>
      <c r="B125" s="3">
        <v>-36159662.764747977</v>
      </c>
      <c r="C125" s="3">
        <v>36159720.164747976</v>
      </c>
    </row>
    <row r="126" spans="1:3" x14ac:dyDescent="0.25">
      <c r="A126" s="3">
        <v>101</v>
      </c>
      <c r="B126" s="3">
        <v>-34926944.628551438</v>
      </c>
      <c r="C126" s="3">
        <v>34927001.928551435</v>
      </c>
    </row>
    <row r="127" spans="1:3" x14ac:dyDescent="0.25">
      <c r="A127" s="3">
        <v>102</v>
      </c>
      <c r="B127" s="3">
        <v>-33694226.492354915</v>
      </c>
      <c r="C127" s="3">
        <v>33694284.592354916</v>
      </c>
    </row>
    <row r="128" spans="1:3" x14ac:dyDescent="0.25">
      <c r="A128" s="3">
        <v>103</v>
      </c>
      <c r="B128" s="3">
        <v>-32461508.356158376</v>
      </c>
      <c r="C128" s="3">
        <v>32461564.756158374</v>
      </c>
    </row>
    <row r="129" spans="1:3" x14ac:dyDescent="0.25">
      <c r="A129" s="3">
        <v>104</v>
      </c>
      <c r="B129" s="3">
        <v>-31228790.219961852</v>
      </c>
      <c r="C129" s="3">
        <v>31228848.919961851</v>
      </c>
    </row>
    <row r="130" spans="1:3" x14ac:dyDescent="0.25">
      <c r="A130" s="3">
        <v>105</v>
      </c>
      <c r="B130" s="3">
        <v>-29996072.083765313</v>
      </c>
      <c r="C130" s="3">
        <v>29996130.483765312</v>
      </c>
    </row>
    <row r="131" spans="1:3" x14ac:dyDescent="0.25">
      <c r="A131" s="3">
        <v>106</v>
      </c>
      <c r="B131" s="3">
        <v>-28763353.947568774</v>
      </c>
      <c r="C131" s="3">
        <v>28763413.347568773</v>
      </c>
    </row>
    <row r="132" spans="1:3" x14ac:dyDescent="0.25">
      <c r="A132" s="3">
        <v>107</v>
      </c>
      <c r="B132" s="3">
        <v>-27530635.81137225</v>
      </c>
      <c r="C132" s="3">
        <v>27530696.711372249</v>
      </c>
    </row>
    <row r="133" spans="1:3" x14ac:dyDescent="0.25">
      <c r="A133" s="3">
        <v>108</v>
      </c>
      <c r="B133" s="3">
        <v>-26297917.675175712</v>
      </c>
      <c r="C133" s="3">
        <v>26297978.57517571</v>
      </c>
    </row>
    <row r="134" spans="1:3" x14ac:dyDescent="0.25">
      <c r="A134" s="3">
        <v>109</v>
      </c>
      <c r="B134" s="3">
        <v>-25065199.538979173</v>
      </c>
      <c r="C134" s="3">
        <v>25065261.138979174</v>
      </c>
    </row>
    <row r="135" spans="1:3" x14ac:dyDescent="0.25">
      <c r="A135" s="3">
        <v>110</v>
      </c>
      <c r="B135" s="3">
        <v>-23832481.402782649</v>
      </c>
      <c r="C135" s="3">
        <v>23832543.00278265</v>
      </c>
    </row>
    <row r="136" spans="1:3" x14ac:dyDescent="0.25">
      <c r="A136" s="3">
        <v>111</v>
      </c>
      <c r="B136" s="3">
        <v>-22599763.266586125</v>
      </c>
      <c r="C136" s="3">
        <v>22599824.566586126</v>
      </c>
    </row>
    <row r="137" spans="1:3" x14ac:dyDescent="0.25">
      <c r="A137" s="3">
        <v>112</v>
      </c>
      <c r="B137" s="3">
        <v>-21367045.130389571</v>
      </c>
      <c r="C137" s="3">
        <v>21367106.930389572</v>
      </c>
    </row>
    <row r="138" spans="1:3" x14ac:dyDescent="0.25">
      <c r="A138" s="3">
        <v>113</v>
      </c>
      <c r="B138" s="3">
        <v>-20134326.994193047</v>
      </c>
      <c r="C138" s="3">
        <v>20134388.894193046</v>
      </c>
    </row>
    <row r="139" spans="1:3" x14ac:dyDescent="0.25">
      <c r="A139" s="3">
        <v>114</v>
      </c>
      <c r="B139" s="3">
        <v>-18901608.857996523</v>
      </c>
      <c r="C139" s="3">
        <v>18901671.857996523</v>
      </c>
    </row>
    <row r="140" spans="1:3" x14ac:dyDescent="0.25">
      <c r="A140" s="3">
        <v>115</v>
      </c>
      <c r="B140" s="3">
        <v>-17668890.721799999</v>
      </c>
      <c r="C140" s="3">
        <v>17668953.321800001</v>
      </c>
    </row>
    <row r="141" spans="1:3" x14ac:dyDescent="0.25">
      <c r="A141" s="3">
        <v>116</v>
      </c>
      <c r="B141" s="3">
        <v>-16436172.585603446</v>
      </c>
      <c r="C141" s="3">
        <v>16436235.685603445</v>
      </c>
    </row>
    <row r="142" spans="1:3" x14ac:dyDescent="0.25">
      <c r="A142" s="3">
        <v>117</v>
      </c>
      <c r="B142" s="3">
        <v>-15203454.449406922</v>
      </c>
      <c r="C142" s="3">
        <v>15203516.549406921</v>
      </c>
    </row>
    <row r="143" spans="1:3" x14ac:dyDescent="0.25">
      <c r="A143" s="3">
        <v>118</v>
      </c>
      <c r="B143" s="3">
        <v>-13970736.313210398</v>
      </c>
      <c r="C143" s="3">
        <v>13970798.413210398</v>
      </c>
    </row>
    <row r="144" spans="1:3" x14ac:dyDescent="0.25">
      <c r="A144" s="3">
        <v>119</v>
      </c>
      <c r="B144" s="3">
        <v>-12738018.177013874</v>
      </c>
      <c r="C144" s="3">
        <v>12738080.377013873</v>
      </c>
    </row>
    <row r="145" spans="1:3" x14ac:dyDescent="0.25">
      <c r="A145" s="3">
        <v>120</v>
      </c>
      <c r="B145" s="3">
        <v>-11505300.04081732</v>
      </c>
      <c r="C145" s="3">
        <v>11505362.340817321</v>
      </c>
    </row>
    <row r="146" spans="1:3" x14ac:dyDescent="0.25">
      <c r="A146" s="3">
        <v>121</v>
      </c>
      <c r="B146" s="3">
        <v>-10272581.904620796</v>
      </c>
      <c r="C146" s="3">
        <v>10272646.404620796</v>
      </c>
    </row>
    <row r="147" spans="1:3" x14ac:dyDescent="0.25">
      <c r="A147" s="3">
        <v>122</v>
      </c>
      <c r="B147" s="3">
        <v>-9039863.7684242725</v>
      </c>
      <c r="C147" s="3">
        <v>9039927.6684242729</v>
      </c>
    </row>
    <row r="148" spans="1:3" x14ac:dyDescent="0.25">
      <c r="A148" s="3">
        <v>123</v>
      </c>
      <c r="B148" s="3">
        <v>-7807145.6322277188</v>
      </c>
      <c r="C148" s="3">
        <v>7807211.4322277186</v>
      </c>
    </row>
    <row r="149" spans="1:3" x14ac:dyDescent="0.25">
      <c r="A149" s="3">
        <v>124</v>
      </c>
      <c r="B149" s="3">
        <v>-6574427.4960311949</v>
      </c>
      <c r="C149" s="3">
        <v>6574492.6960311951</v>
      </c>
    </row>
    <row r="150" spans="1:3" x14ac:dyDescent="0.25">
      <c r="A150" s="3">
        <v>125</v>
      </c>
      <c r="B150" s="3">
        <v>-5341709.359834671</v>
      </c>
      <c r="C150" s="3">
        <v>5341775.5598346712</v>
      </c>
    </row>
    <row r="151" spans="1:3" x14ac:dyDescent="0.25">
      <c r="A151" s="3">
        <v>126</v>
      </c>
      <c r="B151" s="3">
        <v>-4108991.2236381471</v>
      </c>
      <c r="C151" s="3">
        <v>4109057.5236381469</v>
      </c>
    </row>
    <row r="152" spans="1:3" x14ac:dyDescent="0.25">
      <c r="A152" s="3">
        <v>127</v>
      </c>
      <c r="B152" s="3">
        <v>-2876273.0874415934</v>
      </c>
      <c r="C152" s="3">
        <v>2876340.2874415936</v>
      </c>
    </row>
    <row r="153" spans="1:3" x14ac:dyDescent="0.25">
      <c r="A153" s="3">
        <v>128</v>
      </c>
      <c r="B153" s="3">
        <v>-1643554.9512450695</v>
      </c>
      <c r="C153" s="3">
        <v>1643622.1512450695</v>
      </c>
    </row>
    <row r="154" spans="1:3" x14ac:dyDescent="0.25">
      <c r="A154" s="3">
        <v>129</v>
      </c>
      <c r="B154" s="3">
        <v>-410836.8150485456</v>
      </c>
      <c r="C154" s="3">
        <v>410904.3150485456</v>
      </c>
    </row>
    <row r="155" spans="1:3" x14ac:dyDescent="0.25">
      <c r="A155" s="3">
        <v>130</v>
      </c>
      <c r="B155" s="3">
        <v>821881.32114800811</v>
      </c>
      <c r="C155" s="3">
        <v>-821813.82114800811</v>
      </c>
    </row>
    <row r="156" spans="1:3" x14ac:dyDescent="0.25">
      <c r="A156" s="3">
        <v>131</v>
      </c>
      <c r="B156" s="3">
        <v>2054599.457344532</v>
      </c>
      <c r="C156" s="3">
        <v>-2054532.2573445321</v>
      </c>
    </row>
    <row r="157" spans="1:3" x14ac:dyDescent="0.25">
      <c r="A157" s="3">
        <v>132</v>
      </c>
      <c r="B157" s="3">
        <v>3287317.5935410559</v>
      </c>
      <c r="C157" s="3">
        <v>-3287251.193541056</v>
      </c>
    </row>
    <row r="158" spans="1:3" x14ac:dyDescent="0.25">
      <c r="A158" s="3">
        <v>133</v>
      </c>
      <c r="B158" s="3">
        <v>4520035.7297375798</v>
      </c>
      <c r="C158" s="3">
        <v>-4519967.6297375802</v>
      </c>
    </row>
    <row r="159" spans="1:3" x14ac:dyDescent="0.25">
      <c r="A159" s="3">
        <v>134</v>
      </c>
      <c r="B159" s="3">
        <v>5752753.8659341335</v>
      </c>
      <c r="C159" s="3">
        <v>-5752685.6659341333</v>
      </c>
    </row>
    <row r="160" spans="1:3" x14ac:dyDescent="0.25">
      <c r="A160" s="3">
        <v>135</v>
      </c>
      <c r="B160" s="3">
        <v>6985472.0021306574</v>
      </c>
      <c r="C160" s="3">
        <v>-6985404.4021306578</v>
      </c>
    </row>
    <row r="161" spans="1:3" x14ac:dyDescent="0.25">
      <c r="A161" s="3">
        <v>136</v>
      </c>
      <c r="B161" s="3">
        <v>8218190.1383271813</v>
      </c>
      <c r="C161" s="3">
        <v>-8218122.4383271812</v>
      </c>
    </row>
    <row r="162" spans="1:3" x14ac:dyDescent="0.25">
      <c r="A162" s="3">
        <v>137</v>
      </c>
      <c r="B162" s="3">
        <v>9450908.274523735</v>
      </c>
      <c r="C162" s="3">
        <v>-9450840.0745237358</v>
      </c>
    </row>
    <row r="163" spans="1:3" x14ac:dyDescent="0.25">
      <c r="A163" s="3">
        <v>138</v>
      </c>
      <c r="B163" s="3">
        <v>10683626.410720259</v>
      </c>
      <c r="C163" s="3">
        <v>-10683558.910720259</v>
      </c>
    </row>
    <row r="164" spans="1:3" x14ac:dyDescent="0.25">
      <c r="A164" s="3">
        <v>139</v>
      </c>
      <c r="B164" s="3">
        <v>11916344.546916783</v>
      </c>
      <c r="C164" s="3">
        <v>-11916276.046916783</v>
      </c>
    </row>
    <row r="165" spans="1:3" x14ac:dyDescent="0.25">
      <c r="A165" s="3">
        <v>140</v>
      </c>
      <c r="B165" s="3">
        <v>13149062.683113307</v>
      </c>
      <c r="C165" s="3">
        <v>-13148994.483113308</v>
      </c>
    </row>
    <row r="166" spans="1:3" x14ac:dyDescent="0.25">
      <c r="A166" s="3">
        <v>141</v>
      </c>
      <c r="B166" s="3">
        <v>14381780.81930986</v>
      </c>
      <c r="C166" s="3">
        <v>-14381712.619309861</v>
      </c>
    </row>
    <row r="167" spans="1:3" x14ac:dyDescent="0.25">
      <c r="A167" s="3">
        <v>142</v>
      </c>
      <c r="B167" s="3">
        <v>15614498.955506384</v>
      </c>
      <c r="C167" s="3">
        <v>-15614428.455506384</v>
      </c>
    </row>
    <row r="168" spans="1:3" x14ac:dyDescent="0.25">
      <c r="A168" s="3">
        <v>143</v>
      </c>
      <c r="B168" s="3">
        <v>16847217.091702908</v>
      </c>
      <c r="C168" s="3">
        <v>-16847147.091702908</v>
      </c>
    </row>
    <row r="169" spans="1:3" x14ac:dyDescent="0.25">
      <c r="A169" s="3">
        <v>144</v>
      </c>
      <c r="B169" s="3">
        <v>18079935.227899432</v>
      </c>
      <c r="C169" s="3">
        <v>-18079866.227899432</v>
      </c>
    </row>
    <row r="170" spans="1:3" x14ac:dyDescent="0.25">
      <c r="A170" s="3">
        <v>145</v>
      </c>
      <c r="B170" s="3">
        <v>19312653.364095986</v>
      </c>
      <c r="C170" s="3">
        <v>-19312584.364095986</v>
      </c>
    </row>
    <row r="171" spans="1:3" x14ac:dyDescent="0.25">
      <c r="A171" s="3">
        <v>146</v>
      </c>
      <c r="B171" s="3">
        <v>20545371.50029251</v>
      </c>
      <c r="C171" s="3">
        <v>-20545302.400292508</v>
      </c>
    </row>
    <row r="172" spans="1:3" x14ac:dyDescent="0.25">
      <c r="A172" s="3">
        <v>147</v>
      </c>
      <c r="B172" s="3">
        <v>21778089.636489034</v>
      </c>
      <c r="C172" s="3">
        <v>-21778017.436489034</v>
      </c>
    </row>
    <row r="173" spans="1:3" x14ac:dyDescent="0.25">
      <c r="A173" s="3">
        <v>148</v>
      </c>
      <c r="B173" s="3">
        <v>23010807.772685587</v>
      </c>
      <c r="C173" s="3">
        <v>-23010737.872685589</v>
      </c>
    </row>
    <row r="174" spans="1:3" x14ac:dyDescent="0.25">
      <c r="A174" s="3">
        <v>149</v>
      </c>
      <c r="B174" s="3">
        <v>24243525.908882111</v>
      </c>
      <c r="C174" s="3">
        <v>-24243454.408882111</v>
      </c>
    </row>
    <row r="175" spans="1:3" x14ac:dyDescent="0.25">
      <c r="A175" s="3">
        <v>150</v>
      </c>
      <c r="B175" s="3">
        <v>25476244.045078635</v>
      </c>
      <c r="C175" s="3">
        <v>-25476172.445078634</v>
      </c>
    </row>
    <row r="176" spans="1:3" x14ac:dyDescent="0.25">
      <c r="A176" s="3">
        <v>151</v>
      </c>
      <c r="B176" s="3">
        <v>26708962.181275159</v>
      </c>
      <c r="C176" s="3">
        <v>-26708889.381275158</v>
      </c>
    </row>
    <row r="177" spans="1:3" x14ac:dyDescent="0.25">
      <c r="A177" s="3">
        <v>152</v>
      </c>
      <c r="B177" s="3">
        <v>27941680.317471713</v>
      </c>
      <c r="C177" s="3">
        <v>-27941608.817471713</v>
      </c>
    </row>
    <row r="178" spans="1:3" x14ac:dyDescent="0.25">
      <c r="A178" s="3">
        <v>153</v>
      </c>
      <c r="B178" s="3">
        <v>29174398.453668237</v>
      </c>
      <c r="C178" s="3">
        <v>-29174325.553668238</v>
      </c>
    </row>
    <row r="179" spans="1:3" x14ac:dyDescent="0.25">
      <c r="A179" s="3">
        <v>154</v>
      </c>
      <c r="B179" s="3">
        <v>30407116.589864761</v>
      </c>
      <c r="C179" s="3">
        <v>-30407044.889864761</v>
      </c>
    </row>
    <row r="180" spans="1:3" x14ac:dyDescent="0.25">
      <c r="A180" s="3">
        <v>155</v>
      </c>
      <c r="B180" s="3">
        <v>31639834.726061314</v>
      </c>
      <c r="C180" s="3">
        <v>-31639763.226061314</v>
      </c>
    </row>
    <row r="181" spans="1:3" x14ac:dyDescent="0.25">
      <c r="A181" s="3">
        <v>156</v>
      </c>
      <c r="B181" s="3">
        <v>32872552.862257838</v>
      </c>
      <c r="C181" s="3">
        <v>-32872481.96225784</v>
      </c>
    </row>
    <row r="182" spans="1:3" x14ac:dyDescent="0.25">
      <c r="A182" s="3">
        <v>157</v>
      </c>
      <c r="B182" s="3">
        <v>34105270.998454362</v>
      </c>
      <c r="C182" s="3">
        <v>-34105200.198454365</v>
      </c>
    </row>
    <row r="183" spans="1:3" x14ac:dyDescent="0.25">
      <c r="A183" s="3">
        <v>158</v>
      </c>
      <c r="B183" s="3">
        <v>35337989.134650886</v>
      </c>
      <c r="C183" s="3">
        <v>-35337917.034650885</v>
      </c>
    </row>
    <row r="184" spans="1:3" x14ac:dyDescent="0.25">
      <c r="A184" s="3">
        <v>159</v>
      </c>
      <c r="B184" s="3">
        <v>36570707.27084744</v>
      </c>
      <c r="C184" s="3">
        <v>-36570634.470847443</v>
      </c>
    </row>
    <row r="185" spans="1:3" x14ac:dyDescent="0.25">
      <c r="A185" s="3">
        <v>160</v>
      </c>
      <c r="B185" s="3">
        <v>37803425.407043964</v>
      </c>
      <c r="C185" s="3">
        <v>-37803353.307043962</v>
      </c>
    </row>
    <row r="186" spans="1:3" x14ac:dyDescent="0.25">
      <c r="A186" s="3">
        <v>161</v>
      </c>
      <c r="B186" s="3">
        <v>39036143.543240488</v>
      </c>
      <c r="C186" s="3">
        <v>-39036072.043240488</v>
      </c>
    </row>
    <row r="187" spans="1:3" x14ac:dyDescent="0.25">
      <c r="A187" s="3">
        <v>162</v>
      </c>
      <c r="B187" s="3">
        <v>40268861.679437041</v>
      </c>
      <c r="C187" s="3">
        <v>-40268790.879437044</v>
      </c>
    </row>
    <row r="188" spans="1:3" x14ac:dyDescent="0.25">
      <c r="A188" s="3">
        <v>163</v>
      </c>
      <c r="B188" s="3">
        <v>41501579.815633565</v>
      </c>
      <c r="C188" s="3">
        <v>-41501509.215633564</v>
      </c>
    </row>
    <row r="189" spans="1:3" x14ac:dyDescent="0.25">
      <c r="A189" s="3">
        <v>164</v>
      </c>
      <c r="B189" s="3">
        <v>42734297.951830089</v>
      </c>
      <c r="C189" s="3">
        <v>-42734227.051830091</v>
      </c>
    </row>
    <row r="190" spans="1:3" x14ac:dyDescent="0.25">
      <c r="A190" s="3">
        <v>165</v>
      </c>
      <c r="B190" s="3">
        <v>43967016.088026613</v>
      </c>
      <c r="C190" s="3">
        <v>-43966944.38802661</v>
      </c>
    </row>
    <row r="191" spans="1:3" x14ac:dyDescent="0.25">
      <c r="A191" s="3">
        <v>166</v>
      </c>
      <c r="B191" s="3">
        <v>45199734.224223167</v>
      </c>
      <c r="C191" s="3">
        <v>-45199662.324223168</v>
      </c>
    </row>
    <row r="192" spans="1:3" x14ac:dyDescent="0.25">
      <c r="A192" s="3">
        <v>167</v>
      </c>
      <c r="B192" s="3">
        <v>46432452.360419691</v>
      </c>
      <c r="C192" s="3">
        <v>-46432380.960419692</v>
      </c>
    </row>
    <row r="193" spans="1:3" x14ac:dyDescent="0.25">
      <c r="A193" s="3">
        <v>168</v>
      </c>
      <c r="B193" s="3">
        <v>47665170.496616215</v>
      </c>
      <c r="C193" s="3">
        <v>-47665096.896616213</v>
      </c>
    </row>
    <row r="194" spans="1:3" x14ac:dyDescent="0.25">
      <c r="A194" s="3">
        <v>169</v>
      </c>
      <c r="B194" s="3">
        <v>48897888.632812768</v>
      </c>
      <c r="C194" s="3">
        <v>-48897815.332812771</v>
      </c>
    </row>
    <row r="195" spans="1:3" x14ac:dyDescent="0.25">
      <c r="A195" s="3">
        <v>170</v>
      </c>
      <c r="B195" s="3">
        <v>50130606.769009292</v>
      </c>
      <c r="C195" s="3">
        <v>-50130533.769009292</v>
      </c>
    </row>
    <row r="196" spans="1:3" x14ac:dyDescent="0.25">
      <c r="A196" s="3">
        <v>171</v>
      </c>
      <c r="B196" s="3">
        <v>51363324.905205816</v>
      </c>
      <c r="C196" s="3">
        <v>-51363250.405205816</v>
      </c>
    </row>
    <row r="197" spans="1:3" x14ac:dyDescent="0.25">
      <c r="A197" s="3">
        <v>172</v>
      </c>
      <c r="B197" s="3">
        <v>52596043.04140234</v>
      </c>
      <c r="C197" s="3">
        <v>-52595966.841402337</v>
      </c>
    </row>
    <row r="198" spans="1:3" x14ac:dyDescent="0.25">
      <c r="A198" s="3">
        <v>173</v>
      </c>
      <c r="B198" s="3">
        <v>53828761.177598894</v>
      </c>
      <c r="C198" s="3">
        <v>-53828686.377598897</v>
      </c>
    </row>
    <row r="199" spans="1:3" x14ac:dyDescent="0.25">
      <c r="A199" s="3">
        <v>174</v>
      </c>
      <c r="B199" s="3">
        <v>55061479.313795418</v>
      </c>
      <c r="C199" s="3">
        <v>-55061402.813795418</v>
      </c>
    </row>
    <row r="200" spans="1:3" x14ac:dyDescent="0.25">
      <c r="A200" s="3">
        <v>175</v>
      </c>
      <c r="B200" s="3">
        <v>56294197.449991941</v>
      </c>
      <c r="C200" s="3">
        <v>-56294122.049991943</v>
      </c>
    </row>
    <row r="201" spans="1:3" x14ac:dyDescent="0.25">
      <c r="A201" s="3">
        <v>176</v>
      </c>
      <c r="B201" s="3">
        <v>57526915.586188495</v>
      </c>
      <c r="C201" s="3">
        <v>-57526839.486188494</v>
      </c>
    </row>
    <row r="202" spans="1:3" x14ac:dyDescent="0.25">
      <c r="A202" s="3">
        <v>177</v>
      </c>
      <c r="B202" s="3">
        <v>58759633.722385019</v>
      </c>
      <c r="C202" s="3">
        <v>-58759558.122385018</v>
      </c>
    </row>
    <row r="203" spans="1:3" x14ac:dyDescent="0.25">
      <c r="A203" s="3">
        <v>178</v>
      </c>
      <c r="B203" s="3">
        <v>59992351.858581543</v>
      </c>
      <c r="C203" s="3">
        <v>-59992275.858581543</v>
      </c>
    </row>
    <row r="204" spans="1:3" x14ac:dyDescent="0.25">
      <c r="A204" s="3">
        <v>179</v>
      </c>
      <c r="B204" s="3">
        <v>61225069.994778067</v>
      </c>
      <c r="C204" s="3">
        <v>-61224994.394778065</v>
      </c>
    </row>
    <row r="205" spans="1:3" x14ac:dyDescent="0.25">
      <c r="A205" s="3">
        <v>180</v>
      </c>
      <c r="B205" s="3">
        <v>62457788.130974621</v>
      </c>
      <c r="C205" s="3">
        <v>-62457713.130974621</v>
      </c>
    </row>
    <row r="206" spans="1:3" x14ac:dyDescent="0.25">
      <c r="A206" s="3">
        <v>181</v>
      </c>
      <c r="B206" s="3">
        <v>63690506.267171144</v>
      </c>
      <c r="C206" s="3">
        <v>-63690431.567171142</v>
      </c>
    </row>
    <row r="207" spans="1:3" x14ac:dyDescent="0.25">
      <c r="A207" s="3">
        <v>182</v>
      </c>
      <c r="B207" s="3">
        <v>64923224.403367668</v>
      </c>
      <c r="C207" s="3">
        <v>-64923152.903367668</v>
      </c>
    </row>
    <row r="208" spans="1:3" x14ac:dyDescent="0.25">
      <c r="A208" s="3">
        <v>183</v>
      </c>
      <c r="B208" s="3">
        <v>66155942.539564192</v>
      </c>
      <c r="C208" s="3">
        <v>-66155873.039564192</v>
      </c>
    </row>
    <row r="209" spans="1:3" x14ac:dyDescent="0.25">
      <c r="A209" s="3">
        <v>184</v>
      </c>
      <c r="B209" s="3">
        <v>67388660.675760746</v>
      </c>
      <c r="C209" s="3">
        <v>-67388592.175760746</v>
      </c>
    </row>
    <row r="210" spans="1:3" x14ac:dyDescent="0.25">
      <c r="A210" s="3">
        <v>185</v>
      </c>
      <c r="B210" s="3">
        <v>68621378.81195727</v>
      </c>
      <c r="C210" s="3">
        <v>-68621311.411957264</v>
      </c>
    </row>
    <row r="211" spans="1:3" x14ac:dyDescent="0.25">
      <c r="A211" s="3">
        <v>186</v>
      </c>
      <c r="B211" s="3">
        <v>69854096.948153794</v>
      </c>
      <c r="C211" s="3">
        <v>-69854030.048153788</v>
      </c>
    </row>
    <row r="212" spans="1:3" x14ac:dyDescent="0.25">
      <c r="A212" s="3">
        <v>187</v>
      </c>
      <c r="B212" s="3">
        <v>71086815.084350348</v>
      </c>
      <c r="C212" s="3">
        <v>-71086748.384350345</v>
      </c>
    </row>
    <row r="213" spans="1:3" x14ac:dyDescent="0.25">
      <c r="A213" s="3">
        <v>188</v>
      </c>
      <c r="B213" s="3">
        <v>72319533.220546871</v>
      </c>
      <c r="C213" s="3">
        <v>-72319465.520546868</v>
      </c>
    </row>
    <row r="214" spans="1:3" x14ac:dyDescent="0.25">
      <c r="A214" s="3">
        <v>189</v>
      </c>
      <c r="B214" s="3">
        <v>73552251.356743395</v>
      </c>
      <c r="C214" s="3">
        <v>-73552183.156743392</v>
      </c>
    </row>
    <row r="215" spans="1:3" x14ac:dyDescent="0.25">
      <c r="A215" s="3">
        <v>190</v>
      </c>
      <c r="B215" s="3">
        <v>74784969.492939919</v>
      </c>
      <c r="C215" s="3">
        <v>-74784900.992939919</v>
      </c>
    </row>
    <row r="216" spans="1:3" x14ac:dyDescent="0.25">
      <c r="A216" s="3">
        <v>191</v>
      </c>
      <c r="B216" s="3">
        <v>76017687.629136473</v>
      </c>
      <c r="C216" s="3">
        <v>-76017617.829136476</v>
      </c>
    </row>
    <row r="217" spans="1:3" x14ac:dyDescent="0.25">
      <c r="A217" s="3">
        <v>192</v>
      </c>
      <c r="B217" s="3">
        <v>77250405.765332997</v>
      </c>
      <c r="C217" s="3">
        <v>-77250332.965333</v>
      </c>
    </row>
    <row r="218" spans="1:3" x14ac:dyDescent="0.25">
      <c r="A218" s="3">
        <v>193</v>
      </c>
      <c r="B218" s="3">
        <v>78483123.901529521</v>
      </c>
      <c r="C218" s="3">
        <v>-78483049.701529518</v>
      </c>
    </row>
    <row r="219" spans="1:3" x14ac:dyDescent="0.25">
      <c r="A219" s="3">
        <v>194</v>
      </c>
      <c r="B219" s="3">
        <v>79715842.037726074</v>
      </c>
      <c r="C219" s="3">
        <v>-79715769.137726068</v>
      </c>
    </row>
    <row r="220" spans="1:3" x14ac:dyDescent="0.25">
      <c r="A220" s="3">
        <v>195</v>
      </c>
      <c r="B220" s="3">
        <v>80948560.173922598</v>
      </c>
      <c r="C220" s="3">
        <v>-80948486.673922598</v>
      </c>
    </row>
    <row r="221" spans="1:3" x14ac:dyDescent="0.25">
      <c r="A221" s="3">
        <v>196</v>
      </c>
      <c r="B221" s="3">
        <v>82181278.310119122</v>
      </c>
      <c r="C221" s="3">
        <v>-82181203.810119122</v>
      </c>
    </row>
    <row r="222" spans="1:3" x14ac:dyDescent="0.25">
      <c r="A222" s="3">
        <v>197</v>
      </c>
      <c r="B222" s="3">
        <v>83413996.446315646</v>
      </c>
      <c r="C222" s="3">
        <v>-83413921.246315643</v>
      </c>
    </row>
    <row r="223" spans="1:3" x14ac:dyDescent="0.25">
      <c r="A223" s="3">
        <v>198</v>
      </c>
      <c r="B223" s="3">
        <v>84646714.5825122</v>
      </c>
      <c r="C223" s="3">
        <v>-84646638.782512203</v>
      </c>
    </row>
    <row r="224" spans="1:3" x14ac:dyDescent="0.25">
      <c r="A224" s="3">
        <v>199</v>
      </c>
      <c r="B224" s="3">
        <v>85879432.718708724</v>
      </c>
      <c r="C224" s="3">
        <v>-85879356.61870873</v>
      </c>
    </row>
    <row r="225" spans="1:3" x14ac:dyDescent="0.25">
      <c r="A225" s="3">
        <v>200</v>
      </c>
      <c r="B225" s="3">
        <v>87112150.854905248</v>
      </c>
      <c r="C225" s="3">
        <v>-87112073.954905242</v>
      </c>
    </row>
    <row r="226" spans="1:3" x14ac:dyDescent="0.25">
      <c r="A226" s="3">
        <v>201</v>
      </c>
      <c r="B226" s="3">
        <v>88344868.991101801</v>
      </c>
      <c r="C226" s="3">
        <v>-88344792.291101798</v>
      </c>
    </row>
    <row r="227" spans="1:3" x14ac:dyDescent="0.25">
      <c r="A227" s="3">
        <v>202</v>
      </c>
      <c r="B227" s="3">
        <v>89577587.127298325</v>
      </c>
      <c r="C227" s="3">
        <v>-89577509.427298322</v>
      </c>
    </row>
    <row r="228" spans="1:3" x14ac:dyDescent="0.25">
      <c r="A228" s="3">
        <v>203</v>
      </c>
      <c r="B228" s="3">
        <v>90810305.263494849</v>
      </c>
      <c r="C228" s="3">
        <v>-90810226.563494846</v>
      </c>
    </row>
    <row r="229" spans="1:3" x14ac:dyDescent="0.25">
      <c r="A229" s="3">
        <v>204</v>
      </c>
      <c r="B229" s="3">
        <v>92043023.399691373</v>
      </c>
      <c r="C229" s="3">
        <v>-92042943.099691376</v>
      </c>
    </row>
    <row r="230" spans="1:3" x14ac:dyDescent="0.25">
      <c r="A230" s="3">
        <v>205</v>
      </c>
      <c r="B230" s="3">
        <v>93275741.535887927</v>
      </c>
      <c r="C230" s="3">
        <v>-93275661.635887921</v>
      </c>
    </row>
    <row r="231" spans="1:3" x14ac:dyDescent="0.25">
      <c r="A231" s="3">
        <v>206</v>
      </c>
      <c r="B231" s="3">
        <v>94508459.672084451</v>
      </c>
      <c r="C231" s="3">
        <v>-94508378.872084454</v>
      </c>
    </row>
    <row r="232" spans="1:3" x14ac:dyDescent="0.25">
      <c r="A232" s="3">
        <v>207</v>
      </c>
      <c r="B232" s="3">
        <v>95741177.808280975</v>
      </c>
      <c r="C232" s="3">
        <v>-95741096.608280972</v>
      </c>
    </row>
    <row r="233" spans="1:3" x14ac:dyDescent="0.25">
      <c r="A233" s="3">
        <v>208</v>
      </c>
      <c r="B233" s="3">
        <v>96973895.944477499</v>
      </c>
      <c r="C233" s="3">
        <v>-96973814.544477493</v>
      </c>
    </row>
    <row r="234" spans="1:3" x14ac:dyDescent="0.25">
      <c r="A234" s="3">
        <v>209</v>
      </c>
      <c r="B234" s="3">
        <v>98206614.080674052</v>
      </c>
      <c r="C234" s="3">
        <v>-98206531.680674046</v>
      </c>
    </row>
    <row r="235" spans="1:3" x14ac:dyDescent="0.25">
      <c r="A235" s="3">
        <v>210</v>
      </c>
      <c r="B235" s="3">
        <v>99439332.216870576</v>
      </c>
      <c r="C235" s="3">
        <v>-99439248.81687057</v>
      </c>
    </row>
    <row r="236" spans="1:3" x14ac:dyDescent="0.25">
      <c r="A236" s="3">
        <v>211</v>
      </c>
      <c r="B236" s="3">
        <v>100672050.3530671</v>
      </c>
      <c r="C236" s="3">
        <v>-100671966.45306709</v>
      </c>
    </row>
    <row r="237" spans="1:3" x14ac:dyDescent="0.25">
      <c r="A237" s="3">
        <v>212</v>
      </c>
      <c r="B237" s="3">
        <v>101904768.48926365</v>
      </c>
      <c r="C237" s="3">
        <v>-101904684.68926366</v>
      </c>
    </row>
    <row r="238" spans="1:3" x14ac:dyDescent="0.25">
      <c r="A238" s="3">
        <v>213</v>
      </c>
      <c r="B238" s="3">
        <v>103137486.62546018</v>
      </c>
      <c r="C238" s="3">
        <v>-103137402.02546018</v>
      </c>
    </row>
    <row r="239" spans="1:3" x14ac:dyDescent="0.25">
      <c r="A239" s="3">
        <v>214</v>
      </c>
      <c r="B239" s="3">
        <v>104370204.7616567</v>
      </c>
      <c r="C239" s="3">
        <v>-104370118.2616567</v>
      </c>
    </row>
    <row r="240" spans="1:3" x14ac:dyDescent="0.25">
      <c r="A240" s="3">
        <v>215</v>
      </c>
      <c r="B240" s="3">
        <v>105602922.89785323</v>
      </c>
      <c r="C240" s="3">
        <v>-105602837.09785323</v>
      </c>
    </row>
    <row r="241" spans="1:3" x14ac:dyDescent="0.25">
      <c r="A241" s="3">
        <v>216</v>
      </c>
      <c r="B241" s="3">
        <v>106835641.03404978</v>
      </c>
      <c r="C241" s="3">
        <v>-106835554.83404978</v>
      </c>
    </row>
    <row r="242" spans="1:3" x14ac:dyDescent="0.25">
      <c r="A242" s="3">
        <v>217</v>
      </c>
      <c r="B242" s="3">
        <v>108068359.1702463</v>
      </c>
      <c r="C242" s="3">
        <v>-108068272.6702463</v>
      </c>
    </row>
    <row r="243" spans="1:3" x14ac:dyDescent="0.25">
      <c r="A243" s="3">
        <v>218</v>
      </c>
      <c r="B243" s="3">
        <v>109301077.30644286</v>
      </c>
      <c r="C243" s="3">
        <v>-109300989.80644286</v>
      </c>
    </row>
    <row r="244" spans="1:3" x14ac:dyDescent="0.25">
      <c r="A244" s="3">
        <v>219</v>
      </c>
      <c r="B244" s="3">
        <v>110533795.44263935</v>
      </c>
      <c r="C244" s="3">
        <v>-110533706.44263935</v>
      </c>
    </row>
    <row r="245" spans="1:3" x14ac:dyDescent="0.25">
      <c r="A245" s="3">
        <v>220</v>
      </c>
      <c r="B245" s="3">
        <v>111766513.5788359</v>
      </c>
      <c r="C245" s="3">
        <v>-111766425.3788359</v>
      </c>
    </row>
    <row r="246" spans="1:3" x14ac:dyDescent="0.25">
      <c r="A246" s="3">
        <v>221</v>
      </c>
      <c r="B246" s="3">
        <v>112999231.71503246</v>
      </c>
      <c r="C246" s="3">
        <v>-112999143.11503246</v>
      </c>
    </row>
    <row r="247" spans="1:3" x14ac:dyDescent="0.25">
      <c r="A247" s="3">
        <v>222</v>
      </c>
      <c r="B247" s="3">
        <v>114231949.85122895</v>
      </c>
      <c r="C247" s="3">
        <v>-114231861.85122895</v>
      </c>
    </row>
    <row r="248" spans="1:3" x14ac:dyDescent="0.25">
      <c r="A248" s="3">
        <v>223</v>
      </c>
      <c r="B248" s="3">
        <v>115464667.98742551</v>
      </c>
      <c r="C248" s="3">
        <v>-115464579.48742551</v>
      </c>
    </row>
    <row r="249" spans="1:3" x14ac:dyDescent="0.25">
      <c r="A249" s="3">
        <v>224</v>
      </c>
      <c r="B249" s="3">
        <v>116697386.12362206</v>
      </c>
      <c r="C249" s="3">
        <v>-116697296.82362206</v>
      </c>
    </row>
    <row r="250" spans="1:3" x14ac:dyDescent="0.25">
      <c r="A250" s="3">
        <v>225</v>
      </c>
      <c r="B250" s="3">
        <v>117930104.25981855</v>
      </c>
      <c r="C250" s="3">
        <v>-117930014.55981855</v>
      </c>
    </row>
    <row r="251" spans="1:3" x14ac:dyDescent="0.25">
      <c r="A251" s="3">
        <v>226</v>
      </c>
      <c r="B251" s="3">
        <v>119162822.39601511</v>
      </c>
      <c r="C251" s="3">
        <v>-119162732.89601511</v>
      </c>
    </row>
    <row r="252" spans="1:3" x14ac:dyDescent="0.25">
      <c r="A252" s="3">
        <v>227</v>
      </c>
      <c r="B252" s="3">
        <v>120395540.5322116</v>
      </c>
      <c r="C252" s="3">
        <v>-120395451.3322116</v>
      </c>
    </row>
    <row r="253" spans="1:3" x14ac:dyDescent="0.25">
      <c r="A253" s="3">
        <v>228</v>
      </c>
      <c r="B253" s="3">
        <v>121628258.66840816</v>
      </c>
      <c r="C253" s="3">
        <v>-121628169.16840816</v>
      </c>
    </row>
    <row r="254" spans="1:3" x14ac:dyDescent="0.25">
      <c r="A254" s="3">
        <v>229</v>
      </c>
      <c r="B254" s="3">
        <v>122860976.80460471</v>
      </c>
      <c r="C254" s="3">
        <v>-122860886.80460471</v>
      </c>
    </row>
    <row r="255" spans="1:3" x14ac:dyDescent="0.25">
      <c r="A255" s="3">
        <v>230</v>
      </c>
      <c r="B255" s="3">
        <v>124093694.9408012</v>
      </c>
      <c r="C255" s="3">
        <v>-124093604.34080121</v>
      </c>
    </row>
    <row r="256" spans="1:3" x14ac:dyDescent="0.25">
      <c r="A256" s="3">
        <v>231</v>
      </c>
      <c r="B256" s="3">
        <v>125326413.07699776</v>
      </c>
      <c r="C256" s="3">
        <v>-125326321.67699775</v>
      </c>
    </row>
    <row r="257" spans="1:3" x14ac:dyDescent="0.25">
      <c r="A257" s="3">
        <v>232</v>
      </c>
      <c r="B257" s="3">
        <v>126559131.21319431</v>
      </c>
      <c r="C257" s="3">
        <v>-126559039.51319431</v>
      </c>
    </row>
    <row r="258" spans="1:3" x14ac:dyDescent="0.25">
      <c r="A258" s="3">
        <v>233</v>
      </c>
      <c r="B258" s="3">
        <v>127791849.3493908</v>
      </c>
      <c r="C258" s="3">
        <v>-127791757.04939081</v>
      </c>
    </row>
    <row r="259" spans="1:3" x14ac:dyDescent="0.25">
      <c r="A259" s="3">
        <v>234</v>
      </c>
      <c r="B259" s="3">
        <v>129024567.48558736</v>
      </c>
      <c r="C259" s="3">
        <v>-129024474.58558735</v>
      </c>
    </row>
    <row r="260" spans="1:3" x14ac:dyDescent="0.25">
      <c r="A260" s="3">
        <v>235</v>
      </c>
      <c r="B260" s="3">
        <v>130257285.62178391</v>
      </c>
      <c r="C260" s="3">
        <v>-130257192.02178392</v>
      </c>
    </row>
    <row r="261" spans="1:3" x14ac:dyDescent="0.25">
      <c r="A261" s="3">
        <v>236</v>
      </c>
      <c r="B261" s="3">
        <v>131490003.75798041</v>
      </c>
      <c r="C261" s="3">
        <v>-131489910.25798041</v>
      </c>
    </row>
    <row r="262" spans="1:3" x14ac:dyDescent="0.25">
      <c r="A262" s="3">
        <v>237</v>
      </c>
      <c r="B262" s="3">
        <v>132722721.89417696</v>
      </c>
      <c r="C262" s="3">
        <v>-132722628.39417696</v>
      </c>
    </row>
    <row r="263" spans="1:3" x14ac:dyDescent="0.25">
      <c r="A263" s="3">
        <v>238</v>
      </c>
      <c r="B263" s="3">
        <v>133955440.03037345</v>
      </c>
      <c r="C263" s="3">
        <v>-133955346.53037345</v>
      </c>
    </row>
    <row r="264" spans="1:3" x14ac:dyDescent="0.25">
      <c r="A264" s="3">
        <v>239</v>
      </c>
      <c r="B264" s="3">
        <v>135188158.16657001</v>
      </c>
      <c r="C264" s="3">
        <v>-135188063.66657001</v>
      </c>
    </row>
    <row r="265" spans="1:3" x14ac:dyDescent="0.25">
      <c r="A265" s="3">
        <v>240</v>
      </c>
      <c r="B265" s="3">
        <v>136420876.30276656</v>
      </c>
      <c r="C265" s="3">
        <v>-136420780.60276657</v>
      </c>
    </row>
    <row r="266" spans="1:3" x14ac:dyDescent="0.25">
      <c r="A266" s="3">
        <v>241</v>
      </c>
      <c r="B266" s="3">
        <v>137653594.43896306</v>
      </c>
      <c r="C266" s="3">
        <v>-137653497.33896306</v>
      </c>
    </row>
    <row r="267" spans="1:3" x14ac:dyDescent="0.25">
      <c r="A267" s="3">
        <v>242</v>
      </c>
      <c r="B267" s="3">
        <v>138886312.57515961</v>
      </c>
      <c r="C267" s="3">
        <v>-138886216.87515962</v>
      </c>
    </row>
    <row r="268" spans="1:3" x14ac:dyDescent="0.25">
      <c r="A268" s="3">
        <v>243</v>
      </c>
      <c r="B268" s="3">
        <v>140119030.71135616</v>
      </c>
      <c r="C268" s="3">
        <v>-140118933.11135617</v>
      </c>
    </row>
    <row r="269" spans="1:3" x14ac:dyDescent="0.25">
      <c r="A269" s="3">
        <v>244</v>
      </c>
      <c r="B269" s="3">
        <v>141351748.84755266</v>
      </c>
      <c r="C269" s="3">
        <v>-141351650.74755266</v>
      </c>
    </row>
    <row r="270" spans="1:3" x14ac:dyDescent="0.25">
      <c r="A270" s="3">
        <v>245</v>
      </c>
      <c r="B270" s="3">
        <v>142584466.98374921</v>
      </c>
      <c r="C270" s="3">
        <v>-142584368.48374921</v>
      </c>
    </row>
    <row r="271" spans="1:3" x14ac:dyDescent="0.25">
      <c r="A271" s="3">
        <v>246</v>
      </c>
      <c r="B271" s="3">
        <v>143817185.11994576</v>
      </c>
      <c r="C271" s="3">
        <v>-143817085.71994576</v>
      </c>
    </row>
    <row r="272" spans="1:3" x14ac:dyDescent="0.25">
      <c r="A272" s="3">
        <v>247</v>
      </c>
      <c r="B272" s="3">
        <v>145049903.25614226</v>
      </c>
      <c r="C272" s="3">
        <v>-145049803.55614227</v>
      </c>
    </row>
    <row r="273" spans="1:3" x14ac:dyDescent="0.25">
      <c r="A273" s="3">
        <v>248</v>
      </c>
      <c r="B273" s="3">
        <v>146282621.39233881</v>
      </c>
      <c r="C273" s="3">
        <v>-146282522.29233882</v>
      </c>
    </row>
    <row r="274" spans="1:3" x14ac:dyDescent="0.25">
      <c r="A274" s="3">
        <v>249</v>
      </c>
      <c r="B274" s="3">
        <v>147515339.52853537</v>
      </c>
      <c r="C274" s="3">
        <v>-147515239.92853537</v>
      </c>
    </row>
    <row r="275" spans="1:3" x14ac:dyDescent="0.25">
      <c r="A275" s="3">
        <v>250</v>
      </c>
      <c r="B275" s="3">
        <v>148748057.66473186</v>
      </c>
      <c r="C275" s="3">
        <v>-148747958.36473185</v>
      </c>
    </row>
    <row r="276" spans="1:3" x14ac:dyDescent="0.25">
      <c r="A276" s="3">
        <v>251</v>
      </c>
      <c r="B276" s="3">
        <v>149980775.80092841</v>
      </c>
      <c r="C276" s="3">
        <v>-149980677.60092843</v>
      </c>
    </row>
    <row r="277" spans="1:3" x14ac:dyDescent="0.25">
      <c r="A277" s="3">
        <v>252</v>
      </c>
      <c r="B277" s="3">
        <v>151213493.93712491</v>
      </c>
      <c r="C277" s="3">
        <v>-151213397.1371249</v>
      </c>
    </row>
    <row r="278" spans="1:3" x14ac:dyDescent="0.25">
      <c r="A278" s="3">
        <v>253</v>
      </c>
      <c r="B278" s="3">
        <v>152446212.07332146</v>
      </c>
      <c r="C278" s="3">
        <v>-152446115.07332146</v>
      </c>
    </row>
    <row r="279" spans="1:3" x14ac:dyDescent="0.25">
      <c r="A279" s="3">
        <v>254</v>
      </c>
      <c r="B279" s="3">
        <v>153678930.20951802</v>
      </c>
      <c r="C279" s="3">
        <v>-153678834.10951802</v>
      </c>
    </row>
    <row r="280" spans="1:3" x14ac:dyDescent="0.25">
      <c r="A280" s="3">
        <v>255</v>
      </c>
      <c r="B280" s="3">
        <v>154911648.34571451</v>
      </c>
      <c r="C280" s="3">
        <v>-154911552.5457145</v>
      </c>
    </row>
    <row r="281" spans="1:3" x14ac:dyDescent="0.25">
      <c r="A281" s="3">
        <v>256</v>
      </c>
      <c r="B281" s="3">
        <v>156144366.48191106</v>
      </c>
      <c r="C281" s="3">
        <v>-156144272.18191105</v>
      </c>
    </row>
    <row r="282" spans="1:3" x14ac:dyDescent="0.25">
      <c r="A282" s="3">
        <v>257</v>
      </c>
      <c r="B282" s="3">
        <v>157377084.61810762</v>
      </c>
      <c r="C282" s="3">
        <v>-157376989.61810762</v>
      </c>
    </row>
    <row r="283" spans="1:3" x14ac:dyDescent="0.25">
      <c r="A283" s="3">
        <v>258</v>
      </c>
      <c r="B283" s="3">
        <v>158609802.75430411</v>
      </c>
      <c r="C283" s="3">
        <v>-158609707.35430411</v>
      </c>
    </row>
    <row r="284" spans="1:3" x14ac:dyDescent="0.25">
      <c r="A284" s="3">
        <v>259</v>
      </c>
      <c r="B284" s="3">
        <v>159842520.89050066</v>
      </c>
      <c r="C284" s="3">
        <v>-159842425.99050066</v>
      </c>
    </row>
    <row r="285" spans="1:3" x14ac:dyDescent="0.25">
      <c r="A285" s="3">
        <v>260</v>
      </c>
      <c r="B285" s="3">
        <v>161075239.02669722</v>
      </c>
      <c r="C285" s="3">
        <v>-161075144.22669721</v>
      </c>
    </row>
    <row r="286" spans="1:3" x14ac:dyDescent="0.25">
      <c r="A286" s="3">
        <v>261</v>
      </c>
      <c r="B286" s="3">
        <v>162307957.16289371</v>
      </c>
      <c r="C286" s="3">
        <v>-162307861.96289372</v>
      </c>
    </row>
    <row r="287" spans="1:3" x14ac:dyDescent="0.25">
      <c r="A287" s="3">
        <v>262</v>
      </c>
      <c r="B287" s="3">
        <v>163540675.29909027</v>
      </c>
      <c r="C287" s="3">
        <v>-163540581.69909027</v>
      </c>
    </row>
    <row r="288" spans="1:3" x14ac:dyDescent="0.25">
      <c r="A288" s="3">
        <v>263</v>
      </c>
      <c r="B288" s="3">
        <v>164773393.43528676</v>
      </c>
      <c r="C288" s="3">
        <v>-164773298.53528675</v>
      </c>
    </row>
    <row r="289" spans="1:3" x14ac:dyDescent="0.25">
      <c r="A289" s="3">
        <v>264</v>
      </c>
      <c r="B289" s="3">
        <v>166006111.57148331</v>
      </c>
      <c r="C289" s="3">
        <v>-166006018.07148331</v>
      </c>
    </row>
    <row r="290" spans="1:3" x14ac:dyDescent="0.25">
      <c r="A290" s="3">
        <v>265</v>
      </c>
      <c r="B290" s="3">
        <v>167238829.70767987</v>
      </c>
      <c r="C290" s="3">
        <v>-167238736.20767987</v>
      </c>
    </row>
    <row r="291" spans="1:3" x14ac:dyDescent="0.25">
      <c r="A291" s="3">
        <v>266</v>
      </c>
      <c r="B291" s="3">
        <v>168471547.84387636</v>
      </c>
      <c r="C291" s="3">
        <v>-168471454.04387635</v>
      </c>
    </row>
    <row r="292" spans="1:3" x14ac:dyDescent="0.25">
      <c r="A292" s="3">
        <v>267</v>
      </c>
      <c r="B292" s="3">
        <v>169704265.98007292</v>
      </c>
      <c r="C292" s="3">
        <v>-169704170.78007293</v>
      </c>
    </row>
    <row r="293" spans="1:3" x14ac:dyDescent="0.25">
      <c r="A293" s="3">
        <v>268</v>
      </c>
      <c r="B293" s="3">
        <v>170936984.11626947</v>
      </c>
      <c r="C293" s="3">
        <v>-170936889.11626947</v>
      </c>
    </row>
    <row r="294" spans="1:3" x14ac:dyDescent="0.25">
      <c r="A294" s="3">
        <v>269</v>
      </c>
      <c r="B294" s="3">
        <v>172169702.25246596</v>
      </c>
      <c r="C294" s="3">
        <v>-172169606.55246598</v>
      </c>
    </row>
    <row r="295" spans="1:3" x14ac:dyDescent="0.25">
      <c r="A295" s="3">
        <v>270</v>
      </c>
      <c r="B295" s="3">
        <v>173402420.38866252</v>
      </c>
      <c r="C295" s="3">
        <v>-173402325.08866251</v>
      </c>
    </row>
    <row r="296" spans="1:3" x14ac:dyDescent="0.25">
      <c r="A296" s="3">
        <v>271</v>
      </c>
      <c r="B296" s="3">
        <v>174635138.52485907</v>
      </c>
      <c r="C296" s="3">
        <v>-174635042.92485908</v>
      </c>
    </row>
    <row r="297" spans="1:3" x14ac:dyDescent="0.25">
      <c r="A297" s="3">
        <v>272</v>
      </c>
      <c r="B297" s="3">
        <v>175867856.66105556</v>
      </c>
      <c r="C297" s="3">
        <v>-175867760.96105558</v>
      </c>
    </row>
    <row r="298" spans="1:3" x14ac:dyDescent="0.25">
      <c r="A298" s="3">
        <v>273</v>
      </c>
      <c r="B298" s="3">
        <v>177100574.79725212</v>
      </c>
      <c r="C298" s="3">
        <v>-177100479.99725211</v>
      </c>
    </row>
    <row r="299" spans="1:3" x14ac:dyDescent="0.25">
      <c r="A299" s="3">
        <v>274</v>
      </c>
      <c r="B299" s="3">
        <v>178333292.93344867</v>
      </c>
      <c r="C299" s="3">
        <v>-178333198.13344866</v>
      </c>
    </row>
    <row r="300" spans="1:3" x14ac:dyDescent="0.25">
      <c r="A300" s="3">
        <v>275</v>
      </c>
      <c r="B300" s="3">
        <v>179566011.06964517</v>
      </c>
      <c r="C300" s="3">
        <v>-179565916.06964517</v>
      </c>
    </row>
    <row r="301" spans="1:3" x14ac:dyDescent="0.25">
      <c r="A301" s="3">
        <v>276</v>
      </c>
      <c r="B301" s="3">
        <v>180798729.20584172</v>
      </c>
      <c r="C301" s="3">
        <v>-180798634.70584172</v>
      </c>
    </row>
    <row r="302" spans="1:3" x14ac:dyDescent="0.25">
      <c r="A302" s="3">
        <v>277</v>
      </c>
      <c r="B302" s="3">
        <v>182031447.34203821</v>
      </c>
      <c r="C302" s="3">
        <v>-182031353.5420382</v>
      </c>
    </row>
    <row r="303" spans="1:3" x14ac:dyDescent="0.25">
      <c r="A303" s="3">
        <v>278</v>
      </c>
      <c r="B303" s="3">
        <v>183264165.47823477</v>
      </c>
      <c r="C303" s="3">
        <v>-183264070.77823478</v>
      </c>
    </row>
    <row r="304" spans="1:3" x14ac:dyDescent="0.25">
      <c r="A304" s="3">
        <v>279</v>
      </c>
      <c r="B304" s="3">
        <v>184496883.61443132</v>
      </c>
      <c r="C304" s="3">
        <v>-184496789.21443132</v>
      </c>
    </row>
    <row r="305" spans="1:3" x14ac:dyDescent="0.25">
      <c r="A305" s="3">
        <v>280</v>
      </c>
      <c r="B305" s="3">
        <v>185729601.75062782</v>
      </c>
      <c r="C305" s="3">
        <v>-185729507.75062782</v>
      </c>
    </row>
    <row r="306" spans="1:3" x14ac:dyDescent="0.25">
      <c r="A306" s="3">
        <v>281</v>
      </c>
      <c r="B306" s="3">
        <v>186962319.88682437</v>
      </c>
      <c r="C306" s="3">
        <v>-186962226.38682437</v>
      </c>
    </row>
    <row r="307" spans="1:3" x14ac:dyDescent="0.25">
      <c r="A307" s="3">
        <v>282</v>
      </c>
      <c r="B307" s="3">
        <v>188195038.02302092</v>
      </c>
      <c r="C307" s="3">
        <v>-188194944.42302093</v>
      </c>
    </row>
    <row r="308" spans="1:3" x14ac:dyDescent="0.25">
      <c r="A308" s="3">
        <v>283</v>
      </c>
      <c r="B308" s="3">
        <v>189427756.15921742</v>
      </c>
      <c r="C308" s="3">
        <v>-189427662.75921741</v>
      </c>
    </row>
    <row r="309" spans="1:3" x14ac:dyDescent="0.25">
      <c r="A309" s="3">
        <v>284</v>
      </c>
      <c r="B309" s="3">
        <v>190660474.29541397</v>
      </c>
      <c r="C309" s="3">
        <v>-190660381.39541396</v>
      </c>
    </row>
    <row r="310" spans="1:3" x14ac:dyDescent="0.25">
      <c r="A310" s="3">
        <v>285</v>
      </c>
      <c r="B310" s="3">
        <v>191893192.43161052</v>
      </c>
      <c r="C310" s="3">
        <v>-191893100.03161052</v>
      </c>
    </row>
    <row r="311" spans="1:3" x14ac:dyDescent="0.25">
      <c r="A311" s="3">
        <v>286</v>
      </c>
      <c r="B311" s="3">
        <v>193125910.56780702</v>
      </c>
      <c r="C311" s="3">
        <v>-193125816.66780701</v>
      </c>
    </row>
    <row r="312" spans="1:3" x14ac:dyDescent="0.25">
      <c r="A312" s="3">
        <v>287</v>
      </c>
      <c r="B312" s="3">
        <v>194358628.70400357</v>
      </c>
      <c r="C312" s="3">
        <v>-194358534.60400358</v>
      </c>
    </row>
    <row r="313" spans="1:3" x14ac:dyDescent="0.25">
      <c r="A313" s="3">
        <v>288</v>
      </c>
      <c r="B313" s="3">
        <v>195591346.84020007</v>
      </c>
      <c r="C313" s="3">
        <v>-195591251.84020007</v>
      </c>
    </row>
    <row r="314" spans="1:3" x14ac:dyDescent="0.25">
      <c r="A314" s="3">
        <v>289</v>
      </c>
      <c r="B314" s="3">
        <v>196824064.97639662</v>
      </c>
      <c r="C314" s="3">
        <v>-196823969.87639663</v>
      </c>
    </row>
    <row r="315" spans="1:3" x14ac:dyDescent="0.25">
      <c r="A315" s="3">
        <v>290</v>
      </c>
      <c r="B315" s="3">
        <v>198056783.11259317</v>
      </c>
      <c r="C315" s="3">
        <v>-198056688.11259317</v>
      </c>
    </row>
    <row r="316" spans="1:3" x14ac:dyDescent="0.25">
      <c r="A316" s="3">
        <v>291</v>
      </c>
      <c r="B316" s="3">
        <v>199289501.24878967</v>
      </c>
      <c r="C316" s="3">
        <v>-199289403.44878966</v>
      </c>
    </row>
    <row r="317" spans="1:3" x14ac:dyDescent="0.25">
      <c r="A317" s="3">
        <v>292</v>
      </c>
      <c r="B317" s="3">
        <v>200522219.38498622</v>
      </c>
      <c r="C317" s="3">
        <v>-200522122.58498621</v>
      </c>
    </row>
    <row r="318" spans="1:3" x14ac:dyDescent="0.25">
      <c r="A318" s="3">
        <v>293</v>
      </c>
      <c r="B318" s="3">
        <v>201754937.52118278</v>
      </c>
      <c r="C318" s="3">
        <v>-201754841.22118276</v>
      </c>
    </row>
    <row r="319" spans="1:3" x14ac:dyDescent="0.25">
      <c r="A319" s="3">
        <v>294</v>
      </c>
      <c r="B319" s="3">
        <v>202987655.65737927</v>
      </c>
      <c r="C319" s="3">
        <v>-202987559.25737926</v>
      </c>
    </row>
    <row r="320" spans="1:3" x14ac:dyDescent="0.25">
      <c r="A320" s="3">
        <v>295</v>
      </c>
      <c r="B320" s="3">
        <v>204220373.79357582</v>
      </c>
      <c r="C320" s="3">
        <v>-204220276.99357581</v>
      </c>
    </row>
    <row r="321" spans="1:3" x14ac:dyDescent="0.25">
      <c r="A321" s="3">
        <v>296</v>
      </c>
      <c r="B321" s="3">
        <v>205453091.92977238</v>
      </c>
      <c r="C321" s="3">
        <v>-205452994.52977237</v>
      </c>
    </row>
    <row r="322" spans="1:3" x14ac:dyDescent="0.25">
      <c r="A322" s="3">
        <v>297</v>
      </c>
      <c r="B322" s="3">
        <v>206685810.06596887</v>
      </c>
      <c r="C322" s="3">
        <v>-206685712.36596888</v>
      </c>
    </row>
    <row r="323" spans="1:3" x14ac:dyDescent="0.25">
      <c r="A323" s="3">
        <v>298</v>
      </c>
      <c r="B323" s="3">
        <v>207918528.20216542</v>
      </c>
      <c r="C323" s="3">
        <v>-207918430.10216543</v>
      </c>
    </row>
    <row r="324" spans="1:3" x14ac:dyDescent="0.25">
      <c r="A324" s="3">
        <v>299</v>
      </c>
      <c r="B324" s="3">
        <v>209151246.33836198</v>
      </c>
      <c r="C324" s="3">
        <v>-209151147.83836198</v>
      </c>
    </row>
    <row r="325" spans="1:3" x14ac:dyDescent="0.25">
      <c r="A325" s="3">
        <v>300</v>
      </c>
      <c r="B325" s="3">
        <v>210383964.47455847</v>
      </c>
      <c r="C325" s="3">
        <v>-210383866.07455847</v>
      </c>
    </row>
    <row r="326" spans="1:3" x14ac:dyDescent="0.25">
      <c r="A326" s="3">
        <v>301</v>
      </c>
      <c r="B326" s="3">
        <v>211616682.61075503</v>
      </c>
      <c r="C326" s="3">
        <v>-211616583.81075501</v>
      </c>
    </row>
    <row r="327" spans="1:3" x14ac:dyDescent="0.25">
      <c r="A327" s="3">
        <v>302</v>
      </c>
      <c r="B327" s="3">
        <v>212849400.74695152</v>
      </c>
      <c r="C327" s="3">
        <v>-212849301.54695153</v>
      </c>
    </row>
    <row r="328" spans="1:3" x14ac:dyDescent="0.25">
      <c r="A328" s="3">
        <v>303</v>
      </c>
      <c r="B328" s="3">
        <v>214082118.88314807</v>
      </c>
      <c r="C328" s="3">
        <v>-214082020.38314807</v>
      </c>
    </row>
    <row r="329" spans="1:3" x14ac:dyDescent="0.25">
      <c r="A329" s="3">
        <v>304</v>
      </c>
      <c r="B329" s="3">
        <v>215314837.01934463</v>
      </c>
      <c r="C329" s="3">
        <v>-215314738.21934462</v>
      </c>
    </row>
    <row r="330" spans="1:3" x14ac:dyDescent="0.25">
      <c r="A330" s="3">
        <v>305</v>
      </c>
      <c r="B330" s="3">
        <v>216547555.15554112</v>
      </c>
      <c r="C330" s="3">
        <v>-216547455.05554113</v>
      </c>
    </row>
    <row r="331" spans="1:3" x14ac:dyDescent="0.25">
      <c r="A331" s="3">
        <v>306</v>
      </c>
      <c r="B331" s="3">
        <v>217780273.29173768</v>
      </c>
      <c r="C331" s="3">
        <v>-217780174.29173768</v>
      </c>
    </row>
    <row r="332" spans="1:3" x14ac:dyDescent="0.25">
      <c r="A332" s="3">
        <v>307</v>
      </c>
      <c r="B332" s="3">
        <v>219012991.42793423</v>
      </c>
      <c r="C332" s="3">
        <v>-219012893.92793423</v>
      </c>
    </row>
    <row r="333" spans="1:3" x14ac:dyDescent="0.25">
      <c r="A333" s="3">
        <v>308</v>
      </c>
      <c r="B333" s="3">
        <v>220245709.56413072</v>
      </c>
      <c r="C333" s="3">
        <v>-220245608.96413073</v>
      </c>
    </row>
    <row r="334" spans="1:3" x14ac:dyDescent="0.25">
      <c r="A334" s="3">
        <v>309</v>
      </c>
      <c r="B334" s="3">
        <v>221478427.70032728</v>
      </c>
      <c r="C334" s="3">
        <v>-221478326.60032728</v>
      </c>
    </row>
    <row r="335" spans="1:3" x14ac:dyDescent="0.25">
      <c r="A335" s="3">
        <v>310</v>
      </c>
      <c r="B335" s="3">
        <v>222711145.83652383</v>
      </c>
      <c r="C335" s="3">
        <v>-222711044.73652384</v>
      </c>
    </row>
    <row r="336" spans="1:3" x14ac:dyDescent="0.25">
      <c r="A336" s="3">
        <v>311</v>
      </c>
      <c r="B336" s="3">
        <v>223943863.97272032</v>
      </c>
      <c r="C336" s="3">
        <v>-223943761.67272031</v>
      </c>
    </row>
    <row r="337" spans="1:3" x14ac:dyDescent="0.25">
      <c r="A337" s="3">
        <v>312</v>
      </c>
      <c r="B337" s="3">
        <v>225176582.10891688</v>
      </c>
      <c r="C337" s="3">
        <v>-225176478.10891688</v>
      </c>
    </row>
    <row r="338" spans="1:3" x14ac:dyDescent="0.25">
      <c r="A338" s="3">
        <v>313</v>
      </c>
      <c r="B338" s="3">
        <v>226409300.24511343</v>
      </c>
      <c r="C338" s="3">
        <v>-226409194.64511344</v>
      </c>
    </row>
    <row r="339" spans="1:3" x14ac:dyDescent="0.25">
      <c r="A339" s="3">
        <v>314</v>
      </c>
      <c r="B339" s="3">
        <v>227642018.38130993</v>
      </c>
      <c r="C339" s="3">
        <v>-227641913.88130993</v>
      </c>
    </row>
    <row r="340" spans="1:3" x14ac:dyDescent="0.25">
      <c r="A340" s="3">
        <v>315</v>
      </c>
      <c r="B340" s="3">
        <v>228874736.51750648</v>
      </c>
      <c r="C340" s="3">
        <v>-228874631.41750649</v>
      </c>
    </row>
    <row r="341" spans="1:3" x14ac:dyDescent="0.25">
      <c r="A341" s="3">
        <v>316</v>
      </c>
      <c r="B341" s="3">
        <v>230107454.65370297</v>
      </c>
      <c r="C341" s="3">
        <v>-230107349.15370297</v>
      </c>
    </row>
    <row r="342" spans="1:3" x14ac:dyDescent="0.25">
      <c r="A342" s="3">
        <v>317</v>
      </c>
      <c r="B342" s="3">
        <v>231340172.78989953</v>
      </c>
      <c r="C342" s="3">
        <v>-231340066.38989952</v>
      </c>
    </row>
    <row r="343" spans="1:3" x14ac:dyDescent="0.25">
      <c r="A343" s="3">
        <v>318</v>
      </c>
      <c r="B343" s="3">
        <v>232572890.92609608</v>
      </c>
      <c r="C343" s="3">
        <v>-232572783.92609608</v>
      </c>
    </row>
    <row r="344" spans="1:3" x14ac:dyDescent="0.25">
      <c r="A344" s="3">
        <v>319</v>
      </c>
      <c r="B344" s="3">
        <v>233805609.06229258</v>
      </c>
      <c r="C344" s="3">
        <v>-233805503.16229257</v>
      </c>
    </row>
    <row r="345" spans="1:3" x14ac:dyDescent="0.25">
      <c r="A345" s="3">
        <v>320</v>
      </c>
      <c r="B345" s="3">
        <v>235038327.19848913</v>
      </c>
      <c r="C345" s="3">
        <v>-235038221.49848914</v>
      </c>
    </row>
    <row r="346" spans="1:3" x14ac:dyDescent="0.25">
      <c r="A346" s="3">
        <v>321</v>
      </c>
      <c r="B346" s="3">
        <v>236271045.33468568</v>
      </c>
      <c r="C346" s="3">
        <v>-236270939.23468569</v>
      </c>
    </row>
    <row r="347" spans="1:3" x14ac:dyDescent="0.25">
      <c r="A347" s="3">
        <v>322</v>
      </c>
      <c r="B347" s="3">
        <v>237503763.47088218</v>
      </c>
      <c r="C347" s="3">
        <v>-237503657.07088217</v>
      </c>
    </row>
    <row r="348" spans="1:3" x14ac:dyDescent="0.25">
      <c r="A348" s="3">
        <v>323</v>
      </c>
      <c r="B348" s="3">
        <v>238736481.60707873</v>
      </c>
      <c r="C348" s="3">
        <v>-238736375.60707873</v>
      </c>
    </row>
    <row r="349" spans="1:3" x14ac:dyDescent="0.25">
      <c r="A349" s="3">
        <v>324</v>
      </c>
      <c r="B349" s="3">
        <v>239969199.74327528</v>
      </c>
      <c r="C349" s="3">
        <v>-239969093.84327528</v>
      </c>
    </row>
    <row r="350" spans="1:3" x14ac:dyDescent="0.25">
      <c r="A350" s="3">
        <v>325</v>
      </c>
      <c r="B350" s="3">
        <v>241201917.87947178</v>
      </c>
      <c r="C350" s="3">
        <v>-241201811.37947178</v>
      </c>
    </row>
    <row r="351" spans="1:3" x14ac:dyDescent="0.25">
      <c r="A351" s="3">
        <v>326</v>
      </c>
      <c r="B351" s="3">
        <v>242434636.01566833</v>
      </c>
      <c r="C351" s="3">
        <v>-242434529.21566832</v>
      </c>
    </row>
    <row r="352" spans="1:3" x14ac:dyDescent="0.25">
      <c r="A352" s="3">
        <v>327</v>
      </c>
      <c r="B352" s="3">
        <v>243667354.15186483</v>
      </c>
      <c r="C352" s="3">
        <v>-243667245.15186483</v>
      </c>
    </row>
    <row r="353" spans="1:3" x14ac:dyDescent="0.25">
      <c r="A353" s="3">
        <v>328</v>
      </c>
      <c r="B353" s="3">
        <v>244900072.28806138</v>
      </c>
      <c r="C353" s="3">
        <v>-244899964.48806137</v>
      </c>
    </row>
    <row r="354" spans="1:3" x14ac:dyDescent="0.25">
      <c r="A354" s="3">
        <v>329</v>
      </c>
      <c r="B354" s="3">
        <v>246132790.42425793</v>
      </c>
      <c r="C354" s="3">
        <v>-246132682.12425792</v>
      </c>
    </row>
    <row r="355" spans="1:3" x14ac:dyDescent="0.25">
      <c r="A355" s="3">
        <v>330</v>
      </c>
      <c r="B355" s="3">
        <v>247365508.56045443</v>
      </c>
      <c r="C355" s="3">
        <v>-247365400.36045444</v>
      </c>
    </row>
    <row r="356" spans="1:3" x14ac:dyDescent="0.25">
      <c r="A356" s="3">
        <v>331</v>
      </c>
      <c r="B356" s="3">
        <v>248598226.69665098</v>
      </c>
      <c r="C356" s="3">
        <v>-248598117.89665097</v>
      </c>
    </row>
    <row r="357" spans="1:3" x14ac:dyDescent="0.25">
      <c r="A357" s="3">
        <v>332</v>
      </c>
      <c r="B357" s="3">
        <v>249830944.83284754</v>
      </c>
      <c r="C357" s="3">
        <v>-249830836.83284754</v>
      </c>
    </row>
    <row r="358" spans="1:3" x14ac:dyDescent="0.25">
      <c r="A358" s="3">
        <v>333</v>
      </c>
      <c r="B358" s="3">
        <v>251063662.96904403</v>
      </c>
      <c r="C358" s="3">
        <v>-251063554.46904403</v>
      </c>
    </row>
    <row r="359" spans="1:3" x14ac:dyDescent="0.25">
      <c r="A359" s="3">
        <v>334</v>
      </c>
      <c r="B359" s="3">
        <v>252296381.10524058</v>
      </c>
      <c r="C359" s="3">
        <v>-252296273.00524059</v>
      </c>
    </row>
    <row r="360" spans="1:3" x14ac:dyDescent="0.25">
      <c r="A360" s="3">
        <v>335</v>
      </c>
      <c r="B360" s="3">
        <v>253529099.24143714</v>
      </c>
      <c r="C360" s="3">
        <v>-253528992.74143714</v>
      </c>
    </row>
    <row r="361" spans="1:3" x14ac:dyDescent="0.25">
      <c r="A361" s="3">
        <v>336</v>
      </c>
      <c r="B361" s="3">
        <v>254761817.37763363</v>
      </c>
      <c r="C361" s="3">
        <v>-254761709.17763364</v>
      </c>
    </row>
    <row r="362" spans="1:3" x14ac:dyDescent="0.25">
      <c r="A362" s="3">
        <v>337</v>
      </c>
      <c r="B362" s="3">
        <v>255994535.51383018</v>
      </c>
      <c r="C362" s="3">
        <v>-255994426.21383017</v>
      </c>
    </row>
    <row r="363" spans="1:3" x14ac:dyDescent="0.25">
      <c r="A363" s="3">
        <v>338</v>
      </c>
      <c r="B363" s="3">
        <v>257227253.65002674</v>
      </c>
      <c r="C363" s="3">
        <v>-257227144.45002675</v>
      </c>
    </row>
    <row r="364" spans="1:3" x14ac:dyDescent="0.25">
      <c r="A364" s="3">
        <v>339</v>
      </c>
      <c r="B364" s="3">
        <v>258459971.78622323</v>
      </c>
      <c r="C364" s="3">
        <v>-258459862.68622324</v>
      </c>
    </row>
    <row r="365" spans="1:3" x14ac:dyDescent="0.25">
      <c r="A365" s="3">
        <v>340</v>
      </c>
      <c r="B365" s="3">
        <v>259692689.92241979</v>
      </c>
      <c r="C365" s="3">
        <v>-259692581.42241979</v>
      </c>
    </row>
    <row r="366" spans="1:3" x14ac:dyDescent="0.25">
      <c r="A366" s="3">
        <v>341</v>
      </c>
      <c r="B366" s="3">
        <v>260925408.05861628</v>
      </c>
      <c r="C366" s="3">
        <v>-260925299.55861628</v>
      </c>
    </row>
    <row r="367" spans="1:3" x14ac:dyDescent="0.25">
      <c r="A367" s="3">
        <v>342</v>
      </c>
      <c r="B367" s="3">
        <v>262158126.19481283</v>
      </c>
      <c r="C367" s="3">
        <v>-262158017.49481285</v>
      </c>
    </row>
    <row r="368" spans="1:3" x14ac:dyDescent="0.25">
      <c r="A368" s="3">
        <v>343</v>
      </c>
      <c r="B368" s="3">
        <v>263390844.33100939</v>
      </c>
      <c r="C368" s="3">
        <v>-263390736.93100938</v>
      </c>
    </row>
    <row r="369" spans="1:3" x14ac:dyDescent="0.25">
      <c r="A369" s="3">
        <v>344</v>
      </c>
      <c r="B369" s="3">
        <v>264623562.46720588</v>
      </c>
      <c r="C369" s="3">
        <v>-264623454.66720587</v>
      </c>
    </row>
    <row r="370" spans="1:3" x14ac:dyDescent="0.25">
      <c r="A370" s="3">
        <v>345</v>
      </c>
      <c r="B370" s="3">
        <v>265856280.60340244</v>
      </c>
      <c r="C370" s="3">
        <v>-265856174.40340245</v>
      </c>
    </row>
    <row r="371" spans="1:3" x14ac:dyDescent="0.25">
      <c r="A371" s="3">
        <v>346</v>
      </c>
      <c r="B371" s="3">
        <v>267088998.73959899</v>
      </c>
      <c r="C371" s="3">
        <v>-267088891.33959898</v>
      </c>
    </row>
    <row r="372" spans="1:3" x14ac:dyDescent="0.25">
      <c r="A372" s="3">
        <v>347</v>
      </c>
      <c r="B372" s="3">
        <v>268321716.87579548</v>
      </c>
      <c r="C372" s="3">
        <v>-268321612.37579548</v>
      </c>
    </row>
    <row r="373" spans="1:3" x14ac:dyDescent="0.25">
      <c r="A373" s="3">
        <v>348</v>
      </c>
      <c r="B373" s="3">
        <v>269554435.01199204</v>
      </c>
      <c r="C373" s="3">
        <v>-269554332.61199206</v>
      </c>
    </row>
    <row r="374" spans="1:3" x14ac:dyDescent="0.25">
      <c r="A374" s="3">
        <v>349</v>
      </c>
      <c r="B374" s="3">
        <v>270787153.14818859</v>
      </c>
      <c r="C374" s="3">
        <v>-270787054.64818859</v>
      </c>
    </row>
    <row r="375" spans="1:3" x14ac:dyDescent="0.25">
      <c r="A375" s="3">
        <v>350</v>
      </c>
      <c r="B375" s="3">
        <v>272019871.28438509</v>
      </c>
      <c r="C375" s="3">
        <v>-272019771.88438511</v>
      </c>
    </row>
    <row r="376" spans="1:3" x14ac:dyDescent="0.25">
      <c r="A376" s="3">
        <v>351</v>
      </c>
      <c r="B376" s="3">
        <v>273252589.42058164</v>
      </c>
      <c r="C376" s="3">
        <v>-273252491.42058164</v>
      </c>
    </row>
    <row r="377" spans="1:3" x14ac:dyDescent="0.25">
      <c r="A377" s="3">
        <v>352</v>
      </c>
      <c r="B377" s="3">
        <v>274485307.55677819</v>
      </c>
      <c r="C377" s="3">
        <v>-274485208.15677822</v>
      </c>
    </row>
    <row r="378" spans="1:3" x14ac:dyDescent="0.25">
      <c r="A378" s="3">
        <v>353</v>
      </c>
      <c r="B378" s="3">
        <v>275718025.69297469</v>
      </c>
      <c r="C378" s="3">
        <v>-275717928.69297469</v>
      </c>
    </row>
    <row r="379" spans="1:3" x14ac:dyDescent="0.25">
      <c r="A379" s="3">
        <v>354</v>
      </c>
      <c r="B379" s="3">
        <v>276950743.82917124</v>
      </c>
      <c r="C379" s="3">
        <v>-276950646.32917124</v>
      </c>
    </row>
    <row r="380" spans="1:3" x14ac:dyDescent="0.25">
      <c r="A380" s="3">
        <v>355</v>
      </c>
      <c r="B380" s="3">
        <v>278183461.96536773</v>
      </c>
      <c r="C380" s="3">
        <v>-278183361.56536776</v>
      </c>
    </row>
    <row r="381" spans="1:3" x14ac:dyDescent="0.25">
      <c r="A381" s="3">
        <v>356</v>
      </c>
      <c r="B381" s="3">
        <v>279416180.10156429</v>
      </c>
      <c r="C381" s="3">
        <v>-279416081.10156429</v>
      </c>
    </row>
    <row r="382" spans="1:3" x14ac:dyDescent="0.25">
      <c r="A382" s="3">
        <v>357</v>
      </c>
      <c r="B382" s="3">
        <v>280648898.23776084</v>
      </c>
      <c r="C382" s="3">
        <v>-280648798.63776082</v>
      </c>
    </row>
    <row r="383" spans="1:3" x14ac:dyDescent="0.25">
      <c r="A383" s="3">
        <v>358</v>
      </c>
      <c r="B383" s="3">
        <v>281881616.37395734</v>
      </c>
      <c r="C383" s="3">
        <v>-281881515.17395735</v>
      </c>
    </row>
    <row r="384" spans="1:3" x14ac:dyDescent="0.25">
      <c r="A384" s="3">
        <v>359</v>
      </c>
      <c r="B384" s="3">
        <v>283114334.51015389</v>
      </c>
      <c r="C384" s="3">
        <v>-283114232.71015388</v>
      </c>
    </row>
    <row r="385" spans="1:3" x14ac:dyDescent="0.25">
      <c r="A385" s="3">
        <v>360</v>
      </c>
      <c r="B385" s="3">
        <v>284347052.64635044</v>
      </c>
      <c r="C385" s="3">
        <v>-284346950.04635042</v>
      </c>
    </row>
    <row r="386" spans="1:3" x14ac:dyDescent="0.25">
      <c r="A386" s="3">
        <v>361</v>
      </c>
      <c r="B386" s="3">
        <v>285579770.78254694</v>
      </c>
      <c r="C386" s="3">
        <v>-285579668.68254691</v>
      </c>
    </row>
    <row r="387" spans="1:3" x14ac:dyDescent="0.25">
      <c r="A387" s="3">
        <v>362</v>
      </c>
      <c r="B387" s="3">
        <v>286812488.91874349</v>
      </c>
      <c r="C387" s="3">
        <v>-286812385.31874347</v>
      </c>
    </row>
    <row r="388" spans="1:3" x14ac:dyDescent="0.25">
      <c r="A388" s="3">
        <v>363</v>
      </c>
      <c r="B388" s="3">
        <v>288045207.05494004</v>
      </c>
      <c r="C388" s="3">
        <v>-288045101.85494006</v>
      </c>
    </row>
    <row r="389" spans="1:3" x14ac:dyDescent="0.25">
      <c r="A389" s="3">
        <v>364</v>
      </c>
      <c r="B389" s="3">
        <v>289277925.19113654</v>
      </c>
      <c r="C389" s="3">
        <v>-289277819.69113654</v>
      </c>
    </row>
    <row r="390" spans="1:3" x14ac:dyDescent="0.25">
      <c r="A390" s="3">
        <v>365</v>
      </c>
      <c r="B390" s="3">
        <v>290510643.32733309</v>
      </c>
      <c r="C390" s="3">
        <v>-290510537.72733307</v>
      </c>
    </row>
    <row r="391" spans="1:3" x14ac:dyDescent="0.25">
      <c r="A391" s="3">
        <v>366</v>
      </c>
      <c r="B391" s="3">
        <v>291743361.46352959</v>
      </c>
      <c r="C391" s="3">
        <v>-291743255.7635296</v>
      </c>
    </row>
    <row r="392" spans="1:3" x14ac:dyDescent="0.25">
      <c r="A392" s="3">
        <v>367</v>
      </c>
      <c r="B392" s="3">
        <v>292976079.59972614</v>
      </c>
      <c r="C392" s="3">
        <v>-292975973.79972613</v>
      </c>
    </row>
    <row r="393" spans="1:3" x14ac:dyDescent="0.25">
      <c r="A393" s="3">
        <v>368</v>
      </c>
      <c r="B393" s="3">
        <v>294208797.73592269</v>
      </c>
      <c r="C393" s="3">
        <v>-294208691.03592271</v>
      </c>
    </row>
    <row r="394" spans="1:3" x14ac:dyDescent="0.25">
      <c r="A394" s="3">
        <v>369</v>
      </c>
      <c r="B394" s="3">
        <v>295441515.87211919</v>
      </c>
      <c r="C394" s="3">
        <v>-295441409.47211921</v>
      </c>
    </row>
    <row r="395" spans="1:3" x14ac:dyDescent="0.25">
      <c r="A395" s="3">
        <v>370</v>
      </c>
      <c r="B395" s="3">
        <v>296674234.00831574</v>
      </c>
      <c r="C395" s="3">
        <v>-296674127.50831574</v>
      </c>
    </row>
    <row r="396" spans="1:3" x14ac:dyDescent="0.25">
      <c r="A396" s="3">
        <v>371</v>
      </c>
      <c r="B396" s="3">
        <v>297906952.1445123</v>
      </c>
      <c r="C396" s="3">
        <v>-297906845.1445123</v>
      </c>
    </row>
    <row r="397" spans="1:3" x14ac:dyDescent="0.25">
      <c r="A397" s="3">
        <v>372</v>
      </c>
      <c r="B397" s="3">
        <v>299139670.28070879</v>
      </c>
      <c r="C397" s="3">
        <v>-299139562.78070879</v>
      </c>
    </row>
    <row r="398" spans="1:3" x14ac:dyDescent="0.25">
      <c r="A398" s="3">
        <v>373</v>
      </c>
      <c r="B398" s="3">
        <v>300372388.41690534</v>
      </c>
      <c r="C398" s="3">
        <v>-300372280.01690537</v>
      </c>
    </row>
    <row r="399" spans="1:3" x14ac:dyDescent="0.25">
      <c r="A399" s="3">
        <v>374</v>
      </c>
      <c r="B399" s="3">
        <v>301605106.5531019</v>
      </c>
      <c r="C399" s="3">
        <v>-301604997.65310192</v>
      </c>
    </row>
    <row r="400" spans="1:3" x14ac:dyDescent="0.25">
      <c r="A400" s="3">
        <v>375</v>
      </c>
      <c r="B400" s="3">
        <v>302837824.68929839</v>
      </c>
      <c r="C400" s="3">
        <v>-302837715.78929842</v>
      </c>
    </row>
    <row r="401" spans="1:3" x14ac:dyDescent="0.25">
      <c r="A401" s="3">
        <v>376</v>
      </c>
      <c r="B401" s="3">
        <v>304070542.82549495</v>
      </c>
      <c r="C401" s="3">
        <v>-304070433.82549495</v>
      </c>
    </row>
    <row r="402" spans="1:3" x14ac:dyDescent="0.25">
      <c r="A402" s="3">
        <v>377</v>
      </c>
      <c r="B402" s="3">
        <v>305303260.9616915</v>
      </c>
      <c r="C402" s="3">
        <v>-305303151.16169149</v>
      </c>
    </row>
    <row r="403" spans="1:3" x14ac:dyDescent="0.25">
      <c r="A403" s="3">
        <v>378</v>
      </c>
      <c r="B403" s="3">
        <v>306535979.09788799</v>
      </c>
      <c r="C403" s="3">
        <v>-306535869.49788797</v>
      </c>
    </row>
    <row r="404" spans="1:3" x14ac:dyDescent="0.25">
      <c r="A404" s="3">
        <v>379</v>
      </c>
      <c r="B404" s="3">
        <v>307768697.23408455</v>
      </c>
      <c r="C404" s="3">
        <v>-307768587.03408456</v>
      </c>
    </row>
    <row r="405" spans="1:3" x14ac:dyDescent="0.25">
      <c r="A405" s="3">
        <v>380</v>
      </c>
      <c r="B405" s="3">
        <v>309001415.37028104</v>
      </c>
      <c r="C405" s="3">
        <v>-309001306.07028103</v>
      </c>
    </row>
    <row r="406" spans="1:3" x14ac:dyDescent="0.25">
      <c r="A406" s="3">
        <v>381</v>
      </c>
      <c r="B406" s="3">
        <v>310234133.50647759</v>
      </c>
      <c r="C406" s="3">
        <v>-310234022.80647761</v>
      </c>
    </row>
    <row r="407" spans="1:3" x14ac:dyDescent="0.25">
      <c r="A407" s="3">
        <v>382</v>
      </c>
      <c r="B407" s="3">
        <v>311466851.64267415</v>
      </c>
      <c r="C407" s="3">
        <v>-311466741.34267414</v>
      </c>
    </row>
    <row r="408" spans="1:3" x14ac:dyDescent="0.25">
      <c r="A408" s="3">
        <v>383</v>
      </c>
      <c r="B408" s="3">
        <v>312699569.77887064</v>
      </c>
      <c r="C408" s="3">
        <v>-312699459.47887063</v>
      </c>
    </row>
    <row r="409" spans="1:3" x14ac:dyDescent="0.25">
      <c r="A409" s="3">
        <v>384</v>
      </c>
      <c r="B409" s="3">
        <v>313932287.9150672</v>
      </c>
      <c r="C409" s="3">
        <v>-313932176.71506721</v>
      </c>
    </row>
    <row r="410" spans="1:3" x14ac:dyDescent="0.25">
      <c r="A410" s="3">
        <v>385</v>
      </c>
      <c r="B410" s="3">
        <v>315165006.05126375</v>
      </c>
      <c r="C410" s="3">
        <v>-315164893.45126373</v>
      </c>
    </row>
    <row r="411" spans="1:3" x14ac:dyDescent="0.25">
      <c r="A411" s="3">
        <v>386</v>
      </c>
      <c r="B411" s="3">
        <v>316397724.18746024</v>
      </c>
      <c r="C411" s="3">
        <v>-316397613.48746026</v>
      </c>
    </row>
    <row r="412" spans="1:3" ht="15.75" thickBot="1" x14ac:dyDescent="0.3">
      <c r="A412" s="4">
        <v>387</v>
      </c>
      <c r="B412" s="4">
        <v>317630442.3236568</v>
      </c>
      <c r="C412" s="4">
        <v>30532369557.676342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6"/>
  <sheetViews>
    <sheetView topLeftCell="A7" workbookViewId="0">
      <selection activeCell="I14" sqref="I14"/>
    </sheetView>
  </sheetViews>
  <sheetFormatPr baseColWidth="10" defaultRowHeight="15" x14ac:dyDescent="0.25"/>
  <cols>
    <col min="1" max="1" width="16.85546875" customWidth="1"/>
    <col min="8" max="8" width="37.28515625" customWidth="1"/>
  </cols>
  <sheetData>
    <row r="1" spans="1:10" x14ac:dyDescent="0.25">
      <c r="A1" t="s">
        <v>149</v>
      </c>
    </row>
    <row r="2" spans="1:10" ht="15.75" thickBot="1" x14ac:dyDescent="0.3"/>
    <row r="3" spans="1:10" x14ac:dyDescent="0.25">
      <c r="A3" s="6" t="s">
        <v>150</v>
      </c>
      <c r="B3" s="6"/>
    </row>
    <row r="4" spans="1:10" x14ac:dyDescent="0.25">
      <c r="A4" s="3" t="s">
        <v>151</v>
      </c>
      <c r="B4" s="3">
        <v>0.31394462395481154</v>
      </c>
    </row>
    <row r="5" spans="1:10" x14ac:dyDescent="0.25">
      <c r="A5" s="3" t="s">
        <v>152</v>
      </c>
      <c r="B5" s="3">
        <v>9.856122691012803E-2</v>
      </c>
      <c r="C5" s="7" t="s">
        <v>195</v>
      </c>
      <c r="D5" s="7"/>
      <c r="E5" s="7"/>
      <c r="F5" s="7"/>
      <c r="G5" s="7"/>
      <c r="H5" s="7"/>
    </row>
    <row r="6" spans="1:10" x14ac:dyDescent="0.25">
      <c r="A6" s="3" t="s">
        <v>153</v>
      </c>
      <c r="B6" s="3">
        <v>9.6219827499504987E-2</v>
      </c>
      <c r="C6" s="7" t="s">
        <v>196</v>
      </c>
      <c r="D6" s="7"/>
      <c r="E6" s="7"/>
      <c r="F6" s="7"/>
      <c r="G6" s="7"/>
      <c r="H6" s="7"/>
    </row>
    <row r="7" spans="1:10" x14ac:dyDescent="0.25">
      <c r="A7" s="3" t="s">
        <v>154</v>
      </c>
      <c r="B7" s="3">
        <v>0.98509821091522587</v>
      </c>
      <c r="H7" s="11" t="s">
        <v>209</v>
      </c>
      <c r="I7">
        <f>_xlfn.T.INV.2T(0.95,386)</f>
        <v>6.2747564223812058E-2</v>
      </c>
    </row>
    <row r="8" spans="1:10" ht="15.75" thickBot="1" x14ac:dyDescent="0.3">
      <c r="A8" s="4" t="s">
        <v>155</v>
      </c>
      <c r="B8" s="4">
        <v>387</v>
      </c>
      <c r="H8" s="11" t="s">
        <v>192</v>
      </c>
    </row>
    <row r="9" spans="1:10" x14ac:dyDescent="0.25">
      <c r="H9" t="s">
        <v>187</v>
      </c>
      <c r="I9">
        <f>B17/C17</f>
        <v>38.255176293928734</v>
      </c>
      <c r="J9" t="s">
        <v>210</v>
      </c>
    </row>
    <row r="10" spans="1:10" ht="15.75" thickBot="1" x14ac:dyDescent="0.3">
      <c r="A10" t="s">
        <v>156</v>
      </c>
      <c r="H10" t="s">
        <v>186</v>
      </c>
      <c r="I10">
        <f>(B18/C18)</f>
        <v>6.4880665837518716</v>
      </c>
      <c r="J10" t="s">
        <v>210</v>
      </c>
    </row>
    <row r="11" spans="1:10" x14ac:dyDescent="0.25">
      <c r="A11" s="5"/>
      <c r="B11" s="5" t="s">
        <v>161</v>
      </c>
      <c r="C11" s="5" t="s">
        <v>162</v>
      </c>
      <c r="D11" s="5" t="s">
        <v>163</v>
      </c>
      <c r="E11" s="5" t="s">
        <v>164</v>
      </c>
      <c r="F11" s="5" t="s">
        <v>165</v>
      </c>
      <c r="H11" s="10" t="s">
        <v>207</v>
      </c>
    </row>
    <row r="12" spans="1:10" ht="15.75" thickBot="1" x14ac:dyDescent="0.3">
      <c r="A12" s="3" t="s">
        <v>157</v>
      </c>
      <c r="B12" s="3">
        <v>1</v>
      </c>
      <c r="C12" s="3">
        <v>40.849773891008567</v>
      </c>
      <c r="D12" s="3">
        <v>40.849773891008567</v>
      </c>
      <c r="E12" s="3">
        <v>42.095007995197619</v>
      </c>
      <c r="F12" s="3">
        <v>2.6765712345327818E-10</v>
      </c>
      <c r="H12" s="12" t="s">
        <v>205</v>
      </c>
    </row>
    <row r="13" spans="1:10" x14ac:dyDescent="0.25">
      <c r="A13" s="3" t="s">
        <v>158</v>
      </c>
      <c r="B13" s="3">
        <v>385</v>
      </c>
      <c r="C13" s="3">
        <v>373.61111678212586</v>
      </c>
      <c r="D13" s="3">
        <v>0.97041848514837881</v>
      </c>
      <c r="E13" s="3"/>
      <c r="F13" s="3"/>
      <c r="G13" t="s">
        <v>187</v>
      </c>
      <c r="H13" t="s">
        <v>206</v>
      </c>
      <c r="I13" t="s">
        <v>211</v>
      </c>
    </row>
    <row r="14" spans="1:10" ht="15.75" thickBot="1" x14ac:dyDescent="0.3">
      <c r="A14" s="4" t="s">
        <v>159</v>
      </c>
      <c r="B14" s="4">
        <v>386</v>
      </c>
      <c r="C14" s="4">
        <v>414.46089067313443</v>
      </c>
      <c r="D14" s="4"/>
      <c r="E14" s="4"/>
      <c r="F14" s="4"/>
      <c r="G14" t="s">
        <v>186</v>
      </c>
      <c r="H14" t="s">
        <v>208</v>
      </c>
    </row>
    <row r="15" spans="1:10" ht="15.75" thickBot="1" x14ac:dyDescent="0.3"/>
    <row r="16" spans="1:10" x14ac:dyDescent="0.25">
      <c r="A16" s="5"/>
      <c r="B16" s="5" t="s">
        <v>166</v>
      </c>
      <c r="C16" s="5" t="s">
        <v>154</v>
      </c>
      <c r="D16" s="5" t="s">
        <v>167</v>
      </c>
      <c r="E16" s="5" t="s">
        <v>168</v>
      </c>
      <c r="F16" s="5" t="s">
        <v>169</v>
      </c>
      <c r="G16" s="5" t="s">
        <v>170</v>
      </c>
      <c r="H16" s="5" t="s">
        <v>171</v>
      </c>
      <c r="I16" s="5" t="s">
        <v>172</v>
      </c>
    </row>
    <row r="17" spans="1:12" x14ac:dyDescent="0.25">
      <c r="A17" s="3" t="s">
        <v>160</v>
      </c>
      <c r="B17" s="3">
        <v>3.8387201489647698</v>
      </c>
      <c r="C17" s="3">
        <v>0.10034511720637376</v>
      </c>
      <c r="D17" s="3">
        <v>38.255176293928734</v>
      </c>
      <c r="E17" s="3">
        <v>3.1598705937666882E-133</v>
      </c>
      <c r="F17" s="3">
        <v>3.6414271170746897</v>
      </c>
      <c r="G17" s="3">
        <v>4.0360131808548498</v>
      </c>
      <c r="H17" s="3">
        <v>3.6414271170746897</v>
      </c>
      <c r="I17" s="3">
        <v>4.0360131808548498</v>
      </c>
    </row>
    <row r="18" spans="1:12" ht="15.75" thickBot="1" x14ac:dyDescent="0.3">
      <c r="A18" s="4" t="s">
        <v>173</v>
      </c>
      <c r="B18" s="4">
        <v>2.9081744452161455E-3</v>
      </c>
      <c r="C18" s="4">
        <v>4.4823437116060355E-4</v>
      </c>
      <c r="D18" s="4">
        <v>6.4880665837518716</v>
      </c>
      <c r="E18" s="4">
        <v>2.6765712345326448E-10</v>
      </c>
      <c r="F18" s="4">
        <v>2.0268807605245114E-3</v>
      </c>
      <c r="G18" s="4">
        <v>3.7894681299077797E-3</v>
      </c>
      <c r="H18" s="4">
        <v>2.0268807605245114E-3</v>
      </c>
      <c r="I18" s="4">
        <v>3.7894681299077797E-3</v>
      </c>
    </row>
    <row r="19" spans="1:12" x14ac:dyDescent="0.25">
      <c r="A19" s="8" t="s">
        <v>197</v>
      </c>
      <c r="B19" s="7"/>
      <c r="C19" s="7">
        <f>EXP(B17)</f>
        <v>46.465966851709851</v>
      </c>
      <c r="D19" s="7" t="s">
        <v>198</v>
      </c>
      <c r="E19" s="7"/>
      <c r="F19" s="7"/>
      <c r="G19" s="7"/>
      <c r="H19" s="7"/>
      <c r="I19" s="7"/>
      <c r="J19" s="7"/>
      <c r="K19" s="7"/>
      <c r="L19" s="7"/>
    </row>
    <row r="20" spans="1:12" x14ac:dyDescent="0.25">
      <c r="A20" s="8" t="s">
        <v>187</v>
      </c>
      <c r="B20" s="8" t="s">
        <v>199</v>
      </c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2" x14ac:dyDescent="0.25">
      <c r="A21" s="8" t="s">
        <v>186</v>
      </c>
      <c r="B21" s="7" t="s">
        <v>200</v>
      </c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2" x14ac:dyDescent="0.25">
      <c r="A22" s="8" t="s">
        <v>201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</row>
    <row r="23" spans="1:12" x14ac:dyDescent="0.25">
      <c r="A23" s="8" t="s">
        <v>187</v>
      </c>
      <c r="B23" s="7" t="s">
        <v>202</v>
      </c>
      <c r="C23" s="7"/>
      <c r="D23" s="7"/>
      <c r="E23" s="7"/>
      <c r="F23" s="7"/>
      <c r="G23" s="7"/>
      <c r="H23" s="7"/>
      <c r="I23" s="7"/>
      <c r="J23" s="7"/>
      <c r="K23" s="7"/>
      <c r="L23" s="7"/>
    </row>
    <row r="24" spans="1:12" x14ac:dyDescent="0.25">
      <c r="B24" s="7" t="s">
        <v>203</v>
      </c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1:12" x14ac:dyDescent="0.25">
      <c r="A25" s="8" t="s">
        <v>186</v>
      </c>
      <c r="B25" s="7" t="s">
        <v>202</v>
      </c>
      <c r="C25" s="7"/>
      <c r="D25" s="7"/>
      <c r="E25" s="7"/>
      <c r="F25" s="7"/>
      <c r="G25" s="7"/>
      <c r="H25" s="7"/>
      <c r="I25" s="7"/>
      <c r="J25" s="7"/>
      <c r="K25" s="7"/>
      <c r="L25" s="7"/>
    </row>
    <row r="26" spans="1:12" x14ac:dyDescent="0.25">
      <c r="A26" s="8"/>
      <c r="B26" s="7" t="s">
        <v>204</v>
      </c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1:12" x14ac:dyDescent="0.25">
      <c r="A27" t="s">
        <v>174</v>
      </c>
    </row>
    <row r="28" spans="1:12" ht="15.75" thickBot="1" x14ac:dyDescent="0.3"/>
    <row r="29" spans="1:12" x14ac:dyDescent="0.25">
      <c r="A29" s="5" t="s">
        <v>175</v>
      </c>
      <c r="B29" s="5" t="s">
        <v>176</v>
      </c>
      <c r="C29" s="5" t="s">
        <v>158</v>
      </c>
    </row>
    <row r="30" spans="1:12" x14ac:dyDescent="0.25">
      <c r="A30" s="3">
        <v>1</v>
      </c>
      <c r="B30" s="3">
        <v>3.8416283234099859</v>
      </c>
      <c r="C30" s="3">
        <v>0.15105258503561458</v>
      </c>
    </row>
    <row r="31" spans="1:12" x14ac:dyDescent="0.25">
      <c r="A31" s="3">
        <v>2</v>
      </c>
      <c r="B31" s="3">
        <v>3.8445364978552021</v>
      </c>
      <c r="C31" s="3">
        <v>0.14073696931253643</v>
      </c>
    </row>
    <row r="32" spans="1:12" x14ac:dyDescent="0.25">
      <c r="A32" s="3">
        <v>3</v>
      </c>
      <c r="B32" s="3">
        <v>3.8474446723004183</v>
      </c>
      <c r="C32" s="3">
        <v>0.15624552165355166</v>
      </c>
    </row>
    <row r="33" spans="1:3" x14ac:dyDescent="0.25">
      <c r="A33" s="3">
        <v>4</v>
      </c>
      <c r="B33" s="3">
        <v>3.8503528467456345</v>
      </c>
      <c r="C33" s="3">
        <v>0.147847854923564</v>
      </c>
    </row>
    <row r="34" spans="1:3" x14ac:dyDescent="0.25">
      <c r="A34" s="3">
        <v>5</v>
      </c>
      <c r="B34" s="3">
        <v>3.8532610211908507</v>
      </c>
      <c r="C34" s="3">
        <v>0.14493968047834782</v>
      </c>
    </row>
    <row r="35" spans="1:3" x14ac:dyDescent="0.25">
      <c r="A35" s="3">
        <v>6</v>
      </c>
      <c r="B35" s="3">
        <v>3.8561691956360669</v>
      </c>
      <c r="C35" s="3">
        <v>0.15298052052280209</v>
      </c>
    </row>
    <row r="36" spans="1:3" x14ac:dyDescent="0.25">
      <c r="A36" s="3">
        <v>7</v>
      </c>
      <c r="B36" s="3">
        <v>3.8590773700812826</v>
      </c>
      <c r="C36" s="3">
        <v>0.13360353836431793</v>
      </c>
    </row>
    <row r="37" spans="1:3" x14ac:dyDescent="0.25">
      <c r="A37" s="3">
        <v>8</v>
      </c>
      <c r="B37" s="3">
        <v>3.8619855445264988</v>
      </c>
      <c r="C37" s="3">
        <v>0.15978832486076611</v>
      </c>
    </row>
    <row r="38" spans="1:3" x14ac:dyDescent="0.25">
      <c r="A38" s="3">
        <v>9</v>
      </c>
      <c r="B38" s="3">
        <v>3.864893718971715</v>
      </c>
      <c r="C38" s="3">
        <v>0.16045797176343468</v>
      </c>
    </row>
    <row r="39" spans="1:3" x14ac:dyDescent="0.25">
      <c r="A39" s="3">
        <v>10</v>
      </c>
      <c r="B39" s="3">
        <v>3.8678018934169311</v>
      </c>
      <c r="C39" s="3">
        <v>0.1734934477153538</v>
      </c>
    </row>
    <row r="40" spans="1:3" x14ac:dyDescent="0.25">
      <c r="A40" s="3">
        <v>11</v>
      </c>
      <c r="B40" s="3">
        <v>3.8707100678621473</v>
      </c>
      <c r="C40" s="3">
        <v>0.1862787078161845</v>
      </c>
    </row>
    <row r="41" spans="1:3" x14ac:dyDescent="0.25">
      <c r="A41" s="3">
        <v>12</v>
      </c>
      <c r="B41" s="3">
        <v>3.8736182423073635</v>
      </c>
      <c r="C41" s="3">
        <v>0.19198385104908278</v>
      </c>
    </row>
    <row r="42" spans="1:3" x14ac:dyDescent="0.25">
      <c r="A42" s="3">
        <v>13</v>
      </c>
      <c r="B42" s="3">
        <v>3.8765264167525797</v>
      </c>
      <c r="C42" s="3">
        <v>0.19250033748523121</v>
      </c>
    </row>
    <row r="43" spans="1:3" x14ac:dyDescent="0.25">
      <c r="A43" s="3">
        <v>14</v>
      </c>
      <c r="B43" s="3">
        <v>3.8794345911977959</v>
      </c>
      <c r="C43" s="3">
        <v>0.19979633321425672</v>
      </c>
    </row>
    <row r="44" spans="1:3" x14ac:dyDescent="0.25">
      <c r="A44" s="3">
        <v>15</v>
      </c>
      <c r="B44" s="3">
        <v>3.8823427656430121</v>
      </c>
      <c r="C44" s="3">
        <v>0.20531280842829203</v>
      </c>
    </row>
    <row r="45" spans="1:3" x14ac:dyDescent="0.25">
      <c r="A45" s="3">
        <v>16</v>
      </c>
      <c r="B45" s="3">
        <v>3.8852509400882282</v>
      </c>
      <c r="C45" s="3">
        <v>0.21242141222654753</v>
      </c>
    </row>
    <row r="46" spans="1:3" x14ac:dyDescent="0.25">
      <c r="A46" s="3">
        <v>17</v>
      </c>
      <c r="B46" s="3">
        <v>3.8881591145334444</v>
      </c>
      <c r="C46" s="3">
        <v>0.21282999040732475</v>
      </c>
    </row>
    <row r="47" spans="1:3" x14ac:dyDescent="0.25">
      <c r="A47" s="3">
        <v>18</v>
      </c>
      <c r="B47" s="3">
        <v>3.8910672889786602</v>
      </c>
      <c r="C47" s="3">
        <v>0.20992181596210902</v>
      </c>
    </row>
    <row r="48" spans="1:3" x14ac:dyDescent="0.25">
      <c r="A48" s="3">
        <v>19</v>
      </c>
      <c r="B48" s="3">
        <v>3.8939754634238763</v>
      </c>
      <c r="C48" s="3">
        <v>0.21525771129197491</v>
      </c>
    </row>
    <row r="49" spans="1:3" x14ac:dyDescent="0.25">
      <c r="A49" s="3">
        <v>20</v>
      </c>
      <c r="B49" s="3">
        <v>3.8968836378690925</v>
      </c>
      <c r="C49" s="3">
        <v>0.22377823267038188</v>
      </c>
    </row>
    <row r="50" spans="1:3" x14ac:dyDescent="0.25">
      <c r="A50" s="3">
        <v>21</v>
      </c>
      <c r="B50" s="3">
        <v>3.8997918123143087</v>
      </c>
      <c r="C50" s="3">
        <v>0.22572836737624158</v>
      </c>
    </row>
    <row r="51" spans="1:3" x14ac:dyDescent="0.25">
      <c r="A51" s="3">
        <v>22</v>
      </c>
      <c r="B51" s="3">
        <v>3.9026999867595249</v>
      </c>
      <c r="C51" s="3">
        <v>0.21796188377994952</v>
      </c>
    </row>
    <row r="52" spans="1:3" x14ac:dyDescent="0.25">
      <c r="A52" s="3">
        <v>23</v>
      </c>
      <c r="B52" s="3">
        <v>3.9056081612047411</v>
      </c>
      <c r="C52" s="3">
        <v>0.21505370933473333</v>
      </c>
    </row>
    <row r="53" spans="1:3" x14ac:dyDescent="0.25">
      <c r="A53" s="3">
        <v>24</v>
      </c>
      <c r="B53" s="3">
        <v>3.9085163356499573</v>
      </c>
      <c r="C53" s="3">
        <v>0.20399553052759245</v>
      </c>
    </row>
    <row r="54" spans="1:3" x14ac:dyDescent="0.25">
      <c r="A54" s="3">
        <v>25</v>
      </c>
      <c r="B54" s="3">
        <v>3.9114245100951734</v>
      </c>
      <c r="C54" s="3">
        <v>0.20761266471729911</v>
      </c>
    </row>
    <row r="55" spans="1:3" x14ac:dyDescent="0.25">
      <c r="A55" s="3">
        <v>26</v>
      </c>
      <c r="B55" s="3">
        <v>3.9143326845403896</v>
      </c>
      <c r="C55" s="3">
        <v>0.20632918599908479</v>
      </c>
    </row>
    <row r="56" spans="1:3" x14ac:dyDescent="0.25">
      <c r="A56" s="3">
        <v>27</v>
      </c>
      <c r="B56" s="3">
        <v>3.9172408589856058</v>
      </c>
      <c r="C56" s="3">
        <v>0.19199231573024544</v>
      </c>
    </row>
    <row r="57" spans="1:3" x14ac:dyDescent="0.25">
      <c r="A57" s="3">
        <v>28</v>
      </c>
      <c r="B57" s="3">
        <v>3.920149033430822</v>
      </c>
      <c r="C57" s="3">
        <v>0.18414585964444719</v>
      </c>
    </row>
    <row r="58" spans="1:3" x14ac:dyDescent="0.25">
      <c r="A58" s="3">
        <v>29</v>
      </c>
      <c r="B58" s="3">
        <v>3.9230572078760382</v>
      </c>
      <c r="C58" s="3">
        <v>0.177931897064731</v>
      </c>
    </row>
    <row r="59" spans="1:3" x14ac:dyDescent="0.25">
      <c r="A59" s="3">
        <v>30</v>
      </c>
      <c r="B59" s="3">
        <v>3.9259653823212539</v>
      </c>
      <c r="C59" s="3">
        <v>0.16671112280014944</v>
      </c>
    </row>
    <row r="60" spans="1:3" x14ac:dyDescent="0.25">
      <c r="A60" s="3">
        <v>31</v>
      </c>
      <c r="B60" s="3">
        <v>3.9288735567664701</v>
      </c>
      <c r="C60" s="3">
        <v>0.14866388713924961</v>
      </c>
    </row>
    <row r="61" spans="1:3" x14ac:dyDescent="0.25">
      <c r="A61" s="3">
        <v>32</v>
      </c>
      <c r="B61" s="3">
        <v>3.9317817312116863</v>
      </c>
      <c r="C61" s="3">
        <v>0.13895296537128088</v>
      </c>
    </row>
    <row r="62" spans="1:3" x14ac:dyDescent="0.25">
      <c r="A62" s="3">
        <v>33</v>
      </c>
      <c r="B62" s="3">
        <v>3.9346899056569025</v>
      </c>
      <c r="C62" s="3">
        <v>0.12056726785715144</v>
      </c>
    </row>
    <row r="63" spans="1:3" x14ac:dyDescent="0.25">
      <c r="A63" s="3">
        <v>34</v>
      </c>
      <c r="B63" s="3">
        <v>3.9375980801021186</v>
      </c>
      <c r="C63" s="3">
        <v>8.7753610633030998E-2</v>
      </c>
    </row>
    <row r="64" spans="1:3" x14ac:dyDescent="0.25">
      <c r="A64" s="3">
        <v>35</v>
      </c>
      <c r="B64" s="3">
        <v>3.9405062545473348</v>
      </c>
      <c r="C64" s="3">
        <v>9.0188280598309856E-2</v>
      </c>
    </row>
    <row r="65" spans="1:3" x14ac:dyDescent="0.25">
      <c r="A65" s="3">
        <v>36</v>
      </c>
      <c r="B65" s="3">
        <v>3.943414428992551</v>
      </c>
      <c r="C65" s="3">
        <v>7.4768772263985372E-2</v>
      </c>
    </row>
    <row r="66" spans="1:3" x14ac:dyDescent="0.25">
      <c r="A66" s="3">
        <v>37</v>
      </c>
      <c r="B66" s="3">
        <v>3.9463226034377672</v>
      </c>
      <c r="C66" s="3">
        <v>6.1010581794703977E-2</v>
      </c>
    </row>
    <row r="67" spans="1:3" x14ac:dyDescent="0.25">
      <c r="A67" s="3">
        <v>38</v>
      </c>
      <c r="B67" s="3">
        <v>3.9492307778829834</v>
      </c>
      <c r="C67" s="3">
        <v>4.1603407969452277E-2</v>
      </c>
    </row>
    <row r="68" spans="1:3" x14ac:dyDescent="0.25">
      <c r="A68" s="3">
        <v>39</v>
      </c>
      <c r="B68" s="3">
        <v>3.9521389523281996</v>
      </c>
      <c r="C68" s="3">
        <v>2.3797378843599226E-2</v>
      </c>
    </row>
    <row r="69" spans="1:3" x14ac:dyDescent="0.25">
      <c r="A69" s="3">
        <v>40</v>
      </c>
      <c r="B69" s="3">
        <v>3.9550471267734157</v>
      </c>
      <c r="C69" s="3">
        <v>1.7129801474477624E-2</v>
      </c>
    </row>
    <row r="70" spans="1:3" x14ac:dyDescent="0.25">
      <c r="A70" s="3">
        <v>41</v>
      </c>
      <c r="B70" s="3">
        <v>3.9579553012186319</v>
      </c>
      <c r="C70" s="3">
        <v>2.8578683789461934E-3</v>
      </c>
    </row>
    <row r="71" spans="1:3" x14ac:dyDescent="0.25">
      <c r="A71" s="3">
        <v>42</v>
      </c>
      <c r="B71" s="3">
        <v>3.9608634756638477</v>
      </c>
      <c r="C71" s="3">
        <v>-5.0306066269545369E-5</v>
      </c>
    </row>
    <row r="72" spans="1:3" x14ac:dyDescent="0.25">
      <c r="A72" s="3">
        <v>43</v>
      </c>
      <c r="B72" s="3">
        <v>3.9637716501090638</v>
      </c>
      <c r="C72" s="3">
        <v>-1.0555303653996262E-3</v>
      </c>
    </row>
    <row r="73" spans="1:3" x14ac:dyDescent="0.25">
      <c r="A73" s="3">
        <v>44</v>
      </c>
      <c r="B73" s="3">
        <v>3.96667982455428</v>
      </c>
      <c r="C73" s="3">
        <v>-5.8666549567019111E-3</v>
      </c>
    </row>
    <row r="74" spans="1:3" x14ac:dyDescent="0.25">
      <c r="A74" s="3">
        <v>45</v>
      </c>
      <c r="B74" s="3">
        <v>3.9695879989994962</v>
      </c>
      <c r="C74" s="3">
        <v>-3.0768082872802971E-3</v>
      </c>
    </row>
    <row r="75" spans="1:3" x14ac:dyDescent="0.25">
      <c r="A75" s="3">
        <v>46</v>
      </c>
      <c r="B75" s="3">
        <v>3.9724961734447124</v>
      </c>
      <c r="C75" s="3">
        <v>-3.1924519681902908E-4</v>
      </c>
    </row>
    <row r="76" spans="1:3" x14ac:dyDescent="0.25">
      <c r="A76" s="3">
        <v>47</v>
      </c>
      <c r="B76" s="3">
        <v>3.9754043478899286</v>
      </c>
      <c r="C76" s="3">
        <v>-5.112434337806615E-3</v>
      </c>
    </row>
    <row r="77" spans="1:3" x14ac:dyDescent="0.25">
      <c r="A77" s="3">
        <v>48</v>
      </c>
      <c r="B77" s="3">
        <v>3.9783125223351448</v>
      </c>
      <c r="C77" s="3">
        <v>1.0671524229129759E-2</v>
      </c>
    </row>
    <row r="78" spans="1:3" x14ac:dyDescent="0.25">
      <c r="A78" s="3">
        <v>49</v>
      </c>
      <c r="B78" s="3">
        <v>3.9812206967803609</v>
      </c>
      <c r="C78" s="3">
        <v>5.9097811345902862E-3</v>
      </c>
    </row>
    <row r="79" spans="1:3" x14ac:dyDescent="0.25">
      <c r="A79" s="3">
        <v>50</v>
      </c>
      <c r="B79" s="3">
        <v>3.9841288712255771</v>
      </c>
      <c r="C79" s="3">
        <v>1.1445959421614305E-3</v>
      </c>
    </row>
    <row r="80" spans="1:3" x14ac:dyDescent="0.25">
      <c r="A80" s="3">
        <v>51</v>
      </c>
      <c r="B80" s="3">
        <v>3.9870370456707933</v>
      </c>
      <c r="C80" s="3">
        <v>7.4871812690964212E-3</v>
      </c>
    </row>
    <row r="81" spans="1:3" x14ac:dyDescent="0.25">
      <c r="A81" s="3">
        <v>52</v>
      </c>
      <c r="B81" s="3">
        <v>3.9899452201160095</v>
      </c>
      <c r="C81" s="3">
        <v>1.5568128399475079E-2</v>
      </c>
    </row>
    <row r="82" spans="1:3" x14ac:dyDescent="0.25">
      <c r="A82" s="3">
        <v>53</v>
      </c>
      <c r="B82" s="3">
        <v>3.9928533945612257</v>
      </c>
      <c r="C82" s="3">
        <v>3.5107593006711291E-3</v>
      </c>
    </row>
    <row r="83" spans="1:3" x14ac:dyDescent="0.25">
      <c r="A83" s="3">
        <v>54</v>
      </c>
      <c r="B83" s="3">
        <v>3.9957615690064414</v>
      </c>
      <c r="C83" s="3">
        <v>2.4218577926796936E-2</v>
      </c>
    </row>
    <row r="84" spans="1:3" x14ac:dyDescent="0.25">
      <c r="A84" s="3">
        <v>55</v>
      </c>
      <c r="B84" s="3">
        <v>3.9986697434516576</v>
      </c>
      <c r="C84" s="3">
        <v>3.379941505235573E-2</v>
      </c>
    </row>
    <row r="85" spans="1:3" x14ac:dyDescent="0.25">
      <c r="A85" s="3">
        <v>56</v>
      </c>
      <c r="B85" s="3">
        <v>4.0015779178968742</v>
      </c>
      <c r="C85" s="3">
        <v>3.2662720255521194E-2</v>
      </c>
    </row>
    <row r="86" spans="1:3" x14ac:dyDescent="0.25">
      <c r="A86" s="3">
        <v>57</v>
      </c>
      <c r="B86" s="3">
        <v>4.0044860923420904</v>
      </c>
      <c r="C86" s="3">
        <v>5.0771081171963495E-2</v>
      </c>
    </row>
    <row r="87" spans="1:3" x14ac:dyDescent="0.25">
      <c r="A87" s="3">
        <v>58</v>
      </c>
      <c r="B87" s="3">
        <v>4.0073942667873066</v>
      </c>
      <c r="C87" s="3">
        <v>1.258588014593176E-2</v>
      </c>
    </row>
    <row r="88" spans="1:3" x14ac:dyDescent="0.25">
      <c r="A88" s="3">
        <v>59</v>
      </c>
      <c r="B88" s="3">
        <v>4.0103024412325228</v>
      </c>
      <c r="C88" s="3">
        <v>3.6251457153229083E-2</v>
      </c>
    </row>
    <row r="89" spans="1:3" x14ac:dyDescent="0.25">
      <c r="A89" s="3">
        <v>60</v>
      </c>
      <c r="B89" s="3">
        <v>4.0132106156777381</v>
      </c>
      <c r="C89" s="3">
        <v>4.8955048180127747E-2</v>
      </c>
    </row>
    <row r="90" spans="1:3" x14ac:dyDescent="0.25">
      <c r="A90" s="3">
        <v>61</v>
      </c>
      <c r="B90" s="3">
        <v>4.0161187901229543</v>
      </c>
      <c r="C90" s="3">
        <v>4.6046873734911564E-2</v>
      </c>
    </row>
    <row r="91" spans="1:3" x14ac:dyDescent="0.25">
      <c r="A91" s="3">
        <v>62</v>
      </c>
      <c r="B91" s="3">
        <v>4.0190269645681704</v>
      </c>
      <c r="C91" s="3">
        <v>6.1894577321790045E-2</v>
      </c>
    </row>
    <row r="92" spans="1:3" x14ac:dyDescent="0.25">
      <c r="A92" s="3">
        <v>63</v>
      </c>
      <c r="B92" s="3">
        <v>4.0219351390133866</v>
      </c>
      <c r="C92" s="3">
        <v>5.7295785398665977E-2</v>
      </c>
    </row>
    <row r="93" spans="1:3" x14ac:dyDescent="0.25">
      <c r="A93" s="3">
        <v>64</v>
      </c>
      <c r="B93" s="3">
        <v>4.0248433134586028</v>
      </c>
      <c r="C93" s="3">
        <v>4.2472576375578441E-2</v>
      </c>
    </row>
    <row r="94" spans="1:3" x14ac:dyDescent="0.25">
      <c r="A94" s="3">
        <v>65</v>
      </c>
      <c r="B94" s="3">
        <v>4.027751487903819</v>
      </c>
      <c r="C94" s="3">
        <v>3.4414175954046833E-2</v>
      </c>
    </row>
    <row r="95" spans="1:3" x14ac:dyDescent="0.25">
      <c r="A95" s="3">
        <v>66</v>
      </c>
      <c r="B95" s="3">
        <v>4.0306596623490352</v>
      </c>
      <c r="C95" s="3">
        <v>5.3634564019564124E-2</v>
      </c>
    </row>
    <row r="96" spans="1:3" x14ac:dyDescent="0.25">
      <c r="A96" s="3">
        <v>67</v>
      </c>
      <c r="B96" s="3">
        <v>4.0335678367942513</v>
      </c>
      <c r="C96" s="3">
        <v>5.4087737277052739E-2</v>
      </c>
    </row>
    <row r="97" spans="1:3" x14ac:dyDescent="0.25">
      <c r="A97" s="3">
        <v>68</v>
      </c>
      <c r="B97" s="3">
        <v>4.0364760112394675</v>
      </c>
      <c r="C97" s="3">
        <v>4.4445530650492948E-2</v>
      </c>
    </row>
    <row r="98" spans="1:3" x14ac:dyDescent="0.25">
      <c r="A98" s="3">
        <v>69</v>
      </c>
      <c r="B98" s="3">
        <v>4.0393841856846837</v>
      </c>
      <c r="C98" s="3">
        <v>4.4910040683915575E-2</v>
      </c>
    </row>
    <row r="99" spans="1:3" x14ac:dyDescent="0.25">
      <c r="A99" s="3">
        <v>70</v>
      </c>
      <c r="B99" s="3">
        <v>4.0422923601298999</v>
      </c>
      <c r="C99" s="3">
        <v>3.3548730527640735E-2</v>
      </c>
    </row>
    <row r="100" spans="1:3" x14ac:dyDescent="0.25">
      <c r="A100" s="3">
        <v>71</v>
      </c>
      <c r="B100" s="3">
        <v>4.0452005345751161</v>
      </c>
      <c r="C100" s="3">
        <v>3.0640556082424553E-2</v>
      </c>
    </row>
    <row r="101" spans="1:3" x14ac:dyDescent="0.25">
      <c r="A101" s="3">
        <v>72</v>
      </c>
      <c r="B101" s="3">
        <v>4.0481087090203323</v>
      </c>
      <c r="C101" s="3">
        <v>1.4056954837533553E-2</v>
      </c>
    </row>
    <row r="102" spans="1:3" x14ac:dyDescent="0.25">
      <c r="A102" s="3">
        <v>73</v>
      </c>
      <c r="B102" s="3">
        <v>4.0510168834655484</v>
      </c>
      <c r="C102" s="3">
        <v>1.114878039231737E-2</v>
      </c>
    </row>
    <row r="103" spans="1:3" x14ac:dyDescent="0.25">
      <c r="A103" s="3">
        <v>74</v>
      </c>
      <c r="B103" s="3">
        <v>4.0539250579107646</v>
      </c>
      <c r="C103" s="3">
        <v>1.5101696327046277E-2</v>
      </c>
    </row>
    <row r="104" spans="1:3" x14ac:dyDescent="0.25">
      <c r="A104" s="3">
        <v>75</v>
      </c>
      <c r="B104" s="3">
        <v>4.0568332323559808</v>
      </c>
      <c r="C104" s="3">
        <v>-5.04828455267603E-3</v>
      </c>
    </row>
    <row r="105" spans="1:3" x14ac:dyDescent="0.25">
      <c r="A105" s="3">
        <v>76</v>
      </c>
      <c r="B105" s="3">
        <v>4.059741406801197</v>
      </c>
      <c r="C105" s="3">
        <v>-1.4937290139232395E-2</v>
      </c>
    </row>
    <row r="106" spans="1:3" x14ac:dyDescent="0.25">
      <c r="A106" s="3">
        <v>77</v>
      </c>
      <c r="B106" s="3">
        <v>4.0626495812464132</v>
      </c>
      <c r="C106" s="3">
        <v>-3.1955046100768492E-2</v>
      </c>
    </row>
    <row r="107" spans="1:3" x14ac:dyDescent="0.25">
      <c r="A107" s="3">
        <v>78</v>
      </c>
      <c r="B107" s="3">
        <v>4.0655577556916294</v>
      </c>
      <c r="C107" s="3">
        <v>-5.8224570459158187E-2</v>
      </c>
    </row>
    <row r="108" spans="1:3" x14ac:dyDescent="0.25">
      <c r="A108" s="3">
        <v>79</v>
      </c>
      <c r="B108" s="3">
        <v>4.0684659301368455</v>
      </c>
      <c r="C108" s="3">
        <v>-7.394170319695581E-2</v>
      </c>
    </row>
    <row r="109" spans="1:3" x14ac:dyDescent="0.25">
      <c r="A109" s="3">
        <v>80</v>
      </c>
      <c r="B109" s="3">
        <v>4.0713741045820617</v>
      </c>
      <c r="C109" s="3">
        <v>-8.2390058017787204E-2</v>
      </c>
    </row>
    <row r="110" spans="1:3" x14ac:dyDescent="0.25">
      <c r="A110" s="3">
        <v>81</v>
      </c>
      <c r="B110" s="3">
        <v>4.0742822790272779</v>
      </c>
      <c r="C110" s="3">
        <v>-9.273321095052145E-2</v>
      </c>
    </row>
    <row r="111" spans="1:3" x14ac:dyDescent="0.25">
      <c r="A111" s="3">
        <v>82</v>
      </c>
      <c r="B111" s="3">
        <v>4.0771904534724941</v>
      </c>
      <c r="C111" s="3">
        <v>-9.1916986304755532E-2</v>
      </c>
    </row>
    <row r="112" spans="1:3" x14ac:dyDescent="0.25">
      <c r="A112" s="3">
        <v>83</v>
      </c>
      <c r="B112" s="3">
        <v>4.0800986279177103</v>
      </c>
      <c r="C112" s="3">
        <v>-0.10416229674591149</v>
      </c>
    </row>
    <row r="113" spans="1:3" x14ac:dyDescent="0.25">
      <c r="A113" s="3">
        <v>84</v>
      </c>
      <c r="B113" s="3">
        <v>4.0830068023629256</v>
      </c>
      <c r="C113" s="3">
        <v>-0.10707047119112678</v>
      </c>
    </row>
    <row r="114" spans="1:3" x14ac:dyDescent="0.25">
      <c r="A114" s="3">
        <v>85</v>
      </c>
      <c r="B114" s="3">
        <v>4.0859149768081418</v>
      </c>
      <c r="C114" s="3">
        <v>-0.10250197529332272</v>
      </c>
    </row>
    <row r="115" spans="1:3" x14ac:dyDescent="0.25">
      <c r="A115" s="3">
        <v>86</v>
      </c>
      <c r="B115" s="3">
        <v>4.0888231512533579</v>
      </c>
      <c r="C115" s="3">
        <v>-9.0622449584159437E-2</v>
      </c>
    </row>
    <row r="116" spans="1:3" x14ac:dyDescent="0.25">
      <c r="A116" s="3">
        <v>87</v>
      </c>
      <c r="B116" s="3">
        <v>4.0917313256985741</v>
      </c>
      <c r="C116" s="3">
        <v>-7.8958417170285067E-2</v>
      </c>
    </row>
    <row r="117" spans="1:3" x14ac:dyDescent="0.25">
      <c r="A117" s="3">
        <v>88</v>
      </c>
      <c r="B117" s="3">
        <v>4.0946395001437903</v>
      </c>
      <c r="C117" s="3">
        <v>-5.86305149346531E-2</v>
      </c>
    </row>
    <row r="118" spans="1:3" x14ac:dyDescent="0.25">
      <c r="A118" s="3">
        <v>89</v>
      </c>
      <c r="B118" s="3">
        <v>4.0975476745890065</v>
      </c>
      <c r="C118" s="3">
        <v>-5.2743557927041884E-2</v>
      </c>
    </row>
    <row r="119" spans="1:3" x14ac:dyDescent="0.25">
      <c r="A119" s="3">
        <v>90</v>
      </c>
      <c r="B119" s="3">
        <v>4.1004558490342227</v>
      </c>
      <c r="C119" s="3">
        <v>-5.5651732372258067E-2</v>
      </c>
    </row>
    <row r="120" spans="1:3" x14ac:dyDescent="0.25">
      <c r="A120" s="3">
        <v>91</v>
      </c>
      <c r="B120" s="3">
        <v>4.1033640234794388</v>
      </c>
      <c r="C120" s="3">
        <v>-5.3319720153917949E-2</v>
      </c>
    </row>
    <row r="121" spans="1:3" x14ac:dyDescent="0.25">
      <c r="A121" s="3">
        <v>92</v>
      </c>
      <c r="B121" s="3">
        <v>4.106272197924655</v>
      </c>
      <c r="C121" s="3">
        <v>-5.2749630222809429E-2</v>
      </c>
    </row>
    <row r="122" spans="1:3" x14ac:dyDescent="0.25">
      <c r="A122" s="3">
        <v>93</v>
      </c>
      <c r="B122" s="3">
        <v>4.1091803723698712</v>
      </c>
      <c r="C122" s="3">
        <v>-3.8445675786904054E-2</v>
      </c>
    </row>
    <row r="123" spans="1:3" x14ac:dyDescent="0.25">
      <c r="A123" s="3">
        <v>94</v>
      </c>
      <c r="B123" s="3">
        <v>4.1120885468150874</v>
      </c>
      <c r="C123" s="3">
        <v>-4.4772656980906156E-2</v>
      </c>
    </row>
    <row r="124" spans="1:3" x14ac:dyDescent="0.25">
      <c r="A124" s="3">
        <v>95</v>
      </c>
      <c r="B124" s="3">
        <v>4.1149967212603036</v>
      </c>
      <c r="C124" s="3">
        <v>-4.426202467733642E-2</v>
      </c>
    </row>
    <row r="125" spans="1:3" x14ac:dyDescent="0.25">
      <c r="A125" s="3">
        <v>96</v>
      </c>
      <c r="B125" s="3">
        <v>4.1179048957055198</v>
      </c>
      <c r="C125" s="3">
        <v>-4.7170199122552603E-2</v>
      </c>
    </row>
    <row r="126" spans="1:3" x14ac:dyDescent="0.25">
      <c r="A126" s="3">
        <v>97</v>
      </c>
      <c r="B126" s="3">
        <v>4.1208130701507359</v>
      </c>
      <c r="C126" s="3">
        <v>-6.2095685571786241E-2</v>
      </c>
    </row>
    <row r="127" spans="1:3" x14ac:dyDescent="0.25">
      <c r="A127" s="3">
        <v>98</v>
      </c>
      <c r="B127" s="3">
        <v>4.1237212445959521</v>
      </c>
      <c r="C127" s="3">
        <v>-7.0198676894106526E-2</v>
      </c>
    </row>
    <row r="128" spans="1:3" x14ac:dyDescent="0.25">
      <c r="A128" s="3">
        <v>99</v>
      </c>
      <c r="B128" s="3">
        <v>4.1266294190411683</v>
      </c>
      <c r="C128" s="3">
        <v>-7.6585115715647412E-2</v>
      </c>
    </row>
    <row r="129" spans="1:3" x14ac:dyDescent="0.25">
      <c r="A129" s="3">
        <v>100</v>
      </c>
      <c r="B129" s="3">
        <v>4.1295375934863845</v>
      </c>
      <c r="C129" s="3">
        <v>-7.9493290160863594E-2</v>
      </c>
    </row>
    <row r="130" spans="1:3" x14ac:dyDescent="0.25">
      <c r="A130" s="3">
        <v>101</v>
      </c>
      <c r="B130" s="3">
        <v>4.1324457679316007</v>
      </c>
      <c r="C130" s="3">
        <v>-8.4145144210906686E-2</v>
      </c>
    </row>
    <row r="131" spans="1:3" x14ac:dyDescent="0.25">
      <c r="A131" s="3">
        <v>102</v>
      </c>
      <c r="B131" s="3">
        <v>4.1353539423768169</v>
      </c>
      <c r="C131" s="3">
        <v>-7.3188278518951044E-2</v>
      </c>
    </row>
    <row r="132" spans="1:3" x14ac:dyDescent="0.25">
      <c r="A132" s="3">
        <v>103</v>
      </c>
      <c r="B132" s="3">
        <v>4.138262116822033</v>
      </c>
      <c r="C132" s="3">
        <v>-0.10579295831801971</v>
      </c>
    </row>
    <row r="133" spans="1:3" x14ac:dyDescent="0.25">
      <c r="A133" s="3">
        <v>104</v>
      </c>
      <c r="B133" s="3">
        <v>4.1411702912672492</v>
      </c>
      <c r="C133" s="3">
        <v>-6.873056443319836E-2</v>
      </c>
    </row>
    <row r="134" spans="1:3" x14ac:dyDescent="0.25">
      <c r="A134" s="3">
        <v>105</v>
      </c>
      <c r="B134" s="3">
        <v>4.1440784657124654</v>
      </c>
      <c r="C134" s="3">
        <v>-7.6762575878284167E-2</v>
      </c>
    </row>
    <row r="135" spans="1:3" x14ac:dyDescent="0.25">
      <c r="A135" s="3">
        <v>106</v>
      </c>
      <c r="B135" s="3">
        <v>4.1469866401576816</v>
      </c>
      <c r="C135" s="3">
        <v>-6.2692413789082302E-2</v>
      </c>
    </row>
    <row r="136" spans="1:3" x14ac:dyDescent="0.25">
      <c r="A136" s="3">
        <v>107</v>
      </c>
      <c r="B136" s="3">
        <v>4.1498948146028969</v>
      </c>
      <c r="C136" s="3">
        <v>-4.0661639887045631E-2</v>
      </c>
    </row>
    <row r="137" spans="1:3" x14ac:dyDescent="0.25">
      <c r="A137" s="3">
        <v>108</v>
      </c>
      <c r="B137" s="3">
        <v>4.1528029890481131</v>
      </c>
      <c r="C137" s="3">
        <v>-4.3569814332261814E-2</v>
      </c>
    </row>
    <row r="138" spans="1:3" x14ac:dyDescent="0.25">
      <c r="A138" s="3">
        <v>109</v>
      </c>
      <c r="B138" s="3">
        <v>4.1557111634933293</v>
      </c>
      <c r="C138" s="3">
        <v>-3.5049292953854838E-2</v>
      </c>
    </row>
    <row r="139" spans="1:3" x14ac:dyDescent="0.25">
      <c r="A139" s="3">
        <v>110</v>
      </c>
      <c r="B139" s="3">
        <v>4.1586193379385454</v>
      </c>
      <c r="C139" s="3">
        <v>-3.7957467399071021E-2</v>
      </c>
    </row>
    <row r="140" spans="1:3" x14ac:dyDescent="0.25">
      <c r="A140" s="3">
        <v>111</v>
      </c>
      <c r="B140" s="3">
        <v>4.1615275123837616</v>
      </c>
      <c r="C140" s="3">
        <v>-4.5747669441595917E-2</v>
      </c>
    </row>
    <row r="141" spans="1:3" x14ac:dyDescent="0.25">
      <c r="A141" s="3">
        <v>112</v>
      </c>
      <c r="B141" s="3">
        <v>4.1644356868289778</v>
      </c>
      <c r="C141" s="3">
        <v>-4.053232236533244E-2</v>
      </c>
    </row>
    <row r="142" spans="1:3" x14ac:dyDescent="0.25">
      <c r="A142" s="3">
        <v>113</v>
      </c>
      <c r="B142" s="3">
        <v>4.167343861274194</v>
      </c>
      <c r="C142" s="3">
        <v>-4.182368158364369E-2</v>
      </c>
    </row>
    <row r="143" spans="1:3" x14ac:dyDescent="0.25">
      <c r="A143" s="3">
        <v>114</v>
      </c>
      <c r="B143" s="3">
        <v>4.1702520357194102</v>
      </c>
      <c r="C143" s="3">
        <v>-2.7117309327877592E-2</v>
      </c>
    </row>
    <row r="144" spans="1:3" x14ac:dyDescent="0.25">
      <c r="A144" s="3">
        <v>115</v>
      </c>
      <c r="B144" s="3">
        <v>4.1731602101646263</v>
      </c>
      <c r="C144" s="3">
        <v>-3.6394932058573914E-2</v>
      </c>
    </row>
    <row r="145" spans="1:3" x14ac:dyDescent="0.25">
      <c r="A145" s="3">
        <v>116</v>
      </c>
      <c r="B145" s="3">
        <v>4.1760683846098425</v>
      </c>
      <c r="C145" s="3">
        <v>-3.1347615062674805E-2</v>
      </c>
    </row>
    <row r="146" spans="1:3" x14ac:dyDescent="0.25">
      <c r="A146" s="3">
        <v>117</v>
      </c>
      <c r="B146" s="3">
        <v>4.1789765590550587</v>
      </c>
      <c r="C146" s="3">
        <v>-5.0230570115625817E-2</v>
      </c>
    </row>
    <row r="147" spans="1:3" x14ac:dyDescent="0.25">
      <c r="A147" s="3">
        <v>118</v>
      </c>
      <c r="B147" s="3">
        <v>4.1818847335002749</v>
      </c>
      <c r="C147" s="3">
        <v>-5.3138744560841999E-2</v>
      </c>
    </row>
    <row r="148" spans="1:3" x14ac:dyDescent="0.25">
      <c r="A148" s="3">
        <v>119</v>
      </c>
      <c r="B148" s="3">
        <v>4.1847929079454911</v>
      </c>
      <c r="C148" s="3">
        <v>-5.4437908200357654E-2</v>
      </c>
    </row>
    <row r="149" spans="1:3" x14ac:dyDescent="0.25">
      <c r="A149" s="3">
        <v>120</v>
      </c>
      <c r="B149" s="3">
        <v>4.1877010823907073</v>
      </c>
      <c r="C149" s="3">
        <v>-5.5739656597300069E-2</v>
      </c>
    </row>
    <row r="150" spans="1:3" x14ac:dyDescent="0.25">
      <c r="A150" s="3">
        <v>121</v>
      </c>
      <c r="B150" s="3">
        <v>4.1906092568359234</v>
      </c>
      <c r="C150" s="3">
        <v>-2.3944033034196899E-2</v>
      </c>
    </row>
    <row r="151" spans="1:3" x14ac:dyDescent="0.25">
      <c r="A151" s="3">
        <v>122</v>
      </c>
      <c r="B151" s="3">
        <v>4.1935174312811396</v>
      </c>
      <c r="C151" s="3">
        <v>-3.6198069897650953E-2</v>
      </c>
    </row>
    <row r="152" spans="1:3" x14ac:dyDescent="0.25">
      <c r="A152" s="3">
        <v>123</v>
      </c>
      <c r="B152" s="3">
        <v>4.1964256057263558</v>
      </c>
      <c r="C152" s="3">
        <v>-9.8057673950844304E-3</v>
      </c>
    </row>
    <row r="153" spans="1:3" x14ac:dyDescent="0.25">
      <c r="A153" s="3">
        <v>124</v>
      </c>
      <c r="B153" s="3">
        <v>4.199333780171572</v>
      </c>
      <c r="C153" s="3">
        <v>-2.1874311238964772E-2</v>
      </c>
    </row>
    <row r="154" spans="1:3" x14ac:dyDescent="0.25">
      <c r="A154" s="3">
        <v>125</v>
      </c>
      <c r="B154" s="3">
        <v>4.2022419546167882</v>
      </c>
      <c r="C154" s="3">
        <v>-9.561491673825806E-3</v>
      </c>
    </row>
    <row r="155" spans="1:3" x14ac:dyDescent="0.25">
      <c r="A155" s="3">
        <v>126</v>
      </c>
      <c r="B155" s="3">
        <v>4.2051501290620044</v>
      </c>
      <c r="C155" s="3">
        <v>-1.0960231870187798E-2</v>
      </c>
    </row>
    <row r="156" spans="1:3" x14ac:dyDescent="0.25">
      <c r="A156" s="3">
        <v>127</v>
      </c>
      <c r="B156" s="3">
        <v>4.2080583035072205</v>
      </c>
      <c r="C156" s="3">
        <v>-3.850559781168883E-4</v>
      </c>
    </row>
    <row r="157" spans="1:3" x14ac:dyDescent="0.25">
      <c r="A157" s="3">
        <v>128</v>
      </c>
      <c r="B157" s="3">
        <v>4.2109664779524367</v>
      </c>
      <c r="C157" s="3">
        <v>-3.2932304233330711E-3</v>
      </c>
    </row>
    <row r="158" spans="1:3" x14ac:dyDescent="0.25">
      <c r="A158" s="3">
        <v>129</v>
      </c>
      <c r="B158" s="3">
        <v>4.2138746523976529</v>
      </c>
      <c r="C158" s="3">
        <v>-1.7470545191686782E-3</v>
      </c>
    </row>
    <row r="159" spans="1:3" x14ac:dyDescent="0.25">
      <c r="A159" s="3">
        <v>130</v>
      </c>
      <c r="B159" s="3">
        <v>4.2167828268428691</v>
      </c>
      <c r="C159" s="3">
        <v>-4.655228964384861E-3</v>
      </c>
    </row>
    <row r="160" spans="1:3" x14ac:dyDescent="0.25">
      <c r="A160" s="3">
        <v>131</v>
      </c>
      <c r="B160" s="3">
        <v>4.2196910012880853</v>
      </c>
      <c r="C160" s="3">
        <v>-1.201775375898162E-2</v>
      </c>
    </row>
    <row r="161" spans="1:3" x14ac:dyDescent="0.25">
      <c r="A161" s="3">
        <v>132</v>
      </c>
      <c r="B161" s="3">
        <v>4.2225991757333006</v>
      </c>
      <c r="C161" s="3">
        <v>-2.6902119250912016E-2</v>
      </c>
    </row>
    <row r="162" spans="1:3" x14ac:dyDescent="0.25">
      <c r="A162" s="3">
        <v>133</v>
      </c>
      <c r="B162" s="3">
        <v>4.2255073501785168</v>
      </c>
      <c r="C162" s="3">
        <v>-4.5301370230497184E-3</v>
      </c>
    </row>
    <row r="163" spans="1:3" x14ac:dyDescent="0.25">
      <c r="A163" s="3">
        <v>134</v>
      </c>
      <c r="B163" s="3">
        <v>4.2284155246237329</v>
      </c>
      <c r="C163" s="3">
        <v>-5.9709597743164977E-3</v>
      </c>
    </row>
    <row r="164" spans="1:3" x14ac:dyDescent="0.25">
      <c r="A164" s="3">
        <v>135</v>
      </c>
      <c r="B164" s="3">
        <v>4.2313236990689491</v>
      </c>
      <c r="C164" s="3">
        <v>-1.7715716020030747E-2</v>
      </c>
    </row>
    <row r="165" spans="1:3" x14ac:dyDescent="0.25">
      <c r="A165" s="3">
        <v>136</v>
      </c>
      <c r="B165" s="3">
        <v>4.2342318735141653</v>
      </c>
      <c r="C165" s="3">
        <v>-1.9145693595936208E-2</v>
      </c>
    </row>
    <row r="166" spans="1:3" x14ac:dyDescent="0.25">
      <c r="A166" s="3">
        <v>137</v>
      </c>
      <c r="B166" s="3">
        <v>4.2371400479593815</v>
      </c>
      <c r="C166" s="3">
        <v>-1.4695483109965046E-2</v>
      </c>
    </row>
    <row r="167" spans="1:3" x14ac:dyDescent="0.25">
      <c r="A167" s="3">
        <v>138</v>
      </c>
      <c r="B167" s="3">
        <v>4.2400482224045977</v>
      </c>
      <c r="C167" s="3">
        <v>-2.7920624526113436E-2</v>
      </c>
    </row>
    <row r="168" spans="1:3" x14ac:dyDescent="0.25">
      <c r="A168" s="3">
        <v>139</v>
      </c>
      <c r="B168" s="3">
        <v>4.2429563968498138</v>
      </c>
      <c r="C168" s="3">
        <v>-1.6122651581634173E-2</v>
      </c>
    </row>
    <row r="169" spans="1:3" x14ac:dyDescent="0.25">
      <c r="A169" s="3">
        <v>140</v>
      </c>
      <c r="B169" s="3">
        <v>4.24586457129503</v>
      </c>
      <c r="C169" s="3">
        <v>-2.3420006445613595E-2</v>
      </c>
    </row>
    <row r="170" spans="1:3" x14ac:dyDescent="0.25">
      <c r="A170" s="3">
        <v>141</v>
      </c>
      <c r="B170" s="3">
        <v>4.2487727457402462</v>
      </c>
      <c r="C170" s="3">
        <v>-2.6328180890829778E-2</v>
      </c>
    </row>
    <row r="171" spans="1:3" x14ac:dyDescent="0.25">
      <c r="A171" s="3">
        <v>142</v>
      </c>
      <c r="B171" s="3">
        <v>4.2516809201854624</v>
      </c>
      <c r="C171" s="3">
        <v>3.9317896327606405E-3</v>
      </c>
    </row>
    <row r="172" spans="1:3" x14ac:dyDescent="0.25">
      <c r="A172" s="3">
        <v>143</v>
      </c>
      <c r="B172" s="3">
        <v>4.2545890946306786</v>
      </c>
      <c r="C172" s="3">
        <v>-6.0938525813192257E-3</v>
      </c>
    </row>
    <row r="173" spans="1:3" x14ac:dyDescent="0.25">
      <c r="A173" s="3">
        <v>144</v>
      </c>
      <c r="B173" s="3">
        <v>4.2574972690758948</v>
      </c>
      <c r="C173" s="3">
        <v>-2.3390764478635084E-2</v>
      </c>
    </row>
    <row r="174" spans="1:3" x14ac:dyDescent="0.25">
      <c r="A174" s="3">
        <v>145</v>
      </c>
      <c r="B174" s="3">
        <v>4.2604054435211109</v>
      </c>
      <c r="C174" s="3">
        <v>-2.6298938923851267E-2</v>
      </c>
    </row>
    <row r="175" spans="1:3" x14ac:dyDescent="0.25">
      <c r="A175" s="3">
        <v>146</v>
      </c>
      <c r="B175" s="3">
        <v>4.2633136179663271</v>
      </c>
      <c r="C175" s="3">
        <v>-2.7758887192702808E-2</v>
      </c>
    </row>
    <row r="176" spans="1:3" x14ac:dyDescent="0.25">
      <c r="A176" s="3">
        <v>147</v>
      </c>
      <c r="B176" s="3">
        <v>4.2662217924115433</v>
      </c>
      <c r="C176" s="3">
        <v>1.3218253487237597E-2</v>
      </c>
    </row>
    <row r="177" spans="1:3" x14ac:dyDescent="0.25">
      <c r="A177" s="3">
        <v>148</v>
      </c>
      <c r="B177" s="3">
        <v>4.2691299668567595</v>
      </c>
      <c r="C177" s="3">
        <v>-2.2064317616995233E-2</v>
      </c>
    </row>
    <row r="178" spans="1:3" x14ac:dyDescent="0.25">
      <c r="A178" s="3">
        <v>149</v>
      </c>
      <c r="B178" s="3">
        <v>4.2720381413019757</v>
      </c>
      <c r="C178" s="3">
        <v>-2.3406916020141111E-3</v>
      </c>
    </row>
    <row r="179" spans="1:3" x14ac:dyDescent="0.25">
      <c r="A179" s="3">
        <v>150</v>
      </c>
      <c r="B179" s="3">
        <v>4.2749463157471919</v>
      </c>
      <c r="C179" s="3">
        <v>-3.8512417805920407E-3</v>
      </c>
    </row>
    <row r="180" spans="1:3" x14ac:dyDescent="0.25">
      <c r="A180" s="3">
        <v>151</v>
      </c>
      <c r="B180" s="3">
        <v>4.277854490192408</v>
      </c>
      <c r="C180" s="3">
        <v>9.8614650102319956E-3</v>
      </c>
    </row>
    <row r="181" spans="1:3" x14ac:dyDescent="0.25">
      <c r="A181" s="3">
        <v>152</v>
      </c>
      <c r="B181" s="3">
        <v>4.2807626646376242</v>
      </c>
      <c r="C181" s="3">
        <v>-1.106521493766266E-2</v>
      </c>
    </row>
    <row r="182" spans="1:3" x14ac:dyDescent="0.25">
      <c r="A182" s="3">
        <v>153</v>
      </c>
      <c r="B182" s="3">
        <v>4.2836708390828404</v>
      </c>
      <c r="C182" s="3">
        <v>5.4177999317719383E-3</v>
      </c>
    </row>
    <row r="183" spans="1:3" x14ac:dyDescent="0.25">
      <c r="A183" s="3">
        <v>154</v>
      </c>
      <c r="B183" s="3">
        <v>4.2865790135280566</v>
      </c>
      <c r="C183" s="3">
        <v>-1.4088265922481469E-2</v>
      </c>
    </row>
    <row r="184" spans="1:3" x14ac:dyDescent="0.25">
      <c r="A184" s="3">
        <v>155</v>
      </c>
      <c r="B184" s="3">
        <v>4.2894871879732719</v>
      </c>
      <c r="C184" s="3">
        <v>-1.978973827331032E-2</v>
      </c>
    </row>
    <row r="185" spans="1:3" x14ac:dyDescent="0.25">
      <c r="A185" s="3">
        <v>156</v>
      </c>
      <c r="B185" s="3">
        <v>4.2923953624184881</v>
      </c>
      <c r="C185" s="3">
        <v>-3.1124928880406522E-2</v>
      </c>
    </row>
    <row r="186" spans="1:3" x14ac:dyDescent="0.25">
      <c r="A186" s="3">
        <v>157</v>
      </c>
      <c r="B186" s="3">
        <v>4.2953035368637043</v>
      </c>
      <c r="C186" s="3">
        <v>-3.5444536164030538E-2</v>
      </c>
    </row>
    <row r="187" spans="1:3" x14ac:dyDescent="0.25">
      <c r="A187" s="3">
        <v>158</v>
      </c>
      <c r="B187" s="3">
        <v>4.2982117113089204</v>
      </c>
      <c r="C187" s="3">
        <v>-2.0157667018017023E-2</v>
      </c>
    </row>
    <row r="188" spans="1:3" x14ac:dyDescent="0.25">
      <c r="A188" s="3">
        <v>159</v>
      </c>
      <c r="B188" s="3">
        <v>4.3011198857541366</v>
      </c>
      <c r="C188" s="3">
        <v>-1.3403930551496579E-2</v>
      </c>
    </row>
    <row r="189" spans="1:3" x14ac:dyDescent="0.25">
      <c r="A189" s="3">
        <v>160</v>
      </c>
      <c r="B189" s="3">
        <v>4.3040280601993528</v>
      </c>
      <c r="C189" s="3">
        <v>-2.5974015908449388E-2</v>
      </c>
    </row>
    <row r="190" spans="1:3" x14ac:dyDescent="0.25">
      <c r="A190" s="3">
        <v>161</v>
      </c>
      <c r="B190" s="3">
        <v>4.306936234644569</v>
      </c>
      <c r="C190" s="3">
        <v>-3.7238784944607417E-2</v>
      </c>
    </row>
    <row r="191" spans="1:3" x14ac:dyDescent="0.25">
      <c r="A191" s="3">
        <v>162</v>
      </c>
      <c r="B191" s="3">
        <v>4.3098444090897852</v>
      </c>
      <c r="C191" s="3">
        <v>-4.9985408390111452E-2</v>
      </c>
    </row>
    <row r="192" spans="1:3" x14ac:dyDescent="0.25">
      <c r="A192" s="3">
        <v>163</v>
      </c>
      <c r="B192" s="3">
        <v>4.3127525835350013</v>
      </c>
      <c r="C192" s="3">
        <v>-5.5722439035805316E-2</v>
      </c>
    </row>
    <row r="193" spans="1:3" x14ac:dyDescent="0.25">
      <c r="A193" s="3">
        <v>164</v>
      </c>
      <c r="B193" s="3">
        <v>4.3156607579802175</v>
      </c>
      <c r="C193" s="3">
        <v>-5.4390324442135984E-2</v>
      </c>
    </row>
    <row r="194" spans="1:3" x14ac:dyDescent="0.25">
      <c r="A194" s="3">
        <v>165</v>
      </c>
      <c r="B194" s="3">
        <v>4.3185689324254337</v>
      </c>
      <c r="C194" s="3">
        <v>-4.6078184819858592E-2</v>
      </c>
    </row>
    <row r="195" spans="1:3" x14ac:dyDescent="0.25">
      <c r="A195" s="3">
        <v>166</v>
      </c>
      <c r="B195" s="3">
        <v>4.3214771068706499</v>
      </c>
      <c r="C195" s="3">
        <v>-4.6200842143648835E-2</v>
      </c>
    </row>
    <row r="196" spans="1:3" x14ac:dyDescent="0.25">
      <c r="A196" s="3">
        <v>167</v>
      </c>
      <c r="B196" s="3">
        <v>4.3243852813158661</v>
      </c>
      <c r="C196" s="3">
        <v>-5.6087411970326961E-2</v>
      </c>
    </row>
    <row r="197" spans="1:3" x14ac:dyDescent="0.25">
      <c r="A197" s="3">
        <v>168</v>
      </c>
      <c r="B197" s="3">
        <v>4.3272934557610823</v>
      </c>
      <c r="C197" s="3">
        <v>-2.8648430026251503E-2</v>
      </c>
    </row>
    <row r="198" spans="1:3" x14ac:dyDescent="0.25">
      <c r="A198" s="3">
        <v>169</v>
      </c>
      <c r="B198" s="3">
        <v>4.3302016302062984</v>
      </c>
      <c r="C198" s="3">
        <v>-3.5641021313693066E-2</v>
      </c>
    </row>
    <row r="199" spans="1:3" x14ac:dyDescent="0.25">
      <c r="A199" s="3">
        <v>170</v>
      </c>
      <c r="B199" s="3">
        <v>4.3331098046515146</v>
      </c>
      <c r="C199" s="3">
        <v>-4.2650363503123678E-2</v>
      </c>
    </row>
    <row r="200" spans="1:3" x14ac:dyDescent="0.25">
      <c r="A200" s="3">
        <v>171</v>
      </c>
      <c r="B200" s="3">
        <v>4.3360179790967308</v>
      </c>
      <c r="C200" s="3">
        <v>-2.5218853711217015E-2</v>
      </c>
    </row>
    <row r="201" spans="1:3" x14ac:dyDescent="0.25">
      <c r="A201" s="3">
        <v>172</v>
      </c>
      <c r="B201" s="3">
        <v>4.338926153541947</v>
      </c>
      <c r="C201" s="3">
        <v>-5.5646908493462988E-3</v>
      </c>
    </row>
    <row r="202" spans="1:3" x14ac:dyDescent="0.25">
      <c r="A202" s="3">
        <v>173</v>
      </c>
      <c r="B202" s="3">
        <v>4.3418343279871632</v>
      </c>
      <c r="C202" s="3">
        <v>-2.701644300673145E-2</v>
      </c>
    </row>
    <row r="203" spans="1:3" x14ac:dyDescent="0.25">
      <c r="A203" s="3">
        <v>174</v>
      </c>
      <c r="B203" s="3">
        <v>4.3447425024323794</v>
      </c>
      <c r="C203" s="3">
        <v>-7.4517615998894726E-3</v>
      </c>
    </row>
    <row r="204" spans="1:3" x14ac:dyDescent="0.25">
      <c r="A204" s="3">
        <v>175</v>
      </c>
      <c r="B204" s="3">
        <v>4.3476506768775955</v>
      </c>
      <c r="C204" s="3">
        <v>-2.4843401863685166E-2</v>
      </c>
    </row>
    <row r="205" spans="1:3" x14ac:dyDescent="0.25">
      <c r="A205" s="3">
        <v>176</v>
      </c>
      <c r="B205" s="3">
        <v>4.3505588513228117</v>
      </c>
      <c r="C205" s="3">
        <v>-1.8510586455171563E-2</v>
      </c>
    </row>
    <row r="206" spans="1:3" x14ac:dyDescent="0.25">
      <c r="A206" s="3">
        <v>177</v>
      </c>
      <c r="B206" s="3">
        <v>4.3534670257680279</v>
      </c>
      <c r="C206" s="3">
        <v>-2.8010742582540438E-2</v>
      </c>
    </row>
    <row r="207" spans="1:3" x14ac:dyDescent="0.25">
      <c r="A207" s="3">
        <v>178</v>
      </c>
      <c r="B207" s="3">
        <v>4.3563752002132432</v>
      </c>
      <c r="C207" s="3">
        <v>-2.5641859926912147E-2</v>
      </c>
    </row>
    <row r="208" spans="1:3" x14ac:dyDescent="0.25">
      <c r="A208" s="3">
        <v>179</v>
      </c>
      <c r="B208" s="3">
        <v>4.3592833746584603</v>
      </c>
      <c r="C208" s="3">
        <v>-3.3827091472972803E-2</v>
      </c>
    </row>
    <row r="209" spans="1:3" x14ac:dyDescent="0.25">
      <c r="A209" s="3">
        <v>180</v>
      </c>
      <c r="B209" s="3">
        <v>4.3621915491036756</v>
      </c>
      <c r="C209" s="3">
        <v>-4.4703435567365446E-2</v>
      </c>
    </row>
    <row r="210" spans="1:3" x14ac:dyDescent="0.25">
      <c r="A210" s="3">
        <v>181</v>
      </c>
      <c r="B210" s="3">
        <v>4.3650997235488918</v>
      </c>
      <c r="C210" s="3">
        <v>-5.161963141012027E-2</v>
      </c>
    </row>
    <row r="211" spans="1:3" x14ac:dyDescent="0.25">
      <c r="A211" s="3">
        <v>182</v>
      </c>
      <c r="B211" s="3">
        <v>4.3680078979941079</v>
      </c>
      <c r="C211" s="3">
        <v>-9.8310448294146369E-2</v>
      </c>
    </row>
    <row r="212" spans="1:3" x14ac:dyDescent="0.25">
      <c r="A212" s="3">
        <v>183</v>
      </c>
      <c r="B212" s="3">
        <v>4.3709160724393241</v>
      </c>
      <c r="C212" s="3">
        <v>-0.12958931986857802</v>
      </c>
    </row>
    <row r="213" spans="1:3" x14ac:dyDescent="0.25">
      <c r="A213" s="3">
        <v>184</v>
      </c>
      <c r="B213" s="3">
        <v>4.3738242468845403</v>
      </c>
      <c r="C213" s="3">
        <v>-0.14699050161636062</v>
      </c>
    </row>
    <row r="214" spans="1:3" x14ac:dyDescent="0.25">
      <c r="A214" s="3">
        <v>185</v>
      </c>
      <c r="B214" s="3">
        <v>4.3767324213297565</v>
      </c>
      <c r="C214" s="3">
        <v>-0.16608740341149542</v>
      </c>
    </row>
    <row r="215" spans="1:3" x14ac:dyDescent="0.25">
      <c r="A215" s="3">
        <v>186</v>
      </c>
      <c r="B215" s="3">
        <v>4.3796405957749727</v>
      </c>
      <c r="C215" s="3">
        <v>-0.17644162864078972</v>
      </c>
    </row>
    <row r="216" spans="1:3" x14ac:dyDescent="0.25">
      <c r="A216" s="3">
        <v>187</v>
      </c>
      <c r="B216" s="3">
        <v>4.3825487702201888</v>
      </c>
      <c r="C216" s="3">
        <v>-0.18234381729861049</v>
      </c>
    </row>
    <row r="217" spans="1:3" x14ac:dyDescent="0.25">
      <c r="A217" s="3">
        <v>188</v>
      </c>
      <c r="B217" s="3">
        <v>4.385456944665405</v>
      </c>
      <c r="C217" s="3">
        <v>-0.17037076474717594</v>
      </c>
    </row>
    <row r="218" spans="1:3" x14ac:dyDescent="0.25">
      <c r="A218" s="3">
        <v>189</v>
      </c>
      <c r="B218" s="3">
        <v>4.3883651191106212</v>
      </c>
      <c r="C218" s="3">
        <v>-0.16592055426120478</v>
      </c>
    </row>
    <row r="219" spans="1:3" x14ac:dyDescent="0.25">
      <c r="A219" s="3">
        <v>190</v>
      </c>
      <c r="B219" s="3">
        <v>4.3912732935558374</v>
      </c>
      <c r="C219" s="3">
        <v>-0.16443954828765772</v>
      </c>
    </row>
    <row r="220" spans="1:3" x14ac:dyDescent="0.25">
      <c r="A220" s="3">
        <v>191</v>
      </c>
      <c r="B220" s="3">
        <v>4.3941814680010536</v>
      </c>
      <c r="C220" s="3">
        <v>-0.14854745823272708</v>
      </c>
    </row>
    <row r="221" spans="1:3" x14ac:dyDescent="0.25">
      <c r="A221" s="3">
        <v>192</v>
      </c>
      <c r="B221" s="3">
        <v>4.3970896424462698</v>
      </c>
      <c r="C221" s="3">
        <v>-0.10937368724362972</v>
      </c>
    </row>
    <row r="222" spans="1:3" x14ac:dyDescent="0.25">
      <c r="A222" s="3">
        <v>193</v>
      </c>
      <c r="B222" s="3">
        <v>4.3999978168914859</v>
      </c>
      <c r="C222" s="3">
        <v>-9.3233666718151476E-2</v>
      </c>
    </row>
    <row r="223" spans="1:3" x14ac:dyDescent="0.25">
      <c r="A223" s="3">
        <v>194</v>
      </c>
      <c r="B223" s="3">
        <v>4.4029059913367021</v>
      </c>
      <c r="C223" s="3">
        <v>-0.11381735232208978</v>
      </c>
    </row>
    <row r="224" spans="1:3" x14ac:dyDescent="0.25">
      <c r="A224" s="3">
        <v>195</v>
      </c>
      <c r="B224" s="3">
        <v>4.4058141657819183</v>
      </c>
      <c r="C224" s="3">
        <v>-0.10852875956312769</v>
      </c>
    </row>
    <row r="225" spans="1:3" x14ac:dyDescent="0.25">
      <c r="A225" s="3">
        <v>196</v>
      </c>
      <c r="B225" s="3">
        <v>4.4087223402271345</v>
      </c>
      <c r="C225" s="3">
        <v>-9.7923214841620698E-2</v>
      </c>
    </row>
    <row r="226" spans="1:3" x14ac:dyDescent="0.25">
      <c r="A226" s="3">
        <v>197</v>
      </c>
      <c r="B226" s="3">
        <v>4.4116305146723507</v>
      </c>
      <c r="C226" s="3">
        <v>-9.1479283716556559E-2</v>
      </c>
    </row>
    <row r="227" spans="1:3" x14ac:dyDescent="0.25">
      <c r="A227" s="3">
        <v>198</v>
      </c>
      <c r="B227" s="3">
        <v>4.4145386891175669</v>
      </c>
      <c r="C227" s="3">
        <v>-8.6440396469241065E-2</v>
      </c>
    </row>
    <row r="228" spans="1:3" x14ac:dyDescent="0.25">
      <c r="A228" s="3">
        <v>199</v>
      </c>
      <c r="B228" s="3">
        <v>4.417446863562783</v>
      </c>
      <c r="C228" s="3">
        <v>-8.539859869514288E-2</v>
      </c>
    </row>
    <row r="229" spans="1:3" x14ac:dyDescent="0.25">
      <c r="A229" s="3">
        <v>200</v>
      </c>
      <c r="B229" s="3">
        <v>4.4203550380079992</v>
      </c>
      <c r="C229" s="3">
        <v>-7.7849161496400754E-2</v>
      </c>
    </row>
    <row r="230" spans="1:3" x14ac:dyDescent="0.25">
      <c r="A230" s="3">
        <v>201</v>
      </c>
      <c r="B230" s="3">
        <v>4.4232632124532145</v>
      </c>
      <c r="C230" s="3">
        <v>-8.3361504080004423E-2</v>
      </c>
    </row>
    <row r="231" spans="1:3" x14ac:dyDescent="0.25">
      <c r="A231" s="3">
        <v>202</v>
      </c>
      <c r="B231" s="3">
        <v>4.4261713868984316</v>
      </c>
      <c r="C231" s="3">
        <v>-7.3316129524830131E-2</v>
      </c>
    </row>
    <row r="232" spans="1:3" x14ac:dyDescent="0.25">
      <c r="A232" s="3">
        <v>203</v>
      </c>
      <c r="B232" s="3">
        <v>4.4290795613436469</v>
      </c>
      <c r="C232" s="3">
        <v>-6.3436405920289651E-2</v>
      </c>
    </row>
    <row r="233" spans="1:3" x14ac:dyDescent="0.25">
      <c r="A233" s="3">
        <v>204</v>
      </c>
      <c r="B233" s="3">
        <v>4.4319877357888631</v>
      </c>
      <c r="C233" s="3">
        <v>-4.621811483614735E-2</v>
      </c>
    </row>
    <row r="234" spans="1:3" x14ac:dyDescent="0.25">
      <c r="A234" s="3">
        <v>205</v>
      </c>
      <c r="B234" s="3">
        <v>4.4348959102340793</v>
      </c>
      <c r="C234" s="3">
        <v>-5.4120057461850557E-2</v>
      </c>
    </row>
    <row r="235" spans="1:3" x14ac:dyDescent="0.25">
      <c r="A235" s="3">
        <v>206</v>
      </c>
      <c r="B235" s="3">
        <v>4.4378040846792954</v>
      </c>
      <c r="C235" s="3">
        <v>-4.5827119152245466E-2</v>
      </c>
    </row>
    <row r="236" spans="1:3" x14ac:dyDescent="0.25">
      <c r="A236" s="3">
        <v>207</v>
      </c>
      <c r="B236" s="3">
        <v>4.4407122591245116</v>
      </c>
      <c r="C236" s="3">
        <v>-4.3797011956879572E-2</v>
      </c>
    </row>
    <row r="237" spans="1:3" x14ac:dyDescent="0.25">
      <c r="A237" s="3">
        <v>208</v>
      </c>
      <c r="B237" s="3">
        <v>4.4436204335697278</v>
      </c>
      <c r="C237" s="3">
        <v>-4.4245160561232844E-2</v>
      </c>
    </row>
    <row r="238" spans="1:3" x14ac:dyDescent="0.25">
      <c r="A238" s="3">
        <v>209</v>
      </c>
      <c r="B238" s="3">
        <v>4.446528608014944</v>
      </c>
      <c r="C238" s="3">
        <v>-3.4943171099517834E-2</v>
      </c>
    </row>
    <row r="239" spans="1:3" x14ac:dyDescent="0.25">
      <c r="A239" s="3">
        <v>210</v>
      </c>
      <c r="B239" s="3">
        <v>4.4494367824601602</v>
      </c>
      <c r="C239" s="3">
        <v>-2.5788473095459175E-2</v>
      </c>
    </row>
    <row r="240" spans="1:3" x14ac:dyDescent="0.25">
      <c r="A240" s="3">
        <v>211</v>
      </c>
      <c r="B240" s="3">
        <v>4.4523449569053763</v>
      </c>
      <c r="C240" s="3">
        <v>-2.2719343432215489E-2</v>
      </c>
    </row>
    <row r="241" spans="1:3" x14ac:dyDescent="0.25">
      <c r="A241" s="3">
        <v>212</v>
      </c>
      <c r="B241" s="3">
        <v>4.4552531313505925</v>
      </c>
      <c r="C241" s="3">
        <v>-2.6820123862555612E-2</v>
      </c>
    </row>
    <row r="242" spans="1:3" x14ac:dyDescent="0.25">
      <c r="A242" s="3">
        <v>213</v>
      </c>
      <c r="B242" s="3">
        <v>4.4581613057958087</v>
      </c>
      <c r="C242" s="3">
        <v>-2.0227039183630779E-2</v>
      </c>
    </row>
    <row r="243" spans="1:3" x14ac:dyDescent="0.25">
      <c r="A243" s="3">
        <v>214</v>
      </c>
      <c r="B243" s="3">
        <v>4.4610694802410249</v>
      </c>
      <c r="C243" s="3">
        <v>-9.2506630319100225E-4</v>
      </c>
    </row>
    <row r="244" spans="1:3" x14ac:dyDescent="0.25">
      <c r="A244" s="3">
        <v>215</v>
      </c>
      <c r="B244" s="3">
        <v>4.4639776546862411</v>
      </c>
      <c r="C244" s="3">
        <v>-1.1958648192324617E-2</v>
      </c>
    </row>
    <row r="245" spans="1:3" x14ac:dyDescent="0.25">
      <c r="A245" s="3">
        <v>216</v>
      </c>
      <c r="B245" s="3">
        <v>4.4668858291314573</v>
      </c>
      <c r="C245" s="3">
        <v>-1.0215651461809472E-2</v>
      </c>
    </row>
    <row r="246" spans="1:3" x14ac:dyDescent="0.25">
      <c r="A246" s="3">
        <v>217</v>
      </c>
      <c r="B246" s="3">
        <v>4.4697940035766734</v>
      </c>
      <c r="C246" s="3">
        <v>-9.6495896388395508E-3</v>
      </c>
    </row>
    <row r="247" spans="1:3" x14ac:dyDescent="0.25">
      <c r="A247" s="3">
        <v>218</v>
      </c>
      <c r="B247" s="3">
        <v>4.4727021780218896</v>
      </c>
      <c r="C247" s="3">
        <v>-1.0633846583205653E-3</v>
      </c>
    </row>
    <row r="248" spans="1:3" x14ac:dyDescent="0.25">
      <c r="A248" s="3">
        <v>219</v>
      </c>
      <c r="B248" s="3">
        <v>4.4756103524671058</v>
      </c>
      <c r="C248" s="3">
        <v>1.3026017265033829E-2</v>
      </c>
    </row>
    <row r="249" spans="1:3" x14ac:dyDescent="0.25">
      <c r="A249" s="3">
        <v>220</v>
      </c>
      <c r="B249" s="3">
        <v>4.478518526912322</v>
      </c>
      <c r="C249" s="3">
        <v>1.0884361004235288E-3</v>
      </c>
    </row>
    <row r="250" spans="1:3" x14ac:dyDescent="0.25">
      <c r="A250" s="3">
        <v>221</v>
      </c>
      <c r="B250" s="3">
        <v>4.4814267013575382</v>
      </c>
      <c r="C250" s="3">
        <v>2.7051562534969875E-3</v>
      </c>
    </row>
    <row r="251" spans="1:3" x14ac:dyDescent="0.25">
      <c r="A251" s="3">
        <v>222</v>
      </c>
      <c r="B251" s="3">
        <v>4.4843348758027544</v>
      </c>
      <c r="C251" s="3">
        <v>-6.9980613245474999E-3</v>
      </c>
    </row>
    <row r="252" spans="1:3" x14ac:dyDescent="0.25">
      <c r="A252" s="3">
        <v>223</v>
      </c>
      <c r="B252" s="3">
        <v>4.4872430502479705</v>
      </c>
      <c r="C252" s="3">
        <v>-4.24049823408712E-3</v>
      </c>
    </row>
    <row r="253" spans="1:3" x14ac:dyDescent="0.25">
      <c r="A253" s="3">
        <v>224</v>
      </c>
      <c r="B253" s="3">
        <v>4.4901512246931867</v>
      </c>
      <c r="C253" s="3">
        <v>1.8502631892669541E-3</v>
      </c>
    </row>
    <row r="254" spans="1:3" x14ac:dyDescent="0.25">
      <c r="A254" s="3">
        <v>225</v>
      </c>
      <c r="B254" s="3">
        <v>4.4930593991384029</v>
      </c>
      <c r="C254" s="3">
        <v>3.4113699263471631E-3</v>
      </c>
    </row>
    <row r="255" spans="1:3" x14ac:dyDescent="0.25">
      <c r="A255" s="3">
        <v>226</v>
      </c>
      <c r="B255" s="3">
        <v>4.4959675735836182</v>
      </c>
      <c r="C255" s="3">
        <v>-1.728948302808675E-3</v>
      </c>
    </row>
    <row r="256" spans="1:3" x14ac:dyDescent="0.25">
      <c r="A256" s="3">
        <v>227</v>
      </c>
      <c r="B256" s="3">
        <v>4.4988757480288353</v>
      </c>
      <c r="C256" s="3">
        <v>-7.9947084428715343E-3</v>
      </c>
    </row>
    <row r="257" spans="1:3" x14ac:dyDescent="0.25">
      <c r="A257" s="3">
        <v>228</v>
      </c>
      <c r="B257" s="3">
        <v>4.5017839224740506</v>
      </c>
      <c r="C257" s="3">
        <v>-7.5452971932410406E-3</v>
      </c>
    </row>
    <row r="258" spans="1:3" x14ac:dyDescent="0.25">
      <c r="A258" s="3">
        <v>229</v>
      </c>
      <c r="B258" s="3">
        <v>4.5046920969192668</v>
      </c>
      <c r="C258" s="3">
        <v>-4.8824265890017315E-3</v>
      </c>
    </row>
    <row r="259" spans="1:3" x14ac:dyDescent="0.25">
      <c r="A259" s="3">
        <v>230</v>
      </c>
      <c r="B259" s="3">
        <v>4.5076002713644829</v>
      </c>
      <c r="C259" s="3">
        <v>-1.1460583155491477E-3</v>
      </c>
    </row>
    <row r="260" spans="1:3" x14ac:dyDescent="0.25">
      <c r="A260" s="3">
        <v>231</v>
      </c>
      <c r="B260" s="3">
        <v>4.5105084458096991</v>
      </c>
      <c r="C260" s="3">
        <v>4.7370326504054816E-3</v>
      </c>
    </row>
    <row r="261" spans="1:3" x14ac:dyDescent="0.25">
      <c r="A261" s="3">
        <v>232</v>
      </c>
      <c r="B261" s="3">
        <v>4.5134166202549153</v>
      </c>
      <c r="C261" s="3">
        <v>5.105759007504318E-3</v>
      </c>
    </row>
    <row r="262" spans="1:3" x14ac:dyDescent="0.25">
      <c r="A262" s="3">
        <v>233</v>
      </c>
      <c r="B262" s="3">
        <v>4.5163247947001315</v>
      </c>
      <c r="C262" s="3">
        <v>8.7193468086752546E-3</v>
      </c>
    </row>
    <row r="263" spans="1:3" x14ac:dyDescent="0.25">
      <c r="A263" s="3">
        <v>234</v>
      </c>
      <c r="B263" s="3">
        <v>4.5192329691453477</v>
      </c>
      <c r="C263" s="3">
        <v>1.22906766744455E-2</v>
      </c>
    </row>
    <row r="264" spans="1:3" x14ac:dyDescent="0.25">
      <c r="A264" s="3">
        <v>235</v>
      </c>
      <c r="B264" s="3">
        <v>4.5221411435905638</v>
      </c>
      <c r="C264" s="3">
        <v>1.6889239892982744E-2</v>
      </c>
    </row>
    <row r="265" spans="1:3" x14ac:dyDescent="0.25">
      <c r="A265" s="3">
        <v>236</v>
      </c>
      <c r="B265" s="3">
        <v>4.52504931803578</v>
      </c>
      <c r="C265" s="3">
        <v>1.2912118258861405E-2</v>
      </c>
    </row>
    <row r="266" spans="1:3" x14ac:dyDescent="0.25">
      <c r="A266" s="3">
        <v>237</v>
      </c>
      <c r="B266" s="3">
        <v>4.5279574924809962</v>
      </c>
      <c r="C266" s="3">
        <v>1.0003943813645222E-2</v>
      </c>
    </row>
    <row r="267" spans="1:3" x14ac:dyDescent="0.25">
      <c r="A267" s="3">
        <v>238</v>
      </c>
      <c r="B267" s="3">
        <v>4.5308656669262124</v>
      </c>
      <c r="C267" s="3">
        <v>7.095769368429039E-3</v>
      </c>
    </row>
    <row r="268" spans="1:3" x14ac:dyDescent="0.25">
      <c r="A268" s="3">
        <v>239</v>
      </c>
      <c r="B268" s="3">
        <v>4.5337738413714286</v>
      </c>
      <c r="C268" s="3">
        <v>1.48259931282686E-2</v>
      </c>
    </row>
    <row r="269" spans="1:3" x14ac:dyDescent="0.25">
      <c r="A269" s="3">
        <v>240</v>
      </c>
      <c r="B269" s="3">
        <v>4.5366820158166448</v>
      </c>
      <c r="C269" s="3">
        <v>2.4536282642263707E-2</v>
      </c>
    </row>
    <row r="270" spans="1:3" x14ac:dyDescent="0.25">
      <c r="A270" s="3">
        <v>241</v>
      </c>
      <c r="B270" s="3">
        <v>4.5395901902618609</v>
      </c>
      <c r="C270" s="3">
        <v>3.6151185035418365E-2</v>
      </c>
    </row>
    <row r="271" spans="1:3" x14ac:dyDescent="0.25">
      <c r="A271" s="3">
        <v>242</v>
      </c>
      <c r="B271" s="3">
        <v>4.5424983647070771</v>
      </c>
      <c r="C271" s="3">
        <v>1.8719933751831341E-2</v>
      </c>
    </row>
    <row r="272" spans="1:3" x14ac:dyDescent="0.25">
      <c r="A272" s="3">
        <v>243</v>
      </c>
      <c r="B272" s="3">
        <v>4.5454065391522933</v>
      </c>
      <c r="C272" s="3">
        <v>3.5470954266753729E-2</v>
      </c>
    </row>
    <row r="273" spans="1:3" x14ac:dyDescent="0.25">
      <c r="A273" s="3">
        <v>244</v>
      </c>
      <c r="B273" s="3">
        <v>4.5483147135975095</v>
      </c>
      <c r="C273" s="3">
        <v>3.7672652973808063E-2</v>
      </c>
    </row>
    <row r="274" spans="1:3" x14ac:dyDescent="0.25">
      <c r="A274" s="3">
        <v>245</v>
      </c>
      <c r="B274" s="3">
        <v>4.5512228880427257</v>
      </c>
      <c r="C274" s="3">
        <v>3.8833660135317416E-2</v>
      </c>
    </row>
    <row r="275" spans="1:3" x14ac:dyDescent="0.25">
      <c r="A275" s="3">
        <v>246</v>
      </c>
      <c r="B275" s="3">
        <v>4.5541310624879419</v>
      </c>
      <c r="C275" s="3">
        <v>4.5021051174586546E-2</v>
      </c>
    </row>
    <row r="276" spans="1:3" x14ac:dyDescent="0.25">
      <c r="A276" s="3">
        <v>247</v>
      </c>
      <c r="B276" s="3">
        <v>4.557039236933158</v>
      </c>
      <c r="C276" s="3">
        <v>4.5126440034634285E-2</v>
      </c>
    </row>
    <row r="277" spans="1:3" x14ac:dyDescent="0.25">
      <c r="A277" s="3">
        <v>248</v>
      </c>
      <c r="B277" s="3">
        <v>4.5599474113783742</v>
      </c>
      <c r="C277" s="3">
        <v>3.618202995756814E-2</v>
      </c>
    </row>
    <row r="278" spans="1:3" x14ac:dyDescent="0.25">
      <c r="A278" s="3">
        <v>249</v>
      </c>
      <c r="B278" s="3">
        <v>4.5628555858235895</v>
      </c>
      <c r="C278" s="3">
        <v>3.8306578766962751E-2</v>
      </c>
    </row>
    <row r="279" spans="1:3" x14ac:dyDescent="0.25">
      <c r="A279" s="3">
        <v>250</v>
      </c>
      <c r="B279" s="3">
        <v>4.5657637602688066</v>
      </c>
      <c r="C279" s="3">
        <v>3.2381810782320386E-2</v>
      </c>
    </row>
    <row r="280" spans="1:3" x14ac:dyDescent="0.25">
      <c r="A280" s="3">
        <v>251</v>
      </c>
      <c r="B280" s="3">
        <v>4.5686719347140219</v>
      </c>
      <c r="C280" s="3">
        <v>1.8334280646397971E-2</v>
      </c>
    </row>
    <row r="281" spans="1:3" x14ac:dyDescent="0.25">
      <c r="A281" s="3">
        <v>252</v>
      </c>
      <c r="B281" s="3">
        <v>4.5715801091592381</v>
      </c>
      <c r="C281" s="3">
        <v>1.0668851232935594E-3</v>
      </c>
    </row>
    <row r="282" spans="1:3" x14ac:dyDescent="0.25">
      <c r="A282" s="3">
        <v>253</v>
      </c>
      <c r="B282" s="3">
        <v>4.5744882836044543</v>
      </c>
      <c r="C282" s="3">
        <v>2.2269489892856598E-4</v>
      </c>
    </row>
    <row r="283" spans="1:3" x14ac:dyDescent="0.25">
      <c r="A283" s="3">
        <v>254</v>
      </c>
      <c r="B283" s="3">
        <v>4.5773964580496704</v>
      </c>
      <c r="C283" s="3">
        <v>-1.2007142073423793E-2</v>
      </c>
    </row>
    <row r="284" spans="1:3" x14ac:dyDescent="0.25">
      <c r="A284" s="3">
        <v>255</v>
      </c>
      <c r="B284" s="3">
        <v>4.5803046324948866</v>
      </c>
      <c r="C284" s="3">
        <v>-1.8041947518072199E-2</v>
      </c>
    </row>
    <row r="285" spans="1:3" x14ac:dyDescent="0.25">
      <c r="A285" s="3">
        <v>256</v>
      </c>
      <c r="B285" s="3">
        <v>4.5832128069401028</v>
      </c>
      <c r="C285" s="3">
        <v>-3.6731617300691077E-2</v>
      </c>
    </row>
    <row r="286" spans="1:3" x14ac:dyDescent="0.25">
      <c r="A286" s="3">
        <v>257</v>
      </c>
      <c r="B286" s="3">
        <v>4.586120981385319</v>
      </c>
      <c r="C286" s="3">
        <v>-3.2244089784778218E-2</v>
      </c>
    </row>
    <row r="287" spans="1:3" x14ac:dyDescent="0.25">
      <c r="A287" s="3">
        <v>258</v>
      </c>
      <c r="B287" s="3">
        <v>4.5890291558305352</v>
      </c>
      <c r="C287" s="3">
        <v>-3.0950577376294142E-2</v>
      </c>
    </row>
    <row r="288" spans="1:3" x14ac:dyDescent="0.25">
      <c r="A288" s="3">
        <v>259</v>
      </c>
      <c r="B288" s="3">
        <v>4.5919373302757513</v>
      </c>
      <c r="C288" s="3">
        <v>-3.9113624659869117E-2</v>
      </c>
    </row>
    <row r="289" spans="1:3" x14ac:dyDescent="0.25">
      <c r="A289" s="3">
        <v>260</v>
      </c>
      <c r="B289" s="3">
        <v>4.5948455047209675</v>
      </c>
      <c r="C289" s="3">
        <v>-4.3076095459991137E-2</v>
      </c>
    </row>
    <row r="290" spans="1:3" x14ac:dyDescent="0.25">
      <c r="A290" s="3">
        <v>261</v>
      </c>
      <c r="B290" s="3">
        <v>4.5977536791661837</v>
      </c>
      <c r="C290" s="3">
        <v>-4.1773737368863806E-2</v>
      </c>
    </row>
    <row r="291" spans="1:3" x14ac:dyDescent="0.25">
      <c r="A291" s="3">
        <v>262</v>
      </c>
      <c r="B291" s="3">
        <v>4.6006618536113999</v>
      </c>
      <c r="C291" s="3">
        <v>-6.1631470127853305E-2</v>
      </c>
    </row>
    <row r="292" spans="1:3" x14ac:dyDescent="0.25">
      <c r="A292" s="3">
        <v>263</v>
      </c>
      <c r="B292" s="3">
        <v>4.6035700280566161</v>
      </c>
      <c r="C292" s="3">
        <v>-5.0746322440733849E-2</v>
      </c>
    </row>
    <row r="293" spans="1:3" x14ac:dyDescent="0.25">
      <c r="A293" s="3">
        <v>264</v>
      </c>
      <c r="B293" s="3">
        <v>4.6064782025018323</v>
      </c>
      <c r="C293" s="3">
        <v>-6.8516766207190827E-2</v>
      </c>
    </row>
    <row r="294" spans="1:3" x14ac:dyDescent="0.25">
      <c r="A294" s="3">
        <v>265</v>
      </c>
      <c r="B294" s="3">
        <v>4.6093863769470484</v>
      </c>
      <c r="C294" s="3">
        <v>-7.142494065240701E-2</v>
      </c>
    </row>
    <row r="295" spans="1:3" x14ac:dyDescent="0.25">
      <c r="A295" s="3">
        <v>266</v>
      </c>
      <c r="B295" s="3">
        <v>4.6122945513922646</v>
      </c>
      <c r="C295" s="3">
        <v>-7.1129695380085955E-2</v>
      </c>
    </row>
    <row r="296" spans="1:3" x14ac:dyDescent="0.25">
      <c r="A296" s="3">
        <v>267</v>
      </c>
      <c r="B296" s="3">
        <v>4.6152027258374808</v>
      </c>
      <c r="C296" s="3">
        <v>-5.9222784040160903E-2</v>
      </c>
    </row>
    <row r="297" spans="1:3" x14ac:dyDescent="0.25">
      <c r="A297" s="3">
        <v>268</v>
      </c>
      <c r="B297" s="3">
        <v>4.618110900282697</v>
      </c>
      <c r="C297" s="3">
        <v>-6.4234008682156229E-2</v>
      </c>
    </row>
    <row r="298" spans="1:3" x14ac:dyDescent="0.25">
      <c r="A298" s="3">
        <v>269</v>
      </c>
      <c r="B298" s="3">
        <v>4.6210190747279132</v>
      </c>
      <c r="C298" s="3">
        <v>-5.9800776269004707E-2</v>
      </c>
    </row>
    <row r="299" spans="1:3" x14ac:dyDescent="0.25">
      <c r="A299" s="3">
        <v>270</v>
      </c>
      <c r="B299" s="3">
        <v>4.6239272491731294</v>
      </c>
      <c r="C299" s="3">
        <v>-6.6897438512972585E-2</v>
      </c>
    </row>
    <row r="300" spans="1:3" x14ac:dyDescent="0.25">
      <c r="A300" s="3">
        <v>271</v>
      </c>
      <c r="B300" s="3">
        <v>4.6268354236183455</v>
      </c>
      <c r="C300" s="3">
        <v>-6.6662603560989631E-2</v>
      </c>
    </row>
    <row r="301" spans="1:3" x14ac:dyDescent="0.25">
      <c r="A301" s="3">
        <v>272</v>
      </c>
      <c r="B301" s="3">
        <v>4.6297435980635617</v>
      </c>
      <c r="C301" s="3">
        <v>-6.8525299604653256E-2</v>
      </c>
    </row>
    <row r="302" spans="1:3" x14ac:dyDescent="0.25">
      <c r="A302" s="3">
        <v>273</v>
      </c>
      <c r="B302" s="3">
        <v>4.6326517725087779</v>
      </c>
      <c r="C302" s="3">
        <v>-8.0882363247801514E-2</v>
      </c>
    </row>
    <row r="303" spans="1:3" x14ac:dyDescent="0.25">
      <c r="A303" s="3">
        <v>274</v>
      </c>
      <c r="B303" s="3">
        <v>4.6355599469539932</v>
      </c>
      <c r="C303" s="3">
        <v>-8.3790537693016809E-2</v>
      </c>
    </row>
    <row r="304" spans="1:3" x14ac:dyDescent="0.25">
      <c r="A304" s="3">
        <v>275</v>
      </c>
      <c r="B304" s="3">
        <v>4.6384681213992103</v>
      </c>
      <c r="C304" s="3">
        <v>-8.4591229798669509E-2</v>
      </c>
    </row>
    <row r="305" spans="1:3" x14ac:dyDescent="0.25">
      <c r="A305" s="3">
        <v>276</v>
      </c>
      <c r="B305" s="3">
        <v>4.6413762958444256</v>
      </c>
      <c r="C305" s="3">
        <v>-9.2776461344728389E-2</v>
      </c>
    </row>
    <row r="306" spans="1:3" x14ac:dyDescent="0.25">
      <c r="A306" s="3">
        <v>277</v>
      </c>
      <c r="B306" s="3">
        <v>4.6442844702896418</v>
      </c>
      <c r="C306" s="3">
        <v>-0.10311961427746308</v>
      </c>
    </row>
    <row r="307" spans="1:3" x14ac:dyDescent="0.25">
      <c r="A307" s="3">
        <v>278</v>
      </c>
      <c r="B307" s="3">
        <v>4.6471926447348579</v>
      </c>
      <c r="C307" s="3">
        <v>-9.647864454282562E-2</v>
      </c>
    </row>
    <row r="308" spans="1:3" x14ac:dyDescent="0.25">
      <c r="A308" s="3">
        <v>279</v>
      </c>
      <c r="B308" s="3">
        <v>4.6501008191800741</v>
      </c>
      <c r="C308" s="3">
        <v>-0.10255974602861873</v>
      </c>
    </row>
    <row r="309" spans="1:3" x14ac:dyDescent="0.25">
      <c r="A309" s="3">
        <v>280</v>
      </c>
      <c r="B309" s="3">
        <v>4.6530089936252903</v>
      </c>
      <c r="C309" s="3">
        <v>-0.10971421135528647</v>
      </c>
    </row>
    <row r="310" spans="1:3" x14ac:dyDescent="0.25">
      <c r="A310" s="3">
        <v>281</v>
      </c>
      <c r="B310" s="3">
        <v>4.6559171680705065</v>
      </c>
      <c r="C310" s="3">
        <v>-0.11795573177586505</v>
      </c>
    </row>
    <row r="311" spans="1:3" x14ac:dyDescent="0.25">
      <c r="A311" s="3">
        <v>282</v>
      </c>
      <c r="B311" s="3">
        <v>4.6588253425157227</v>
      </c>
      <c r="C311" s="3">
        <v>-0.11979495903217607</v>
      </c>
    </row>
    <row r="312" spans="1:3" x14ac:dyDescent="0.25">
      <c r="A312" s="3">
        <v>283</v>
      </c>
      <c r="B312" s="3">
        <v>4.6617335169609389</v>
      </c>
      <c r="C312" s="3">
        <v>-0.12484217172614187</v>
      </c>
    </row>
    <row r="313" spans="1:3" x14ac:dyDescent="0.25">
      <c r="A313" s="3">
        <v>284</v>
      </c>
      <c r="B313" s="3">
        <v>4.664641691406155</v>
      </c>
      <c r="C313" s="3">
        <v>-0.13311804558636187</v>
      </c>
    </row>
    <row r="314" spans="1:3" x14ac:dyDescent="0.25">
      <c r="A314" s="3">
        <v>285</v>
      </c>
      <c r="B314" s="3">
        <v>4.6675498658513712</v>
      </c>
      <c r="C314" s="3">
        <v>-0.14142288720373308</v>
      </c>
    </row>
    <row r="315" spans="1:3" x14ac:dyDescent="0.25">
      <c r="A315" s="3">
        <v>286</v>
      </c>
      <c r="B315" s="3">
        <v>4.6704580402965874</v>
      </c>
      <c r="C315" s="3">
        <v>-0.12822765408237036</v>
      </c>
    </row>
    <row r="316" spans="1:3" x14ac:dyDescent="0.25">
      <c r="A316" s="3">
        <v>287</v>
      </c>
      <c r="B316" s="3">
        <v>4.6733662147418036</v>
      </c>
      <c r="C316" s="3">
        <v>-0.12900816815046934</v>
      </c>
    </row>
    <row r="317" spans="1:3" x14ac:dyDescent="0.25">
      <c r="A317" s="3">
        <v>288</v>
      </c>
      <c r="B317" s="3">
        <v>4.6762743891870198</v>
      </c>
      <c r="C317" s="3">
        <v>-0.122397497586479</v>
      </c>
    </row>
    <row r="318" spans="1:3" x14ac:dyDescent="0.25">
      <c r="A318" s="3">
        <v>289</v>
      </c>
      <c r="B318" s="3">
        <v>4.6791825636322359</v>
      </c>
      <c r="C318" s="3">
        <v>-0.12425359408089154</v>
      </c>
    </row>
    <row r="319" spans="1:3" x14ac:dyDescent="0.25">
      <c r="A319" s="3">
        <v>290</v>
      </c>
      <c r="B319" s="3">
        <v>4.6820907380774521</v>
      </c>
      <c r="C319" s="3">
        <v>-0.12821384647691136</v>
      </c>
    </row>
    <row r="320" spans="1:3" x14ac:dyDescent="0.25">
      <c r="A320" s="3">
        <v>291</v>
      </c>
      <c r="B320" s="3">
        <v>4.6849989125226683</v>
      </c>
      <c r="C320" s="3">
        <v>-0.10207433548189648</v>
      </c>
    </row>
    <row r="321" spans="1:3" x14ac:dyDescent="0.25">
      <c r="A321" s="3">
        <v>292</v>
      </c>
      <c r="B321" s="3">
        <v>4.6879070869678845</v>
      </c>
      <c r="C321" s="3">
        <v>-0.11526009268535287</v>
      </c>
    </row>
    <row r="322" spans="1:3" x14ac:dyDescent="0.25">
      <c r="A322" s="3">
        <v>293</v>
      </c>
      <c r="B322" s="3">
        <v>4.6908152614131007</v>
      </c>
      <c r="C322" s="3">
        <v>-0.12334694260902079</v>
      </c>
    </row>
    <row r="323" spans="1:3" x14ac:dyDescent="0.25">
      <c r="A323" s="3">
        <v>294</v>
      </c>
      <c r="B323" s="3">
        <v>4.6937234358583169</v>
      </c>
      <c r="C323" s="3">
        <v>-0.12521723424181719</v>
      </c>
    </row>
    <row r="324" spans="1:3" x14ac:dyDescent="0.25">
      <c r="A324" s="3">
        <v>295</v>
      </c>
      <c r="B324" s="3">
        <v>4.696631610303533</v>
      </c>
      <c r="C324" s="3">
        <v>-0.12398461602100141</v>
      </c>
    </row>
    <row r="325" spans="1:3" x14ac:dyDescent="0.25">
      <c r="A325" s="3">
        <v>296</v>
      </c>
      <c r="B325" s="3">
        <v>4.6995397847487492</v>
      </c>
      <c r="C325" s="3">
        <v>-0.12071357410026007</v>
      </c>
    </row>
    <row r="326" spans="1:3" x14ac:dyDescent="0.25">
      <c r="A326" s="3">
        <v>297</v>
      </c>
      <c r="B326" s="3">
        <v>4.7024479591939645</v>
      </c>
      <c r="C326" s="3">
        <v>-0.12054640014522722</v>
      </c>
    </row>
    <row r="327" spans="1:3" x14ac:dyDescent="0.25">
      <c r="A327" s="3">
        <v>298</v>
      </c>
      <c r="B327" s="3">
        <v>4.7053561336391816</v>
      </c>
      <c r="C327" s="3">
        <v>-0.11936876706786403</v>
      </c>
    </row>
    <row r="328" spans="1:3" x14ac:dyDescent="0.25">
      <c r="A328" s="3">
        <v>299</v>
      </c>
      <c r="B328" s="3">
        <v>4.7082643080843969</v>
      </c>
      <c r="C328" s="3">
        <v>-0.11820775990635379</v>
      </c>
    </row>
    <row r="329" spans="1:3" x14ac:dyDescent="0.25">
      <c r="A329" s="3">
        <v>300</v>
      </c>
      <c r="B329" s="3">
        <v>4.7111724825296131</v>
      </c>
      <c r="C329" s="3">
        <v>-0.12213167847140571</v>
      </c>
    </row>
    <row r="330" spans="1:3" x14ac:dyDescent="0.25">
      <c r="A330" s="3">
        <v>301</v>
      </c>
      <c r="B330" s="3">
        <v>4.7140806569748293</v>
      </c>
      <c r="C330" s="3">
        <v>-0.12098305222100691</v>
      </c>
    </row>
    <row r="331" spans="1:3" x14ac:dyDescent="0.25">
      <c r="A331" s="3">
        <v>302</v>
      </c>
      <c r="B331" s="3">
        <v>4.7169888314200454</v>
      </c>
      <c r="C331" s="3">
        <v>-0.11985081712921808</v>
      </c>
    </row>
    <row r="332" spans="1:3" x14ac:dyDescent="0.25">
      <c r="A332" s="3">
        <v>303</v>
      </c>
      <c r="B332" s="3">
        <v>4.7198970058652616</v>
      </c>
      <c r="C332" s="3">
        <v>-0.12984045768721852</v>
      </c>
    </row>
    <row r="333" spans="1:3" x14ac:dyDescent="0.25">
      <c r="A333" s="3">
        <v>304</v>
      </c>
      <c r="B333" s="3">
        <v>4.7228051803104778</v>
      </c>
      <c r="C333" s="3">
        <v>-0.12970757555665546</v>
      </c>
    </row>
    <row r="334" spans="1:3" x14ac:dyDescent="0.25">
      <c r="A334" s="3">
        <v>305</v>
      </c>
      <c r="B334" s="3">
        <v>4.725713354755694</v>
      </c>
      <c r="C334" s="3">
        <v>-0.11954366843451947</v>
      </c>
    </row>
    <row r="335" spans="1:3" x14ac:dyDescent="0.25">
      <c r="A335" s="3">
        <v>306</v>
      </c>
      <c r="B335" s="3">
        <v>4.7286215292009102</v>
      </c>
      <c r="C335" s="3">
        <v>-0.13350167906632038</v>
      </c>
    </row>
    <row r="336" spans="1:3" x14ac:dyDescent="0.25">
      <c r="A336" s="3">
        <v>307</v>
      </c>
      <c r="B336" s="3">
        <v>4.7315297036461264</v>
      </c>
      <c r="C336" s="3">
        <v>-0.15167732564232494</v>
      </c>
    </row>
    <row r="337" spans="1:3" x14ac:dyDescent="0.25">
      <c r="A337" s="3">
        <v>308</v>
      </c>
      <c r="B337" s="3">
        <v>4.7344378780913425</v>
      </c>
      <c r="C337" s="3">
        <v>-0.12328562042570379</v>
      </c>
    </row>
    <row r="338" spans="1:3" x14ac:dyDescent="0.25">
      <c r="A338" s="3">
        <v>309</v>
      </c>
      <c r="B338" s="3">
        <v>4.7373460525365587</v>
      </c>
      <c r="C338" s="3">
        <v>-0.12123592651013304</v>
      </c>
    </row>
    <row r="339" spans="1:3" x14ac:dyDescent="0.25">
      <c r="A339" s="3">
        <v>310</v>
      </c>
      <c r="B339" s="3">
        <v>4.7402542269817749</v>
      </c>
      <c r="C339" s="3">
        <v>-0.12414410095534922</v>
      </c>
    </row>
    <row r="340" spans="1:3" x14ac:dyDescent="0.25">
      <c r="A340" s="3">
        <v>311</v>
      </c>
      <c r="B340" s="3">
        <v>4.7431624014269911</v>
      </c>
      <c r="C340" s="3">
        <v>-0.11525272846941004</v>
      </c>
    </row>
    <row r="341" spans="1:3" x14ac:dyDescent="0.25">
      <c r="A341" s="3">
        <v>312</v>
      </c>
      <c r="B341" s="3">
        <v>4.7460705758722073</v>
      </c>
      <c r="C341" s="3">
        <v>-0.10167967673083478</v>
      </c>
    </row>
    <row r="342" spans="1:3" x14ac:dyDescent="0.25">
      <c r="A342" s="3">
        <v>313</v>
      </c>
      <c r="B342" s="3">
        <v>4.7489787503174234</v>
      </c>
      <c r="C342" s="3">
        <v>-8.9320379045262577E-2</v>
      </c>
    </row>
    <row r="343" spans="1:3" x14ac:dyDescent="0.25">
      <c r="A343" s="3">
        <v>314</v>
      </c>
      <c r="B343" s="3">
        <v>4.7518869247626396</v>
      </c>
      <c r="C343" s="3">
        <v>-0.1026998533577741</v>
      </c>
    </row>
    <row r="344" spans="1:3" x14ac:dyDescent="0.25">
      <c r="A344" s="3">
        <v>315</v>
      </c>
      <c r="B344" s="3">
        <v>4.7547950992078558</v>
      </c>
      <c r="C344" s="3">
        <v>-9.9882821324950299E-2</v>
      </c>
    </row>
    <row r="345" spans="1:3" x14ac:dyDescent="0.25">
      <c r="A345" s="3">
        <v>316</v>
      </c>
      <c r="B345" s="3">
        <v>4.757703273653072</v>
      </c>
      <c r="C345" s="3">
        <v>-9.8992320736950745E-2</v>
      </c>
    </row>
    <row r="346" spans="1:3" x14ac:dyDescent="0.25">
      <c r="A346" s="3">
        <v>317</v>
      </c>
      <c r="B346" s="3">
        <v>4.7606114480982882</v>
      </c>
      <c r="C346" s="3">
        <v>-9.3405871190744172E-2</v>
      </c>
    </row>
    <row r="347" spans="1:3" x14ac:dyDescent="0.25">
      <c r="A347" s="3">
        <v>318</v>
      </c>
      <c r="B347" s="3">
        <v>4.7635196225435044</v>
      </c>
      <c r="C347" s="3">
        <v>-9.0690788081598583E-2</v>
      </c>
    </row>
    <row r="348" spans="1:3" x14ac:dyDescent="0.25">
      <c r="A348" s="3">
        <v>319</v>
      </c>
      <c r="B348" s="3">
        <v>4.7664277969887205</v>
      </c>
      <c r="C348" s="3">
        <v>-0.1039325443813599</v>
      </c>
    </row>
    <row r="349" spans="1:3" x14ac:dyDescent="0.25">
      <c r="A349" s="3">
        <v>320</v>
      </c>
      <c r="B349" s="3">
        <v>4.7693359714339358</v>
      </c>
      <c r="C349" s="3">
        <v>-0.108731078557744</v>
      </c>
    </row>
    <row r="350" spans="1:3" x14ac:dyDescent="0.25">
      <c r="A350" s="3">
        <v>321</v>
      </c>
      <c r="B350" s="3">
        <v>4.7722441458791529</v>
      </c>
      <c r="C350" s="3">
        <v>-0.10786210025921594</v>
      </c>
    </row>
    <row r="351" spans="1:3" x14ac:dyDescent="0.25">
      <c r="A351" s="3">
        <v>322</v>
      </c>
      <c r="B351" s="3">
        <v>4.7751523203243682</v>
      </c>
      <c r="C351" s="3">
        <v>-0.1079467434168242</v>
      </c>
    </row>
    <row r="352" spans="1:3" x14ac:dyDescent="0.25">
      <c r="A352" s="3">
        <v>323</v>
      </c>
      <c r="B352" s="3">
        <v>4.7780604947695844</v>
      </c>
      <c r="C352" s="3">
        <v>-0.11462140065751747</v>
      </c>
    </row>
    <row r="353" spans="1:3" x14ac:dyDescent="0.25">
      <c r="A353" s="3">
        <v>324</v>
      </c>
      <c r="B353" s="3">
        <v>4.7809686692148006</v>
      </c>
      <c r="C353" s="3">
        <v>-0.11847341660743993</v>
      </c>
    </row>
    <row r="354" spans="1:3" x14ac:dyDescent="0.25">
      <c r="A354" s="3">
        <v>325</v>
      </c>
      <c r="B354" s="3">
        <v>4.7838768436600168</v>
      </c>
      <c r="C354" s="3">
        <v>-0.11573185851053669</v>
      </c>
    </row>
    <row r="355" spans="1:3" x14ac:dyDescent="0.25">
      <c r="A355" s="3">
        <v>326</v>
      </c>
      <c r="B355" s="3">
        <v>4.7867850181052329</v>
      </c>
      <c r="C355" s="3">
        <v>-0.1158270915791384</v>
      </c>
    </row>
    <row r="356" spans="1:3" x14ac:dyDescent="0.25">
      <c r="A356" s="3">
        <v>327</v>
      </c>
      <c r="B356" s="3">
        <v>4.7896931925504491</v>
      </c>
      <c r="C356" s="3">
        <v>-9.8345310321305668E-2</v>
      </c>
    </row>
    <row r="357" spans="1:3" x14ac:dyDescent="0.25">
      <c r="A357" s="3">
        <v>328</v>
      </c>
      <c r="B357" s="3">
        <v>4.7926013669956653</v>
      </c>
      <c r="C357" s="3">
        <v>-0.11232370852076823</v>
      </c>
    </row>
    <row r="358" spans="1:3" x14ac:dyDescent="0.25">
      <c r="A358" s="3">
        <v>329</v>
      </c>
      <c r="B358" s="3">
        <v>4.7955095414408815</v>
      </c>
      <c r="C358" s="3">
        <v>-0.11060438743393686</v>
      </c>
    </row>
    <row r="359" spans="1:3" x14ac:dyDescent="0.25">
      <c r="A359" s="3">
        <v>330</v>
      </c>
      <c r="B359" s="3">
        <v>4.7984177158860977</v>
      </c>
      <c r="C359" s="3">
        <v>-0.11443634947371617</v>
      </c>
    </row>
    <row r="360" spans="1:3" x14ac:dyDescent="0.25">
      <c r="A360" s="3">
        <v>331</v>
      </c>
      <c r="B360" s="3">
        <v>4.8013258903313139</v>
      </c>
      <c r="C360" s="3">
        <v>-0.1118145559094712</v>
      </c>
    </row>
    <row r="361" spans="1:3" x14ac:dyDescent="0.25">
      <c r="A361" s="3">
        <v>332</v>
      </c>
      <c r="B361" s="3">
        <v>4.80423406477653</v>
      </c>
      <c r="C361" s="3">
        <v>-0.12210283765231011</v>
      </c>
    </row>
    <row r="362" spans="1:3" x14ac:dyDescent="0.25">
      <c r="A362" s="3">
        <v>333</v>
      </c>
      <c r="B362" s="3">
        <v>4.8071422392217462</v>
      </c>
      <c r="C362" s="3">
        <v>-0.12039206624123189</v>
      </c>
    </row>
    <row r="363" spans="1:3" x14ac:dyDescent="0.25">
      <c r="A363" s="3">
        <v>334</v>
      </c>
      <c r="B363" s="3">
        <v>4.8100504136669624</v>
      </c>
      <c r="C363" s="3">
        <v>-0.12699368902180019</v>
      </c>
    </row>
    <row r="364" spans="1:3" x14ac:dyDescent="0.25">
      <c r="A364" s="3">
        <v>335</v>
      </c>
      <c r="B364" s="3">
        <v>4.8129585881121786</v>
      </c>
      <c r="C364" s="3">
        <v>-0.14481360296269852</v>
      </c>
    </row>
    <row r="365" spans="1:3" x14ac:dyDescent="0.25">
      <c r="A365" s="3">
        <v>336</v>
      </c>
      <c r="B365" s="3">
        <v>4.8158667625573948</v>
      </c>
      <c r="C365" s="3">
        <v>-0.13188539614501327</v>
      </c>
    </row>
    <row r="366" spans="1:3" x14ac:dyDescent="0.25">
      <c r="A366" s="3">
        <v>337</v>
      </c>
      <c r="B366" s="3">
        <v>4.8187749370026109</v>
      </c>
      <c r="C366" s="3">
        <v>-0.12467854182011795</v>
      </c>
    </row>
    <row r="367" spans="1:3" x14ac:dyDescent="0.25">
      <c r="A367" s="3">
        <v>338</v>
      </c>
      <c r="B367" s="3">
        <v>4.8216831114478271</v>
      </c>
      <c r="C367" s="3">
        <v>-0.12850204813702248</v>
      </c>
    </row>
    <row r="368" spans="1:3" x14ac:dyDescent="0.25">
      <c r="A368" s="3">
        <v>339</v>
      </c>
      <c r="B368" s="3">
        <v>4.8245912858930433</v>
      </c>
      <c r="C368" s="3">
        <v>-0.13232639305401861</v>
      </c>
    </row>
    <row r="369" spans="1:3" x14ac:dyDescent="0.25">
      <c r="A369" s="3">
        <v>340</v>
      </c>
      <c r="B369" s="3">
        <v>4.8274994603382595</v>
      </c>
      <c r="C369" s="3">
        <v>-0.14074928735774517</v>
      </c>
    </row>
    <row r="370" spans="1:3" x14ac:dyDescent="0.25">
      <c r="A370" s="3">
        <v>341</v>
      </c>
      <c r="B370" s="3">
        <v>4.8304076347834757</v>
      </c>
      <c r="C370" s="3">
        <v>-0.14365746180296135</v>
      </c>
    </row>
    <row r="371" spans="1:3" x14ac:dyDescent="0.25">
      <c r="A371" s="3">
        <v>342</v>
      </c>
      <c r="B371" s="3">
        <v>4.8333158092286919</v>
      </c>
      <c r="C371" s="3">
        <v>-0.1447240151015281</v>
      </c>
    </row>
    <row r="372" spans="1:3" x14ac:dyDescent="0.25">
      <c r="A372" s="3">
        <v>343</v>
      </c>
      <c r="B372" s="3">
        <v>4.836223983673908</v>
      </c>
      <c r="C372" s="3">
        <v>-0.15966380159914362</v>
      </c>
    </row>
    <row r="373" spans="1:3" x14ac:dyDescent="0.25">
      <c r="A373" s="3">
        <v>344</v>
      </c>
      <c r="B373" s="3">
        <v>4.8391321581191242</v>
      </c>
      <c r="C373" s="3">
        <v>-0.15885449964422715</v>
      </c>
    </row>
    <row r="374" spans="1:3" x14ac:dyDescent="0.25">
      <c r="A374" s="3">
        <v>345</v>
      </c>
      <c r="B374" s="3">
        <v>4.8420403325643395</v>
      </c>
      <c r="C374" s="3">
        <v>-0.1767162237565012</v>
      </c>
    </row>
    <row r="375" spans="1:3" x14ac:dyDescent="0.25">
      <c r="A375" s="3">
        <v>346</v>
      </c>
      <c r="B375" s="3">
        <v>4.8449485070095566</v>
      </c>
      <c r="C375" s="3">
        <v>-0.16838832493479217</v>
      </c>
    </row>
    <row r="376" spans="1:3" x14ac:dyDescent="0.25">
      <c r="A376" s="3">
        <v>347</v>
      </c>
      <c r="B376" s="3">
        <v>4.8478566814547719</v>
      </c>
      <c r="C376" s="3">
        <v>-0.19866961004990635</v>
      </c>
    </row>
    <row r="377" spans="1:3" x14ac:dyDescent="0.25">
      <c r="A377" s="3">
        <v>348</v>
      </c>
      <c r="B377" s="3">
        <v>4.850764855899989</v>
      </c>
      <c r="C377" s="3">
        <v>-0.22187814329458178</v>
      </c>
    </row>
    <row r="378" spans="1:3" x14ac:dyDescent="0.25">
      <c r="A378" s="3">
        <v>349</v>
      </c>
      <c r="B378" s="3">
        <v>4.8536730303452043</v>
      </c>
      <c r="C378" s="3">
        <v>-0.26361648216716116</v>
      </c>
    </row>
    <row r="379" spans="1:3" x14ac:dyDescent="0.25">
      <c r="A379" s="3">
        <v>350</v>
      </c>
      <c r="B379" s="3">
        <v>4.8565812047904204</v>
      </c>
      <c r="C379" s="3">
        <v>-0.25742909112789203</v>
      </c>
    </row>
    <row r="380" spans="1:3" x14ac:dyDescent="0.25">
      <c r="A380" s="3">
        <v>351</v>
      </c>
      <c r="B380" s="3">
        <v>4.8594893792356366</v>
      </c>
      <c r="C380" s="3">
        <v>-0.27452190056506431</v>
      </c>
    </row>
    <row r="381" spans="1:3" x14ac:dyDescent="0.25">
      <c r="A381" s="3">
        <v>352</v>
      </c>
      <c r="B381" s="3">
        <v>4.8623975536808528</v>
      </c>
      <c r="C381" s="3">
        <v>-0.26324544001832439</v>
      </c>
    </row>
    <row r="382" spans="1:3" x14ac:dyDescent="0.25">
      <c r="A382" s="3">
        <v>353</v>
      </c>
      <c r="B382" s="3">
        <v>4.865305728126069</v>
      </c>
      <c r="C382" s="3">
        <v>-0.29059474962268617</v>
      </c>
    </row>
    <row r="383" spans="1:3" x14ac:dyDescent="0.25">
      <c r="A383" s="3">
        <v>354</v>
      </c>
      <c r="B383" s="3">
        <v>4.8682139025712852</v>
      </c>
      <c r="C383" s="3">
        <v>-0.28836152456748376</v>
      </c>
    </row>
    <row r="384" spans="1:3" x14ac:dyDescent="0.25">
      <c r="A384" s="3">
        <v>355</v>
      </c>
      <c r="B384" s="3">
        <v>4.8711220770165014</v>
      </c>
      <c r="C384" s="3">
        <v>-0.26195986975887209</v>
      </c>
    </row>
    <row r="385" spans="1:3" x14ac:dyDescent="0.25">
      <c r="A385" s="3">
        <v>356</v>
      </c>
      <c r="B385" s="3">
        <v>4.8740302514617175</v>
      </c>
      <c r="C385" s="3">
        <v>-0.27891040132712774</v>
      </c>
    </row>
    <row r="386" spans="1:3" x14ac:dyDescent="0.25">
      <c r="A386" s="3">
        <v>357</v>
      </c>
      <c r="B386" s="3">
        <v>4.8769384259069337</v>
      </c>
      <c r="C386" s="3">
        <v>-0.27577626131638144</v>
      </c>
    </row>
    <row r="387" spans="1:3" x14ac:dyDescent="0.25">
      <c r="A387" s="3">
        <v>358</v>
      </c>
      <c r="B387" s="3">
        <v>4.8798466003521499</v>
      </c>
      <c r="C387" s="3">
        <v>-0.26274784349878466</v>
      </c>
    </row>
    <row r="388" spans="1:3" x14ac:dyDescent="0.25">
      <c r="A388" s="3">
        <v>359</v>
      </c>
      <c r="B388" s="3">
        <v>4.8827547747973661</v>
      </c>
      <c r="C388" s="3">
        <v>-0.25974467068094409</v>
      </c>
    </row>
    <row r="389" spans="1:3" x14ac:dyDescent="0.25">
      <c r="A389" s="3">
        <v>360</v>
      </c>
      <c r="B389" s="3">
        <v>4.8856629492425823</v>
      </c>
      <c r="C389" s="3">
        <v>-0.25482501650591338</v>
      </c>
    </row>
    <row r="390" spans="1:3" x14ac:dyDescent="0.25">
      <c r="A390" s="3">
        <v>361</v>
      </c>
      <c r="B390" s="3">
        <v>4.8885711236877984</v>
      </c>
      <c r="C390" s="3">
        <v>-0.26261839851717905</v>
      </c>
    </row>
    <row r="391" spans="1:3" x14ac:dyDescent="0.25">
      <c r="A391" s="3">
        <v>362</v>
      </c>
      <c r="B391" s="3">
        <v>4.8914792981330146</v>
      </c>
      <c r="C391" s="3">
        <v>-0.25094196830763238</v>
      </c>
    </row>
    <row r="392" spans="1:3" x14ac:dyDescent="0.25">
      <c r="A392" s="3">
        <v>363</v>
      </c>
      <c r="B392" s="3">
        <v>4.8943874725782308</v>
      </c>
      <c r="C392" s="3">
        <v>-0.23852417227462119</v>
      </c>
    </row>
    <row r="393" spans="1:3" x14ac:dyDescent="0.25">
      <c r="A393" s="3">
        <v>364</v>
      </c>
      <c r="B393" s="3">
        <v>4.897295647023447</v>
      </c>
      <c r="C393" s="3">
        <v>-0.23858469410732575</v>
      </c>
    </row>
    <row r="394" spans="1:3" x14ac:dyDescent="0.25">
      <c r="A394" s="3">
        <v>365</v>
      </c>
      <c r="B394" s="3">
        <v>4.9002038214686632</v>
      </c>
      <c r="C394" s="3">
        <v>-0.24054545019650231</v>
      </c>
    </row>
    <row r="395" spans="1:3" x14ac:dyDescent="0.25">
      <c r="A395" s="3">
        <v>366</v>
      </c>
      <c r="B395" s="3">
        <v>4.9031119959138794</v>
      </c>
      <c r="C395" s="3">
        <v>-0.24250710303768752</v>
      </c>
    </row>
    <row r="396" spans="1:3" x14ac:dyDescent="0.25">
      <c r="A396" s="3">
        <v>367</v>
      </c>
      <c r="B396" s="3">
        <v>4.9060201703590955</v>
      </c>
      <c r="C396" s="3">
        <v>-0.2444696509348967</v>
      </c>
    </row>
    <row r="397" spans="1:3" x14ac:dyDescent="0.25">
      <c r="A397" s="3">
        <v>368</v>
      </c>
      <c r="B397" s="3">
        <v>4.9089283448043108</v>
      </c>
      <c r="C397" s="3">
        <v>-0.23890718649660325</v>
      </c>
    </row>
    <row r="398" spans="1:3" x14ac:dyDescent="0.25">
      <c r="A398" s="3">
        <v>369</v>
      </c>
      <c r="B398" s="3">
        <v>4.9118365192495279</v>
      </c>
      <c r="C398" s="3">
        <v>-0.2446309423419839</v>
      </c>
    </row>
    <row r="399" spans="1:3" x14ac:dyDescent="0.25">
      <c r="A399" s="3">
        <v>370</v>
      </c>
      <c r="B399" s="3">
        <v>4.9147446936947432</v>
      </c>
      <c r="C399" s="3">
        <v>-0.24659970854526314</v>
      </c>
    </row>
    <row r="400" spans="1:3" x14ac:dyDescent="0.25">
      <c r="A400" s="3">
        <v>371</v>
      </c>
      <c r="B400" s="3">
        <v>4.9176528681399603</v>
      </c>
      <c r="C400" s="3">
        <v>-0.2448240336780545</v>
      </c>
    </row>
    <row r="401" spans="1:3" x14ac:dyDescent="0.25">
      <c r="A401" s="3">
        <v>372</v>
      </c>
      <c r="B401" s="3">
        <v>4.9205610425851756</v>
      </c>
      <c r="C401" s="3">
        <v>-0.24307019501745852</v>
      </c>
    </row>
    <row r="402" spans="1:3" x14ac:dyDescent="0.25">
      <c r="A402" s="3">
        <v>373</v>
      </c>
      <c r="B402" s="3">
        <v>4.9234692170303918</v>
      </c>
      <c r="C402" s="3">
        <v>-0.23764112802484583</v>
      </c>
    </row>
    <row r="403" spans="1:3" x14ac:dyDescent="0.25">
      <c r="A403" s="3">
        <v>374</v>
      </c>
      <c r="B403" s="3">
        <v>4.9263773914756079</v>
      </c>
      <c r="C403" s="3">
        <v>-0.23594736153669338</v>
      </c>
    </row>
    <row r="404" spans="1:3" x14ac:dyDescent="0.25">
      <c r="A404" s="3">
        <v>375</v>
      </c>
      <c r="B404" s="3">
        <v>4.9292855659208241</v>
      </c>
      <c r="C404" s="3">
        <v>-0.23885553598190956</v>
      </c>
    </row>
    <row r="405" spans="1:3" x14ac:dyDescent="0.25">
      <c r="A405" s="3">
        <v>376</v>
      </c>
      <c r="B405" s="3">
        <v>4.9321937403660403</v>
      </c>
      <c r="C405" s="3">
        <v>-0.24084585813689685</v>
      </c>
    </row>
    <row r="406" spans="1:3" x14ac:dyDescent="0.25">
      <c r="A406" s="3">
        <v>377</v>
      </c>
      <c r="B406" s="3">
        <v>4.9351019148112565</v>
      </c>
      <c r="C406" s="3">
        <v>-0.23644138573582651</v>
      </c>
    </row>
    <row r="407" spans="1:3" x14ac:dyDescent="0.25">
      <c r="A407" s="3">
        <v>378</v>
      </c>
      <c r="B407" s="3">
        <v>4.9380100892564727</v>
      </c>
      <c r="C407" s="3">
        <v>-0.2411727147425573</v>
      </c>
    </row>
    <row r="408" spans="1:3" x14ac:dyDescent="0.25">
      <c r="A408" s="3">
        <v>379</v>
      </c>
      <c r="B408" s="3">
        <v>4.9409182637016889</v>
      </c>
      <c r="C408" s="3">
        <v>-0.23862136698287451</v>
      </c>
    </row>
    <row r="409" spans="1:3" x14ac:dyDescent="0.25">
      <c r="A409" s="3">
        <v>380</v>
      </c>
      <c r="B409" s="3">
        <v>4.943826438146905</v>
      </c>
      <c r="C409" s="3">
        <v>-0.24973004296441204</v>
      </c>
    </row>
    <row r="410" spans="1:3" x14ac:dyDescent="0.25">
      <c r="A410" s="3">
        <v>381</v>
      </c>
      <c r="B410" s="3">
        <v>4.9467346125921212</v>
      </c>
      <c r="C410" s="3">
        <v>-0.23991077287753004</v>
      </c>
    </row>
    <row r="411" spans="1:3" x14ac:dyDescent="0.25">
      <c r="A411" s="3">
        <v>382</v>
      </c>
      <c r="B411" s="3">
        <v>4.9496427870373374</v>
      </c>
      <c r="C411" s="3">
        <v>-0.24643886077788046</v>
      </c>
    </row>
    <row r="412" spans="1:3" x14ac:dyDescent="0.25">
      <c r="A412" s="3">
        <v>383</v>
      </c>
      <c r="B412" s="3">
        <v>4.9525509614825536</v>
      </c>
      <c r="C412" s="3">
        <v>-0.24934703522309665</v>
      </c>
    </row>
    <row r="413" spans="1:3" x14ac:dyDescent="0.25">
      <c r="A413" s="3">
        <v>384</v>
      </c>
      <c r="B413" s="3">
        <v>4.9554591359277698</v>
      </c>
      <c r="C413" s="3">
        <v>-0.24412875411128798</v>
      </c>
    </row>
    <row r="414" spans="1:3" x14ac:dyDescent="0.25">
      <c r="A414" s="3">
        <v>385</v>
      </c>
      <c r="B414" s="3">
        <v>4.9583673103729859</v>
      </c>
      <c r="C414" s="3">
        <v>-0.23452559466739586</v>
      </c>
    </row>
    <row r="415" spans="1:3" x14ac:dyDescent="0.25">
      <c r="A415" s="3">
        <v>386</v>
      </c>
      <c r="B415" s="3">
        <v>4.9612754848182021</v>
      </c>
      <c r="C415" s="3">
        <v>-0.25445164510361096</v>
      </c>
    </row>
    <row r="416" spans="1:3" ht="15.75" thickBot="1" x14ac:dyDescent="0.3">
      <c r="A416" s="4">
        <v>387</v>
      </c>
      <c r="B416" s="4">
        <v>4.9641836592634183</v>
      </c>
      <c r="C416" s="4">
        <v>19.188218928034388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9"/>
  <sheetViews>
    <sheetView workbookViewId="0">
      <selection activeCell="H1" sqref="H1"/>
    </sheetView>
  </sheetViews>
  <sheetFormatPr baseColWidth="10" defaultRowHeight="15" x14ac:dyDescent="0.25"/>
  <cols>
    <col min="1" max="1" width="25.28515625" customWidth="1"/>
    <col min="4" max="4" width="29.28515625" customWidth="1"/>
    <col min="5" max="5" width="11.85546875" bestFit="1" customWidth="1"/>
    <col min="8" max="8" width="12" bestFit="1" customWidth="1"/>
  </cols>
  <sheetData>
    <row r="1" spans="1:7" x14ac:dyDescent="0.25">
      <c r="A1" s="1" t="s">
        <v>0</v>
      </c>
      <c r="C1" t="s">
        <v>144</v>
      </c>
      <c r="D1" t="s">
        <v>1</v>
      </c>
    </row>
    <row r="2" spans="1:7" x14ac:dyDescent="0.25">
      <c r="A2" s="1"/>
      <c r="C2" t="s">
        <v>146</v>
      </c>
      <c r="D2" t="s">
        <v>145</v>
      </c>
      <c r="E2" t="s">
        <v>148</v>
      </c>
    </row>
    <row r="3" spans="1:7" x14ac:dyDescent="0.25">
      <c r="A3" s="1" t="s">
        <v>4</v>
      </c>
      <c r="C3">
        <v>1</v>
      </c>
      <c r="D3">
        <v>54.2</v>
      </c>
      <c r="E3">
        <f t="shared" ref="E3:E66" si="0">LN(y)</f>
        <v>3.9926809084456005</v>
      </c>
      <c r="F3" t="s">
        <v>133</v>
      </c>
    </row>
    <row r="4" spans="1:7" x14ac:dyDescent="0.25">
      <c r="A4" s="2">
        <v>29252</v>
      </c>
      <c r="C4">
        <v>2</v>
      </c>
      <c r="D4">
        <v>53.8</v>
      </c>
      <c r="E4">
        <f t="shared" si="0"/>
        <v>3.9852734671677386</v>
      </c>
      <c r="F4" t="s">
        <v>134</v>
      </c>
    </row>
    <row r="5" spans="1:7" x14ac:dyDescent="0.25">
      <c r="A5" s="2">
        <v>29281</v>
      </c>
      <c r="C5">
        <v>3</v>
      </c>
      <c r="D5">
        <v>54.8</v>
      </c>
      <c r="E5">
        <f t="shared" si="0"/>
        <v>4.00369019395397</v>
      </c>
      <c r="F5" t="s">
        <v>135</v>
      </c>
    </row>
    <row r="6" spans="1:7" x14ac:dyDescent="0.25">
      <c r="A6" s="1" t="s">
        <v>5</v>
      </c>
      <c r="C6">
        <v>4</v>
      </c>
      <c r="D6">
        <v>54.5</v>
      </c>
      <c r="E6">
        <f t="shared" si="0"/>
        <v>3.9982007016691985</v>
      </c>
      <c r="F6" t="s">
        <v>136</v>
      </c>
    </row>
    <row r="7" spans="1:7" x14ac:dyDescent="0.25">
      <c r="A7" s="2">
        <v>29342</v>
      </c>
      <c r="C7">
        <v>5</v>
      </c>
      <c r="D7">
        <v>54.5</v>
      </c>
      <c r="E7">
        <f t="shared" si="0"/>
        <v>3.9982007016691985</v>
      </c>
      <c r="F7" t="s">
        <v>137</v>
      </c>
    </row>
    <row r="8" spans="1:7" x14ac:dyDescent="0.25">
      <c r="A8" s="2">
        <v>29373</v>
      </c>
      <c r="C8">
        <v>6</v>
      </c>
      <c r="D8">
        <v>55.1</v>
      </c>
      <c r="E8">
        <f t="shared" si="0"/>
        <v>4.0091497161588689</v>
      </c>
      <c r="F8" t="s">
        <v>138</v>
      </c>
      <c r="G8" t="s">
        <v>147</v>
      </c>
    </row>
    <row r="9" spans="1:7" x14ac:dyDescent="0.25">
      <c r="A9" s="2">
        <v>29403</v>
      </c>
      <c r="C9">
        <v>7</v>
      </c>
      <c r="D9">
        <v>54.2</v>
      </c>
      <c r="E9">
        <f t="shared" si="0"/>
        <v>3.9926809084456005</v>
      </c>
    </row>
    <row r="10" spans="1:7" x14ac:dyDescent="0.25">
      <c r="A10" s="1" t="s">
        <v>6</v>
      </c>
      <c r="C10">
        <v>8</v>
      </c>
      <c r="D10">
        <v>55.8</v>
      </c>
      <c r="E10">
        <f t="shared" si="0"/>
        <v>4.0217738693872649</v>
      </c>
    </row>
    <row r="11" spans="1:7" x14ac:dyDescent="0.25">
      <c r="A11" s="2">
        <v>29465</v>
      </c>
      <c r="C11">
        <v>9</v>
      </c>
      <c r="D11">
        <v>56</v>
      </c>
      <c r="E11">
        <f t="shared" si="0"/>
        <v>4.0253516907351496</v>
      </c>
    </row>
    <row r="12" spans="1:7" x14ac:dyDescent="0.25">
      <c r="A12" s="2">
        <v>29495</v>
      </c>
      <c r="C12">
        <v>10</v>
      </c>
      <c r="D12">
        <v>56.9</v>
      </c>
      <c r="E12">
        <f t="shared" si="0"/>
        <v>4.0412953411322849</v>
      </c>
      <c r="F12" t="s">
        <v>139</v>
      </c>
    </row>
    <row r="13" spans="1:7" x14ac:dyDescent="0.25">
      <c r="A13" s="2">
        <v>29526</v>
      </c>
      <c r="C13">
        <v>11</v>
      </c>
      <c r="D13">
        <v>57.8</v>
      </c>
      <c r="E13">
        <f t="shared" si="0"/>
        <v>4.0569887756783318</v>
      </c>
    </row>
    <row r="14" spans="1:7" x14ac:dyDescent="0.25">
      <c r="A14" s="1" t="s">
        <v>7</v>
      </c>
      <c r="C14">
        <v>12</v>
      </c>
      <c r="D14">
        <v>58.3</v>
      </c>
      <c r="E14">
        <f t="shared" si="0"/>
        <v>4.0656020933564463</v>
      </c>
    </row>
    <row r="15" spans="1:7" x14ac:dyDescent="0.25">
      <c r="A15" s="1" t="s">
        <v>8</v>
      </c>
      <c r="C15">
        <v>13</v>
      </c>
      <c r="D15">
        <v>58.5</v>
      </c>
      <c r="E15">
        <f t="shared" si="0"/>
        <v>4.0690267542378109</v>
      </c>
      <c r="F15" t="s">
        <v>140</v>
      </c>
    </row>
    <row r="16" spans="1:7" x14ac:dyDescent="0.25">
      <c r="A16" s="2">
        <v>29618</v>
      </c>
      <c r="C16">
        <v>14</v>
      </c>
      <c r="D16">
        <v>59.1</v>
      </c>
      <c r="E16">
        <f t="shared" si="0"/>
        <v>4.0792309244120526</v>
      </c>
      <c r="F16" t="s">
        <v>141</v>
      </c>
    </row>
    <row r="17" spans="1:6" x14ac:dyDescent="0.25">
      <c r="A17" s="2">
        <v>29646</v>
      </c>
      <c r="C17">
        <v>15</v>
      </c>
      <c r="D17">
        <v>59.6</v>
      </c>
      <c r="E17">
        <f t="shared" si="0"/>
        <v>4.0876555740713041</v>
      </c>
      <c r="F17" t="s">
        <v>142</v>
      </c>
    </row>
    <row r="18" spans="1:6" x14ac:dyDescent="0.25">
      <c r="A18" s="1" t="s">
        <v>9</v>
      </c>
      <c r="C18">
        <v>16</v>
      </c>
      <c r="D18">
        <v>60.2</v>
      </c>
      <c r="E18">
        <f t="shared" si="0"/>
        <v>4.0976723523147758</v>
      </c>
      <c r="F18" t="s">
        <v>143</v>
      </c>
    </row>
    <row r="19" spans="1:6" x14ac:dyDescent="0.25">
      <c r="A19" s="2">
        <v>29707</v>
      </c>
      <c r="C19">
        <v>17</v>
      </c>
      <c r="D19">
        <v>60.4</v>
      </c>
      <c r="E19">
        <f t="shared" si="0"/>
        <v>4.1009891049407692</v>
      </c>
    </row>
    <row r="20" spans="1:6" x14ac:dyDescent="0.25">
      <c r="A20" s="2">
        <v>29738</v>
      </c>
      <c r="C20">
        <v>18</v>
      </c>
      <c r="D20">
        <v>60.4</v>
      </c>
      <c r="E20">
        <f t="shared" si="0"/>
        <v>4.1009891049407692</v>
      </c>
    </row>
    <row r="21" spans="1:6" x14ac:dyDescent="0.25">
      <c r="A21" s="2">
        <v>29768</v>
      </c>
      <c r="C21">
        <v>19</v>
      </c>
      <c r="D21">
        <v>60.9</v>
      </c>
      <c r="E21">
        <f t="shared" si="0"/>
        <v>4.1092331747158513</v>
      </c>
    </row>
    <row r="22" spans="1:6" x14ac:dyDescent="0.25">
      <c r="A22" s="1" t="s">
        <v>10</v>
      </c>
      <c r="C22">
        <v>20</v>
      </c>
      <c r="D22">
        <v>61.6</v>
      </c>
      <c r="E22">
        <f t="shared" si="0"/>
        <v>4.1206618705394744</v>
      </c>
    </row>
    <row r="23" spans="1:6" x14ac:dyDescent="0.25">
      <c r="A23" s="2">
        <v>29830</v>
      </c>
      <c r="C23">
        <v>21</v>
      </c>
      <c r="D23">
        <v>61.9</v>
      </c>
      <c r="E23">
        <f t="shared" si="0"/>
        <v>4.1255201796905503</v>
      </c>
    </row>
    <row r="24" spans="1:6" x14ac:dyDescent="0.25">
      <c r="A24" s="2">
        <v>29860</v>
      </c>
      <c r="C24">
        <v>22</v>
      </c>
      <c r="D24">
        <v>61.6</v>
      </c>
      <c r="E24">
        <f t="shared" si="0"/>
        <v>4.1206618705394744</v>
      </c>
    </row>
    <row r="25" spans="1:6" x14ac:dyDescent="0.25">
      <c r="A25" s="2">
        <v>29891</v>
      </c>
      <c r="C25">
        <v>23</v>
      </c>
      <c r="D25">
        <v>61.6</v>
      </c>
      <c r="E25">
        <f t="shared" si="0"/>
        <v>4.1206618705394744</v>
      </c>
    </row>
    <row r="26" spans="1:6" x14ac:dyDescent="0.25">
      <c r="A26" s="1" t="s">
        <v>11</v>
      </c>
      <c r="C26">
        <v>24</v>
      </c>
      <c r="D26">
        <v>61.1</v>
      </c>
      <c r="E26">
        <f t="shared" si="0"/>
        <v>4.1125118661775497</v>
      </c>
    </row>
    <row r="27" spans="1:6" x14ac:dyDescent="0.25">
      <c r="A27" s="1" t="s">
        <v>12</v>
      </c>
      <c r="C27">
        <v>25</v>
      </c>
      <c r="D27">
        <v>61.5</v>
      </c>
      <c r="E27">
        <f t="shared" si="0"/>
        <v>4.1190371748124726</v>
      </c>
    </row>
    <row r="28" spans="1:6" x14ac:dyDescent="0.25">
      <c r="A28" s="2">
        <v>29983</v>
      </c>
      <c r="C28">
        <v>26</v>
      </c>
      <c r="D28">
        <v>61.6</v>
      </c>
      <c r="E28">
        <f t="shared" si="0"/>
        <v>4.1206618705394744</v>
      </c>
    </row>
    <row r="29" spans="1:6" x14ac:dyDescent="0.25">
      <c r="A29" s="2">
        <v>30011</v>
      </c>
      <c r="C29">
        <v>27</v>
      </c>
      <c r="D29">
        <v>60.9</v>
      </c>
      <c r="E29">
        <f t="shared" si="0"/>
        <v>4.1092331747158513</v>
      </c>
    </row>
    <row r="30" spans="1:6" x14ac:dyDescent="0.25">
      <c r="A30" s="1" t="s">
        <v>13</v>
      </c>
      <c r="C30">
        <v>28</v>
      </c>
      <c r="D30">
        <v>60.6</v>
      </c>
      <c r="E30">
        <f t="shared" si="0"/>
        <v>4.1042948930752692</v>
      </c>
    </row>
    <row r="31" spans="1:6" x14ac:dyDescent="0.25">
      <c r="A31" s="2">
        <v>30072</v>
      </c>
      <c r="C31">
        <v>29</v>
      </c>
      <c r="D31">
        <v>60.4</v>
      </c>
      <c r="E31">
        <f t="shared" si="0"/>
        <v>4.1009891049407692</v>
      </c>
    </row>
    <row r="32" spans="1:6" x14ac:dyDescent="0.25">
      <c r="A32" s="2">
        <v>30103</v>
      </c>
      <c r="C32">
        <v>30</v>
      </c>
      <c r="D32">
        <v>59.9</v>
      </c>
      <c r="E32">
        <f t="shared" si="0"/>
        <v>4.0926765051214034</v>
      </c>
    </row>
    <row r="33" spans="1:5" x14ac:dyDescent="0.25">
      <c r="A33" s="2">
        <v>30133</v>
      </c>
      <c r="C33">
        <v>31</v>
      </c>
      <c r="D33">
        <v>59</v>
      </c>
      <c r="E33">
        <f t="shared" si="0"/>
        <v>4.0775374439057197</v>
      </c>
    </row>
    <row r="34" spans="1:5" x14ac:dyDescent="0.25">
      <c r="A34" s="1" t="s">
        <v>14</v>
      </c>
      <c r="C34">
        <v>32</v>
      </c>
      <c r="D34">
        <v>58.6</v>
      </c>
      <c r="E34">
        <f t="shared" si="0"/>
        <v>4.0707346965829672</v>
      </c>
    </row>
    <row r="35" spans="1:5" x14ac:dyDescent="0.25">
      <c r="A35" s="2">
        <v>30195</v>
      </c>
      <c r="C35">
        <v>33</v>
      </c>
      <c r="D35">
        <v>57.7</v>
      </c>
      <c r="E35">
        <f t="shared" si="0"/>
        <v>4.0552571735140539</v>
      </c>
    </row>
    <row r="36" spans="1:5" x14ac:dyDescent="0.25">
      <c r="A36" s="2">
        <v>30225</v>
      </c>
      <c r="C36">
        <v>34</v>
      </c>
      <c r="D36">
        <v>56</v>
      </c>
      <c r="E36">
        <f t="shared" si="0"/>
        <v>4.0253516907351496</v>
      </c>
    </row>
    <row r="37" spans="1:5" x14ac:dyDescent="0.25">
      <c r="A37" s="2">
        <v>30256</v>
      </c>
      <c r="C37">
        <v>35</v>
      </c>
      <c r="D37">
        <v>56.3</v>
      </c>
      <c r="E37">
        <f t="shared" si="0"/>
        <v>4.0306945351456447</v>
      </c>
    </row>
    <row r="38" spans="1:5" x14ac:dyDescent="0.25">
      <c r="A38" s="1" t="s">
        <v>15</v>
      </c>
      <c r="C38">
        <v>36</v>
      </c>
      <c r="D38">
        <v>55.6</v>
      </c>
      <c r="E38">
        <f t="shared" si="0"/>
        <v>4.0181832012565364</v>
      </c>
    </row>
    <row r="39" spans="1:5" x14ac:dyDescent="0.25">
      <c r="A39" s="1" t="s">
        <v>16</v>
      </c>
      <c r="C39">
        <v>37</v>
      </c>
      <c r="D39">
        <v>55</v>
      </c>
      <c r="E39">
        <f t="shared" si="0"/>
        <v>4.0073331852324712</v>
      </c>
    </row>
    <row r="40" spans="1:5" x14ac:dyDescent="0.25">
      <c r="A40" s="2">
        <v>30348</v>
      </c>
      <c r="C40">
        <v>38</v>
      </c>
      <c r="D40">
        <v>54.1</v>
      </c>
      <c r="E40">
        <f t="shared" si="0"/>
        <v>3.9908341858524357</v>
      </c>
    </row>
    <row r="41" spans="1:5" x14ac:dyDescent="0.25">
      <c r="A41" s="2">
        <v>30376</v>
      </c>
      <c r="C41">
        <v>39</v>
      </c>
      <c r="D41">
        <v>53.3</v>
      </c>
      <c r="E41">
        <f t="shared" si="0"/>
        <v>3.9759363311717988</v>
      </c>
    </row>
    <row r="42" spans="1:5" x14ac:dyDescent="0.25">
      <c r="A42" s="1" t="s">
        <v>17</v>
      </c>
      <c r="C42">
        <v>40</v>
      </c>
      <c r="D42">
        <v>53.1</v>
      </c>
      <c r="E42">
        <f t="shared" si="0"/>
        <v>3.9721769282478934</v>
      </c>
    </row>
    <row r="43" spans="1:5" x14ac:dyDescent="0.25">
      <c r="A43" s="2">
        <v>30437</v>
      </c>
      <c r="C43">
        <v>41</v>
      </c>
      <c r="D43">
        <v>52.5</v>
      </c>
      <c r="E43">
        <f t="shared" si="0"/>
        <v>3.9608131695975781</v>
      </c>
    </row>
    <row r="44" spans="1:5" x14ac:dyDescent="0.25">
      <c r="A44" s="2">
        <v>30468</v>
      </c>
      <c r="C44">
        <v>42</v>
      </c>
      <c r="D44">
        <v>52.5</v>
      </c>
      <c r="E44">
        <f t="shared" si="0"/>
        <v>3.9608131695975781</v>
      </c>
    </row>
    <row r="45" spans="1:5" x14ac:dyDescent="0.25">
      <c r="A45" s="2">
        <v>30498</v>
      </c>
      <c r="C45">
        <v>43</v>
      </c>
      <c r="D45">
        <v>52.6</v>
      </c>
      <c r="E45">
        <f t="shared" si="0"/>
        <v>3.9627161197436642</v>
      </c>
    </row>
    <row r="46" spans="1:5" x14ac:dyDescent="0.25">
      <c r="A46" s="1" t="s">
        <v>18</v>
      </c>
      <c r="C46">
        <v>44</v>
      </c>
      <c r="D46">
        <v>52.5</v>
      </c>
      <c r="E46">
        <f t="shared" si="0"/>
        <v>3.9608131695975781</v>
      </c>
    </row>
    <row r="47" spans="1:5" x14ac:dyDescent="0.25">
      <c r="A47" s="2">
        <v>30560</v>
      </c>
      <c r="C47">
        <v>45</v>
      </c>
      <c r="D47">
        <v>52.8</v>
      </c>
      <c r="E47">
        <f t="shared" si="0"/>
        <v>3.9665111907122159</v>
      </c>
    </row>
    <row r="48" spans="1:5" x14ac:dyDescent="0.25">
      <c r="A48" s="2">
        <v>30590</v>
      </c>
      <c r="C48">
        <v>46</v>
      </c>
      <c r="D48">
        <v>53.1</v>
      </c>
      <c r="E48">
        <f t="shared" si="0"/>
        <v>3.9721769282478934</v>
      </c>
    </row>
    <row r="49" spans="1:5" x14ac:dyDescent="0.25">
      <c r="A49" s="2">
        <v>30621</v>
      </c>
      <c r="C49">
        <v>47</v>
      </c>
      <c r="D49">
        <v>53</v>
      </c>
      <c r="E49">
        <f t="shared" si="0"/>
        <v>3.970291913552122</v>
      </c>
    </row>
    <row r="50" spans="1:5" x14ac:dyDescent="0.25">
      <c r="A50" s="1" t="s">
        <v>19</v>
      </c>
      <c r="C50">
        <v>48</v>
      </c>
      <c r="D50">
        <v>54</v>
      </c>
      <c r="E50">
        <f t="shared" si="0"/>
        <v>3.9889840465642745</v>
      </c>
    </row>
    <row r="51" spans="1:5" x14ac:dyDescent="0.25">
      <c r="A51" s="1" t="s">
        <v>20</v>
      </c>
      <c r="C51">
        <v>49</v>
      </c>
      <c r="D51">
        <v>53.9</v>
      </c>
      <c r="E51">
        <f t="shared" si="0"/>
        <v>3.9871304779149512</v>
      </c>
    </row>
    <row r="52" spans="1:5" x14ac:dyDescent="0.25">
      <c r="A52" s="2">
        <v>30713</v>
      </c>
      <c r="C52">
        <v>50</v>
      </c>
      <c r="D52">
        <v>53.8</v>
      </c>
      <c r="E52">
        <f t="shared" si="0"/>
        <v>3.9852734671677386</v>
      </c>
    </row>
    <row r="53" spans="1:5" x14ac:dyDescent="0.25">
      <c r="A53" s="2">
        <v>30742</v>
      </c>
      <c r="C53">
        <v>51</v>
      </c>
      <c r="D53">
        <v>54.3</v>
      </c>
      <c r="E53">
        <f t="shared" si="0"/>
        <v>3.9945242269398897</v>
      </c>
    </row>
    <row r="54" spans="1:5" x14ac:dyDescent="0.25">
      <c r="A54" s="1" t="s">
        <v>21</v>
      </c>
      <c r="C54">
        <v>52</v>
      </c>
      <c r="D54">
        <v>54.9</v>
      </c>
      <c r="E54">
        <f t="shared" si="0"/>
        <v>4.0055133485154846</v>
      </c>
    </row>
    <row r="55" spans="1:5" x14ac:dyDescent="0.25">
      <c r="A55" s="2">
        <v>30803</v>
      </c>
      <c r="C55">
        <v>53</v>
      </c>
      <c r="D55">
        <v>54.4</v>
      </c>
      <c r="E55">
        <f t="shared" si="0"/>
        <v>3.9963641538618968</v>
      </c>
    </row>
    <row r="56" spans="1:5" x14ac:dyDescent="0.25">
      <c r="A56" s="2">
        <v>30834</v>
      </c>
      <c r="C56">
        <v>54</v>
      </c>
      <c r="D56">
        <v>55.7</v>
      </c>
      <c r="E56">
        <f t="shared" si="0"/>
        <v>4.0199801469332384</v>
      </c>
    </row>
    <row r="57" spans="1:5" x14ac:dyDescent="0.25">
      <c r="A57" s="2">
        <v>30864</v>
      </c>
      <c r="C57">
        <v>55</v>
      </c>
      <c r="D57">
        <v>56.4</v>
      </c>
      <c r="E57">
        <f t="shared" si="0"/>
        <v>4.0324691585040133</v>
      </c>
    </row>
    <row r="58" spans="1:5" x14ac:dyDescent="0.25">
      <c r="A58" s="1" t="s">
        <v>22</v>
      </c>
      <c r="C58">
        <v>56</v>
      </c>
      <c r="D58">
        <v>56.5</v>
      </c>
      <c r="E58">
        <f t="shared" si="0"/>
        <v>4.0342406381523954</v>
      </c>
    </row>
    <row r="59" spans="1:5" x14ac:dyDescent="0.25">
      <c r="A59" s="2">
        <v>30926</v>
      </c>
      <c r="C59">
        <v>57</v>
      </c>
      <c r="D59">
        <v>57.7</v>
      </c>
      <c r="E59">
        <f t="shared" si="0"/>
        <v>4.0552571735140539</v>
      </c>
    </row>
    <row r="60" spans="1:5" x14ac:dyDescent="0.25">
      <c r="A60" s="2">
        <v>30956</v>
      </c>
      <c r="C60">
        <v>58</v>
      </c>
      <c r="D60">
        <v>55.7</v>
      </c>
      <c r="E60">
        <f t="shared" si="0"/>
        <v>4.0199801469332384</v>
      </c>
    </row>
    <row r="61" spans="1:5" x14ac:dyDescent="0.25">
      <c r="A61" s="2">
        <v>30987</v>
      </c>
      <c r="C61">
        <v>59</v>
      </c>
      <c r="D61">
        <v>57.2</v>
      </c>
      <c r="E61">
        <f t="shared" si="0"/>
        <v>4.0465538983857519</v>
      </c>
    </row>
    <row r="62" spans="1:5" x14ac:dyDescent="0.25">
      <c r="A62" s="1" t="s">
        <v>23</v>
      </c>
      <c r="C62">
        <v>60</v>
      </c>
      <c r="D62">
        <v>58.1</v>
      </c>
      <c r="E62">
        <f t="shared" si="0"/>
        <v>4.0621656638578658</v>
      </c>
    </row>
    <row r="63" spans="1:5" x14ac:dyDescent="0.25">
      <c r="A63" s="1" t="s">
        <v>24</v>
      </c>
      <c r="C63">
        <v>61</v>
      </c>
      <c r="D63">
        <v>58.1</v>
      </c>
      <c r="E63">
        <f t="shared" si="0"/>
        <v>4.0621656638578658</v>
      </c>
    </row>
    <row r="64" spans="1:5" x14ac:dyDescent="0.25">
      <c r="A64" s="2">
        <v>31079</v>
      </c>
      <c r="C64">
        <v>62</v>
      </c>
      <c r="D64">
        <v>59.2</v>
      </c>
      <c r="E64">
        <f t="shared" si="0"/>
        <v>4.0809215418899605</v>
      </c>
    </row>
    <row r="65" spans="1:5" x14ac:dyDescent="0.25">
      <c r="A65" s="2">
        <v>31107</v>
      </c>
      <c r="C65">
        <v>63</v>
      </c>
      <c r="D65">
        <v>59.1</v>
      </c>
      <c r="E65">
        <f t="shared" si="0"/>
        <v>4.0792309244120526</v>
      </c>
    </row>
    <row r="66" spans="1:5" x14ac:dyDescent="0.25">
      <c r="A66" s="1" t="s">
        <v>25</v>
      </c>
      <c r="C66">
        <v>64</v>
      </c>
      <c r="D66">
        <v>58.4</v>
      </c>
      <c r="E66">
        <f t="shared" si="0"/>
        <v>4.0673158898341812</v>
      </c>
    </row>
    <row r="67" spans="1:5" x14ac:dyDescent="0.25">
      <c r="A67" s="2">
        <v>31168</v>
      </c>
      <c r="C67">
        <v>65</v>
      </c>
      <c r="D67">
        <v>58.1</v>
      </c>
      <c r="E67">
        <f t="shared" ref="E67:E130" si="1">LN(y)</f>
        <v>4.0621656638578658</v>
      </c>
    </row>
    <row r="68" spans="1:5" x14ac:dyDescent="0.25">
      <c r="A68" s="2">
        <v>31199</v>
      </c>
      <c r="C68">
        <v>66</v>
      </c>
      <c r="D68">
        <v>59.4</v>
      </c>
      <c r="E68">
        <f t="shared" si="1"/>
        <v>4.0842942263685993</v>
      </c>
    </row>
    <row r="69" spans="1:5" x14ac:dyDescent="0.25">
      <c r="A69" s="2">
        <v>31229</v>
      </c>
      <c r="C69">
        <v>67</v>
      </c>
      <c r="D69">
        <v>59.6</v>
      </c>
      <c r="E69">
        <f t="shared" si="1"/>
        <v>4.0876555740713041</v>
      </c>
    </row>
    <row r="70" spans="1:5" x14ac:dyDescent="0.25">
      <c r="A70" s="1" t="s">
        <v>26</v>
      </c>
      <c r="C70">
        <v>68</v>
      </c>
      <c r="D70">
        <v>59.2</v>
      </c>
      <c r="E70">
        <f t="shared" si="1"/>
        <v>4.0809215418899605</v>
      </c>
    </row>
    <row r="71" spans="1:5" x14ac:dyDescent="0.25">
      <c r="A71" s="2">
        <v>31291</v>
      </c>
      <c r="C71">
        <v>69</v>
      </c>
      <c r="D71">
        <v>59.4</v>
      </c>
      <c r="E71">
        <f t="shared" si="1"/>
        <v>4.0842942263685993</v>
      </c>
    </row>
    <row r="72" spans="1:5" x14ac:dyDescent="0.25">
      <c r="A72" s="2">
        <v>31321</v>
      </c>
      <c r="C72">
        <v>70</v>
      </c>
      <c r="D72">
        <v>58.9</v>
      </c>
      <c r="E72">
        <f t="shared" si="1"/>
        <v>4.0758410906575406</v>
      </c>
    </row>
    <row r="73" spans="1:5" x14ac:dyDescent="0.25">
      <c r="A73" s="2">
        <v>31352</v>
      </c>
      <c r="C73">
        <v>71</v>
      </c>
      <c r="D73">
        <v>58.9</v>
      </c>
      <c r="E73">
        <f t="shared" si="1"/>
        <v>4.0758410906575406</v>
      </c>
    </row>
    <row r="74" spans="1:5" x14ac:dyDescent="0.25">
      <c r="A74" s="1" t="s">
        <v>27</v>
      </c>
      <c r="C74">
        <v>72</v>
      </c>
      <c r="D74">
        <v>58.1</v>
      </c>
      <c r="E74">
        <f t="shared" si="1"/>
        <v>4.0621656638578658</v>
      </c>
    </row>
    <row r="75" spans="1:5" x14ac:dyDescent="0.25">
      <c r="A75" s="1" t="s">
        <v>28</v>
      </c>
      <c r="C75">
        <v>73</v>
      </c>
      <c r="D75">
        <v>58.1</v>
      </c>
      <c r="E75">
        <f t="shared" si="1"/>
        <v>4.0621656638578658</v>
      </c>
    </row>
    <row r="76" spans="1:5" x14ac:dyDescent="0.25">
      <c r="A76" s="2">
        <v>31444</v>
      </c>
      <c r="C76">
        <v>74</v>
      </c>
      <c r="D76">
        <v>58.5</v>
      </c>
      <c r="E76">
        <f t="shared" si="1"/>
        <v>4.0690267542378109</v>
      </c>
    </row>
    <row r="77" spans="1:5" x14ac:dyDescent="0.25">
      <c r="A77" s="2">
        <v>31472</v>
      </c>
      <c r="C77">
        <v>75</v>
      </c>
      <c r="D77">
        <v>57.5</v>
      </c>
      <c r="E77">
        <f t="shared" si="1"/>
        <v>4.0517849478033048</v>
      </c>
    </row>
    <row r="78" spans="1:5" x14ac:dyDescent="0.25">
      <c r="A78" s="1" t="s">
        <v>29</v>
      </c>
      <c r="C78">
        <v>76</v>
      </c>
      <c r="D78">
        <v>57.1</v>
      </c>
      <c r="E78">
        <f t="shared" si="1"/>
        <v>4.0448041166619646</v>
      </c>
    </row>
    <row r="79" spans="1:5" x14ac:dyDescent="0.25">
      <c r="A79" s="2">
        <v>31533</v>
      </c>
      <c r="C79">
        <v>77</v>
      </c>
      <c r="D79">
        <v>56.3</v>
      </c>
      <c r="E79">
        <f t="shared" si="1"/>
        <v>4.0306945351456447</v>
      </c>
    </row>
    <row r="80" spans="1:5" x14ac:dyDescent="0.25">
      <c r="A80" s="2">
        <v>31564</v>
      </c>
      <c r="C80">
        <v>78</v>
      </c>
      <c r="D80">
        <v>55</v>
      </c>
      <c r="E80">
        <f t="shared" si="1"/>
        <v>4.0073331852324712</v>
      </c>
    </row>
    <row r="81" spans="1:5" x14ac:dyDescent="0.25">
      <c r="A81" s="2">
        <v>31594</v>
      </c>
      <c r="C81">
        <v>79</v>
      </c>
      <c r="D81">
        <v>54.3</v>
      </c>
      <c r="E81">
        <f t="shared" si="1"/>
        <v>3.9945242269398897</v>
      </c>
    </row>
    <row r="82" spans="1:5" x14ac:dyDescent="0.25">
      <c r="A82" s="1" t="s">
        <v>30</v>
      </c>
      <c r="C82">
        <v>80</v>
      </c>
      <c r="D82">
        <v>54</v>
      </c>
      <c r="E82">
        <f t="shared" si="1"/>
        <v>3.9889840465642745</v>
      </c>
    </row>
    <row r="83" spans="1:5" x14ac:dyDescent="0.25">
      <c r="A83" s="2">
        <v>31656</v>
      </c>
      <c r="C83">
        <v>81</v>
      </c>
      <c r="D83">
        <v>53.6</v>
      </c>
      <c r="E83">
        <f t="shared" si="1"/>
        <v>3.9815490680767565</v>
      </c>
    </row>
    <row r="84" spans="1:5" x14ac:dyDescent="0.25">
      <c r="A84" s="2">
        <v>31686</v>
      </c>
      <c r="C84">
        <v>82</v>
      </c>
      <c r="D84">
        <v>53.8</v>
      </c>
      <c r="E84">
        <f t="shared" si="1"/>
        <v>3.9852734671677386</v>
      </c>
    </row>
    <row r="85" spans="1:5" x14ac:dyDescent="0.25">
      <c r="A85" s="2">
        <v>31717</v>
      </c>
      <c r="C85">
        <v>83</v>
      </c>
      <c r="D85">
        <v>53.3</v>
      </c>
      <c r="E85">
        <f t="shared" si="1"/>
        <v>3.9759363311717988</v>
      </c>
    </row>
    <row r="86" spans="1:5" x14ac:dyDescent="0.25">
      <c r="A86" s="1" t="s">
        <v>31</v>
      </c>
      <c r="C86">
        <v>84</v>
      </c>
      <c r="D86">
        <v>53.3</v>
      </c>
      <c r="E86">
        <f t="shared" si="1"/>
        <v>3.9759363311717988</v>
      </c>
    </row>
    <row r="87" spans="1:5" x14ac:dyDescent="0.25">
      <c r="A87" s="1" t="s">
        <v>32</v>
      </c>
      <c r="C87">
        <v>85</v>
      </c>
      <c r="D87">
        <v>53.7</v>
      </c>
      <c r="E87">
        <f t="shared" si="1"/>
        <v>3.983413001514819</v>
      </c>
    </row>
    <row r="88" spans="1:5" x14ac:dyDescent="0.25">
      <c r="A88" s="2">
        <v>31809</v>
      </c>
      <c r="C88">
        <v>86</v>
      </c>
      <c r="D88">
        <v>54.5</v>
      </c>
      <c r="E88">
        <f t="shared" si="1"/>
        <v>3.9982007016691985</v>
      </c>
    </row>
    <row r="89" spans="1:5" x14ac:dyDescent="0.25">
      <c r="A89" s="2">
        <v>31837</v>
      </c>
      <c r="C89">
        <v>87</v>
      </c>
      <c r="D89">
        <v>55.3</v>
      </c>
      <c r="E89">
        <f t="shared" si="1"/>
        <v>4.0127729085282891</v>
      </c>
    </row>
    <row r="90" spans="1:5" x14ac:dyDescent="0.25">
      <c r="A90" s="1" t="s">
        <v>33</v>
      </c>
      <c r="C90">
        <v>88</v>
      </c>
      <c r="D90">
        <v>56.6</v>
      </c>
      <c r="E90">
        <f t="shared" si="1"/>
        <v>4.0360089852091372</v>
      </c>
    </row>
    <row r="91" spans="1:5" x14ac:dyDescent="0.25">
      <c r="A91" s="2">
        <v>31898</v>
      </c>
      <c r="C91">
        <v>89</v>
      </c>
      <c r="D91">
        <v>57.1</v>
      </c>
      <c r="E91">
        <f t="shared" si="1"/>
        <v>4.0448041166619646</v>
      </c>
    </row>
    <row r="92" spans="1:5" x14ac:dyDescent="0.25">
      <c r="A92" s="2">
        <v>31929</v>
      </c>
      <c r="C92">
        <v>90</v>
      </c>
      <c r="D92">
        <v>57.1</v>
      </c>
      <c r="E92">
        <f t="shared" si="1"/>
        <v>4.0448041166619646</v>
      </c>
    </row>
    <row r="93" spans="1:5" x14ac:dyDescent="0.25">
      <c r="A93" s="2">
        <v>31959</v>
      </c>
      <c r="C93">
        <v>91</v>
      </c>
      <c r="D93">
        <v>57.4</v>
      </c>
      <c r="E93">
        <f t="shared" si="1"/>
        <v>4.0500443033255209</v>
      </c>
    </row>
    <row r="94" spans="1:5" x14ac:dyDescent="0.25">
      <c r="A94" s="1" t="s">
        <v>34</v>
      </c>
      <c r="C94">
        <v>92</v>
      </c>
      <c r="D94">
        <v>57.6</v>
      </c>
      <c r="E94">
        <f t="shared" si="1"/>
        <v>4.0535225677018456</v>
      </c>
    </row>
    <row r="95" spans="1:5" x14ac:dyDescent="0.25">
      <c r="A95" s="2">
        <v>32021</v>
      </c>
      <c r="C95">
        <v>93</v>
      </c>
      <c r="D95">
        <v>58.6</v>
      </c>
      <c r="E95">
        <f t="shared" si="1"/>
        <v>4.0707346965829672</v>
      </c>
    </row>
    <row r="96" spans="1:5" x14ac:dyDescent="0.25">
      <c r="A96" s="2">
        <v>32051</v>
      </c>
      <c r="C96">
        <v>94</v>
      </c>
      <c r="D96">
        <v>58.4</v>
      </c>
      <c r="E96">
        <f t="shared" si="1"/>
        <v>4.0673158898341812</v>
      </c>
    </row>
    <row r="97" spans="1:5" x14ac:dyDescent="0.25">
      <c r="A97" s="2">
        <v>32082</v>
      </c>
      <c r="C97">
        <v>95</v>
      </c>
      <c r="D97">
        <v>58.6</v>
      </c>
      <c r="E97">
        <f t="shared" si="1"/>
        <v>4.0707346965829672</v>
      </c>
    </row>
    <row r="98" spans="1:5" x14ac:dyDescent="0.25">
      <c r="A98" s="1" t="s">
        <v>35</v>
      </c>
      <c r="C98">
        <v>96</v>
      </c>
      <c r="D98">
        <v>58.6</v>
      </c>
      <c r="E98">
        <f t="shared" si="1"/>
        <v>4.0707346965829672</v>
      </c>
    </row>
    <row r="99" spans="1:5" x14ac:dyDescent="0.25">
      <c r="A99" s="1" t="s">
        <v>36</v>
      </c>
      <c r="C99">
        <v>97</v>
      </c>
      <c r="D99">
        <v>57.9</v>
      </c>
      <c r="E99">
        <f t="shared" si="1"/>
        <v>4.0587173845789497</v>
      </c>
    </row>
    <row r="100" spans="1:5" x14ac:dyDescent="0.25">
      <c r="A100" s="2">
        <v>32174</v>
      </c>
      <c r="C100">
        <v>98</v>
      </c>
      <c r="D100">
        <v>57.6</v>
      </c>
      <c r="E100">
        <f t="shared" si="1"/>
        <v>4.0535225677018456</v>
      </c>
    </row>
    <row r="101" spans="1:5" x14ac:dyDescent="0.25">
      <c r="A101" s="2">
        <v>32203</v>
      </c>
      <c r="C101">
        <v>99</v>
      </c>
      <c r="D101">
        <v>57.4</v>
      </c>
      <c r="E101">
        <f t="shared" si="1"/>
        <v>4.0500443033255209</v>
      </c>
    </row>
    <row r="102" spans="1:5" x14ac:dyDescent="0.25">
      <c r="A102" s="1" t="s">
        <v>37</v>
      </c>
      <c r="C102">
        <v>100</v>
      </c>
      <c r="D102">
        <v>57.4</v>
      </c>
      <c r="E102">
        <f t="shared" si="1"/>
        <v>4.0500443033255209</v>
      </c>
    </row>
    <row r="103" spans="1:5" x14ac:dyDescent="0.25">
      <c r="A103" s="2">
        <v>32264</v>
      </c>
      <c r="C103">
        <v>101</v>
      </c>
      <c r="D103">
        <v>57.3</v>
      </c>
      <c r="E103">
        <f t="shared" si="1"/>
        <v>4.048300623720694</v>
      </c>
    </row>
    <row r="104" spans="1:5" x14ac:dyDescent="0.25">
      <c r="A104" s="2">
        <v>32295</v>
      </c>
      <c r="C104">
        <v>102</v>
      </c>
      <c r="D104">
        <v>58.1</v>
      </c>
      <c r="E104">
        <f t="shared" si="1"/>
        <v>4.0621656638578658</v>
      </c>
    </row>
    <row r="105" spans="1:5" x14ac:dyDescent="0.25">
      <c r="A105" s="2">
        <v>32325</v>
      </c>
      <c r="C105">
        <v>103</v>
      </c>
      <c r="D105">
        <v>56.4</v>
      </c>
      <c r="E105">
        <f t="shared" si="1"/>
        <v>4.0324691585040133</v>
      </c>
    </row>
    <row r="106" spans="1:5" x14ac:dyDescent="0.25">
      <c r="A106" s="1" t="s">
        <v>38</v>
      </c>
      <c r="C106">
        <v>104</v>
      </c>
      <c r="D106">
        <v>58.7</v>
      </c>
      <c r="E106">
        <f t="shared" si="1"/>
        <v>4.0724397268340509</v>
      </c>
    </row>
    <row r="107" spans="1:5" x14ac:dyDescent="0.25">
      <c r="A107" s="2">
        <v>32387</v>
      </c>
      <c r="C107">
        <v>105</v>
      </c>
      <c r="D107">
        <v>58.4</v>
      </c>
      <c r="E107">
        <f t="shared" si="1"/>
        <v>4.0673158898341812</v>
      </c>
    </row>
    <row r="108" spans="1:5" x14ac:dyDescent="0.25">
      <c r="A108" s="2">
        <v>32417</v>
      </c>
      <c r="C108">
        <v>106</v>
      </c>
      <c r="D108">
        <v>59.4</v>
      </c>
      <c r="E108">
        <f t="shared" si="1"/>
        <v>4.0842942263685993</v>
      </c>
    </row>
    <row r="109" spans="1:5" x14ac:dyDescent="0.25">
      <c r="A109" s="2">
        <v>32448</v>
      </c>
      <c r="C109">
        <v>107</v>
      </c>
      <c r="D109">
        <v>60.9</v>
      </c>
      <c r="E109">
        <f t="shared" si="1"/>
        <v>4.1092331747158513</v>
      </c>
    </row>
    <row r="110" spans="1:5" x14ac:dyDescent="0.25">
      <c r="A110" s="1" t="s">
        <v>39</v>
      </c>
      <c r="C110">
        <v>108</v>
      </c>
      <c r="D110">
        <v>60.9</v>
      </c>
      <c r="E110">
        <f t="shared" si="1"/>
        <v>4.1092331747158513</v>
      </c>
    </row>
    <row r="111" spans="1:5" x14ac:dyDescent="0.25">
      <c r="A111" s="1" t="s">
        <v>40</v>
      </c>
      <c r="C111">
        <v>109</v>
      </c>
      <c r="D111">
        <v>61.6</v>
      </c>
      <c r="E111">
        <f t="shared" si="1"/>
        <v>4.1206618705394744</v>
      </c>
    </row>
    <row r="112" spans="1:5" x14ac:dyDescent="0.25">
      <c r="A112" s="2">
        <v>32540</v>
      </c>
      <c r="C112">
        <v>110</v>
      </c>
      <c r="D112">
        <v>61.6</v>
      </c>
      <c r="E112">
        <f t="shared" si="1"/>
        <v>4.1206618705394744</v>
      </c>
    </row>
    <row r="113" spans="1:5" x14ac:dyDescent="0.25">
      <c r="A113" s="2">
        <v>32568</v>
      </c>
      <c r="C113">
        <v>111</v>
      </c>
      <c r="D113">
        <v>61.3</v>
      </c>
      <c r="E113">
        <f t="shared" si="1"/>
        <v>4.1157798429421657</v>
      </c>
    </row>
    <row r="114" spans="1:5" x14ac:dyDescent="0.25">
      <c r="A114" s="1" t="s">
        <v>41</v>
      </c>
      <c r="C114">
        <v>112</v>
      </c>
      <c r="D114">
        <v>61.8</v>
      </c>
      <c r="E114">
        <f t="shared" si="1"/>
        <v>4.1239033644636454</v>
      </c>
    </row>
    <row r="115" spans="1:5" x14ac:dyDescent="0.25">
      <c r="A115" s="2">
        <v>32629</v>
      </c>
      <c r="C115">
        <v>113</v>
      </c>
      <c r="D115">
        <v>61.9</v>
      </c>
      <c r="E115">
        <f t="shared" si="1"/>
        <v>4.1255201796905503</v>
      </c>
    </row>
    <row r="116" spans="1:5" x14ac:dyDescent="0.25">
      <c r="A116" s="2">
        <v>32660</v>
      </c>
      <c r="C116">
        <v>114</v>
      </c>
      <c r="D116">
        <v>63</v>
      </c>
      <c r="E116">
        <f t="shared" si="1"/>
        <v>4.1431347263915326</v>
      </c>
    </row>
    <row r="117" spans="1:5" x14ac:dyDescent="0.25">
      <c r="A117" s="2">
        <v>32690</v>
      </c>
      <c r="C117">
        <v>115</v>
      </c>
      <c r="D117">
        <v>62.6</v>
      </c>
      <c r="E117">
        <f t="shared" si="1"/>
        <v>4.1367652781060524</v>
      </c>
    </row>
    <row r="118" spans="1:5" x14ac:dyDescent="0.25">
      <c r="A118" s="1" t="s">
        <v>42</v>
      </c>
      <c r="C118">
        <v>116</v>
      </c>
      <c r="D118">
        <v>63.1</v>
      </c>
      <c r="E118">
        <f t="shared" si="1"/>
        <v>4.1447207695471677</v>
      </c>
    </row>
    <row r="119" spans="1:5" x14ac:dyDescent="0.25">
      <c r="A119" s="2">
        <v>32752</v>
      </c>
      <c r="C119">
        <v>117</v>
      </c>
      <c r="D119">
        <v>62.1</v>
      </c>
      <c r="E119">
        <f t="shared" si="1"/>
        <v>4.1287459889394329</v>
      </c>
    </row>
    <row r="120" spans="1:5" x14ac:dyDescent="0.25">
      <c r="A120" s="2">
        <v>32782</v>
      </c>
      <c r="C120">
        <v>118</v>
      </c>
      <c r="D120">
        <v>62.1</v>
      </c>
      <c r="E120">
        <f t="shared" si="1"/>
        <v>4.1287459889394329</v>
      </c>
    </row>
    <row r="121" spans="1:5" x14ac:dyDescent="0.25">
      <c r="A121" s="2">
        <v>32813</v>
      </c>
      <c r="C121">
        <v>119</v>
      </c>
      <c r="D121">
        <v>62.2</v>
      </c>
      <c r="E121">
        <f t="shared" si="1"/>
        <v>4.1303549997451334</v>
      </c>
    </row>
    <row r="122" spans="1:5" x14ac:dyDescent="0.25">
      <c r="A122" s="1" t="s">
        <v>43</v>
      </c>
      <c r="C122">
        <v>120</v>
      </c>
      <c r="D122">
        <v>62.3</v>
      </c>
      <c r="E122">
        <f t="shared" si="1"/>
        <v>4.1319614257934072</v>
      </c>
    </row>
    <row r="123" spans="1:5" x14ac:dyDescent="0.25">
      <c r="A123" s="1" t="s">
        <v>44</v>
      </c>
      <c r="C123">
        <v>121</v>
      </c>
      <c r="D123">
        <v>64.5</v>
      </c>
      <c r="E123">
        <f t="shared" si="1"/>
        <v>4.1666652238017265</v>
      </c>
    </row>
    <row r="124" spans="1:5" x14ac:dyDescent="0.25">
      <c r="A124" s="2">
        <v>32905</v>
      </c>
      <c r="C124">
        <v>122</v>
      </c>
      <c r="D124">
        <v>63.9</v>
      </c>
      <c r="E124">
        <f t="shared" si="1"/>
        <v>4.1573193613834887</v>
      </c>
    </row>
    <row r="125" spans="1:5" x14ac:dyDescent="0.25">
      <c r="A125" s="2">
        <v>32933</v>
      </c>
      <c r="C125">
        <v>123</v>
      </c>
      <c r="D125">
        <v>65.8</v>
      </c>
      <c r="E125">
        <f t="shared" si="1"/>
        <v>4.1866198383312714</v>
      </c>
    </row>
    <row r="126" spans="1:5" x14ac:dyDescent="0.25">
      <c r="A126" s="1" t="s">
        <v>45</v>
      </c>
      <c r="C126">
        <v>124</v>
      </c>
      <c r="D126">
        <v>65.2</v>
      </c>
      <c r="E126">
        <f t="shared" si="1"/>
        <v>4.1774594689326072</v>
      </c>
    </row>
    <row r="127" spans="1:5" x14ac:dyDescent="0.25">
      <c r="A127" s="2">
        <v>32994</v>
      </c>
      <c r="C127">
        <v>125</v>
      </c>
      <c r="D127">
        <v>66.2</v>
      </c>
      <c r="E127">
        <f t="shared" si="1"/>
        <v>4.1926804629429624</v>
      </c>
    </row>
    <row r="128" spans="1:5" x14ac:dyDescent="0.25">
      <c r="A128" s="2">
        <v>33025</v>
      </c>
      <c r="C128">
        <v>126</v>
      </c>
      <c r="D128">
        <v>66.3</v>
      </c>
      <c r="E128">
        <f t="shared" si="1"/>
        <v>4.1941898971918166</v>
      </c>
    </row>
    <row r="129" spans="1:5" x14ac:dyDescent="0.25">
      <c r="A129" s="2">
        <v>33055</v>
      </c>
      <c r="C129">
        <v>127</v>
      </c>
      <c r="D129">
        <v>67.2</v>
      </c>
      <c r="E129">
        <f t="shared" si="1"/>
        <v>4.2076732475291037</v>
      </c>
    </row>
    <row r="130" spans="1:5" x14ac:dyDescent="0.25">
      <c r="A130" s="1" t="s">
        <v>46</v>
      </c>
      <c r="C130">
        <v>128</v>
      </c>
      <c r="D130">
        <v>67.2</v>
      </c>
      <c r="E130">
        <f t="shared" si="1"/>
        <v>4.2076732475291037</v>
      </c>
    </row>
    <row r="131" spans="1:5" x14ac:dyDescent="0.25">
      <c r="A131" s="2">
        <v>33117</v>
      </c>
      <c r="C131">
        <v>129</v>
      </c>
      <c r="D131">
        <v>67.5</v>
      </c>
      <c r="E131">
        <f t="shared" ref="E131:E194" si="2">LN(y)</f>
        <v>4.2121275978784842</v>
      </c>
    </row>
    <row r="132" spans="1:5" x14ac:dyDescent="0.25">
      <c r="A132" s="2">
        <v>33147</v>
      </c>
      <c r="C132">
        <v>130</v>
      </c>
      <c r="D132">
        <v>67.5</v>
      </c>
      <c r="E132">
        <f t="shared" si="2"/>
        <v>4.2121275978784842</v>
      </c>
    </row>
    <row r="133" spans="1:5" x14ac:dyDescent="0.25">
      <c r="A133" s="2">
        <v>33178</v>
      </c>
      <c r="C133">
        <v>131</v>
      </c>
      <c r="D133">
        <v>67.2</v>
      </c>
      <c r="E133">
        <f t="shared" si="2"/>
        <v>4.2076732475291037</v>
      </c>
    </row>
    <row r="134" spans="1:5" x14ac:dyDescent="0.25">
      <c r="A134" s="1" t="s">
        <v>47</v>
      </c>
      <c r="C134">
        <v>132</v>
      </c>
      <c r="D134">
        <v>66.400000000000006</v>
      </c>
      <c r="E134">
        <f t="shared" si="2"/>
        <v>4.1956970564823886</v>
      </c>
    </row>
    <row r="135" spans="1:5" x14ac:dyDescent="0.25">
      <c r="A135" s="1" t="s">
        <v>48</v>
      </c>
      <c r="C135">
        <v>133</v>
      </c>
      <c r="D135">
        <v>68.099999999999994</v>
      </c>
      <c r="E135">
        <f t="shared" si="2"/>
        <v>4.220977213155467</v>
      </c>
    </row>
    <row r="136" spans="1:5" x14ac:dyDescent="0.25">
      <c r="A136" s="2">
        <v>33270</v>
      </c>
      <c r="C136">
        <v>134</v>
      </c>
      <c r="D136">
        <v>68.2</v>
      </c>
      <c r="E136">
        <f t="shared" si="2"/>
        <v>4.2224445648494164</v>
      </c>
    </row>
    <row r="137" spans="1:5" x14ac:dyDescent="0.25">
      <c r="A137" s="2">
        <v>33298</v>
      </c>
      <c r="C137">
        <v>135</v>
      </c>
      <c r="D137">
        <v>67.599999999999994</v>
      </c>
      <c r="E137">
        <f t="shared" si="2"/>
        <v>4.2136079830489184</v>
      </c>
    </row>
    <row r="138" spans="1:5" x14ac:dyDescent="0.25">
      <c r="A138" s="1" t="s">
        <v>49</v>
      </c>
      <c r="C138">
        <v>136</v>
      </c>
      <c r="D138">
        <v>67.7</v>
      </c>
      <c r="E138">
        <f t="shared" si="2"/>
        <v>4.2150861799182291</v>
      </c>
    </row>
    <row r="139" spans="1:5" x14ac:dyDescent="0.25">
      <c r="A139" s="2">
        <v>33359</v>
      </c>
      <c r="C139">
        <v>137</v>
      </c>
      <c r="D139">
        <v>68.2</v>
      </c>
      <c r="E139">
        <f t="shared" si="2"/>
        <v>4.2224445648494164</v>
      </c>
    </row>
    <row r="140" spans="1:5" x14ac:dyDescent="0.25">
      <c r="A140" s="2">
        <v>33390</v>
      </c>
      <c r="C140">
        <v>138</v>
      </c>
      <c r="D140">
        <v>67.5</v>
      </c>
      <c r="E140">
        <f t="shared" si="2"/>
        <v>4.2121275978784842</v>
      </c>
    </row>
    <row r="141" spans="1:5" x14ac:dyDescent="0.25">
      <c r="A141" s="2">
        <v>33420</v>
      </c>
      <c r="C141">
        <v>139</v>
      </c>
      <c r="D141">
        <v>68.5</v>
      </c>
      <c r="E141">
        <f t="shared" si="2"/>
        <v>4.2268337452681797</v>
      </c>
    </row>
    <row r="142" spans="1:5" x14ac:dyDescent="0.25">
      <c r="A142" s="1" t="s">
        <v>50</v>
      </c>
      <c r="C142">
        <v>140</v>
      </c>
      <c r="D142">
        <v>68.2</v>
      </c>
      <c r="E142">
        <f t="shared" si="2"/>
        <v>4.2224445648494164</v>
      </c>
    </row>
    <row r="143" spans="1:5" x14ac:dyDescent="0.25">
      <c r="A143" s="2">
        <v>33482</v>
      </c>
      <c r="C143">
        <v>141</v>
      </c>
      <c r="D143">
        <v>68.2</v>
      </c>
      <c r="E143">
        <f t="shared" si="2"/>
        <v>4.2224445648494164</v>
      </c>
    </row>
    <row r="144" spans="1:5" x14ac:dyDescent="0.25">
      <c r="A144" s="2">
        <v>33512</v>
      </c>
      <c r="C144">
        <v>142</v>
      </c>
      <c r="D144">
        <v>70.5</v>
      </c>
      <c r="E144">
        <f t="shared" si="2"/>
        <v>4.255612709818223</v>
      </c>
    </row>
    <row r="145" spans="1:5" x14ac:dyDescent="0.25">
      <c r="A145" s="2">
        <v>33543</v>
      </c>
      <c r="C145">
        <v>143</v>
      </c>
      <c r="D145">
        <v>70</v>
      </c>
      <c r="E145">
        <f t="shared" si="2"/>
        <v>4.2484952420493594</v>
      </c>
    </row>
    <row r="146" spans="1:5" x14ac:dyDescent="0.25">
      <c r="A146" s="1" t="s">
        <v>51</v>
      </c>
      <c r="C146">
        <v>144</v>
      </c>
      <c r="D146">
        <v>69</v>
      </c>
      <c r="E146">
        <f t="shared" si="2"/>
        <v>4.2341065045972597</v>
      </c>
    </row>
    <row r="147" spans="1:5" x14ac:dyDescent="0.25">
      <c r="A147" s="1" t="s">
        <v>52</v>
      </c>
      <c r="C147">
        <v>145</v>
      </c>
      <c r="D147">
        <v>69</v>
      </c>
      <c r="E147">
        <f t="shared" si="2"/>
        <v>4.2341065045972597</v>
      </c>
    </row>
    <row r="148" spans="1:5" x14ac:dyDescent="0.25">
      <c r="A148" s="2">
        <v>33635</v>
      </c>
      <c r="C148">
        <v>146</v>
      </c>
      <c r="D148">
        <v>69.099999999999994</v>
      </c>
      <c r="E148">
        <f t="shared" si="2"/>
        <v>4.2355547307736243</v>
      </c>
    </row>
    <row r="149" spans="1:5" x14ac:dyDescent="0.25">
      <c r="A149" s="2">
        <v>33664</v>
      </c>
      <c r="C149">
        <v>147</v>
      </c>
      <c r="D149">
        <v>72.2</v>
      </c>
      <c r="E149">
        <f t="shared" si="2"/>
        <v>4.2794400458987809</v>
      </c>
    </row>
    <row r="150" spans="1:5" x14ac:dyDescent="0.25">
      <c r="A150" s="1" t="s">
        <v>53</v>
      </c>
      <c r="C150">
        <v>148</v>
      </c>
      <c r="D150">
        <v>69.900000000000006</v>
      </c>
      <c r="E150">
        <f t="shared" si="2"/>
        <v>4.2470656492397643</v>
      </c>
    </row>
    <row r="151" spans="1:5" x14ac:dyDescent="0.25">
      <c r="A151" s="2">
        <v>33725</v>
      </c>
      <c r="C151">
        <v>149</v>
      </c>
      <c r="D151">
        <v>71.5</v>
      </c>
      <c r="E151">
        <f t="shared" si="2"/>
        <v>4.2696974496999616</v>
      </c>
    </row>
    <row r="152" spans="1:5" x14ac:dyDescent="0.25">
      <c r="A152" s="2">
        <v>33756</v>
      </c>
      <c r="C152">
        <v>150</v>
      </c>
      <c r="D152">
        <v>71.599999999999994</v>
      </c>
      <c r="E152">
        <f t="shared" si="2"/>
        <v>4.2710950739665998</v>
      </c>
    </row>
    <row r="153" spans="1:5" x14ac:dyDescent="0.25">
      <c r="A153" s="2">
        <v>33786</v>
      </c>
      <c r="C153">
        <v>151</v>
      </c>
      <c r="D153">
        <v>72.8</v>
      </c>
      <c r="E153">
        <f t="shared" si="2"/>
        <v>4.28771595520264</v>
      </c>
    </row>
    <row r="154" spans="1:5" x14ac:dyDescent="0.25">
      <c r="A154" s="1" t="s">
        <v>54</v>
      </c>
      <c r="C154">
        <v>152</v>
      </c>
      <c r="D154">
        <v>71.5</v>
      </c>
      <c r="E154">
        <f t="shared" si="2"/>
        <v>4.2696974496999616</v>
      </c>
    </row>
    <row r="155" spans="1:5" x14ac:dyDescent="0.25">
      <c r="A155" s="2">
        <v>33848</v>
      </c>
      <c r="C155">
        <v>153</v>
      </c>
      <c r="D155">
        <v>72.900000000000006</v>
      </c>
      <c r="E155">
        <f t="shared" si="2"/>
        <v>4.2890886390146123</v>
      </c>
    </row>
    <row r="156" spans="1:5" x14ac:dyDescent="0.25">
      <c r="A156" s="2">
        <v>33878</v>
      </c>
      <c r="C156">
        <v>154</v>
      </c>
      <c r="D156">
        <v>71.7</v>
      </c>
      <c r="E156">
        <f t="shared" si="2"/>
        <v>4.2724907476055751</v>
      </c>
    </row>
    <row r="157" spans="1:5" x14ac:dyDescent="0.25">
      <c r="A157" s="2">
        <v>33909</v>
      </c>
      <c r="C157">
        <v>155</v>
      </c>
      <c r="D157">
        <v>71.5</v>
      </c>
      <c r="E157">
        <f t="shared" si="2"/>
        <v>4.2696974496999616</v>
      </c>
    </row>
    <row r="158" spans="1:5" x14ac:dyDescent="0.25">
      <c r="A158" s="1" t="s">
        <v>55</v>
      </c>
      <c r="C158">
        <v>156</v>
      </c>
      <c r="D158">
        <v>70.900000000000006</v>
      </c>
      <c r="E158">
        <f t="shared" si="2"/>
        <v>4.2612704335380815</v>
      </c>
    </row>
    <row r="159" spans="1:5" x14ac:dyDescent="0.25">
      <c r="A159" s="1" t="s">
        <v>56</v>
      </c>
      <c r="C159">
        <v>157</v>
      </c>
      <c r="D159">
        <v>70.8</v>
      </c>
      <c r="E159">
        <f t="shared" si="2"/>
        <v>4.2598590006996737</v>
      </c>
    </row>
    <row r="160" spans="1:5" x14ac:dyDescent="0.25">
      <c r="A160" s="2">
        <v>34001</v>
      </c>
      <c r="C160">
        <v>158</v>
      </c>
      <c r="D160">
        <v>72.099999999999994</v>
      </c>
      <c r="E160">
        <f t="shared" si="2"/>
        <v>4.2780540442909034</v>
      </c>
    </row>
    <row r="161" spans="1:5" x14ac:dyDescent="0.25">
      <c r="A161" s="2">
        <v>34029</v>
      </c>
      <c r="C161">
        <v>159</v>
      </c>
      <c r="D161">
        <v>72.8</v>
      </c>
      <c r="E161">
        <f t="shared" si="2"/>
        <v>4.28771595520264</v>
      </c>
    </row>
    <row r="162" spans="1:5" x14ac:dyDescent="0.25">
      <c r="A162" s="1" t="s">
        <v>57</v>
      </c>
      <c r="C162">
        <v>160</v>
      </c>
      <c r="D162">
        <v>72.099999999999994</v>
      </c>
      <c r="E162">
        <f t="shared" si="2"/>
        <v>4.2780540442909034</v>
      </c>
    </row>
    <row r="163" spans="1:5" x14ac:dyDescent="0.25">
      <c r="A163" s="2">
        <v>34090</v>
      </c>
      <c r="C163">
        <v>161</v>
      </c>
      <c r="D163">
        <v>71.5</v>
      </c>
      <c r="E163">
        <f t="shared" si="2"/>
        <v>4.2696974496999616</v>
      </c>
    </row>
    <row r="164" spans="1:5" x14ac:dyDescent="0.25">
      <c r="A164" s="2">
        <v>34121</v>
      </c>
      <c r="C164">
        <v>162</v>
      </c>
      <c r="D164">
        <v>70.8</v>
      </c>
      <c r="E164">
        <f t="shared" si="2"/>
        <v>4.2598590006996737</v>
      </c>
    </row>
    <row r="165" spans="1:5" x14ac:dyDescent="0.25">
      <c r="A165" s="2">
        <v>34151</v>
      </c>
      <c r="C165">
        <v>163</v>
      </c>
      <c r="D165">
        <v>70.599999999999994</v>
      </c>
      <c r="E165">
        <f t="shared" si="2"/>
        <v>4.257030144499196</v>
      </c>
    </row>
    <row r="166" spans="1:5" x14ac:dyDescent="0.25">
      <c r="A166" s="1" t="s">
        <v>58</v>
      </c>
      <c r="C166">
        <v>164</v>
      </c>
      <c r="D166">
        <v>70.900000000000006</v>
      </c>
      <c r="E166">
        <f t="shared" si="2"/>
        <v>4.2612704335380815</v>
      </c>
    </row>
    <row r="167" spans="1:5" x14ac:dyDescent="0.25">
      <c r="A167" s="2">
        <v>34213</v>
      </c>
      <c r="C167">
        <v>165</v>
      </c>
      <c r="D167">
        <v>71.7</v>
      </c>
      <c r="E167">
        <f t="shared" si="2"/>
        <v>4.2724907476055751</v>
      </c>
    </row>
    <row r="168" spans="1:5" x14ac:dyDescent="0.25">
      <c r="A168" s="2">
        <v>34243</v>
      </c>
      <c r="C168">
        <v>166</v>
      </c>
      <c r="D168">
        <v>71.900000000000006</v>
      </c>
      <c r="E168">
        <f t="shared" si="2"/>
        <v>4.2752762647270011</v>
      </c>
    </row>
    <row r="169" spans="1:5" x14ac:dyDescent="0.25">
      <c r="A169" s="2">
        <v>34274</v>
      </c>
      <c r="C169">
        <v>167</v>
      </c>
      <c r="D169">
        <v>71.400000000000006</v>
      </c>
      <c r="E169">
        <f t="shared" si="2"/>
        <v>4.2682978693455391</v>
      </c>
    </row>
    <row r="170" spans="1:5" x14ac:dyDescent="0.25">
      <c r="A170" s="1" t="s">
        <v>59</v>
      </c>
      <c r="C170">
        <v>168</v>
      </c>
      <c r="D170">
        <v>73.599999999999994</v>
      </c>
      <c r="E170">
        <f t="shared" si="2"/>
        <v>4.2986450257348308</v>
      </c>
    </row>
    <row r="171" spans="1:5" x14ac:dyDescent="0.25">
      <c r="A171" s="1" t="s">
        <v>60</v>
      </c>
      <c r="C171">
        <v>169</v>
      </c>
      <c r="D171">
        <v>73.3</v>
      </c>
      <c r="E171">
        <f t="shared" si="2"/>
        <v>4.2945606088926054</v>
      </c>
    </row>
    <row r="172" spans="1:5" x14ac:dyDescent="0.25">
      <c r="A172" s="2">
        <v>34366</v>
      </c>
      <c r="C172">
        <v>170</v>
      </c>
      <c r="D172">
        <v>73</v>
      </c>
      <c r="E172">
        <f t="shared" si="2"/>
        <v>4.290459441148391</v>
      </c>
    </row>
    <row r="173" spans="1:5" x14ac:dyDescent="0.25">
      <c r="A173" s="2">
        <v>34394</v>
      </c>
      <c r="C173">
        <v>171</v>
      </c>
      <c r="D173">
        <v>74.5</v>
      </c>
      <c r="E173">
        <f t="shared" si="2"/>
        <v>4.3107991253855138</v>
      </c>
    </row>
    <row r="174" spans="1:5" x14ac:dyDescent="0.25">
      <c r="A174" s="1" t="s">
        <v>61</v>
      </c>
      <c r="C174">
        <v>172</v>
      </c>
      <c r="D174">
        <v>76.2</v>
      </c>
      <c r="E174">
        <f t="shared" si="2"/>
        <v>4.3333614626926007</v>
      </c>
    </row>
    <row r="175" spans="1:5" x14ac:dyDescent="0.25">
      <c r="A175" s="2">
        <v>34455</v>
      </c>
      <c r="C175">
        <v>173</v>
      </c>
      <c r="D175">
        <v>74.8</v>
      </c>
      <c r="E175">
        <f t="shared" si="2"/>
        <v>4.3148178849804317</v>
      </c>
    </row>
    <row r="176" spans="1:5" x14ac:dyDescent="0.25">
      <c r="A176" s="2">
        <v>34486</v>
      </c>
      <c r="C176">
        <v>174</v>
      </c>
      <c r="D176">
        <v>76.5</v>
      </c>
      <c r="E176">
        <f t="shared" si="2"/>
        <v>4.3372907408324899</v>
      </c>
    </row>
    <row r="177" spans="1:5" x14ac:dyDescent="0.25">
      <c r="A177" s="2">
        <v>34516</v>
      </c>
      <c r="C177">
        <v>175</v>
      </c>
      <c r="D177">
        <v>75.400000000000006</v>
      </c>
      <c r="E177">
        <f t="shared" si="2"/>
        <v>4.3228072750139104</v>
      </c>
    </row>
    <row r="178" spans="1:5" x14ac:dyDescent="0.25">
      <c r="A178" s="1" t="s">
        <v>62</v>
      </c>
      <c r="C178">
        <v>176</v>
      </c>
      <c r="D178">
        <v>76.099999999999994</v>
      </c>
      <c r="E178">
        <f t="shared" si="2"/>
        <v>4.3320482648676402</v>
      </c>
    </row>
    <row r="179" spans="1:5" x14ac:dyDescent="0.25">
      <c r="A179" s="2">
        <v>34578</v>
      </c>
      <c r="C179">
        <v>177</v>
      </c>
      <c r="D179">
        <v>75.599999999999994</v>
      </c>
      <c r="E179">
        <f t="shared" si="2"/>
        <v>4.3254562831854875</v>
      </c>
    </row>
    <row r="180" spans="1:5" x14ac:dyDescent="0.25">
      <c r="A180" s="2">
        <v>34608</v>
      </c>
      <c r="C180">
        <v>178</v>
      </c>
      <c r="D180">
        <v>76</v>
      </c>
      <c r="E180">
        <f t="shared" si="2"/>
        <v>4.3307333402863311</v>
      </c>
    </row>
    <row r="181" spans="1:5" x14ac:dyDescent="0.25">
      <c r="A181" s="2">
        <v>34639</v>
      </c>
      <c r="C181">
        <v>179</v>
      </c>
      <c r="D181">
        <v>75.599999999999994</v>
      </c>
      <c r="E181">
        <f t="shared" si="2"/>
        <v>4.3254562831854875</v>
      </c>
    </row>
    <row r="182" spans="1:5" x14ac:dyDescent="0.25">
      <c r="A182" s="1" t="s">
        <v>63</v>
      </c>
      <c r="C182">
        <v>180</v>
      </c>
      <c r="D182">
        <v>75</v>
      </c>
      <c r="E182">
        <f t="shared" si="2"/>
        <v>4.3174881135363101</v>
      </c>
    </row>
    <row r="183" spans="1:5" x14ac:dyDescent="0.25">
      <c r="A183" s="1" t="s">
        <v>64</v>
      </c>
      <c r="C183">
        <v>181</v>
      </c>
      <c r="D183">
        <v>74.7</v>
      </c>
      <c r="E183">
        <f t="shared" si="2"/>
        <v>4.3134800921387715</v>
      </c>
    </row>
    <row r="184" spans="1:5" x14ac:dyDescent="0.25">
      <c r="A184" s="2">
        <v>34731</v>
      </c>
      <c r="C184">
        <v>182</v>
      </c>
      <c r="D184">
        <v>71.5</v>
      </c>
      <c r="E184">
        <f t="shared" si="2"/>
        <v>4.2696974496999616</v>
      </c>
    </row>
    <row r="185" spans="1:5" x14ac:dyDescent="0.25">
      <c r="A185" s="2">
        <v>34759</v>
      </c>
      <c r="C185">
        <v>183</v>
      </c>
      <c r="D185">
        <v>69.5</v>
      </c>
      <c r="E185">
        <f t="shared" si="2"/>
        <v>4.2413267525707461</v>
      </c>
    </row>
    <row r="186" spans="1:5" x14ac:dyDescent="0.25">
      <c r="A186" s="1" t="s">
        <v>65</v>
      </c>
      <c r="C186">
        <v>184</v>
      </c>
      <c r="D186">
        <v>68.5</v>
      </c>
      <c r="E186">
        <f t="shared" si="2"/>
        <v>4.2268337452681797</v>
      </c>
    </row>
    <row r="187" spans="1:5" x14ac:dyDescent="0.25">
      <c r="A187" s="2">
        <v>34820</v>
      </c>
      <c r="C187">
        <v>185</v>
      </c>
      <c r="D187">
        <v>67.400000000000006</v>
      </c>
      <c r="E187">
        <f t="shared" si="2"/>
        <v>4.2106450179182611</v>
      </c>
    </row>
    <row r="188" spans="1:5" x14ac:dyDescent="0.25">
      <c r="A188" s="2">
        <v>34851</v>
      </c>
      <c r="C188">
        <v>186</v>
      </c>
      <c r="D188">
        <v>66.900000000000006</v>
      </c>
      <c r="E188">
        <f t="shared" si="2"/>
        <v>4.203198967134183</v>
      </c>
    </row>
    <row r="189" spans="1:5" x14ac:dyDescent="0.25">
      <c r="A189" s="2">
        <v>34881</v>
      </c>
      <c r="C189">
        <v>187</v>
      </c>
      <c r="D189">
        <v>66.7</v>
      </c>
      <c r="E189">
        <f t="shared" si="2"/>
        <v>4.2002049529215784</v>
      </c>
    </row>
    <row r="190" spans="1:5" x14ac:dyDescent="0.25">
      <c r="A190" s="1" t="s">
        <v>66</v>
      </c>
      <c r="C190">
        <v>188</v>
      </c>
      <c r="D190">
        <v>67.7</v>
      </c>
      <c r="E190">
        <f t="shared" si="2"/>
        <v>4.2150861799182291</v>
      </c>
    </row>
    <row r="191" spans="1:5" x14ac:dyDescent="0.25">
      <c r="A191" s="2">
        <v>34943</v>
      </c>
      <c r="C191">
        <v>189</v>
      </c>
      <c r="D191">
        <v>68.2</v>
      </c>
      <c r="E191">
        <f t="shared" si="2"/>
        <v>4.2224445648494164</v>
      </c>
    </row>
    <row r="192" spans="1:5" x14ac:dyDescent="0.25">
      <c r="A192" s="2">
        <v>34973</v>
      </c>
      <c r="C192">
        <v>190</v>
      </c>
      <c r="D192">
        <v>68.5</v>
      </c>
      <c r="E192">
        <f t="shared" si="2"/>
        <v>4.2268337452681797</v>
      </c>
    </row>
    <row r="193" spans="1:5" x14ac:dyDescent="0.25">
      <c r="A193" s="2">
        <v>35004</v>
      </c>
      <c r="C193">
        <v>191</v>
      </c>
      <c r="D193">
        <v>69.8</v>
      </c>
      <c r="E193">
        <f t="shared" si="2"/>
        <v>4.2456340097683265</v>
      </c>
    </row>
    <row r="194" spans="1:5" x14ac:dyDescent="0.25">
      <c r="A194" s="1" t="s">
        <v>67</v>
      </c>
      <c r="C194">
        <v>192</v>
      </c>
      <c r="D194">
        <v>72.8</v>
      </c>
      <c r="E194">
        <f t="shared" si="2"/>
        <v>4.28771595520264</v>
      </c>
    </row>
    <row r="195" spans="1:5" x14ac:dyDescent="0.25">
      <c r="A195" s="1" t="s">
        <v>68</v>
      </c>
      <c r="C195">
        <v>193</v>
      </c>
      <c r="D195">
        <v>74.2</v>
      </c>
      <c r="E195">
        <f t="shared" ref="E195:E258" si="3">LN(y)</f>
        <v>4.3067641501733345</v>
      </c>
    </row>
    <row r="196" spans="1:5" x14ac:dyDescent="0.25">
      <c r="A196" s="2">
        <v>35096</v>
      </c>
      <c r="C196">
        <v>194</v>
      </c>
      <c r="D196">
        <v>72.900000000000006</v>
      </c>
      <c r="E196">
        <f t="shared" si="3"/>
        <v>4.2890886390146123</v>
      </c>
    </row>
    <row r="197" spans="1:5" x14ac:dyDescent="0.25">
      <c r="A197" s="2">
        <v>35125</v>
      </c>
      <c r="C197">
        <v>195</v>
      </c>
      <c r="D197">
        <v>73.5</v>
      </c>
      <c r="E197">
        <f t="shared" si="3"/>
        <v>4.2972854062187906</v>
      </c>
    </row>
    <row r="198" spans="1:5" x14ac:dyDescent="0.25">
      <c r="A198" s="1" t="s">
        <v>69</v>
      </c>
      <c r="C198">
        <v>196</v>
      </c>
      <c r="D198">
        <v>74.5</v>
      </c>
      <c r="E198">
        <f t="shared" si="3"/>
        <v>4.3107991253855138</v>
      </c>
    </row>
    <row r="199" spans="1:5" x14ac:dyDescent="0.25">
      <c r="A199" s="2">
        <v>35186</v>
      </c>
      <c r="C199">
        <v>197</v>
      </c>
      <c r="D199">
        <v>75.2</v>
      </c>
      <c r="E199">
        <f t="shared" si="3"/>
        <v>4.3201512309557941</v>
      </c>
    </row>
    <row r="200" spans="1:5" x14ac:dyDescent="0.25">
      <c r="A200" s="2">
        <v>35217</v>
      </c>
      <c r="C200">
        <v>198</v>
      </c>
      <c r="D200">
        <v>75.8</v>
      </c>
      <c r="E200">
        <f t="shared" si="3"/>
        <v>4.3280982926483258</v>
      </c>
    </row>
    <row r="201" spans="1:5" x14ac:dyDescent="0.25">
      <c r="A201" s="2">
        <v>35247</v>
      </c>
      <c r="C201">
        <v>199</v>
      </c>
      <c r="D201">
        <v>76.099999999999994</v>
      </c>
      <c r="E201">
        <f t="shared" si="3"/>
        <v>4.3320482648676402</v>
      </c>
    </row>
    <row r="202" spans="1:5" x14ac:dyDescent="0.25">
      <c r="A202" s="1" t="s">
        <v>70</v>
      </c>
      <c r="C202">
        <v>200</v>
      </c>
      <c r="D202">
        <v>76.900000000000006</v>
      </c>
      <c r="E202">
        <f t="shared" si="3"/>
        <v>4.3425058765115985</v>
      </c>
    </row>
    <row r="203" spans="1:5" x14ac:dyDescent="0.25">
      <c r="A203" s="2">
        <v>35309</v>
      </c>
      <c r="C203">
        <v>201</v>
      </c>
      <c r="D203">
        <v>76.7</v>
      </c>
      <c r="E203">
        <f t="shared" si="3"/>
        <v>4.3399017083732101</v>
      </c>
    </row>
    <row r="204" spans="1:5" x14ac:dyDescent="0.25">
      <c r="A204" s="2">
        <v>35339</v>
      </c>
      <c r="C204">
        <v>202</v>
      </c>
      <c r="D204">
        <v>77.7</v>
      </c>
      <c r="E204">
        <f t="shared" si="3"/>
        <v>4.3528552573736015</v>
      </c>
    </row>
    <row r="205" spans="1:5" x14ac:dyDescent="0.25">
      <c r="A205" s="2">
        <v>35370</v>
      </c>
      <c r="C205">
        <v>203</v>
      </c>
      <c r="D205">
        <v>78.7</v>
      </c>
      <c r="E205">
        <f t="shared" si="3"/>
        <v>4.3656431554233572</v>
      </c>
    </row>
    <row r="206" spans="1:5" x14ac:dyDescent="0.25">
      <c r="A206" s="1" t="s">
        <v>71</v>
      </c>
      <c r="C206">
        <v>204</v>
      </c>
      <c r="D206">
        <v>80.3</v>
      </c>
      <c r="E206">
        <f t="shared" si="3"/>
        <v>4.3857696209527157</v>
      </c>
    </row>
    <row r="207" spans="1:5" x14ac:dyDescent="0.25">
      <c r="A207" s="1" t="s">
        <v>72</v>
      </c>
      <c r="C207">
        <v>205</v>
      </c>
      <c r="D207">
        <v>79.900000000000006</v>
      </c>
      <c r="E207">
        <f t="shared" si="3"/>
        <v>4.3807758527722287</v>
      </c>
    </row>
    <row r="208" spans="1:5" x14ac:dyDescent="0.25">
      <c r="A208" s="2">
        <v>35462</v>
      </c>
      <c r="C208">
        <v>206</v>
      </c>
      <c r="D208">
        <v>80.8</v>
      </c>
      <c r="E208">
        <f t="shared" si="3"/>
        <v>4.39197696552705</v>
      </c>
    </row>
    <row r="209" spans="1:5" x14ac:dyDescent="0.25">
      <c r="A209" s="2">
        <v>35490</v>
      </c>
      <c r="C209">
        <v>207</v>
      </c>
      <c r="D209">
        <v>81.2</v>
      </c>
      <c r="E209">
        <f t="shared" si="3"/>
        <v>4.396915247167632</v>
      </c>
    </row>
    <row r="210" spans="1:5" x14ac:dyDescent="0.25">
      <c r="A210" s="1" t="s">
        <v>73</v>
      </c>
      <c r="C210">
        <v>208</v>
      </c>
      <c r="D210">
        <v>81.400000000000006</v>
      </c>
      <c r="E210">
        <f t="shared" si="3"/>
        <v>4.399375273008495</v>
      </c>
    </row>
    <row r="211" spans="1:5" x14ac:dyDescent="0.25">
      <c r="A211" s="2">
        <v>35551</v>
      </c>
      <c r="C211">
        <v>209</v>
      </c>
      <c r="D211">
        <v>82.4</v>
      </c>
      <c r="E211">
        <f t="shared" si="3"/>
        <v>4.4115854369154262</v>
      </c>
    </row>
    <row r="212" spans="1:5" x14ac:dyDescent="0.25">
      <c r="A212" s="2">
        <v>35582</v>
      </c>
      <c r="C212">
        <v>210</v>
      </c>
      <c r="D212">
        <v>83.4</v>
      </c>
      <c r="E212">
        <f t="shared" si="3"/>
        <v>4.423648309364701</v>
      </c>
    </row>
    <row r="213" spans="1:5" x14ac:dyDescent="0.25">
      <c r="A213" s="2">
        <v>35612</v>
      </c>
      <c r="C213">
        <v>211</v>
      </c>
      <c r="D213">
        <v>83.9</v>
      </c>
      <c r="E213">
        <f t="shared" si="3"/>
        <v>4.4296256134731609</v>
      </c>
    </row>
    <row r="214" spans="1:5" x14ac:dyDescent="0.25">
      <c r="A214" s="1" t="s">
        <v>74</v>
      </c>
      <c r="C214">
        <v>212</v>
      </c>
      <c r="D214">
        <v>83.8</v>
      </c>
      <c r="E214">
        <f t="shared" si="3"/>
        <v>4.4284330074880369</v>
      </c>
    </row>
    <row r="215" spans="1:5" x14ac:dyDescent="0.25">
      <c r="A215" s="2">
        <v>35674</v>
      </c>
      <c r="C215">
        <v>213</v>
      </c>
      <c r="D215">
        <v>84.6</v>
      </c>
      <c r="E215">
        <f t="shared" si="3"/>
        <v>4.4379342666121779</v>
      </c>
    </row>
    <row r="216" spans="1:5" x14ac:dyDescent="0.25">
      <c r="A216" s="2">
        <v>35704</v>
      </c>
      <c r="C216">
        <v>214</v>
      </c>
      <c r="D216">
        <v>86.5</v>
      </c>
      <c r="E216">
        <f t="shared" si="3"/>
        <v>4.4601444139378339</v>
      </c>
    </row>
    <row r="217" spans="1:5" x14ac:dyDescent="0.25">
      <c r="A217" s="2">
        <v>35735</v>
      </c>
      <c r="C217">
        <v>215</v>
      </c>
      <c r="D217">
        <v>85.8</v>
      </c>
      <c r="E217">
        <f t="shared" si="3"/>
        <v>4.4520190064939165</v>
      </c>
    </row>
    <row r="218" spans="1:5" x14ac:dyDescent="0.25">
      <c r="A218" s="1" t="s">
        <v>75</v>
      </c>
      <c r="C218">
        <v>216</v>
      </c>
      <c r="D218">
        <v>86.2</v>
      </c>
      <c r="E218">
        <f t="shared" si="3"/>
        <v>4.4566701776696478</v>
      </c>
    </row>
    <row r="219" spans="1:5" x14ac:dyDescent="0.25">
      <c r="A219" s="1" t="s">
        <v>76</v>
      </c>
      <c r="C219">
        <v>217</v>
      </c>
      <c r="D219">
        <v>86.5</v>
      </c>
      <c r="E219">
        <f t="shared" si="3"/>
        <v>4.4601444139378339</v>
      </c>
    </row>
    <row r="220" spans="1:5" x14ac:dyDescent="0.25">
      <c r="A220" s="2">
        <v>35827</v>
      </c>
      <c r="C220">
        <v>218</v>
      </c>
      <c r="D220">
        <v>87.5</v>
      </c>
      <c r="E220">
        <f t="shared" si="3"/>
        <v>4.4716387933635691</v>
      </c>
    </row>
    <row r="221" spans="1:5" x14ac:dyDescent="0.25">
      <c r="A221" s="2">
        <v>35855</v>
      </c>
      <c r="C221">
        <v>219</v>
      </c>
      <c r="D221">
        <v>89</v>
      </c>
      <c r="E221">
        <f t="shared" si="3"/>
        <v>4.4886363697321396</v>
      </c>
    </row>
    <row r="222" spans="1:5" x14ac:dyDescent="0.25">
      <c r="A222" s="1" t="s">
        <v>77</v>
      </c>
      <c r="C222">
        <v>220</v>
      </c>
      <c r="D222">
        <v>88.2</v>
      </c>
      <c r="E222">
        <f t="shared" si="3"/>
        <v>4.4796069630127455</v>
      </c>
    </row>
    <row r="223" spans="1:5" x14ac:dyDescent="0.25">
      <c r="A223" s="2">
        <v>35916</v>
      </c>
      <c r="C223">
        <v>221</v>
      </c>
      <c r="D223">
        <v>88.6</v>
      </c>
      <c r="E223">
        <f t="shared" si="3"/>
        <v>4.4841318576110352</v>
      </c>
    </row>
    <row r="224" spans="1:5" x14ac:dyDescent="0.25">
      <c r="A224" s="2">
        <v>35947</v>
      </c>
      <c r="C224">
        <v>222</v>
      </c>
      <c r="D224">
        <v>88</v>
      </c>
      <c r="E224">
        <f t="shared" si="3"/>
        <v>4.4773368144782069</v>
      </c>
    </row>
    <row r="225" spans="1:5" x14ac:dyDescent="0.25">
      <c r="A225" s="2">
        <v>35977</v>
      </c>
      <c r="C225">
        <v>223</v>
      </c>
      <c r="D225">
        <v>88.5</v>
      </c>
      <c r="E225">
        <f t="shared" si="3"/>
        <v>4.4830025520138834</v>
      </c>
    </row>
    <row r="226" spans="1:5" x14ac:dyDescent="0.25">
      <c r="A226" s="1" t="s">
        <v>78</v>
      </c>
      <c r="C226">
        <v>224</v>
      </c>
      <c r="D226">
        <v>89.3</v>
      </c>
      <c r="E226">
        <f t="shared" si="3"/>
        <v>4.4920014878824537</v>
      </c>
    </row>
    <row r="227" spans="1:5" x14ac:dyDescent="0.25">
      <c r="A227" s="2">
        <v>36039</v>
      </c>
      <c r="C227">
        <v>225</v>
      </c>
      <c r="D227">
        <v>89.7</v>
      </c>
      <c r="E227">
        <f t="shared" si="3"/>
        <v>4.4964707690647501</v>
      </c>
    </row>
    <row r="228" spans="1:5" x14ac:dyDescent="0.25">
      <c r="A228" s="2">
        <v>36069</v>
      </c>
      <c r="C228">
        <v>226</v>
      </c>
      <c r="D228">
        <v>89.5</v>
      </c>
      <c r="E228">
        <f t="shared" si="3"/>
        <v>4.4942386252808095</v>
      </c>
    </row>
    <row r="229" spans="1:5" x14ac:dyDescent="0.25">
      <c r="A229" s="2">
        <v>36100</v>
      </c>
      <c r="C229">
        <v>227</v>
      </c>
      <c r="D229">
        <v>89.2</v>
      </c>
      <c r="E229">
        <f t="shared" si="3"/>
        <v>4.4908810395859637</v>
      </c>
    </row>
    <row r="230" spans="1:5" x14ac:dyDescent="0.25">
      <c r="A230" s="1" t="s">
        <v>79</v>
      </c>
      <c r="C230">
        <v>228</v>
      </c>
      <c r="D230">
        <v>89.5</v>
      </c>
      <c r="E230">
        <f t="shared" si="3"/>
        <v>4.4942386252808095</v>
      </c>
    </row>
    <row r="231" spans="1:5" x14ac:dyDescent="0.25">
      <c r="A231" s="1" t="s">
        <v>80</v>
      </c>
      <c r="C231">
        <v>229</v>
      </c>
      <c r="D231">
        <v>90</v>
      </c>
      <c r="E231">
        <f t="shared" si="3"/>
        <v>4.499809670330265</v>
      </c>
    </row>
    <row r="232" spans="1:5" x14ac:dyDescent="0.25">
      <c r="A232" s="2">
        <v>36192</v>
      </c>
      <c r="C232">
        <v>230</v>
      </c>
      <c r="D232">
        <v>90.6</v>
      </c>
      <c r="E232">
        <f t="shared" si="3"/>
        <v>4.5064542130489338</v>
      </c>
    </row>
    <row r="233" spans="1:5" x14ac:dyDescent="0.25">
      <c r="A233" s="2">
        <v>36220</v>
      </c>
      <c r="C233">
        <v>231</v>
      </c>
      <c r="D233">
        <v>91.4</v>
      </c>
      <c r="E233">
        <f t="shared" si="3"/>
        <v>4.5152454784601046</v>
      </c>
    </row>
    <row r="234" spans="1:5" x14ac:dyDescent="0.25">
      <c r="A234" s="1" t="s">
        <v>81</v>
      </c>
      <c r="C234">
        <v>232</v>
      </c>
      <c r="D234">
        <v>91.7</v>
      </c>
      <c r="E234">
        <f t="shared" si="3"/>
        <v>4.5185223792624196</v>
      </c>
    </row>
    <row r="235" spans="1:5" x14ac:dyDescent="0.25">
      <c r="A235" s="2">
        <v>36281</v>
      </c>
      <c r="C235">
        <v>233</v>
      </c>
      <c r="D235">
        <v>92.3</v>
      </c>
      <c r="E235">
        <f t="shared" si="3"/>
        <v>4.5250441415088067</v>
      </c>
    </row>
    <row r="236" spans="1:5" x14ac:dyDescent="0.25">
      <c r="A236" s="2">
        <v>36312</v>
      </c>
      <c r="C236">
        <v>234</v>
      </c>
      <c r="D236">
        <v>92.9</v>
      </c>
      <c r="E236">
        <f t="shared" si="3"/>
        <v>4.5315236458197932</v>
      </c>
    </row>
    <row r="237" spans="1:5" x14ac:dyDescent="0.25">
      <c r="A237" s="2">
        <v>36342</v>
      </c>
      <c r="C237">
        <v>235</v>
      </c>
      <c r="D237">
        <v>93.6</v>
      </c>
      <c r="E237">
        <f t="shared" si="3"/>
        <v>4.5390303834835466</v>
      </c>
    </row>
    <row r="238" spans="1:5" x14ac:dyDescent="0.25">
      <c r="A238" s="1" t="s">
        <v>82</v>
      </c>
      <c r="C238">
        <v>236</v>
      </c>
      <c r="D238">
        <v>93.5</v>
      </c>
      <c r="E238">
        <f t="shared" si="3"/>
        <v>4.5379614362946414</v>
      </c>
    </row>
    <row r="239" spans="1:5" x14ac:dyDescent="0.25">
      <c r="A239" s="2">
        <v>36404</v>
      </c>
      <c r="C239">
        <v>237</v>
      </c>
      <c r="D239">
        <v>93.5</v>
      </c>
      <c r="E239">
        <f t="shared" si="3"/>
        <v>4.5379614362946414</v>
      </c>
    </row>
    <row r="240" spans="1:5" x14ac:dyDescent="0.25">
      <c r="A240" s="2">
        <v>36434</v>
      </c>
      <c r="C240">
        <v>238</v>
      </c>
      <c r="D240">
        <v>93.5</v>
      </c>
      <c r="E240">
        <f t="shared" si="3"/>
        <v>4.5379614362946414</v>
      </c>
    </row>
    <row r="241" spans="1:5" x14ac:dyDescent="0.25">
      <c r="A241" s="2">
        <v>36465</v>
      </c>
      <c r="C241">
        <v>239</v>
      </c>
      <c r="D241">
        <v>94.5</v>
      </c>
      <c r="E241">
        <f t="shared" si="3"/>
        <v>4.5485998344996972</v>
      </c>
    </row>
    <row r="242" spans="1:5" x14ac:dyDescent="0.25">
      <c r="A242" s="1" t="s">
        <v>83</v>
      </c>
      <c r="C242">
        <v>240</v>
      </c>
      <c r="D242">
        <v>95.7</v>
      </c>
      <c r="E242">
        <f t="shared" si="3"/>
        <v>4.5612182984589085</v>
      </c>
    </row>
    <row r="243" spans="1:5" x14ac:dyDescent="0.25">
      <c r="A243" s="1" t="s">
        <v>84</v>
      </c>
      <c r="C243">
        <v>241</v>
      </c>
      <c r="D243">
        <v>97.1</v>
      </c>
      <c r="E243">
        <f t="shared" si="3"/>
        <v>4.5757413752972793</v>
      </c>
    </row>
    <row r="244" spans="1:5" x14ac:dyDescent="0.25">
      <c r="A244" s="2">
        <v>36557</v>
      </c>
      <c r="C244">
        <v>242</v>
      </c>
      <c r="D244">
        <v>95.7</v>
      </c>
      <c r="E244">
        <f t="shared" si="3"/>
        <v>4.5612182984589085</v>
      </c>
    </row>
    <row r="245" spans="1:5" x14ac:dyDescent="0.25">
      <c r="A245" s="2">
        <v>36586</v>
      </c>
      <c r="C245">
        <v>243</v>
      </c>
      <c r="D245">
        <v>97.6</v>
      </c>
      <c r="E245">
        <f t="shared" si="3"/>
        <v>4.580877493419047</v>
      </c>
    </row>
    <row r="246" spans="1:5" x14ac:dyDescent="0.25">
      <c r="A246" s="1" t="s">
        <v>85</v>
      </c>
      <c r="C246">
        <v>244</v>
      </c>
      <c r="D246">
        <v>98.1</v>
      </c>
      <c r="E246">
        <f t="shared" si="3"/>
        <v>4.5859873665713176</v>
      </c>
    </row>
    <row r="247" spans="1:5" x14ac:dyDescent="0.25">
      <c r="A247" s="2">
        <v>36647</v>
      </c>
      <c r="C247">
        <v>245</v>
      </c>
      <c r="D247">
        <v>98.5</v>
      </c>
      <c r="E247">
        <f t="shared" si="3"/>
        <v>4.5900565481780431</v>
      </c>
    </row>
    <row r="248" spans="1:5" x14ac:dyDescent="0.25">
      <c r="A248" s="2">
        <v>36678</v>
      </c>
      <c r="C248">
        <v>246</v>
      </c>
      <c r="D248">
        <v>99.4</v>
      </c>
      <c r="E248">
        <f t="shared" si="3"/>
        <v>4.5991521136625284</v>
      </c>
    </row>
    <row r="249" spans="1:5" x14ac:dyDescent="0.25">
      <c r="A249" s="2">
        <v>36708</v>
      </c>
      <c r="C249">
        <v>247</v>
      </c>
      <c r="D249">
        <v>99.7</v>
      </c>
      <c r="E249">
        <f t="shared" si="3"/>
        <v>4.6021656769677923</v>
      </c>
    </row>
    <row r="250" spans="1:5" x14ac:dyDescent="0.25">
      <c r="A250" s="1" t="s">
        <v>86</v>
      </c>
      <c r="C250">
        <v>248</v>
      </c>
      <c r="D250">
        <v>99.1</v>
      </c>
      <c r="E250">
        <f t="shared" si="3"/>
        <v>4.5961294413359424</v>
      </c>
    </row>
    <row r="251" spans="1:5" x14ac:dyDescent="0.25">
      <c r="A251" s="2">
        <v>36770</v>
      </c>
      <c r="C251">
        <v>249</v>
      </c>
      <c r="D251">
        <v>99.6</v>
      </c>
      <c r="E251">
        <f t="shared" si="3"/>
        <v>4.6011621645905523</v>
      </c>
    </row>
    <row r="252" spans="1:5" x14ac:dyDescent="0.25">
      <c r="A252" s="2">
        <v>36800</v>
      </c>
      <c r="C252">
        <v>250</v>
      </c>
      <c r="D252">
        <v>99.3</v>
      </c>
      <c r="E252">
        <f t="shared" si="3"/>
        <v>4.598145571051127</v>
      </c>
    </row>
    <row r="253" spans="1:5" x14ac:dyDescent="0.25">
      <c r="A253" s="2">
        <v>36831</v>
      </c>
      <c r="C253">
        <v>251</v>
      </c>
      <c r="D253">
        <v>98.2</v>
      </c>
      <c r="E253">
        <f t="shared" si="3"/>
        <v>4.5870062153604199</v>
      </c>
    </row>
    <row r="254" spans="1:5" x14ac:dyDescent="0.25">
      <c r="A254" s="1" t="s">
        <v>87</v>
      </c>
      <c r="C254">
        <v>252</v>
      </c>
      <c r="D254">
        <v>96.8</v>
      </c>
      <c r="E254">
        <f t="shared" si="3"/>
        <v>4.5726469942825316</v>
      </c>
    </row>
    <row r="255" spans="1:5" x14ac:dyDescent="0.25">
      <c r="A255" s="1" t="s">
        <v>88</v>
      </c>
      <c r="C255">
        <v>253</v>
      </c>
      <c r="D255">
        <v>97</v>
      </c>
      <c r="E255">
        <f t="shared" si="3"/>
        <v>4.5747109785033828</v>
      </c>
    </row>
    <row r="256" spans="1:5" x14ac:dyDescent="0.25">
      <c r="A256" s="2">
        <v>36923</v>
      </c>
      <c r="C256">
        <v>254</v>
      </c>
      <c r="D256">
        <v>96.1</v>
      </c>
      <c r="E256">
        <f t="shared" si="3"/>
        <v>4.5653893159762466</v>
      </c>
    </row>
    <row r="257" spans="1:5" x14ac:dyDescent="0.25">
      <c r="A257" s="2">
        <v>36951</v>
      </c>
      <c r="C257">
        <v>255</v>
      </c>
      <c r="D257">
        <v>95.8</v>
      </c>
      <c r="E257">
        <f t="shared" si="3"/>
        <v>4.5622626849768144</v>
      </c>
    </row>
    <row r="258" spans="1:5" x14ac:dyDescent="0.25">
      <c r="A258" s="1" t="s">
        <v>89</v>
      </c>
      <c r="C258">
        <v>256</v>
      </c>
      <c r="D258">
        <v>94.3</v>
      </c>
      <c r="E258">
        <f t="shared" si="3"/>
        <v>4.5464811896394117</v>
      </c>
    </row>
    <row r="259" spans="1:5" x14ac:dyDescent="0.25">
      <c r="A259" s="2">
        <v>37012</v>
      </c>
      <c r="C259">
        <v>257</v>
      </c>
      <c r="D259">
        <v>95</v>
      </c>
      <c r="E259">
        <f t="shared" ref="E259:E322" si="4">LN(y)</f>
        <v>4.5538768916005408</v>
      </c>
    </row>
    <row r="260" spans="1:5" x14ac:dyDescent="0.25">
      <c r="A260" s="2">
        <v>37043</v>
      </c>
      <c r="C260">
        <v>258</v>
      </c>
      <c r="D260">
        <v>95.4</v>
      </c>
      <c r="E260">
        <f t="shared" si="4"/>
        <v>4.558078578454241</v>
      </c>
    </row>
    <row r="261" spans="1:5" x14ac:dyDescent="0.25">
      <c r="A261" s="2">
        <v>37073</v>
      </c>
      <c r="C261">
        <v>259</v>
      </c>
      <c r="D261">
        <v>94.9</v>
      </c>
      <c r="E261">
        <f t="shared" si="4"/>
        <v>4.5528237056158822</v>
      </c>
    </row>
    <row r="262" spans="1:5" x14ac:dyDescent="0.25">
      <c r="A262" s="1" t="s">
        <v>90</v>
      </c>
      <c r="C262">
        <v>260</v>
      </c>
      <c r="D262">
        <v>94.8</v>
      </c>
      <c r="E262">
        <f t="shared" si="4"/>
        <v>4.5517694092609764</v>
      </c>
    </row>
    <row r="263" spans="1:5" x14ac:dyDescent="0.25">
      <c r="A263" s="2">
        <v>37135</v>
      </c>
      <c r="C263">
        <v>261</v>
      </c>
      <c r="D263">
        <v>95.2</v>
      </c>
      <c r="E263">
        <f t="shared" si="4"/>
        <v>4.5559799417973199</v>
      </c>
    </row>
    <row r="264" spans="1:5" x14ac:dyDescent="0.25">
      <c r="A264" s="2">
        <v>37165</v>
      </c>
      <c r="C264">
        <v>262</v>
      </c>
      <c r="D264">
        <v>93.6</v>
      </c>
      <c r="E264">
        <f t="shared" si="4"/>
        <v>4.5390303834835466</v>
      </c>
    </row>
    <row r="265" spans="1:5" x14ac:dyDescent="0.25">
      <c r="A265" s="2">
        <v>37196</v>
      </c>
      <c r="C265">
        <v>263</v>
      </c>
      <c r="D265">
        <v>94.9</v>
      </c>
      <c r="E265">
        <f t="shared" si="4"/>
        <v>4.5528237056158822</v>
      </c>
    </row>
    <row r="266" spans="1:5" x14ac:dyDescent="0.25">
      <c r="A266" s="1" t="s">
        <v>91</v>
      </c>
      <c r="C266">
        <v>264</v>
      </c>
      <c r="D266">
        <v>93.5</v>
      </c>
      <c r="E266">
        <f t="shared" si="4"/>
        <v>4.5379614362946414</v>
      </c>
    </row>
    <row r="267" spans="1:5" x14ac:dyDescent="0.25">
      <c r="A267" s="1" t="s">
        <v>92</v>
      </c>
      <c r="C267">
        <v>265</v>
      </c>
      <c r="D267">
        <v>93.5</v>
      </c>
      <c r="E267">
        <f t="shared" si="4"/>
        <v>4.5379614362946414</v>
      </c>
    </row>
    <row r="268" spans="1:5" x14ac:dyDescent="0.25">
      <c r="A268" s="2">
        <v>37288</v>
      </c>
      <c r="C268">
        <v>266</v>
      </c>
      <c r="D268">
        <v>93.8</v>
      </c>
      <c r="E268">
        <f t="shared" si="4"/>
        <v>4.5411648560121787</v>
      </c>
    </row>
    <row r="269" spans="1:5" x14ac:dyDescent="0.25">
      <c r="A269" s="2">
        <v>37316</v>
      </c>
      <c r="C269">
        <v>267</v>
      </c>
      <c r="D269">
        <v>95.2</v>
      </c>
      <c r="E269">
        <f t="shared" si="4"/>
        <v>4.5559799417973199</v>
      </c>
    </row>
    <row r="270" spans="1:5" x14ac:dyDescent="0.25">
      <c r="A270" s="1" t="s">
        <v>93</v>
      </c>
      <c r="C270">
        <v>268</v>
      </c>
      <c r="D270">
        <v>95</v>
      </c>
      <c r="E270">
        <f t="shared" si="4"/>
        <v>4.5538768916005408</v>
      </c>
    </row>
    <row r="271" spans="1:5" x14ac:dyDescent="0.25">
      <c r="A271" s="2">
        <v>37377</v>
      </c>
      <c r="C271">
        <v>269</v>
      </c>
      <c r="D271">
        <v>95.7</v>
      </c>
      <c r="E271">
        <f t="shared" si="4"/>
        <v>4.5612182984589085</v>
      </c>
    </row>
    <row r="272" spans="1:5" x14ac:dyDescent="0.25">
      <c r="A272" s="2">
        <v>37408</v>
      </c>
      <c r="C272">
        <v>270</v>
      </c>
      <c r="D272">
        <v>95.3</v>
      </c>
      <c r="E272">
        <f t="shared" si="4"/>
        <v>4.5570298106601568</v>
      </c>
    </row>
    <row r="273" spans="1:5" x14ac:dyDescent="0.25">
      <c r="A273" s="2">
        <v>37438</v>
      </c>
      <c r="C273">
        <v>271</v>
      </c>
      <c r="D273">
        <v>95.6</v>
      </c>
      <c r="E273">
        <f t="shared" si="4"/>
        <v>4.5601728200573559</v>
      </c>
    </row>
    <row r="274" spans="1:5" x14ac:dyDescent="0.25">
      <c r="A274" s="1" t="s">
        <v>94</v>
      </c>
      <c r="C274">
        <v>272</v>
      </c>
      <c r="D274">
        <v>95.7</v>
      </c>
      <c r="E274">
        <f t="shared" si="4"/>
        <v>4.5612182984589085</v>
      </c>
    </row>
    <row r="275" spans="1:5" x14ac:dyDescent="0.25">
      <c r="A275" s="2">
        <v>37500</v>
      </c>
      <c r="C275">
        <v>273</v>
      </c>
      <c r="D275">
        <v>94.8</v>
      </c>
      <c r="E275">
        <f t="shared" si="4"/>
        <v>4.5517694092609764</v>
      </c>
    </row>
    <row r="276" spans="1:5" x14ac:dyDescent="0.25">
      <c r="A276" s="2">
        <v>37530</v>
      </c>
      <c r="C276">
        <v>274</v>
      </c>
      <c r="D276">
        <v>94.8</v>
      </c>
      <c r="E276">
        <f t="shared" si="4"/>
        <v>4.5517694092609764</v>
      </c>
    </row>
    <row r="277" spans="1:5" x14ac:dyDescent="0.25">
      <c r="A277" s="2">
        <v>37561</v>
      </c>
      <c r="C277">
        <v>275</v>
      </c>
      <c r="D277">
        <v>95</v>
      </c>
      <c r="E277">
        <f t="shared" si="4"/>
        <v>4.5538768916005408</v>
      </c>
    </row>
    <row r="278" spans="1:5" x14ac:dyDescent="0.25">
      <c r="A278" s="1" t="s">
        <v>95</v>
      </c>
      <c r="C278">
        <v>276</v>
      </c>
      <c r="D278">
        <v>94.5</v>
      </c>
      <c r="E278">
        <f t="shared" si="4"/>
        <v>4.5485998344996972</v>
      </c>
    </row>
    <row r="279" spans="1:5" x14ac:dyDescent="0.25">
      <c r="A279" s="1" t="s">
        <v>96</v>
      </c>
      <c r="C279">
        <v>277</v>
      </c>
      <c r="D279">
        <v>93.8</v>
      </c>
      <c r="E279">
        <f t="shared" si="4"/>
        <v>4.5411648560121787</v>
      </c>
    </row>
    <row r="280" spans="1:5" x14ac:dyDescent="0.25">
      <c r="A280" s="2">
        <v>37653</v>
      </c>
      <c r="C280">
        <v>278</v>
      </c>
      <c r="D280">
        <v>94.7</v>
      </c>
      <c r="E280">
        <f t="shared" si="4"/>
        <v>4.5507140001920323</v>
      </c>
    </row>
    <row r="281" spans="1:5" x14ac:dyDescent="0.25">
      <c r="A281" s="2">
        <v>37681</v>
      </c>
      <c r="C281">
        <v>279</v>
      </c>
      <c r="D281">
        <v>94.4</v>
      </c>
      <c r="E281">
        <f t="shared" si="4"/>
        <v>4.5475410731514554</v>
      </c>
    </row>
    <row r="282" spans="1:5" x14ac:dyDescent="0.25">
      <c r="A282" s="1" t="s">
        <v>97</v>
      </c>
      <c r="C282">
        <v>280</v>
      </c>
      <c r="D282">
        <v>94</v>
      </c>
      <c r="E282">
        <f t="shared" si="4"/>
        <v>4.5432947822700038</v>
      </c>
    </row>
    <row r="283" spans="1:5" x14ac:dyDescent="0.25">
      <c r="A283" s="2">
        <v>37742</v>
      </c>
      <c r="C283">
        <v>281</v>
      </c>
      <c r="D283">
        <v>93.5</v>
      </c>
      <c r="E283">
        <f t="shared" si="4"/>
        <v>4.5379614362946414</v>
      </c>
    </row>
    <row r="284" spans="1:5" x14ac:dyDescent="0.25">
      <c r="A284" s="2">
        <v>37773</v>
      </c>
      <c r="C284">
        <v>282</v>
      </c>
      <c r="D284">
        <v>93.6</v>
      </c>
      <c r="E284">
        <f t="shared" si="4"/>
        <v>4.5390303834835466</v>
      </c>
    </row>
    <row r="285" spans="1:5" x14ac:dyDescent="0.25">
      <c r="A285" s="2">
        <v>37803</v>
      </c>
      <c r="C285">
        <v>283</v>
      </c>
      <c r="D285">
        <v>93.4</v>
      </c>
      <c r="E285">
        <f t="shared" si="4"/>
        <v>4.536891345234797</v>
      </c>
    </row>
    <row r="286" spans="1:5" x14ac:dyDescent="0.25">
      <c r="A286" s="1" t="s">
        <v>98</v>
      </c>
      <c r="C286">
        <v>284</v>
      </c>
      <c r="D286">
        <v>92.9</v>
      </c>
      <c r="E286">
        <f t="shared" si="4"/>
        <v>4.5315236458197932</v>
      </c>
    </row>
    <row r="287" spans="1:5" x14ac:dyDescent="0.25">
      <c r="A287" s="2">
        <v>37865</v>
      </c>
      <c r="C287">
        <v>285</v>
      </c>
      <c r="D287">
        <v>92.4</v>
      </c>
      <c r="E287">
        <f t="shared" si="4"/>
        <v>4.5261269786476381</v>
      </c>
    </row>
    <row r="288" spans="1:5" x14ac:dyDescent="0.25">
      <c r="A288" s="2">
        <v>37895</v>
      </c>
      <c r="C288">
        <v>286</v>
      </c>
      <c r="D288">
        <v>93.9</v>
      </c>
      <c r="E288">
        <f t="shared" si="4"/>
        <v>4.542230386214217</v>
      </c>
    </row>
    <row r="289" spans="1:5" x14ac:dyDescent="0.25">
      <c r="A289" s="2">
        <v>37926</v>
      </c>
      <c r="C289">
        <v>287</v>
      </c>
      <c r="D289">
        <v>94.1</v>
      </c>
      <c r="E289">
        <f t="shared" si="4"/>
        <v>4.5443580465913342</v>
      </c>
    </row>
    <row r="290" spans="1:5" x14ac:dyDescent="0.25">
      <c r="A290" s="1" t="s">
        <v>99</v>
      </c>
      <c r="C290">
        <v>288</v>
      </c>
      <c r="D290">
        <v>95</v>
      </c>
      <c r="E290">
        <f t="shared" si="4"/>
        <v>4.5538768916005408</v>
      </c>
    </row>
    <row r="291" spans="1:5" x14ac:dyDescent="0.25">
      <c r="A291" s="1" t="s">
        <v>100</v>
      </c>
      <c r="C291">
        <v>289</v>
      </c>
      <c r="D291">
        <v>95.1</v>
      </c>
      <c r="E291">
        <f t="shared" si="4"/>
        <v>4.5549289695513444</v>
      </c>
    </row>
    <row r="292" spans="1:5" x14ac:dyDescent="0.25">
      <c r="A292" s="2">
        <v>38018</v>
      </c>
      <c r="C292">
        <v>290</v>
      </c>
      <c r="D292">
        <v>95</v>
      </c>
      <c r="E292">
        <f t="shared" si="4"/>
        <v>4.5538768916005408</v>
      </c>
    </row>
    <row r="293" spans="1:5" x14ac:dyDescent="0.25">
      <c r="A293" s="2">
        <v>38047</v>
      </c>
      <c r="C293">
        <v>291</v>
      </c>
      <c r="D293">
        <v>97.8</v>
      </c>
      <c r="E293">
        <f t="shared" si="4"/>
        <v>4.5829245770407718</v>
      </c>
    </row>
    <row r="294" spans="1:5" x14ac:dyDescent="0.25">
      <c r="A294" s="1" t="s">
        <v>101</v>
      </c>
      <c r="C294">
        <v>292</v>
      </c>
      <c r="D294">
        <v>96.8</v>
      </c>
      <c r="E294">
        <f t="shared" si="4"/>
        <v>4.5726469942825316</v>
      </c>
    </row>
    <row r="295" spans="1:5" x14ac:dyDescent="0.25">
      <c r="A295" s="2">
        <v>38108</v>
      </c>
      <c r="C295">
        <v>293</v>
      </c>
      <c r="D295">
        <v>96.3</v>
      </c>
      <c r="E295">
        <f t="shared" si="4"/>
        <v>4.5674683188040799</v>
      </c>
    </row>
    <row r="296" spans="1:5" x14ac:dyDescent="0.25">
      <c r="A296" s="2">
        <v>38139</v>
      </c>
      <c r="C296">
        <v>294</v>
      </c>
      <c r="D296">
        <v>96.4</v>
      </c>
      <c r="E296">
        <f t="shared" si="4"/>
        <v>4.5685062016164997</v>
      </c>
    </row>
    <row r="297" spans="1:5" x14ac:dyDescent="0.25">
      <c r="A297" s="2">
        <v>38169</v>
      </c>
      <c r="C297">
        <v>295</v>
      </c>
      <c r="D297">
        <v>96.8</v>
      </c>
      <c r="E297">
        <f t="shared" si="4"/>
        <v>4.5726469942825316</v>
      </c>
    </row>
    <row r="298" spans="1:5" x14ac:dyDescent="0.25">
      <c r="A298" s="1" t="s">
        <v>102</v>
      </c>
      <c r="C298">
        <v>296</v>
      </c>
      <c r="D298">
        <v>97.4</v>
      </c>
      <c r="E298">
        <f t="shared" si="4"/>
        <v>4.5788262106484892</v>
      </c>
    </row>
    <row r="299" spans="1:5" x14ac:dyDescent="0.25">
      <c r="A299" s="2">
        <v>38231</v>
      </c>
      <c r="C299">
        <v>297</v>
      </c>
      <c r="D299">
        <v>97.7</v>
      </c>
      <c r="E299">
        <f t="shared" si="4"/>
        <v>4.5819015590487373</v>
      </c>
    </row>
    <row r="300" spans="1:5" x14ac:dyDescent="0.25">
      <c r="A300" s="2">
        <v>38261</v>
      </c>
      <c r="C300">
        <v>298</v>
      </c>
      <c r="D300">
        <v>98.1</v>
      </c>
      <c r="E300">
        <f t="shared" si="4"/>
        <v>4.5859873665713176</v>
      </c>
    </row>
    <row r="301" spans="1:5" x14ac:dyDescent="0.25">
      <c r="A301" s="2">
        <v>38292</v>
      </c>
      <c r="C301">
        <v>299</v>
      </c>
      <c r="D301">
        <v>98.5</v>
      </c>
      <c r="E301">
        <f t="shared" si="4"/>
        <v>4.5900565481780431</v>
      </c>
    </row>
    <row r="302" spans="1:5" x14ac:dyDescent="0.25">
      <c r="A302" s="1" t="s">
        <v>103</v>
      </c>
      <c r="C302">
        <v>300</v>
      </c>
      <c r="D302">
        <v>98.4</v>
      </c>
      <c r="E302">
        <f t="shared" si="4"/>
        <v>4.5890408040582074</v>
      </c>
    </row>
    <row r="303" spans="1:5" x14ac:dyDescent="0.25">
      <c r="A303" s="1" t="s">
        <v>104</v>
      </c>
      <c r="C303">
        <v>301</v>
      </c>
      <c r="D303">
        <v>98.8</v>
      </c>
      <c r="E303">
        <f t="shared" si="4"/>
        <v>4.5930976047538223</v>
      </c>
    </row>
    <row r="304" spans="1:5" x14ac:dyDescent="0.25">
      <c r="A304" s="2">
        <v>38384</v>
      </c>
      <c r="C304">
        <v>302</v>
      </c>
      <c r="D304">
        <v>99.2</v>
      </c>
      <c r="E304">
        <f t="shared" si="4"/>
        <v>4.5971380142908274</v>
      </c>
    </row>
    <row r="305" spans="1:5" x14ac:dyDescent="0.25">
      <c r="A305" s="2">
        <v>38412</v>
      </c>
      <c r="C305">
        <v>303</v>
      </c>
      <c r="D305">
        <v>98.5</v>
      </c>
      <c r="E305">
        <f t="shared" si="4"/>
        <v>4.5900565481780431</v>
      </c>
    </row>
    <row r="306" spans="1:5" x14ac:dyDescent="0.25">
      <c r="A306" s="1" t="s">
        <v>105</v>
      </c>
      <c r="C306">
        <v>304</v>
      </c>
      <c r="D306">
        <v>98.8</v>
      </c>
      <c r="E306">
        <f t="shared" si="4"/>
        <v>4.5930976047538223</v>
      </c>
    </row>
    <row r="307" spans="1:5" x14ac:dyDescent="0.25">
      <c r="A307" s="2">
        <v>38473</v>
      </c>
      <c r="C307">
        <v>305</v>
      </c>
      <c r="D307">
        <v>100.1</v>
      </c>
      <c r="E307">
        <f t="shared" si="4"/>
        <v>4.6061696863211745</v>
      </c>
    </row>
    <row r="308" spans="1:5" x14ac:dyDescent="0.25">
      <c r="A308" s="2">
        <v>38504</v>
      </c>
      <c r="C308">
        <v>306</v>
      </c>
      <c r="D308">
        <v>99</v>
      </c>
      <c r="E308">
        <f t="shared" si="4"/>
        <v>4.5951198501345898</v>
      </c>
    </row>
    <row r="309" spans="1:5" x14ac:dyDescent="0.25">
      <c r="A309" s="2">
        <v>38534</v>
      </c>
      <c r="C309">
        <v>307</v>
      </c>
      <c r="D309">
        <v>97.5</v>
      </c>
      <c r="E309">
        <f t="shared" si="4"/>
        <v>4.5798523780038014</v>
      </c>
    </row>
    <row r="310" spans="1:5" x14ac:dyDescent="0.25">
      <c r="A310" s="1" t="s">
        <v>106</v>
      </c>
      <c r="C310">
        <v>308</v>
      </c>
      <c r="D310">
        <v>100.6</v>
      </c>
      <c r="E310">
        <f t="shared" si="4"/>
        <v>4.6111522576656387</v>
      </c>
    </row>
    <row r="311" spans="1:5" x14ac:dyDescent="0.25">
      <c r="A311" s="2">
        <v>38596</v>
      </c>
      <c r="C311">
        <v>309</v>
      </c>
      <c r="D311">
        <v>101.1</v>
      </c>
      <c r="E311">
        <f t="shared" si="4"/>
        <v>4.6161101260264257</v>
      </c>
    </row>
    <row r="312" spans="1:5" x14ac:dyDescent="0.25">
      <c r="A312" s="2">
        <v>38626</v>
      </c>
      <c r="C312">
        <v>310</v>
      </c>
      <c r="D312">
        <v>101.1</v>
      </c>
      <c r="E312">
        <f t="shared" si="4"/>
        <v>4.6161101260264257</v>
      </c>
    </row>
    <row r="313" spans="1:5" x14ac:dyDescent="0.25">
      <c r="A313" s="2">
        <v>38657</v>
      </c>
      <c r="C313">
        <v>311</v>
      </c>
      <c r="D313">
        <v>102.3</v>
      </c>
      <c r="E313">
        <f t="shared" si="4"/>
        <v>4.627909672957581</v>
      </c>
    </row>
    <row r="314" spans="1:5" x14ac:dyDescent="0.25">
      <c r="A314" s="1" t="s">
        <v>107</v>
      </c>
      <c r="C314">
        <v>312</v>
      </c>
      <c r="D314">
        <v>104</v>
      </c>
      <c r="E314">
        <f t="shared" si="4"/>
        <v>4.6443908991413725</v>
      </c>
    </row>
    <row r="315" spans="1:5" x14ac:dyDescent="0.25">
      <c r="A315" s="1" t="s">
        <v>108</v>
      </c>
      <c r="C315">
        <v>313</v>
      </c>
      <c r="D315">
        <v>105.6</v>
      </c>
      <c r="E315">
        <f t="shared" si="4"/>
        <v>4.6596583712721609</v>
      </c>
    </row>
    <row r="316" spans="1:5" x14ac:dyDescent="0.25">
      <c r="A316" s="2">
        <v>38749</v>
      </c>
      <c r="C316">
        <v>314</v>
      </c>
      <c r="D316">
        <v>104.5</v>
      </c>
      <c r="E316">
        <f t="shared" si="4"/>
        <v>4.6491870714048655</v>
      </c>
    </row>
    <row r="317" spans="1:5" x14ac:dyDescent="0.25">
      <c r="A317" s="2">
        <v>38777</v>
      </c>
      <c r="C317">
        <v>315</v>
      </c>
      <c r="D317">
        <v>105.1</v>
      </c>
      <c r="E317">
        <f t="shared" si="4"/>
        <v>4.6549122778829055</v>
      </c>
    </row>
    <row r="318" spans="1:5" x14ac:dyDescent="0.25">
      <c r="A318" s="1" t="s">
        <v>109</v>
      </c>
      <c r="C318">
        <v>316</v>
      </c>
      <c r="D318">
        <v>105.5</v>
      </c>
      <c r="E318">
        <f t="shared" si="4"/>
        <v>4.6587109529161213</v>
      </c>
    </row>
    <row r="319" spans="1:5" x14ac:dyDescent="0.25">
      <c r="A319" s="2">
        <v>38838</v>
      </c>
      <c r="C319">
        <v>317</v>
      </c>
      <c r="D319">
        <v>106.4</v>
      </c>
      <c r="E319">
        <f t="shared" si="4"/>
        <v>4.667205576907544</v>
      </c>
    </row>
    <row r="320" spans="1:5" x14ac:dyDescent="0.25">
      <c r="A320" s="2">
        <v>38869</v>
      </c>
      <c r="C320">
        <v>318</v>
      </c>
      <c r="D320">
        <v>107</v>
      </c>
      <c r="E320">
        <f t="shared" si="4"/>
        <v>4.6728288344619058</v>
      </c>
    </row>
    <row r="321" spans="1:5" x14ac:dyDescent="0.25">
      <c r="A321" s="2">
        <v>38899</v>
      </c>
      <c r="C321">
        <v>319</v>
      </c>
      <c r="D321">
        <v>105.9</v>
      </c>
      <c r="E321">
        <f t="shared" si="4"/>
        <v>4.6624952526073606</v>
      </c>
    </row>
    <row r="322" spans="1:5" x14ac:dyDescent="0.25">
      <c r="A322" s="1" t="s">
        <v>110</v>
      </c>
      <c r="C322">
        <v>320</v>
      </c>
      <c r="D322">
        <v>105.7</v>
      </c>
      <c r="E322">
        <f t="shared" si="4"/>
        <v>4.6606048928761918</v>
      </c>
    </row>
    <row r="323" spans="1:5" x14ac:dyDescent="0.25">
      <c r="A323" s="2">
        <v>38961</v>
      </c>
      <c r="C323">
        <v>321</v>
      </c>
      <c r="D323">
        <v>106.1</v>
      </c>
      <c r="E323">
        <f t="shared" ref="E323:E389" si="5">LN(y)</f>
        <v>4.664382045619937</v>
      </c>
    </row>
    <row r="324" spans="1:5" x14ac:dyDescent="0.25">
      <c r="A324" s="2">
        <v>38991</v>
      </c>
      <c r="C324">
        <v>322</v>
      </c>
      <c r="D324">
        <v>106.4</v>
      </c>
      <c r="E324">
        <f t="shared" si="5"/>
        <v>4.667205576907544</v>
      </c>
    </row>
    <row r="325" spans="1:5" x14ac:dyDescent="0.25">
      <c r="A325" s="2">
        <v>39022</v>
      </c>
      <c r="C325">
        <v>323</v>
      </c>
      <c r="D325">
        <v>106</v>
      </c>
      <c r="E325">
        <f t="shared" si="5"/>
        <v>4.6634390941120669</v>
      </c>
    </row>
    <row r="326" spans="1:5" x14ac:dyDescent="0.25">
      <c r="A326" s="1" t="s">
        <v>111</v>
      </c>
      <c r="C326">
        <v>324</v>
      </c>
      <c r="D326">
        <v>105.9</v>
      </c>
      <c r="E326">
        <f t="shared" si="5"/>
        <v>4.6624952526073606</v>
      </c>
    </row>
    <row r="327" spans="1:5" x14ac:dyDescent="0.25">
      <c r="A327" s="1" t="s">
        <v>112</v>
      </c>
      <c r="C327">
        <v>325</v>
      </c>
      <c r="D327">
        <v>106.5</v>
      </c>
      <c r="E327">
        <f t="shared" si="5"/>
        <v>4.6681449851494801</v>
      </c>
    </row>
    <row r="328" spans="1:5" x14ac:dyDescent="0.25">
      <c r="A328" s="2">
        <v>39114</v>
      </c>
      <c r="C328">
        <v>326</v>
      </c>
      <c r="D328">
        <v>106.8</v>
      </c>
      <c r="E328">
        <f t="shared" si="5"/>
        <v>4.6709579265260945</v>
      </c>
    </row>
    <row r="329" spans="1:5" x14ac:dyDescent="0.25">
      <c r="A329" s="2">
        <v>39142</v>
      </c>
      <c r="C329">
        <v>327</v>
      </c>
      <c r="D329">
        <v>109</v>
      </c>
      <c r="E329">
        <f t="shared" si="5"/>
        <v>4.6913478822291435</v>
      </c>
    </row>
    <row r="330" spans="1:5" x14ac:dyDescent="0.25">
      <c r="A330" s="1" t="s">
        <v>113</v>
      </c>
      <c r="C330">
        <v>328</v>
      </c>
      <c r="D330">
        <v>107.8</v>
      </c>
      <c r="E330">
        <f t="shared" si="5"/>
        <v>4.6802776584748971</v>
      </c>
    </row>
    <row r="331" spans="1:5" x14ac:dyDescent="0.25">
      <c r="A331" s="2">
        <v>39203</v>
      </c>
      <c r="C331">
        <v>329</v>
      </c>
      <c r="D331">
        <v>108.3</v>
      </c>
      <c r="E331">
        <f t="shared" si="5"/>
        <v>4.6849051540069446</v>
      </c>
    </row>
    <row r="332" spans="1:5" x14ac:dyDescent="0.25">
      <c r="A332" s="2">
        <v>39234</v>
      </c>
      <c r="C332">
        <v>330</v>
      </c>
      <c r="D332">
        <v>108.2</v>
      </c>
      <c r="E332">
        <f t="shared" si="5"/>
        <v>4.6839813664123815</v>
      </c>
    </row>
    <row r="333" spans="1:5" x14ac:dyDescent="0.25">
      <c r="A333" s="2">
        <v>39264</v>
      </c>
      <c r="C333">
        <v>331</v>
      </c>
      <c r="D333">
        <v>108.8</v>
      </c>
      <c r="E333">
        <f t="shared" si="5"/>
        <v>4.6895113344218426</v>
      </c>
    </row>
    <row r="334" spans="1:5" x14ac:dyDescent="0.25">
      <c r="A334" s="1" t="s">
        <v>114</v>
      </c>
      <c r="C334">
        <v>332</v>
      </c>
      <c r="D334">
        <v>108</v>
      </c>
      <c r="E334">
        <f t="shared" si="5"/>
        <v>4.6821312271242199</v>
      </c>
    </row>
    <row r="335" spans="1:5" x14ac:dyDescent="0.25">
      <c r="A335" s="2">
        <v>39326</v>
      </c>
      <c r="C335">
        <v>333</v>
      </c>
      <c r="D335">
        <v>108.5</v>
      </c>
      <c r="E335">
        <f t="shared" si="5"/>
        <v>4.6867501729805143</v>
      </c>
    </row>
    <row r="336" spans="1:5" x14ac:dyDescent="0.25">
      <c r="A336" s="2">
        <v>39356</v>
      </c>
      <c r="C336">
        <v>334</v>
      </c>
      <c r="D336">
        <v>108.1</v>
      </c>
      <c r="E336">
        <f t="shared" si="5"/>
        <v>4.6830567246451622</v>
      </c>
    </row>
    <row r="337" spans="1:5" x14ac:dyDescent="0.25">
      <c r="A337" s="2">
        <v>39387</v>
      </c>
      <c r="C337">
        <v>335</v>
      </c>
      <c r="D337">
        <v>106.5</v>
      </c>
      <c r="E337">
        <f t="shared" si="5"/>
        <v>4.6681449851494801</v>
      </c>
    </row>
    <row r="338" spans="1:5" x14ac:dyDescent="0.25">
      <c r="A338" s="1" t="s">
        <v>115</v>
      </c>
      <c r="C338">
        <v>336</v>
      </c>
      <c r="D338">
        <v>108.2</v>
      </c>
      <c r="E338">
        <f t="shared" si="5"/>
        <v>4.6839813664123815</v>
      </c>
    </row>
    <row r="339" spans="1:5" x14ac:dyDescent="0.25">
      <c r="A339" s="1" t="s">
        <v>116</v>
      </c>
      <c r="C339">
        <v>337</v>
      </c>
      <c r="D339">
        <v>109.3</v>
      </c>
      <c r="E339">
        <f t="shared" si="5"/>
        <v>4.694096395182493</v>
      </c>
    </row>
    <row r="340" spans="1:5" x14ac:dyDescent="0.25">
      <c r="A340" s="2">
        <v>39479</v>
      </c>
      <c r="C340">
        <v>338</v>
      </c>
      <c r="D340">
        <v>109.2</v>
      </c>
      <c r="E340">
        <f t="shared" si="5"/>
        <v>4.6931810633108046</v>
      </c>
    </row>
    <row r="341" spans="1:5" x14ac:dyDescent="0.25">
      <c r="A341" s="2">
        <v>39508</v>
      </c>
      <c r="C341">
        <v>339</v>
      </c>
      <c r="D341">
        <v>109.1</v>
      </c>
      <c r="E341">
        <f t="shared" si="5"/>
        <v>4.6922648928390247</v>
      </c>
    </row>
    <row r="342" spans="1:5" x14ac:dyDescent="0.25">
      <c r="A342" s="1" t="s">
        <v>117</v>
      </c>
      <c r="C342">
        <v>340</v>
      </c>
      <c r="D342">
        <v>108.5</v>
      </c>
      <c r="E342">
        <f t="shared" si="5"/>
        <v>4.6867501729805143</v>
      </c>
    </row>
    <row r="343" spans="1:5" x14ac:dyDescent="0.25">
      <c r="A343" s="2">
        <v>39569</v>
      </c>
      <c r="C343">
        <v>341</v>
      </c>
      <c r="D343">
        <v>108.5</v>
      </c>
      <c r="E343">
        <f t="shared" si="5"/>
        <v>4.6867501729805143</v>
      </c>
    </row>
    <row r="344" spans="1:5" x14ac:dyDescent="0.25">
      <c r="A344" s="2">
        <v>39600</v>
      </c>
      <c r="C344">
        <v>342</v>
      </c>
      <c r="D344">
        <v>108.7</v>
      </c>
      <c r="E344">
        <f t="shared" si="5"/>
        <v>4.6885917941271638</v>
      </c>
    </row>
    <row r="345" spans="1:5" x14ac:dyDescent="0.25">
      <c r="A345" s="2">
        <v>39630</v>
      </c>
      <c r="C345">
        <v>343</v>
      </c>
      <c r="D345">
        <v>107.4</v>
      </c>
      <c r="E345">
        <f t="shared" si="5"/>
        <v>4.6765601820747644</v>
      </c>
    </row>
    <row r="346" spans="1:5" x14ac:dyDescent="0.25">
      <c r="A346" s="1" t="s">
        <v>118</v>
      </c>
      <c r="C346">
        <v>344</v>
      </c>
      <c r="D346">
        <v>107.8</v>
      </c>
      <c r="E346">
        <f t="shared" si="5"/>
        <v>4.6802776584748971</v>
      </c>
    </row>
    <row r="347" spans="1:5" x14ac:dyDescent="0.25">
      <c r="A347" s="2">
        <v>39692</v>
      </c>
      <c r="C347">
        <v>345</v>
      </c>
      <c r="D347">
        <v>106.2</v>
      </c>
      <c r="E347">
        <f t="shared" si="5"/>
        <v>4.6653241088078383</v>
      </c>
    </row>
    <row r="348" spans="1:5" x14ac:dyDescent="0.25">
      <c r="A348" s="2">
        <v>39722</v>
      </c>
      <c r="C348">
        <v>346</v>
      </c>
      <c r="D348">
        <v>107.4</v>
      </c>
      <c r="E348">
        <f t="shared" si="5"/>
        <v>4.6765601820747644</v>
      </c>
    </row>
    <row r="349" spans="1:5" x14ac:dyDescent="0.25">
      <c r="A349" s="2">
        <v>39753</v>
      </c>
      <c r="C349">
        <v>347</v>
      </c>
      <c r="D349">
        <v>104.5</v>
      </c>
      <c r="E349">
        <f t="shared" si="5"/>
        <v>4.6491870714048655</v>
      </c>
    </row>
    <row r="350" spans="1:5" x14ac:dyDescent="0.25">
      <c r="A350" s="1" t="s">
        <v>119</v>
      </c>
      <c r="C350">
        <v>348</v>
      </c>
      <c r="D350">
        <v>102.4</v>
      </c>
      <c r="E350">
        <f t="shared" si="5"/>
        <v>4.6288867126054072</v>
      </c>
    </row>
    <row r="351" spans="1:5" x14ac:dyDescent="0.25">
      <c r="A351" s="1" t="s">
        <v>120</v>
      </c>
      <c r="C351">
        <v>349</v>
      </c>
      <c r="D351">
        <v>98.5</v>
      </c>
      <c r="E351">
        <f t="shared" si="5"/>
        <v>4.5900565481780431</v>
      </c>
    </row>
    <row r="352" spans="1:5" x14ac:dyDescent="0.25">
      <c r="A352" s="2">
        <v>39845</v>
      </c>
      <c r="C352">
        <v>350</v>
      </c>
      <c r="D352">
        <v>99.4</v>
      </c>
      <c r="E352">
        <f t="shared" si="5"/>
        <v>4.5991521136625284</v>
      </c>
    </row>
    <row r="353" spans="1:5" x14ac:dyDescent="0.25">
      <c r="A353" s="2">
        <v>39873</v>
      </c>
      <c r="C353">
        <v>351</v>
      </c>
      <c r="D353">
        <v>98</v>
      </c>
      <c r="E353">
        <f t="shared" si="5"/>
        <v>4.5849674786705723</v>
      </c>
    </row>
    <row r="354" spans="1:5" x14ac:dyDescent="0.25">
      <c r="A354" s="1" t="s">
        <v>121</v>
      </c>
      <c r="C354">
        <v>352</v>
      </c>
      <c r="D354">
        <v>99.4</v>
      </c>
      <c r="E354">
        <f t="shared" si="5"/>
        <v>4.5991521136625284</v>
      </c>
    </row>
    <row r="355" spans="1:5" x14ac:dyDescent="0.25">
      <c r="A355" s="2">
        <v>39934</v>
      </c>
      <c r="C355">
        <v>353</v>
      </c>
      <c r="D355">
        <v>97</v>
      </c>
      <c r="E355">
        <f t="shared" si="5"/>
        <v>4.5747109785033828</v>
      </c>
    </row>
    <row r="356" spans="1:5" x14ac:dyDescent="0.25">
      <c r="A356" s="2">
        <v>39965</v>
      </c>
      <c r="C356">
        <v>354</v>
      </c>
      <c r="D356">
        <v>97.5</v>
      </c>
      <c r="E356">
        <f t="shared" si="5"/>
        <v>4.5798523780038014</v>
      </c>
    </row>
    <row r="357" spans="1:5" x14ac:dyDescent="0.25">
      <c r="A357" s="2">
        <v>39995</v>
      </c>
      <c r="C357">
        <v>355</v>
      </c>
      <c r="D357">
        <v>100.4</v>
      </c>
      <c r="E357">
        <f t="shared" si="5"/>
        <v>4.6091622072576293</v>
      </c>
    </row>
    <row r="358" spans="1:5" x14ac:dyDescent="0.25">
      <c r="A358" s="1" t="s">
        <v>122</v>
      </c>
      <c r="C358">
        <v>356</v>
      </c>
      <c r="D358">
        <v>99</v>
      </c>
      <c r="E358">
        <f t="shared" si="5"/>
        <v>4.5951198501345898</v>
      </c>
    </row>
    <row r="359" spans="1:5" x14ac:dyDescent="0.25">
      <c r="A359" s="2">
        <v>40057</v>
      </c>
      <c r="C359">
        <v>357</v>
      </c>
      <c r="D359">
        <v>99.6</v>
      </c>
      <c r="E359">
        <f t="shared" si="5"/>
        <v>4.6011621645905523</v>
      </c>
    </row>
    <row r="360" spans="1:5" x14ac:dyDescent="0.25">
      <c r="A360" s="2">
        <v>40087</v>
      </c>
      <c r="C360">
        <v>358</v>
      </c>
      <c r="D360">
        <v>101.2</v>
      </c>
      <c r="E360">
        <f t="shared" si="5"/>
        <v>4.6170987568533652</v>
      </c>
    </row>
    <row r="361" spans="1:5" x14ac:dyDescent="0.25">
      <c r="A361" s="2">
        <v>40118</v>
      </c>
      <c r="C361">
        <v>359</v>
      </c>
      <c r="D361">
        <v>101.8</v>
      </c>
      <c r="E361">
        <f t="shared" si="5"/>
        <v>4.623010104116422</v>
      </c>
    </row>
    <row r="362" spans="1:5" x14ac:dyDescent="0.25">
      <c r="A362" s="1" t="s">
        <v>123</v>
      </c>
      <c r="C362">
        <v>360</v>
      </c>
      <c r="D362">
        <v>102.6</v>
      </c>
      <c r="E362">
        <f t="shared" si="5"/>
        <v>4.6308379327366689</v>
      </c>
    </row>
    <row r="363" spans="1:5" x14ac:dyDescent="0.25">
      <c r="A363" s="1" t="s">
        <v>124</v>
      </c>
      <c r="C363">
        <v>361</v>
      </c>
      <c r="D363">
        <v>102.1</v>
      </c>
      <c r="E363">
        <f t="shared" si="5"/>
        <v>4.6259527251706194</v>
      </c>
    </row>
    <row r="364" spans="1:5" x14ac:dyDescent="0.25">
      <c r="A364" s="2">
        <v>40210</v>
      </c>
      <c r="C364">
        <v>362</v>
      </c>
      <c r="D364">
        <v>103.6</v>
      </c>
      <c r="E364">
        <f t="shared" si="5"/>
        <v>4.6405373298253823</v>
      </c>
    </row>
    <row r="365" spans="1:5" x14ac:dyDescent="0.25">
      <c r="A365" s="2">
        <v>40238</v>
      </c>
      <c r="C365">
        <v>363</v>
      </c>
      <c r="D365">
        <v>105.2</v>
      </c>
      <c r="E365">
        <f t="shared" si="5"/>
        <v>4.6558633003036096</v>
      </c>
    </row>
    <row r="366" spans="1:5" x14ac:dyDescent="0.25">
      <c r="A366" s="1" t="s">
        <v>125</v>
      </c>
      <c r="C366">
        <v>364</v>
      </c>
      <c r="D366">
        <v>105.5</v>
      </c>
      <c r="E366">
        <f t="shared" si="5"/>
        <v>4.6587109529161213</v>
      </c>
    </row>
    <row r="367" spans="1:5" x14ac:dyDescent="0.25">
      <c r="A367" s="2">
        <v>40299</v>
      </c>
      <c r="C367">
        <v>365</v>
      </c>
      <c r="D367">
        <v>105.6</v>
      </c>
      <c r="E367">
        <f t="shared" si="5"/>
        <v>4.6596583712721609</v>
      </c>
    </row>
    <row r="368" spans="1:5" x14ac:dyDescent="0.25">
      <c r="A368" s="2">
        <v>40330</v>
      </c>
      <c r="C368">
        <v>366</v>
      </c>
      <c r="D368">
        <v>105.7</v>
      </c>
      <c r="E368">
        <f t="shared" si="5"/>
        <v>4.6606048928761918</v>
      </c>
    </row>
    <row r="369" spans="1:5" x14ac:dyDescent="0.25">
      <c r="A369" s="2">
        <v>40360</v>
      </c>
      <c r="C369">
        <v>367</v>
      </c>
      <c r="D369">
        <v>105.8</v>
      </c>
      <c r="E369">
        <f t="shared" si="5"/>
        <v>4.6615505194241988</v>
      </c>
    </row>
    <row r="370" spans="1:5" x14ac:dyDescent="0.25">
      <c r="A370" s="1" t="s">
        <v>126</v>
      </c>
      <c r="C370">
        <v>368</v>
      </c>
      <c r="D370">
        <v>106.7</v>
      </c>
      <c r="E370">
        <f t="shared" si="5"/>
        <v>4.6700211583077076</v>
      </c>
    </row>
    <row r="371" spans="1:5" x14ac:dyDescent="0.25">
      <c r="A371" s="2">
        <v>40422</v>
      </c>
      <c r="C371">
        <v>369</v>
      </c>
      <c r="D371">
        <v>106.4</v>
      </c>
      <c r="E371">
        <f t="shared" si="5"/>
        <v>4.667205576907544</v>
      </c>
    </row>
    <row r="372" spans="1:5" x14ac:dyDescent="0.25">
      <c r="A372" s="2">
        <v>40452</v>
      </c>
      <c r="C372">
        <v>370</v>
      </c>
      <c r="D372">
        <v>106.5</v>
      </c>
      <c r="E372">
        <f t="shared" si="5"/>
        <v>4.6681449851494801</v>
      </c>
    </row>
    <row r="373" spans="1:5" x14ac:dyDescent="0.25">
      <c r="A373" s="2">
        <v>40483</v>
      </c>
      <c r="C373">
        <v>371</v>
      </c>
      <c r="D373">
        <v>107</v>
      </c>
      <c r="E373">
        <f t="shared" si="5"/>
        <v>4.6728288344619058</v>
      </c>
    </row>
    <row r="374" spans="1:5" x14ac:dyDescent="0.25">
      <c r="A374" s="1" t="s">
        <v>127</v>
      </c>
      <c r="C374">
        <v>372</v>
      </c>
      <c r="D374">
        <v>107.5</v>
      </c>
      <c r="E374">
        <f t="shared" si="5"/>
        <v>4.677490847567717</v>
      </c>
    </row>
    <row r="375" spans="1:5" x14ac:dyDescent="0.25">
      <c r="A375" s="1" t="s">
        <v>128</v>
      </c>
      <c r="C375">
        <v>373</v>
      </c>
      <c r="D375">
        <v>108.4</v>
      </c>
      <c r="E375">
        <f t="shared" si="5"/>
        <v>4.6858280890055459</v>
      </c>
    </row>
    <row r="376" spans="1:5" x14ac:dyDescent="0.25">
      <c r="A376" s="2">
        <v>40575</v>
      </c>
      <c r="C376">
        <v>374</v>
      </c>
      <c r="D376">
        <v>108.9</v>
      </c>
      <c r="E376">
        <f t="shared" si="5"/>
        <v>4.6904300299389146</v>
      </c>
    </row>
    <row r="377" spans="1:5" x14ac:dyDescent="0.25">
      <c r="A377" s="2">
        <v>40603</v>
      </c>
      <c r="C377">
        <v>375</v>
      </c>
      <c r="D377">
        <v>108.9</v>
      </c>
      <c r="E377">
        <f t="shared" si="5"/>
        <v>4.6904300299389146</v>
      </c>
    </row>
    <row r="378" spans="1:5" x14ac:dyDescent="0.25">
      <c r="A378" s="1" t="s">
        <v>129</v>
      </c>
      <c r="C378">
        <v>376</v>
      </c>
      <c r="D378">
        <v>109</v>
      </c>
      <c r="E378">
        <f t="shared" si="5"/>
        <v>4.6913478822291435</v>
      </c>
    </row>
    <row r="379" spans="1:5" x14ac:dyDescent="0.25">
      <c r="A379" s="2">
        <v>40664</v>
      </c>
      <c r="C379">
        <v>377</v>
      </c>
      <c r="D379">
        <v>109.8</v>
      </c>
      <c r="E379">
        <f t="shared" si="5"/>
        <v>4.69866052907543</v>
      </c>
    </row>
    <row r="380" spans="1:5" x14ac:dyDescent="0.25">
      <c r="A380" s="2">
        <v>40695</v>
      </c>
      <c r="C380">
        <v>378</v>
      </c>
      <c r="D380">
        <v>109.6</v>
      </c>
      <c r="E380">
        <f t="shared" si="5"/>
        <v>4.6968373745139154</v>
      </c>
    </row>
    <row r="381" spans="1:5" x14ac:dyDescent="0.25">
      <c r="A381" s="2">
        <v>40725</v>
      </c>
      <c r="C381">
        <v>379</v>
      </c>
      <c r="D381">
        <v>110.2</v>
      </c>
      <c r="E381">
        <f t="shared" si="5"/>
        <v>4.7022968967188143</v>
      </c>
    </row>
    <row r="382" spans="1:5" x14ac:dyDescent="0.25">
      <c r="A382" s="1" t="s">
        <v>130</v>
      </c>
      <c r="C382">
        <v>380</v>
      </c>
      <c r="D382">
        <v>109.3</v>
      </c>
      <c r="E382">
        <f t="shared" si="5"/>
        <v>4.694096395182493</v>
      </c>
    </row>
    <row r="383" spans="1:5" x14ac:dyDescent="0.25">
      <c r="A383" s="2">
        <v>40787</v>
      </c>
      <c r="C383">
        <v>381</v>
      </c>
      <c r="D383">
        <v>110.7</v>
      </c>
      <c r="E383">
        <f t="shared" si="5"/>
        <v>4.7068238397145912</v>
      </c>
    </row>
    <row r="384" spans="1:5" x14ac:dyDescent="0.25">
      <c r="A384" s="2">
        <v>40817</v>
      </c>
      <c r="C384">
        <v>382</v>
      </c>
      <c r="D384">
        <v>110.3</v>
      </c>
      <c r="E384">
        <f t="shared" si="5"/>
        <v>4.7032039262594569</v>
      </c>
    </row>
    <row r="385" spans="1:5" x14ac:dyDescent="0.25">
      <c r="A385" s="2">
        <v>40848</v>
      </c>
      <c r="C385">
        <v>383</v>
      </c>
      <c r="D385">
        <v>110.3</v>
      </c>
      <c r="E385">
        <f t="shared" si="5"/>
        <v>4.7032039262594569</v>
      </c>
    </row>
    <row r="386" spans="1:5" x14ac:dyDescent="0.25">
      <c r="A386" s="1" t="s">
        <v>131</v>
      </c>
      <c r="C386">
        <v>384</v>
      </c>
      <c r="D386">
        <v>111.2</v>
      </c>
      <c r="E386">
        <f t="shared" si="5"/>
        <v>4.7113303818164818</v>
      </c>
    </row>
    <row r="387" spans="1:5" x14ac:dyDescent="0.25">
      <c r="A387" s="1" t="s">
        <v>132</v>
      </c>
      <c r="C387">
        <v>385</v>
      </c>
      <c r="D387">
        <v>112.6</v>
      </c>
      <c r="E387">
        <f t="shared" si="5"/>
        <v>4.7238417157055901</v>
      </c>
    </row>
    <row r="388" spans="1:5" x14ac:dyDescent="0.25">
      <c r="A388" s="2">
        <v>40940</v>
      </c>
      <c r="C388">
        <v>386</v>
      </c>
      <c r="D388">
        <v>110.7</v>
      </c>
      <c r="E388">
        <f t="shared" si="5"/>
        <v>4.7068238397145912</v>
      </c>
    </row>
    <row r="389" spans="1:5" x14ac:dyDescent="0.25">
      <c r="A389" s="2">
        <v>40969</v>
      </c>
      <c r="C389">
        <v>387</v>
      </c>
      <c r="D389">
        <v>30850000000</v>
      </c>
      <c r="E389">
        <f t="shared" si="5"/>
        <v>24.152402587297807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6</vt:i4>
      </vt:variant>
    </vt:vector>
  </HeadingPairs>
  <TitlesOfParts>
    <vt:vector size="10" baseType="lpstr">
      <vt:lpstr>datamex</vt:lpstr>
      <vt:lpstr>RMS</vt:lpstr>
      <vt:lpstr>log.lin</vt:lpstr>
      <vt:lpstr>serie de tiempo 1</vt:lpstr>
      <vt:lpstr>desvx</vt:lpstr>
      <vt:lpstr>desvy</vt:lpstr>
      <vt:lpstr>x</vt:lpstr>
      <vt:lpstr>xprom</vt:lpstr>
      <vt:lpstr>y</vt:lpstr>
      <vt:lpstr>yprom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</dc:creator>
  <cp:lastModifiedBy>USUARIO</cp:lastModifiedBy>
  <dcterms:created xsi:type="dcterms:W3CDTF">2015-02-26T15:52:50Z</dcterms:created>
  <dcterms:modified xsi:type="dcterms:W3CDTF">2015-03-02T04:37:39Z</dcterms:modified>
</cp:coreProperties>
</file>