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7755" activeTab="3"/>
  </bookViews>
  <sheets>
    <sheet name="datamex" sheetId="1" r:id="rId1"/>
    <sheet name="RMS" sheetId="3" r:id="rId2"/>
    <sheet name="log-lin" sheetId="4" r:id="rId3"/>
    <sheet name="serie de tiempo 2" sheetId="2" r:id="rId4"/>
  </sheets>
  <definedNames>
    <definedName name="n">RMS!$B$8</definedName>
    <definedName name="y">'serie de tiempo 2'!$C:$C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4" l="1"/>
  <c r="I12" i="4"/>
  <c r="I10" i="4"/>
  <c r="B19" i="4"/>
  <c r="I13" i="3" l="1"/>
  <c r="I12" i="3"/>
  <c r="I10" i="3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<sst xmlns="http://schemas.openxmlformats.org/spreadsheetml/2006/main" count="384" uniqueCount="208">
  <si>
    <t>Index 2005 = 1.00</t>
  </si>
  <si>
    <t>Reservas internacionales</t>
  </si>
  <si>
    <t>M1 (masa monetaria)</t>
  </si>
  <si>
    <t>Jan-1980</t>
  </si>
  <si>
    <t>Apr-1980</t>
  </si>
  <si>
    <t>Aug-1980</t>
  </si>
  <si>
    <t>Dec-1980</t>
  </si>
  <si>
    <t>Jan-1981</t>
  </si>
  <si>
    <t>Apr-1981</t>
  </si>
  <si>
    <t>Aug-1981</t>
  </si>
  <si>
    <t>Dec-1981</t>
  </si>
  <si>
    <t>Jan-1982</t>
  </si>
  <si>
    <t>Apr-1982</t>
  </si>
  <si>
    <t>Aug-1982</t>
  </si>
  <si>
    <t>Dec-1982</t>
  </si>
  <si>
    <t>Jan-1983</t>
  </si>
  <si>
    <t>Apr-1983</t>
  </si>
  <si>
    <t>Aug-1983</t>
  </si>
  <si>
    <t>Dec-1983</t>
  </si>
  <si>
    <t>Jan-1984</t>
  </si>
  <si>
    <t>Apr-1984</t>
  </si>
  <si>
    <t>Aug-1984</t>
  </si>
  <si>
    <t>Dec-1984</t>
  </si>
  <si>
    <t>Jan-1985</t>
  </si>
  <si>
    <t>Apr-1985</t>
  </si>
  <si>
    <t>Aug-1985</t>
  </si>
  <si>
    <t>Dec-1985</t>
  </si>
  <si>
    <t>Jan-1986</t>
  </si>
  <si>
    <t>Apr-1986</t>
  </si>
  <si>
    <t>Aug-1986</t>
  </si>
  <si>
    <t>Dec-1986</t>
  </si>
  <si>
    <t>Jan-1987</t>
  </si>
  <si>
    <t>Apr-1987</t>
  </si>
  <si>
    <t>Aug-1987</t>
  </si>
  <si>
    <t>Dec-1987</t>
  </si>
  <si>
    <t>Jan-1988</t>
  </si>
  <si>
    <t>Apr-1988</t>
  </si>
  <si>
    <t>Aug-1988</t>
  </si>
  <si>
    <t>Dec-1988</t>
  </si>
  <si>
    <t>Jan-1989</t>
  </si>
  <si>
    <t>Apr-1989</t>
  </si>
  <si>
    <t>Aug-1989</t>
  </si>
  <si>
    <t>Dec-1989</t>
  </si>
  <si>
    <t>Jan-1990</t>
  </si>
  <si>
    <t>Apr-1990</t>
  </si>
  <si>
    <t>Aug-1990</t>
  </si>
  <si>
    <t>Dec-1990</t>
  </si>
  <si>
    <t>Jan-1991</t>
  </si>
  <si>
    <t>Apr-1991</t>
  </si>
  <si>
    <t>Aug-1991</t>
  </si>
  <si>
    <t>Dec-1991</t>
  </si>
  <si>
    <t>Jan-1992</t>
  </si>
  <si>
    <t>Apr-1992</t>
  </si>
  <si>
    <t>Aug-1992</t>
  </si>
  <si>
    <t>Dec-1992</t>
  </si>
  <si>
    <t>Jan-1993</t>
  </si>
  <si>
    <t>Apr-1993</t>
  </si>
  <si>
    <t>Aug-1993</t>
  </si>
  <si>
    <t>Dec-1993</t>
  </si>
  <si>
    <t>Jan-1994</t>
  </si>
  <si>
    <t>Apr-1994</t>
  </si>
  <si>
    <t>Aug-1994</t>
  </si>
  <si>
    <t>Dec-1994</t>
  </si>
  <si>
    <t>Jan-1995</t>
  </si>
  <si>
    <t>Apr-1995</t>
  </si>
  <si>
    <t>Aug-1995</t>
  </si>
  <si>
    <t>Dec-1995</t>
  </si>
  <si>
    <t>Jan-1996</t>
  </si>
  <si>
    <t>Apr-1996</t>
  </si>
  <si>
    <t>Aug-1996</t>
  </si>
  <si>
    <t>Dec-1996</t>
  </si>
  <si>
    <t>Jan-1997</t>
  </si>
  <si>
    <t>Apr-1997</t>
  </si>
  <si>
    <t>Aug-1997</t>
  </si>
  <si>
    <t>Dec-1997</t>
  </si>
  <si>
    <t>Jan-1998</t>
  </si>
  <si>
    <t>Apr-1998</t>
  </si>
  <si>
    <t>Aug-1998</t>
  </si>
  <si>
    <t>Dec-1998</t>
  </si>
  <si>
    <t>Jan-1999</t>
  </si>
  <si>
    <t>Apr-1999</t>
  </si>
  <si>
    <t>Aug-1999</t>
  </si>
  <si>
    <t>Dec-1999</t>
  </si>
  <si>
    <t>Jan-2000</t>
  </si>
  <si>
    <t>Apr-2000</t>
  </si>
  <si>
    <t>Aug-2000</t>
  </si>
  <si>
    <t>Dec-2000</t>
  </si>
  <si>
    <t>Jan-2001</t>
  </si>
  <si>
    <t>Apr-2001</t>
  </si>
  <si>
    <t>Aug-2001</t>
  </si>
  <si>
    <t>Dec-2001</t>
  </si>
  <si>
    <t>Jan-2002</t>
  </si>
  <si>
    <t>Apr-2002</t>
  </si>
  <si>
    <t>Aug-2002</t>
  </si>
  <si>
    <t>Dec-2002</t>
  </si>
  <si>
    <t>Jan-2003</t>
  </si>
  <si>
    <t>Apr-2003</t>
  </si>
  <si>
    <t>Aug-2003</t>
  </si>
  <si>
    <t>Dec-2003</t>
  </si>
  <si>
    <t>Jan-2004</t>
  </si>
  <si>
    <t>Apr-2004</t>
  </si>
  <si>
    <t>Aug-2004</t>
  </si>
  <si>
    <t>Dec-2004</t>
  </si>
  <si>
    <t>Jan-2005</t>
  </si>
  <si>
    <t>Apr-2005</t>
  </si>
  <si>
    <t>Aug-2005</t>
  </si>
  <si>
    <t>Dec-2005</t>
  </si>
  <si>
    <t>Jan-2006</t>
  </si>
  <si>
    <t>Apr-2006</t>
  </si>
  <si>
    <t>Aug-2006</t>
  </si>
  <si>
    <t>Dec-2006</t>
  </si>
  <si>
    <t>Jan-2007</t>
  </si>
  <si>
    <t>Apr-2007</t>
  </si>
  <si>
    <t>Aug-2007</t>
  </si>
  <si>
    <t>Dec-2007</t>
  </si>
  <si>
    <t>Jan-2008</t>
  </si>
  <si>
    <t>Apr-2008</t>
  </si>
  <si>
    <t>Aug-2008</t>
  </si>
  <si>
    <t>Dec-2008</t>
  </si>
  <si>
    <t>Jan-2009</t>
  </si>
  <si>
    <t>Apr-2009</t>
  </si>
  <si>
    <t>Aug-2009</t>
  </si>
  <si>
    <t>Dec-2009</t>
  </si>
  <si>
    <t>Jan-2010</t>
  </si>
  <si>
    <t>Apr-2010</t>
  </si>
  <si>
    <t>Aug-2010</t>
  </si>
  <si>
    <t>Dec-2010</t>
  </si>
  <si>
    <t>Jan-2011</t>
  </si>
  <si>
    <t>Apr-2011</t>
  </si>
  <si>
    <t>Aug-2011</t>
  </si>
  <si>
    <t>Dec-2011</t>
  </si>
  <si>
    <t>Jan-2012</t>
  </si>
  <si>
    <t>tiempo</t>
  </si>
  <si>
    <t>como va cambiando el acomulado de las reservas internacionales  a partir del que va cambiando en los eriodos meniionados.</t>
  </si>
  <si>
    <t>Para cada uno los datos de series de tiempo anexos (son tres series en el archivo datamex):</t>
  </si>
  <si>
    <t>a) Estima la regresión lineal contra el tiempo de :</t>
  </si>
  <si>
    <t>y=α+βt+ε</t>
  </si>
  <si>
    <t>log y=α+βt+ε</t>
  </si>
  <si>
    <t>b) Interpreta para las dos regresiones casos a y b</t>
  </si>
  <si>
    <t>c) Interpreta el R² para cada regresión</t>
  </si>
  <si>
    <t>d) Analiza la significancia estadística de los estimadores a y b de acuerdo a las pruebas de hipótesis</t>
  </si>
  <si>
    <t>e) Decide que regresión se ajusta mejor a cada una de las series de tiempo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</si>
  <si>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</si>
  <si>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</si>
  <si>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</si>
  <si>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</si>
  <si>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</si>
  <si>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</si>
  <si>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</si>
  <si>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</si>
  <si>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</si>
  <si>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</si>
  <si>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</si>
  <si>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</si>
  <si>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</si>
  <si>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</si>
  <si>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</si>
  <si>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</si>
  <si>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</si>
  <si>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</si>
  <si>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</si>
  <si>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</si>
  <si>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</si>
  <si>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</si>
  <si>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</si>
  <si>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</si>
  <si>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</si>
  <si>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logs y</t>
  </si>
  <si>
    <t>reservas internacionales como van cambiando con el index mes por mes</t>
  </si>
  <si>
    <t>aumenta o disminuye</t>
  </si>
  <si>
    <t>el tiempo explica en 8.4% el aumento de las reservas internacionales</t>
  </si>
  <si>
    <t>est significa que hay una relacion que conforme el tiempo transcurre crecen las reservas internacionales a un ritmo exponencial</t>
  </si>
  <si>
    <t>nuestro analisis de la regresi'on tiene un error ee este tamañp</t>
  </si>
  <si>
    <t>a</t>
  </si>
  <si>
    <t>b</t>
  </si>
  <si>
    <t>probabilidad</t>
  </si>
  <si>
    <t xml:space="preserve">a no tiene un poco de significancia dado a ser un numero negativo seria que independientemente el tiempo el valor de las reservas internacionales seran - 12060 </t>
  </si>
  <si>
    <t>un cambio del tiempo en este casa un mes que pase aumenta en 191.25 unidades en promedio a las reservas internacionales</t>
  </si>
  <si>
    <t>t tabla</t>
  </si>
  <si>
    <t>t calculada</t>
  </si>
  <si>
    <t>en valores absolutos</t>
  </si>
  <si>
    <t>la probabilidad es mucho menor que el 10% permitido dado este supuesto podemos decir que la hipotecis Ho si se tiene evidencia suficiente para rechazarla</t>
  </si>
  <si>
    <t>estadisticamente significativa</t>
  </si>
  <si>
    <t>dado a que la probabilidad menor al 10% concluimos que si se tiene evidencia suficiente para rechazar la Ho</t>
  </si>
  <si>
    <t>Ho:a=0</t>
  </si>
  <si>
    <t>Ha: a no es cero</t>
  </si>
  <si>
    <t>Ho:b=0</t>
  </si>
  <si>
    <t>Ha: b no es cero</t>
  </si>
  <si>
    <t>intervalo de confianza</t>
  </si>
  <si>
    <t>el valor del coeficiente puede estar localizado entre -13896&lt; a &lt;10225 con un error del -12.91 que es significativo</t>
  </si>
  <si>
    <t>el valor del coeficiente puede estar localizado entre 183&lt; b &lt;199 con un error del 4.17 que es significativo</t>
  </si>
  <si>
    <t>relacion de serie de tiempo como va aumnetando o disminuyendo las reservas internacionales cada mes según el index</t>
  </si>
  <si>
    <t>el tiempo explica un 9.1% a log y</t>
  </si>
  <si>
    <t>en otras palabras es significativo la relación de que como va pasando el tiempo como va variando log y el porcentaje en las reservas internacionales</t>
  </si>
  <si>
    <t xml:space="preserve">un error en el analisis de la regresión del .33 </t>
  </si>
  <si>
    <t>coeficientes</t>
  </si>
  <si>
    <t>intervalos de confianza</t>
  </si>
  <si>
    <t xml:space="preserve">la probabilidad es cero esto indica qu se el valor t calculada se posiciona hasta el extremo de la cola </t>
  </si>
  <si>
    <t>Ha:a no es cero</t>
  </si>
  <si>
    <t>esto nos indica que si se tiene evidencias suficientes para rechazar la Ho y el coeficiente a es estadisticamente significativo</t>
  </si>
  <si>
    <t>la problabilidad es menor que el 10% el supuesto inica que si es asi , si tenemos evidencia suficiente para</t>
  </si>
  <si>
    <t>rechazar la Ho, siendo asi el coeficiente b , estadisticamente significativa.</t>
  </si>
  <si>
    <t>un cambio de mes nos indica que aumentara en 0.009 porciento las reservas internacionales en promedio</t>
  </si>
  <si>
    <t>exponencial del coeficiente</t>
  </si>
  <si>
    <t>independientemente el tiempo las reservas internacionales en la condicion inicial cero, las reservas internacionales seran 2131 unidades en promedio</t>
  </si>
  <si>
    <t>el valor del coeficeinte se encontrara entre 7.59&lt;( a) &lt;7.73 con un error del .033</t>
  </si>
  <si>
    <t>el valor del coeficiente b se encontrara entre 0.009&lt; (b) &lt; 0.010 en promedio y con un error del .00015</t>
  </si>
  <si>
    <t>valor absoluto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</si>
</sst>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000000000000000000E+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164" fontId="0" fillId="2" borderId="0" xfId="0" applyNumberForma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'serie de tiempo 2'!$B$2:$B$388</c:f>
              <c:numCache>
                <c:formatCode>General</c:formatCode>
                <c:ptCount val="3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</c:numCache>
            </c:numRef>
          </c:xVal>
          <c:yVal>
            <c:numRef>
              <c:f>'serie de tiempo 2'!$C$2:$C$388</c:f>
              <c:numCache>
                <c:formatCode>General</c:formatCode>
                <c:ptCount val="387"/>
                <c:pt idx="0">
                  <c:v>1785.34</c:v>
                </c:pt>
                <c:pt idx="1">
                  <c:v>1786.19</c:v>
                </c:pt>
                <c:pt idx="2">
                  <c:v>1873.69</c:v>
                </c:pt>
                <c:pt idx="3">
                  <c:v>1866.84</c:v>
                </c:pt>
                <c:pt idx="4">
                  <c:v>1903.05</c:v>
                </c:pt>
                <c:pt idx="5">
                  <c:v>1952.44</c:v>
                </c:pt>
                <c:pt idx="6">
                  <c:v>2007.99</c:v>
                </c:pt>
                <c:pt idx="7">
                  <c:v>2050.2600000000002</c:v>
                </c:pt>
                <c:pt idx="8">
                  <c:v>2113.52</c:v>
                </c:pt>
                <c:pt idx="9">
                  <c:v>2201.9499999999998</c:v>
                </c:pt>
                <c:pt idx="10">
                  <c:v>2322.77</c:v>
                </c:pt>
                <c:pt idx="11">
                  <c:v>2392.9</c:v>
                </c:pt>
                <c:pt idx="12">
                  <c:v>2527.3200000000002</c:v>
                </c:pt>
                <c:pt idx="13">
                  <c:v>2610.94</c:v>
                </c:pt>
                <c:pt idx="14">
                  <c:v>2663.43</c:v>
                </c:pt>
                <c:pt idx="15">
                  <c:v>2809.97</c:v>
                </c:pt>
                <c:pt idx="16">
                  <c:v>2992.95</c:v>
                </c:pt>
                <c:pt idx="17">
                  <c:v>2342.31</c:v>
                </c:pt>
                <c:pt idx="18">
                  <c:v>2681.04</c:v>
                </c:pt>
                <c:pt idx="19">
                  <c:v>3317.7</c:v>
                </c:pt>
                <c:pt idx="20">
                  <c:v>2539.29</c:v>
                </c:pt>
                <c:pt idx="21">
                  <c:v>2483.16</c:v>
                </c:pt>
                <c:pt idx="22">
                  <c:v>2742.65</c:v>
                </c:pt>
                <c:pt idx="23">
                  <c:v>3579.4</c:v>
                </c:pt>
                <c:pt idx="24">
                  <c:v>2475.5100000000002</c:v>
                </c:pt>
                <c:pt idx="25">
                  <c:v>2058.0300000000002</c:v>
                </c:pt>
                <c:pt idx="26">
                  <c:v>2427.7199999999998</c:v>
                </c:pt>
                <c:pt idx="27">
                  <c:v>1463.47</c:v>
                </c:pt>
                <c:pt idx="28">
                  <c:v>2965.31</c:v>
                </c:pt>
                <c:pt idx="29">
                  <c:v>1487.53</c:v>
                </c:pt>
                <c:pt idx="30">
                  <c:v>1554.44</c:v>
                </c:pt>
                <c:pt idx="31">
                  <c:v>1276.06</c:v>
                </c:pt>
                <c:pt idx="32">
                  <c:v>1138.5999999999999</c:v>
                </c:pt>
                <c:pt idx="33">
                  <c:v>942.87300000000005</c:v>
                </c:pt>
                <c:pt idx="34">
                  <c:v>829.66800000000001</c:v>
                </c:pt>
                <c:pt idx="35">
                  <c:v>828.23699999999997</c:v>
                </c:pt>
                <c:pt idx="36">
                  <c:v>1225.68</c:v>
                </c:pt>
                <c:pt idx="37">
                  <c:v>1414.75</c:v>
                </c:pt>
                <c:pt idx="38">
                  <c:v>2021.54</c:v>
                </c:pt>
                <c:pt idx="39">
                  <c:v>2103.79</c:v>
                </c:pt>
                <c:pt idx="40">
                  <c:v>2301.46</c:v>
                </c:pt>
                <c:pt idx="41">
                  <c:v>2442.61</c:v>
                </c:pt>
                <c:pt idx="42">
                  <c:v>3123.25</c:v>
                </c:pt>
                <c:pt idx="43">
                  <c:v>2385.98</c:v>
                </c:pt>
                <c:pt idx="44">
                  <c:v>2977.34</c:v>
                </c:pt>
                <c:pt idx="45">
                  <c:v>2852.97</c:v>
                </c:pt>
                <c:pt idx="46">
                  <c:v>3974.29</c:v>
                </c:pt>
                <c:pt idx="47">
                  <c:v>3818.23</c:v>
                </c:pt>
                <c:pt idx="48">
                  <c:v>4291.58</c:v>
                </c:pt>
                <c:pt idx="49">
                  <c:v>4409.41</c:v>
                </c:pt>
                <c:pt idx="50">
                  <c:v>4513.72</c:v>
                </c:pt>
                <c:pt idx="51">
                  <c:v>4788.93</c:v>
                </c:pt>
                <c:pt idx="52">
                  <c:v>5106.13</c:v>
                </c:pt>
                <c:pt idx="53">
                  <c:v>5977.38</c:v>
                </c:pt>
                <c:pt idx="54">
                  <c:v>6162.98</c:v>
                </c:pt>
                <c:pt idx="55">
                  <c:v>6298.11</c:v>
                </c:pt>
                <c:pt idx="56">
                  <c:v>7101.47</c:v>
                </c:pt>
                <c:pt idx="57">
                  <c:v>7060.25</c:v>
                </c:pt>
                <c:pt idx="58">
                  <c:v>8224.1</c:v>
                </c:pt>
                <c:pt idx="59">
                  <c:v>7503.62</c:v>
                </c:pt>
                <c:pt idx="60">
                  <c:v>7176.4</c:v>
                </c:pt>
                <c:pt idx="61">
                  <c:v>6462.96</c:v>
                </c:pt>
                <c:pt idx="62">
                  <c:v>7006.56</c:v>
                </c:pt>
                <c:pt idx="63">
                  <c:v>6820.07</c:v>
                </c:pt>
                <c:pt idx="64">
                  <c:v>6617.26</c:v>
                </c:pt>
                <c:pt idx="65">
                  <c:v>6210.4</c:v>
                </c:pt>
                <c:pt idx="66">
                  <c:v>4786.74</c:v>
                </c:pt>
                <c:pt idx="67">
                  <c:v>4593.28</c:v>
                </c:pt>
                <c:pt idx="68">
                  <c:v>4697.42</c:v>
                </c:pt>
                <c:pt idx="69">
                  <c:v>4773.45</c:v>
                </c:pt>
                <c:pt idx="70">
                  <c:v>4572.75</c:v>
                </c:pt>
                <c:pt idx="71">
                  <c:v>4549.46</c:v>
                </c:pt>
                <c:pt idx="72">
                  <c:v>4826.6899999999996</c:v>
                </c:pt>
                <c:pt idx="73">
                  <c:v>4685.6400000000003</c:v>
                </c:pt>
                <c:pt idx="74">
                  <c:v>4483.7299999999996</c:v>
                </c:pt>
                <c:pt idx="75">
                  <c:v>4515.1499999999996</c:v>
                </c:pt>
                <c:pt idx="76">
                  <c:v>4017.43</c:v>
                </c:pt>
                <c:pt idx="77">
                  <c:v>3027.72</c:v>
                </c:pt>
                <c:pt idx="78">
                  <c:v>2516.4699999999998</c:v>
                </c:pt>
                <c:pt idx="79">
                  <c:v>2943.98</c:v>
                </c:pt>
                <c:pt idx="80">
                  <c:v>2836.57</c:v>
                </c:pt>
                <c:pt idx="81">
                  <c:v>3218.48</c:v>
                </c:pt>
                <c:pt idx="82">
                  <c:v>3509.75</c:v>
                </c:pt>
                <c:pt idx="83">
                  <c:v>4725.1400000000003</c:v>
                </c:pt>
                <c:pt idx="84">
                  <c:v>5112</c:v>
                </c:pt>
                <c:pt idx="85">
                  <c:v>5421.73</c:v>
                </c:pt>
                <c:pt idx="86">
                  <c:v>6110.76</c:v>
                </c:pt>
                <c:pt idx="87">
                  <c:v>8867.67</c:v>
                </c:pt>
                <c:pt idx="88">
                  <c:v>9182.17</c:v>
                </c:pt>
                <c:pt idx="89">
                  <c:v>9909.11</c:v>
                </c:pt>
                <c:pt idx="90">
                  <c:v>10111.6</c:v>
                </c:pt>
                <c:pt idx="91">
                  <c:v>10379.9</c:v>
                </c:pt>
                <c:pt idx="92">
                  <c:v>10492.9</c:v>
                </c:pt>
                <c:pt idx="93">
                  <c:v>10047</c:v>
                </c:pt>
                <c:pt idx="94">
                  <c:v>9498.57</c:v>
                </c:pt>
                <c:pt idx="95">
                  <c:v>8874.59</c:v>
                </c:pt>
                <c:pt idx="96">
                  <c:v>9101.0499999999993</c:v>
                </c:pt>
                <c:pt idx="97">
                  <c:v>9302.59</c:v>
                </c:pt>
                <c:pt idx="98">
                  <c:v>10558.2</c:v>
                </c:pt>
                <c:pt idx="99">
                  <c:v>10845.9</c:v>
                </c:pt>
                <c:pt idx="100">
                  <c:v>10545.6</c:v>
                </c:pt>
                <c:pt idx="101">
                  <c:v>9900.5499999999993</c:v>
                </c:pt>
                <c:pt idx="102">
                  <c:v>8172.54</c:v>
                </c:pt>
                <c:pt idx="103">
                  <c:v>8565.48</c:v>
                </c:pt>
                <c:pt idx="104">
                  <c:v>6750.94</c:v>
                </c:pt>
                <c:pt idx="105">
                  <c:v>5774.16</c:v>
                </c:pt>
                <c:pt idx="106">
                  <c:v>4106.21</c:v>
                </c:pt>
                <c:pt idx="107">
                  <c:v>4012.04</c:v>
                </c:pt>
                <c:pt idx="108">
                  <c:v>4259.2299999999996</c:v>
                </c:pt>
                <c:pt idx="109">
                  <c:v>4342.71</c:v>
                </c:pt>
                <c:pt idx="110">
                  <c:v>4011.66</c:v>
                </c:pt>
                <c:pt idx="111">
                  <c:v>3985.17</c:v>
                </c:pt>
                <c:pt idx="112">
                  <c:v>3532.23</c:v>
                </c:pt>
                <c:pt idx="113">
                  <c:v>3928.4</c:v>
                </c:pt>
                <c:pt idx="114">
                  <c:v>4302.1400000000003</c:v>
                </c:pt>
                <c:pt idx="115">
                  <c:v>4431.91</c:v>
                </c:pt>
                <c:pt idx="116">
                  <c:v>5397.01</c:v>
                </c:pt>
                <c:pt idx="117">
                  <c:v>5369.48</c:v>
                </c:pt>
                <c:pt idx="118">
                  <c:v>5058.54</c:v>
                </c:pt>
                <c:pt idx="119">
                  <c:v>4851.97</c:v>
                </c:pt>
                <c:pt idx="120">
                  <c:v>4230.8</c:v>
                </c:pt>
                <c:pt idx="121">
                  <c:v>6050.64</c:v>
                </c:pt>
                <c:pt idx="122">
                  <c:v>3353.81</c:v>
                </c:pt>
                <c:pt idx="123">
                  <c:v>3893.42</c:v>
                </c:pt>
                <c:pt idx="124">
                  <c:v>4215.67</c:v>
                </c:pt>
                <c:pt idx="125">
                  <c:v>4947.99</c:v>
                </c:pt>
                <c:pt idx="126">
                  <c:v>5030.82</c:v>
                </c:pt>
                <c:pt idx="127">
                  <c:v>5179.45</c:v>
                </c:pt>
                <c:pt idx="128">
                  <c:v>5474.09</c:v>
                </c:pt>
                <c:pt idx="129">
                  <c:v>5747.05</c:v>
                </c:pt>
                <c:pt idx="130">
                  <c:v>6640.66</c:v>
                </c:pt>
                <c:pt idx="131">
                  <c:v>6964.89</c:v>
                </c:pt>
                <c:pt idx="132">
                  <c:v>7394.48</c:v>
                </c:pt>
                <c:pt idx="133">
                  <c:v>8112.51</c:v>
                </c:pt>
                <c:pt idx="134">
                  <c:v>8656.34</c:v>
                </c:pt>
                <c:pt idx="135">
                  <c:v>9846.74</c:v>
                </c:pt>
                <c:pt idx="136">
                  <c:v>10219.9</c:v>
                </c:pt>
                <c:pt idx="137">
                  <c:v>10682</c:v>
                </c:pt>
                <c:pt idx="138">
                  <c:v>10826.8</c:v>
                </c:pt>
                <c:pt idx="139">
                  <c:v>10451.5</c:v>
                </c:pt>
                <c:pt idx="140">
                  <c:v>12054</c:v>
                </c:pt>
                <c:pt idx="141">
                  <c:v>12689.2</c:v>
                </c:pt>
                <c:pt idx="142">
                  <c:v>14295.5</c:v>
                </c:pt>
                <c:pt idx="143">
                  <c:v>12424.1</c:v>
                </c:pt>
                <c:pt idx="144">
                  <c:v>12883.9</c:v>
                </c:pt>
                <c:pt idx="145">
                  <c:v>13852.3</c:v>
                </c:pt>
                <c:pt idx="146">
                  <c:v>13528.2</c:v>
                </c:pt>
                <c:pt idx="147">
                  <c:v>14173.5</c:v>
                </c:pt>
                <c:pt idx="148">
                  <c:v>13533.1</c:v>
                </c:pt>
                <c:pt idx="149">
                  <c:v>13263.3</c:v>
                </c:pt>
                <c:pt idx="150">
                  <c:v>13156.3</c:v>
                </c:pt>
                <c:pt idx="151">
                  <c:v>12730.9</c:v>
                </c:pt>
                <c:pt idx="152">
                  <c:v>13068.6</c:v>
                </c:pt>
                <c:pt idx="153">
                  <c:v>13246.4</c:v>
                </c:pt>
                <c:pt idx="154">
                  <c:v>13740.9</c:v>
                </c:pt>
                <c:pt idx="155">
                  <c:v>13800.1</c:v>
                </c:pt>
                <c:pt idx="156">
                  <c:v>15379.7</c:v>
                </c:pt>
                <c:pt idx="157">
                  <c:v>15696</c:v>
                </c:pt>
                <c:pt idx="158">
                  <c:v>15238.8</c:v>
                </c:pt>
                <c:pt idx="159">
                  <c:v>17251.099999999999</c:v>
                </c:pt>
                <c:pt idx="160">
                  <c:v>16983.3</c:v>
                </c:pt>
                <c:pt idx="161">
                  <c:v>16391.900000000001</c:v>
                </c:pt>
                <c:pt idx="162">
                  <c:v>16513.3</c:v>
                </c:pt>
                <c:pt idx="163">
                  <c:v>16340.3</c:v>
                </c:pt>
                <c:pt idx="164">
                  <c:v>16279.4</c:v>
                </c:pt>
                <c:pt idx="165">
                  <c:v>16690.400000000001</c:v>
                </c:pt>
                <c:pt idx="166">
                  <c:v>13887.2</c:v>
                </c:pt>
                <c:pt idx="167">
                  <c:v>18297.599999999999</c:v>
                </c:pt>
                <c:pt idx="168">
                  <c:v>19303.900000000001</c:v>
                </c:pt>
                <c:pt idx="169">
                  <c:v>20966.8</c:v>
                </c:pt>
                <c:pt idx="170">
                  <c:v>18341</c:v>
                </c:pt>
                <c:pt idx="171">
                  <c:v>12447.2</c:v>
                </c:pt>
                <c:pt idx="172">
                  <c:v>12315.9</c:v>
                </c:pt>
                <c:pt idx="173">
                  <c:v>11413.2</c:v>
                </c:pt>
                <c:pt idx="174">
                  <c:v>11592.8</c:v>
                </c:pt>
                <c:pt idx="175">
                  <c:v>11811.4</c:v>
                </c:pt>
                <c:pt idx="176">
                  <c:v>11174</c:v>
                </c:pt>
                <c:pt idx="177">
                  <c:v>11915.4</c:v>
                </c:pt>
                <c:pt idx="178">
                  <c:v>8862.5300000000007</c:v>
                </c:pt>
                <c:pt idx="179">
                  <c:v>4315.5</c:v>
                </c:pt>
                <c:pt idx="180">
                  <c:v>3021.5</c:v>
                </c:pt>
                <c:pt idx="181">
                  <c:v>6421.86</c:v>
                </c:pt>
                <c:pt idx="182">
                  <c:v>4463.5</c:v>
                </c:pt>
                <c:pt idx="183">
                  <c:v>5741.3</c:v>
                </c:pt>
                <c:pt idx="184">
                  <c:v>6995.2</c:v>
                </c:pt>
                <c:pt idx="185">
                  <c:v>6436.89</c:v>
                </c:pt>
                <c:pt idx="186">
                  <c:v>9145.41</c:v>
                </c:pt>
                <c:pt idx="187">
                  <c:v>10623.9</c:v>
                </c:pt>
                <c:pt idx="188">
                  <c:v>10953.9</c:v>
                </c:pt>
                <c:pt idx="189">
                  <c:v>9750.59</c:v>
                </c:pt>
                <c:pt idx="190">
                  <c:v>9855.93</c:v>
                </c:pt>
                <c:pt idx="191">
                  <c:v>11351.3</c:v>
                </c:pt>
                <c:pt idx="192">
                  <c:v>11076.6</c:v>
                </c:pt>
                <c:pt idx="193">
                  <c:v>11248.4</c:v>
                </c:pt>
                <c:pt idx="194">
                  <c:v>11568</c:v>
                </c:pt>
                <c:pt idx="195">
                  <c:v>11310.4</c:v>
                </c:pt>
                <c:pt idx="196">
                  <c:v>11709</c:v>
                </c:pt>
                <c:pt idx="197">
                  <c:v>11429.8</c:v>
                </c:pt>
                <c:pt idx="198">
                  <c:v>12251.6</c:v>
                </c:pt>
                <c:pt idx="199">
                  <c:v>11981.6</c:v>
                </c:pt>
                <c:pt idx="200">
                  <c:v>11917.9</c:v>
                </c:pt>
                <c:pt idx="201">
                  <c:v>12660.1</c:v>
                </c:pt>
                <c:pt idx="202">
                  <c:v>12989.3</c:v>
                </c:pt>
                <c:pt idx="203">
                  <c:v>13523</c:v>
                </c:pt>
                <c:pt idx="204">
                  <c:v>14575</c:v>
                </c:pt>
                <c:pt idx="205">
                  <c:v>15400.7</c:v>
                </c:pt>
                <c:pt idx="206">
                  <c:v>15190.7</c:v>
                </c:pt>
                <c:pt idx="207">
                  <c:v>16530.2</c:v>
                </c:pt>
                <c:pt idx="208">
                  <c:v>17604.400000000001</c:v>
                </c:pt>
                <c:pt idx="209">
                  <c:v>17135.099999999999</c:v>
                </c:pt>
                <c:pt idx="210">
                  <c:v>18089.099999999999</c:v>
                </c:pt>
                <c:pt idx="211">
                  <c:v>18958.8</c:v>
                </c:pt>
                <c:pt idx="212">
                  <c:v>19760</c:v>
                </c:pt>
                <c:pt idx="213">
                  <c:v>20317.900000000001</c:v>
                </c:pt>
                <c:pt idx="214">
                  <c:v>19834.5</c:v>
                </c:pt>
                <c:pt idx="215">
                  <c:v>21349.9</c:v>
                </c:pt>
                <c:pt idx="216">
                  <c:v>21699.7</c:v>
                </c:pt>
                <c:pt idx="217">
                  <c:v>21518.799999999999</c:v>
                </c:pt>
                <c:pt idx="218">
                  <c:v>22551.1</c:v>
                </c:pt>
                <c:pt idx="219">
                  <c:v>23132.5</c:v>
                </c:pt>
                <c:pt idx="220">
                  <c:v>23200.6</c:v>
                </c:pt>
                <c:pt idx="221">
                  <c:v>23024.3</c:v>
                </c:pt>
                <c:pt idx="222">
                  <c:v>23836.9</c:v>
                </c:pt>
                <c:pt idx="223">
                  <c:v>22190.9</c:v>
                </c:pt>
                <c:pt idx="224">
                  <c:v>21349.7</c:v>
                </c:pt>
                <c:pt idx="225">
                  <c:v>21788.9</c:v>
                </c:pt>
                <c:pt idx="226">
                  <c:v>21574.7</c:v>
                </c:pt>
                <c:pt idx="227">
                  <c:v>22591.9</c:v>
                </c:pt>
                <c:pt idx="228">
                  <c:v>22803.1</c:v>
                </c:pt>
                <c:pt idx="229">
                  <c:v>23071.7</c:v>
                </c:pt>
                <c:pt idx="230">
                  <c:v>23048</c:v>
                </c:pt>
                <c:pt idx="231">
                  <c:v>23297.8</c:v>
                </c:pt>
                <c:pt idx="232">
                  <c:v>23217</c:v>
                </c:pt>
                <c:pt idx="233">
                  <c:v>23472.7</c:v>
                </c:pt>
                <c:pt idx="234">
                  <c:v>23508.3</c:v>
                </c:pt>
                <c:pt idx="235">
                  <c:v>23415.9</c:v>
                </c:pt>
                <c:pt idx="236">
                  <c:v>23489</c:v>
                </c:pt>
                <c:pt idx="237">
                  <c:v>23377.599999999999</c:v>
                </c:pt>
                <c:pt idx="238">
                  <c:v>23114.9</c:v>
                </c:pt>
                <c:pt idx="239">
                  <c:v>23161.8</c:v>
                </c:pt>
                <c:pt idx="240">
                  <c:v>24872.799999999999</c:v>
                </c:pt>
                <c:pt idx="241">
                  <c:v>24880.9</c:v>
                </c:pt>
                <c:pt idx="242">
                  <c:v>27012.1</c:v>
                </c:pt>
                <c:pt idx="243">
                  <c:v>26299.599999999999</c:v>
                </c:pt>
                <c:pt idx="244">
                  <c:v>25435.599999999999</c:v>
                </c:pt>
                <c:pt idx="245">
                  <c:v>24668.1</c:v>
                </c:pt>
                <c:pt idx="246">
                  <c:v>26144</c:v>
                </c:pt>
                <c:pt idx="247">
                  <c:v>25210.9</c:v>
                </c:pt>
                <c:pt idx="248">
                  <c:v>26289.5</c:v>
                </c:pt>
                <c:pt idx="249">
                  <c:v>27578.9</c:v>
                </c:pt>
                <c:pt idx="250">
                  <c:v>27069</c:v>
                </c:pt>
                <c:pt idx="251">
                  <c:v>27262.2</c:v>
                </c:pt>
                <c:pt idx="252">
                  <c:v>30384.2</c:v>
                </c:pt>
                <c:pt idx="253">
                  <c:v>30264.7</c:v>
                </c:pt>
                <c:pt idx="254">
                  <c:v>31923.200000000001</c:v>
                </c:pt>
                <c:pt idx="255">
                  <c:v>31852.9</c:v>
                </c:pt>
                <c:pt idx="256">
                  <c:v>32346.799999999999</c:v>
                </c:pt>
                <c:pt idx="257">
                  <c:v>32728</c:v>
                </c:pt>
                <c:pt idx="258">
                  <c:v>32436.6</c:v>
                </c:pt>
                <c:pt idx="259">
                  <c:v>31963.599999999999</c:v>
                </c:pt>
                <c:pt idx="260">
                  <c:v>33214.9</c:v>
                </c:pt>
                <c:pt idx="261">
                  <c:v>33940</c:v>
                </c:pt>
                <c:pt idx="262">
                  <c:v>34649.5</c:v>
                </c:pt>
                <c:pt idx="263">
                  <c:v>35609</c:v>
                </c:pt>
                <c:pt idx="264">
                  <c:v>38027.699999999997</c:v>
                </c:pt>
                <c:pt idx="265">
                  <c:v>37907.699999999997</c:v>
                </c:pt>
                <c:pt idx="266">
                  <c:v>37057</c:v>
                </c:pt>
                <c:pt idx="267">
                  <c:v>35567.800000000003</c:v>
                </c:pt>
                <c:pt idx="268">
                  <c:v>34803.9</c:v>
                </c:pt>
                <c:pt idx="269">
                  <c:v>34223.9</c:v>
                </c:pt>
                <c:pt idx="270">
                  <c:v>34832</c:v>
                </c:pt>
                <c:pt idx="271">
                  <c:v>35025.9</c:v>
                </c:pt>
                <c:pt idx="272">
                  <c:v>35245.699999999997</c:v>
                </c:pt>
                <c:pt idx="273">
                  <c:v>34864.9</c:v>
                </c:pt>
                <c:pt idx="274">
                  <c:v>35331.599999999999</c:v>
                </c:pt>
                <c:pt idx="275">
                  <c:v>37222.800000000003</c:v>
                </c:pt>
                <c:pt idx="276">
                  <c:v>37421.1</c:v>
                </c:pt>
                <c:pt idx="277">
                  <c:v>37906.300000000003</c:v>
                </c:pt>
                <c:pt idx="278">
                  <c:v>39229.599999999999</c:v>
                </c:pt>
                <c:pt idx="279">
                  <c:v>39774.9</c:v>
                </c:pt>
                <c:pt idx="280">
                  <c:v>39227.5</c:v>
                </c:pt>
                <c:pt idx="281">
                  <c:v>39409.699999999997</c:v>
                </c:pt>
                <c:pt idx="282">
                  <c:v>38898.1</c:v>
                </c:pt>
                <c:pt idx="283">
                  <c:v>39169.199999999997</c:v>
                </c:pt>
                <c:pt idx="284">
                  <c:v>38326.699999999997</c:v>
                </c:pt>
                <c:pt idx="285">
                  <c:v>39233.300000000003</c:v>
                </c:pt>
                <c:pt idx="286">
                  <c:v>39523.300000000003</c:v>
                </c:pt>
                <c:pt idx="287">
                  <c:v>39680.800000000003</c:v>
                </c:pt>
                <c:pt idx="288">
                  <c:v>42503.8</c:v>
                </c:pt>
                <c:pt idx="289">
                  <c:v>42613.599999999999</c:v>
                </c:pt>
                <c:pt idx="290">
                  <c:v>41606.699999999997</c:v>
                </c:pt>
                <c:pt idx="291">
                  <c:v>41542.1</c:v>
                </c:pt>
                <c:pt idx="292">
                  <c:v>41043.800000000003</c:v>
                </c:pt>
                <c:pt idx="293">
                  <c:v>41206.199999999997</c:v>
                </c:pt>
                <c:pt idx="294">
                  <c:v>41355.699999999997</c:v>
                </c:pt>
                <c:pt idx="295">
                  <c:v>41786.199999999997</c:v>
                </c:pt>
                <c:pt idx="296">
                  <c:v>42353.5</c:v>
                </c:pt>
                <c:pt idx="297">
                  <c:v>40644.699999999997</c:v>
                </c:pt>
                <c:pt idx="298">
                  <c:v>41471.9</c:v>
                </c:pt>
                <c:pt idx="299">
                  <c:v>41305.800000000003</c:v>
                </c:pt>
                <c:pt idx="300">
                  <c:v>42647.5</c:v>
                </c:pt>
                <c:pt idx="301">
                  <c:v>41784.1</c:v>
                </c:pt>
                <c:pt idx="302">
                  <c:v>42401.3</c:v>
                </c:pt>
                <c:pt idx="303">
                  <c:v>41378.300000000003</c:v>
                </c:pt>
                <c:pt idx="304">
                  <c:v>41959.6</c:v>
                </c:pt>
                <c:pt idx="305">
                  <c:v>45006.3</c:v>
                </c:pt>
                <c:pt idx="306">
                  <c:v>45764.5</c:v>
                </c:pt>
                <c:pt idx="307">
                  <c:v>46707.1</c:v>
                </c:pt>
                <c:pt idx="308">
                  <c:v>48249.5</c:v>
                </c:pt>
                <c:pt idx="309">
                  <c:v>49217.7</c:v>
                </c:pt>
                <c:pt idx="310">
                  <c:v>51073.8</c:v>
                </c:pt>
                <c:pt idx="311">
                  <c:v>51816.4</c:v>
                </c:pt>
                <c:pt idx="312">
                  <c:v>53098.2</c:v>
                </c:pt>
                <c:pt idx="313">
                  <c:v>52664.2</c:v>
                </c:pt>
                <c:pt idx="314">
                  <c:v>52716</c:v>
                </c:pt>
                <c:pt idx="315">
                  <c:v>53280.6</c:v>
                </c:pt>
                <c:pt idx="316">
                  <c:v>54470.5</c:v>
                </c:pt>
                <c:pt idx="317">
                  <c:v>57375.7</c:v>
                </c:pt>
                <c:pt idx="318">
                  <c:v>55932.800000000003</c:v>
                </c:pt>
                <c:pt idx="319">
                  <c:v>56192</c:v>
                </c:pt>
                <c:pt idx="320">
                  <c:v>56486.6</c:v>
                </c:pt>
                <c:pt idx="321">
                  <c:v>52377.8</c:v>
                </c:pt>
                <c:pt idx="322">
                  <c:v>51076.800000000003</c:v>
                </c:pt>
                <c:pt idx="323">
                  <c:v>50701.599999999999</c:v>
                </c:pt>
                <c:pt idx="324">
                  <c:v>51517.5</c:v>
                </c:pt>
                <c:pt idx="325">
                  <c:v>50903.4</c:v>
                </c:pt>
                <c:pt idx="326">
                  <c:v>50178.5</c:v>
                </c:pt>
                <c:pt idx="327">
                  <c:v>50849.5</c:v>
                </c:pt>
                <c:pt idx="328">
                  <c:v>51520.7</c:v>
                </c:pt>
                <c:pt idx="329">
                  <c:v>51379.6</c:v>
                </c:pt>
                <c:pt idx="330">
                  <c:v>51055.7</c:v>
                </c:pt>
                <c:pt idx="331">
                  <c:v>51809.3</c:v>
                </c:pt>
                <c:pt idx="332">
                  <c:v>52727.1</c:v>
                </c:pt>
                <c:pt idx="333">
                  <c:v>53214.6</c:v>
                </c:pt>
                <c:pt idx="334">
                  <c:v>53740.2</c:v>
                </c:pt>
                <c:pt idx="335">
                  <c:v>55127.9</c:v>
                </c:pt>
                <c:pt idx="336">
                  <c:v>56845.599999999999</c:v>
                </c:pt>
                <c:pt idx="337">
                  <c:v>56038.400000000001</c:v>
                </c:pt>
                <c:pt idx="338">
                  <c:v>55364.9</c:v>
                </c:pt>
                <c:pt idx="339">
                  <c:v>57102.9</c:v>
                </c:pt>
                <c:pt idx="340">
                  <c:v>57928.2</c:v>
                </c:pt>
                <c:pt idx="341">
                  <c:v>57524.9</c:v>
                </c:pt>
                <c:pt idx="342">
                  <c:v>58856.800000000003</c:v>
                </c:pt>
                <c:pt idx="343">
                  <c:v>61795.3</c:v>
                </c:pt>
                <c:pt idx="344">
                  <c:v>63415.5</c:v>
                </c:pt>
                <c:pt idx="345">
                  <c:v>57034.8</c:v>
                </c:pt>
                <c:pt idx="346">
                  <c:v>59513.599999999999</c:v>
                </c:pt>
                <c:pt idx="347">
                  <c:v>61766.400000000001</c:v>
                </c:pt>
                <c:pt idx="348">
                  <c:v>59926.7</c:v>
                </c:pt>
                <c:pt idx="349">
                  <c:v>61340.3</c:v>
                </c:pt>
                <c:pt idx="350">
                  <c:v>57174.8</c:v>
                </c:pt>
                <c:pt idx="351">
                  <c:v>56112.6</c:v>
                </c:pt>
                <c:pt idx="352">
                  <c:v>53587.4</c:v>
                </c:pt>
                <c:pt idx="353">
                  <c:v>52341</c:v>
                </c:pt>
                <c:pt idx="354">
                  <c:v>52778.5</c:v>
                </c:pt>
                <c:pt idx="355">
                  <c:v>53887.4</c:v>
                </c:pt>
                <c:pt idx="356">
                  <c:v>55248.1</c:v>
                </c:pt>
                <c:pt idx="357">
                  <c:v>55586.400000000001</c:v>
                </c:pt>
                <c:pt idx="358">
                  <c:v>56133.8</c:v>
                </c:pt>
                <c:pt idx="359">
                  <c:v>63535.7</c:v>
                </c:pt>
                <c:pt idx="360">
                  <c:v>63309.7</c:v>
                </c:pt>
                <c:pt idx="361">
                  <c:v>65046.6</c:v>
                </c:pt>
                <c:pt idx="362">
                  <c:v>66739.8</c:v>
                </c:pt>
                <c:pt idx="363">
                  <c:v>68500.600000000006</c:v>
                </c:pt>
                <c:pt idx="364">
                  <c:v>70243.7</c:v>
                </c:pt>
                <c:pt idx="365">
                  <c:v>71174</c:v>
                </c:pt>
                <c:pt idx="366">
                  <c:v>71959.899999999994</c:v>
                </c:pt>
                <c:pt idx="367">
                  <c:v>73730.3</c:v>
                </c:pt>
                <c:pt idx="368">
                  <c:v>72857.7</c:v>
                </c:pt>
                <c:pt idx="369">
                  <c:v>73772.3</c:v>
                </c:pt>
                <c:pt idx="370">
                  <c:v>76747.199999999997</c:v>
                </c:pt>
                <c:pt idx="371">
                  <c:v>78100.600000000006</c:v>
                </c:pt>
                <c:pt idx="372">
                  <c:v>78849.8</c:v>
                </c:pt>
                <c:pt idx="373">
                  <c:v>79622.8</c:v>
                </c:pt>
                <c:pt idx="374">
                  <c:v>78084.800000000003</c:v>
                </c:pt>
                <c:pt idx="375">
                  <c:v>77867.7</c:v>
                </c:pt>
                <c:pt idx="376">
                  <c:v>78793.600000000006</c:v>
                </c:pt>
                <c:pt idx="377">
                  <c:v>80576.2</c:v>
                </c:pt>
                <c:pt idx="378">
                  <c:v>83272.399999999994</c:v>
                </c:pt>
                <c:pt idx="379">
                  <c:v>85405.1</c:v>
                </c:pt>
                <c:pt idx="380">
                  <c:v>86950.3</c:v>
                </c:pt>
                <c:pt idx="381">
                  <c:v>88310.8</c:v>
                </c:pt>
                <c:pt idx="382">
                  <c:v>91141.7</c:v>
                </c:pt>
                <c:pt idx="383">
                  <c:v>93907.9</c:v>
                </c:pt>
                <c:pt idx="384">
                  <c:v>95651.9</c:v>
                </c:pt>
                <c:pt idx="385">
                  <c:v>95861.4</c:v>
                </c:pt>
                <c:pt idx="386">
                  <c:v>96579.5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09728"/>
        <c:axId val="142411264"/>
      </c:scatterChart>
      <c:valAx>
        <c:axId val="14240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411264"/>
        <c:crosses val="autoZero"/>
        <c:crossBetween val="midCat"/>
      </c:valAx>
      <c:valAx>
        <c:axId val="14241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409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reservas internacionales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'serie de tiempo 2'!$B$2:$B$388</c:f>
              <c:numCache>
                <c:formatCode>General</c:formatCode>
                <c:ptCount val="3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</c:numCache>
            </c:numRef>
          </c:xVal>
          <c:yVal>
            <c:numRef>
              <c:f>'serie de tiempo 2'!$E$2:$E$388</c:f>
              <c:numCache>
                <c:formatCode>General</c:formatCode>
                <c:ptCount val="387"/>
                <c:pt idx="0">
                  <c:v>7.4873641522659291</c:v>
                </c:pt>
                <c:pt idx="1">
                  <c:v>7.4878401387568996</c:v>
                </c:pt>
                <c:pt idx="2">
                  <c:v>7.535665027556548</c:v>
                </c:pt>
                <c:pt idx="3">
                  <c:v>7.5320024408870303</c:v>
                </c:pt>
                <c:pt idx="4">
                  <c:v>7.551213141254717</c:v>
                </c:pt>
                <c:pt idx="5">
                  <c:v>7.5768351514081234</c:v>
                </c:pt>
                <c:pt idx="6">
                  <c:v>7.6048895007195378</c:v>
                </c:pt>
                <c:pt idx="7">
                  <c:v>7.6257218933585946</c:v>
                </c:pt>
                <c:pt idx="8">
                  <c:v>7.6561100829381772</c:v>
                </c:pt>
                <c:pt idx="9">
                  <c:v>7.6970986103944901</c:v>
                </c:pt>
                <c:pt idx="10">
                  <c:v>7.7505157179676152</c:v>
                </c:pt>
                <c:pt idx="11">
                  <c:v>7.7802612984852706</c:v>
                </c:pt>
                <c:pt idx="12">
                  <c:v>7.8349147317413923</c:v>
                </c:pt>
                <c:pt idx="13">
                  <c:v>7.8674655887338272</c:v>
                </c:pt>
                <c:pt idx="14">
                  <c:v>7.8873700448027613</c:v>
                </c:pt>
                <c:pt idx="15">
                  <c:v>7.9409290861142168</c:v>
                </c:pt>
                <c:pt idx="16">
                  <c:v>8.0040148020666493</c:v>
                </c:pt>
                <c:pt idx="17">
                  <c:v>7.7588929008976955</c:v>
                </c:pt>
                <c:pt idx="18">
                  <c:v>7.8939600579307028</c:v>
                </c:pt>
                <c:pt idx="19">
                  <c:v>8.1070270507494246</c:v>
                </c:pt>
                <c:pt idx="20">
                  <c:v>7.8396397933784172</c:v>
                </c:pt>
                <c:pt idx="21">
                  <c:v>7.8172872216117373</c:v>
                </c:pt>
                <c:pt idx="22">
                  <c:v>7.9166798852753848</c:v>
                </c:pt>
                <c:pt idx="23">
                  <c:v>8.1829504675833071</c:v>
                </c:pt>
                <c:pt idx="24">
                  <c:v>7.814201714381281</c:v>
                </c:pt>
                <c:pt idx="25">
                  <c:v>7.6295044935472234</c:v>
                </c:pt>
                <c:pt idx="26">
                  <c:v>7.7947078242773227</c:v>
                </c:pt>
                <c:pt idx="27">
                  <c:v>7.2885656071176008</c:v>
                </c:pt>
                <c:pt idx="28">
                  <c:v>7.9947368590862595</c:v>
                </c:pt>
                <c:pt idx="29">
                  <c:v>7.3048723052836388</c:v>
                </c:pt>
                <c:pt idx="30">
                  <c:v>7.3488706311340879</c:v>
                </c:pt>
                <c:pt idx="31">
                  <c:v>7.1515324847428117</c:v>
                </c:pt>
                <c:pt idx="32">
                  <c:v>7.0375547165169818</c:v>
                </c:pt>
                <c:pt idx="33">
                  <c:v>6.8489315969995976</c:v>
                </c:pt>
                <c:pt idx="34">
                  <c:v>6.7210256207693035</c:v>
                </c:pt>
                <c:pt idx="35">
                  <c:v>6.7192993453127867</c:v>
                </c:pt>
                <c:pt idx="36">
                  <c:v>7.1112510710074979</c:v>
                </c:pt>
                <c:pt idx="37">
                  <c:v>7.2547081160226332</c:v>
                </c:pt>
                <c:pt idx="38">
                  <c:v>7.6116148761717284</c:v>
                </c:pt>
                <c:pt idx="39">
                  <c:v>7.6514957589903307</c:v>
                </c:pt>
                <c:pt idx="40">
                  <c:v>7.7412989831366774</c:v>
                </c:pt>
                <c:pt idx="41">
                  <c:v>7.8008224187268063</c:v>
                </c:pt>
                <c:pt idx="42">
                  <c:v>8.046629405311938</c:v>
                </c:pt>
                <c:pt idx="43">
                  <c:v>7.7773652203930572</c:v>
                </c:pt>
                <c:pt idx="44">
                  <c:v>7.9987855634296023</c:v>
                </c:pt>
                <c:pt idx="45">
                  <c:v>7.9561158359111062</c:v>
                </c:pt>
                <c:pt idx="46">
                  <c:v>8.2876013947824312</c:v>
                </c:pt>
                <c:pt idx="47">
                  <c:v>8.2475422434351344</c:v>
                </c:pt>
                <c:pt idx="48">
                  <c:v>8.3644102424851656</c:v>
                </c:pt>
                <c:pt idx="49">
                  <c:v>8.3914961726425599</c:v>
                </c:pt>
                <c:pt idx="50">
                  <c:v>8.4148769262112317</c:v>
                </c:pt>
                <c:pt idx="51">
                  <c:v>8.4740622834055461</c:v>
                </c:pt>
                <c:pt idx="52">
                  <c:v>8.5381970577201738</c:v>
                </c:pt>
                <c:pt idx="53">
                  <c:v>8.6957376238486592</c:v>
                </c:pt>
                <c:pt idx="54">
                  <c:v>8.726315705784172</c:v>
                </c:pt>
                <c:pt idx="55">
                  <c:v>8.7480048673706214</c:v>
                </c:pt>
                <c:pt idx="56">
                  <c:v>8.8680570838526389</c:v>
                </c:pt>
                <c:pt idx="57">
                  <c:v>8.8622357406252146</c:v>
                </c:pt>
                <c:pt idx="58">
                  <c:v>9.0148241471540942</c:v>
                </c:pt>
                <c:pt idx="59">
                  <c:v>8.923140849744982</c:v>
                </c:pt>
                <c:pt idx="60">
                  <c:v>8.8785531435452292</c:v>
                </c:pt>
                <c:pt idx="61">
                  <c:v>8.7738426961674634</c:v>
                </c:pt>
                <c:pt idx="62">
                  <c:v>8.8546021320503776</c:v>
                </c:pt>
                <c:pt idx="63">
                  <c:v>8.827625014714453</c:v>
                </c:pt>
                <c:pt idx="64">
                  <c:v>8.7974366659709649</c:v>
                </c:pt>
                <c:pt idx="65">
                  <c:v>8.7339805850914711</c:v>
                </c:pt>
                <c:pt idx="66">
                  <c:v>8.4736048741510128</c:v>
                </c:pt>
                <c:pt idx="67">
                  <c:v>8.4323496448016524</c:v>
                </c:pt>
                <c:pt idx="68">
                  <c:v>8.4547687008073176</c:v>
                </c:pt>
                <c:pt idx="69">
                  <c:v>8.4708245928886239</c:v>
                </c:pt>
                <c:pt idx="70">
                  <c:v>8.4278700534560347</c:v>
                </c:pt>
                <c:pt idx="71">
                  <c:v>8.4227638235831304</c:v>
                </c:pt>
                <c:pt idx="72">
                  <c:v>8.4819162115140561</c:v>
                </c:pt>
                <c:pt idx="73">
                  <c:v>8.4522577915327144</c:v>
                </c:pt>
                <c:pt idx="74">
                  <c:v>8.4082105682845505</c:v>
                </c:pt>
                <c:pt idx="75">
                  <c:v>8.4151936878905893</c:v>
                </c:pt>
                <c:pt idx="76">
                  <c:v>8.2983976736888696</c:v>
                </c:pt>
                <c:pt idx="77">
                  <c:v>8.0155651400042895</c:v>
                </c:pt>
                <c:pt idx="78">
                  <c:v>7.8306124048260628</c:v>
                </c:pt>
                <c:pt idx="79">
                  <c:v>7.98751768634743</c:v>
                </c:pt>
                <c:pt idx="80">
                  <c:v>7.9503508547628403</c:v>
                </c:pt>
                <c:pt idx="81">
                  <c:v>8.0766644773984844</c:v>
                </c:pt>
                <c:pt idx="82">
                  <c:v>8.1633000888520613</c:v>
                </c:pt>
                <c:pt idx="83">
                  <c:v>8.4606524691185232</c:v>
                </c:pt>
                <c:pt idx="84">
                  <c:v>8.5393459960573708</c:v>
                </c:pt>
                <c:pt idx="85">
                  <c:v>8.5981702316958604</c:v>
                </c:pt>
                <c:pt idx="86">
                  <c:v>8.7178064306823586</c:v>
                </c:pt>
                <c:pt idx="87">
                  <c:v>9.0901673575945452</c:v>
                </c:pt>
                <c:pt idx="88">
                  <c:v>9.1250188391226388</c:v>
                </c:pt>
                <c:pt idx="89">
                  <c:v>9.2012098150165595</c:v>
                </c:pt>
                <c:pt idx="90">
                  <c:v>9.2214385586422161</c:v>
                </c:pt>
                <c:pt idx="91">
                  <c:v>9.2476265227621059</c:v>
                </c:pt>
                <c:pt idx="92">
                  <c:v>9.2584541169495331</c:v>
                </c:pt>
                <c:pt idx="93">
                  <c:v>9.2150293614623138</c:v>
                </c:pt>
                <c:pt idx="94">
                  <c:v>9.158896539942619</c:v>
                </c:pt>
                <c:pt idx="95">
                  <c:v>9.0909474160933961</c:v>
                </c:pt>
                <c:pt idx="96">
                  <c:v>9.1161450704640341</c:v>
                </c:pt>
                <c:pt idx="97">
                  <c:v>9.1380481349925748</c:v>
                </c:pt>
                <c:pt idx="98">
                  <c:v>9.2646580881857705</c:v>
                </c:pt>
                <c:pt idx="99">
                  <c:v>9.2915424073695654</c:v>
                </c:pt>
                <c:pt idx="100">
                  <c:v>9.2634639902984564</c:v>
                </c:pt>
                <c:pt idx="101">
                  <c:v>9.2003455901350844</c:v>
                </c:pt>
                <c:pt idx="102">
                  <c:v>9.008535033049526</c:v>
                </c:pt>
                <c:pt idx="103">
                  <c:v>9.0554954512194481</c:v>
                </c:pt>
                <c:pt idx="104">
                  <c:v>8.8174370334301635</c:v>
                </c:pt>
                <c:pt idx="105">
                  <c:v>8.6611480702650017</c:v>
                </c:pt>
                <c:pt idx="106">
                  <c:v>8.3202557409373767</c:v>
                </c:pt>
                <c:pt idx="107">
                  <c:v>8.2970551191218558</c:v>
                </c:pt>
                <c:pt idx="108">
                  <c:v>8.3568436717522445</c:v>
                </c:pt>
                <c:pt idx="109">
                  <c:v>8.3762538561860591</c:v>
                </c:pt>
                <c:pt idx="110">
                  <c:v>8.2969603997279897</c:v>
                </c:pt>
                <c:pt idx="111">
                  <c:v>8.29033525028931</c:v>
                </c:pt>
                <c:pt idx="112">
                  <c:v>8.1696846785165036</c:v>
                </c:pt>
                <c:pt idx="113">
                  <c:v>8.2759874972836194</c:v>
                </c:pt>
                <c:pt idx="114">
                  <c:v>8.3668678523014179</c:v>
                </c:pt>
                <c:pt idx="115">
                  <c:v>8.3965859213617264</c:v>
                </c:pt>
                <c:pt idx="116">
                  <c:v>8.5936003754981574</c:v>
                </c:pt>
                <c:pt idx="117">
                  <c:v>8.588486348549738</c:v>
                </c:pt>
                <c:pt idx="118">
                  <c:v>8.5288331830971362</c:v>
                </c:pt>
                <c:pt idx="119">
                  <c:v>8.4871400870275142</c:v>
                </c:pt>
                <c:pt idx="120">
                  <c:v>8.3501463794538981</c:v>
                </c:pt>
                <c:pt idx="121">
                  <c:v>8.7079193305540024</c:v>
                </c:pt>
                <c:pt idx="122">
                  <c:v>8.1178522920009719</c:v>
                </c:pt>
                <c:pt idx="123">
                  <c:v>8.2670432277403254</c:v>
                </c:pt>
                <c:pt idx="124">
                  <c:v>8.3465638139129066</c:v>
                </c:pt>
                <c:pt idx="125">
                  <c:v>8.5067367124917421</c:v>
                </c:pt>
                <c:pt idx="126">
                  <c:v>8.5233382716759518</c:v>
                </c:pt>
                <c:pt idx="127">
                  <c:v>8.5524541520101103</c:v>
                </c:pt>
                <c:pt idx="128">
                  <c:v>8.6077813308246185</c:v>
                </c:pt>
                <c:pt idx="129">
                  <c:v>8.6564419586612988</c:v>
                </c:pt>
                <c:pt idx="130">
                  <c:v>8.8009666351212275</c:v>
                </c:pt>
                <c:pt idx="131">
                  <c:v>8.8486370928372171</c:v>
                </c:pt>
                <c:pt idx="132">
                  <c:v>8.9084890548902038</c:v>
                </c:pt>
                <c:pt idx="133">
                  <c:v>9.0011625936772255</c:v>
                </c:pt>
                <c:pt idx="134">
                  <c:v>9.0660472794276128</c:v>
                </c:pt>
                <c:pt idx="135">
                  <c:v>9.194895714918303</c:v>
                </c:pt>
                <c:pt idx="136">
                  <c:v>9.2320920789740128</c:v>
                </c:pt>
                <c:pt idx="137">
                  <c:v>9.2763153608997158</c:v>
                </c:pt>
                <c:pt idx="138">
                  <c:v>9.2897798208026074</c:v>
                </c:pt>
                <c:pt idx="139">
                  <c:v>9.2545007877618382</c:v>
                </c:pt>
                <c:pt idx="140">
                  <c:v>9.3971518340429903</c:v>
                </c:pt>
                <c:pt idx="141">
                  <c:v>9.4485065169560478</c:v>
                </c:pt>
                <c:pt idx="142">
                  <c:v>9.5677000814094999</c:v>
                </c:pt>
                <c:pt idx="143">
                  <c:v>9.4273934137336699</c:v>
                </c:pt>
                <c:pt idx="144">
                  <c:v>9.463733748856237</c:v>
                </c:pt>
                <c:pt idx="145">
                  <c:v>9.5362065628101718</c:v>
                </c:pt>
                <c:pt idx="146">
                  <c:v>9.5125316746205222</c:v>
                </c:pt>
                <c:pt idx="147">
                  <c:v>9.5591293028907902</c:v>
                </c:pt>
                <c:pt idx="148">
                  <c:v>9.5128938153937703</c:v>
                </c:pt>
                <c:pt idx="149">
                  <c:v>9.492756101555436</c:v>
                </c:pt>
                <c:pt idx="150">
                  <c:v>9.4846560103326301</c:v>
                </c:pt>
                <c:pt idx="151">
                  <c:v>9.4517873881882863</c:v>
                </c:pt>
                <c:pt idx="152">
                  <c:v>9.4779676853492365</c:v>
                </c:pt>
                <c:pt idx="153">
                  <c:v>9.4914810963845415</c:v>
                </c:pt>
                <c:pt idx="154">
                  <c:v>9.5281320658145727</c:v>
                </c:pt>
                <c:pt idx="155">
                  <c:v>9.532431117495852</c:v>
                </c:pt>
                <c:pt idx="156">
                  <c:v>9.640803737017638</c:v>
                </c:pt>
                <c:pt idx="157">
                  <c:v>9.661161181805145</c:v>
                </c:pt>
                <c:pt idx="158">
                  <c:v>9.6316000859829884</c:v>
                </c:pt>
                <c:pt idx="159">
                  <c:v>9.7556311885423472</c:v>
                </c:pt>
                <c:pt idx="160">
                  <c:v>9.7399857872722979</c:v>
                </c:pt>
                <c:pt idx="161">
                  <c:v>9.70454258936328</c:v>
                </c:pt>
                <c:pt idx="162">
                  <c:v>9.7119213958023511</c:v>
                </c:pt>
                <c:pt idx="163">
                  <c:v>9.7013897280985741</c:v>
                </c:pt>
                <c:pt idx="164">
                  <c:v>9.6976557838405135</c:v>
                </c:pt>
                <c:pt idx="165">
                  <c:v>9.7225889828156635</c:v>
                </c:pt>
                <c:pt idx="166">
                  <c:v>9.53872283155434</c:v>
                </c:pt>
                <c:pt idx="167">
                  <c:v>9.8145251826879374</c:v>
                </c:pt>
                <c:pt idx="168">
                  <c:v>9.8680624270179322</c:v>
                </c:pt>
                <c:pt idx="169">
                  <c:v>9.950695513300678</c:v>
                </c:pt>
                <c:pt idx="170">
                  <c:v>9.8168942699510318</c:v>
                </c:pt>
                <c:pt idx="171">
                  <c:v>9.4292509770007538</c:v>
                </c:pt>
                <c:pt idx="172">
                  <c:v>9.4186463894921033</c:v>
                </c:pt>
                <c:pt idx="173">
                  <c:v>9.3425258592763409</c:v>
                </c:pt>
                <c:pt idx="174">
                  <c:v>9.3581394947317147</c:v>
                </c:pt>
                <c:pt idx="175">
                  <c:v>9.3768204457727826</c:v>
                </c:pt>
                <c:pt idx="176">
                  <c:v>9.3213449300190945</c:v>
                </c:pt>
                <c:pt idx="177">
                  <c:v>9.3855869600981734</c:v>
                </c:pt>
                <c:pt idx="178">
                  <c:v>9.0895875558840196</c:v>
                </c:pt>
                <c:pt idx="179">
                  <c:v>8.3699684716597123</c:v>
                </c:pt>
                <c:pt idx="180">
                  <c:v>8.0135086758016136</c:v>
                </c:pt>
                <c:pt idx="181">
                  <c:v>8.7674630743495481</c:v>
                </c:pt>
                <c:pt idx="182">
                  <c:v>8.403688490619416</c:v>
                </c:pt>
                <c:pt idx="183">
                  <c:v>8.6554409445069354</c:v>
                </c:pt>
                <c:pt idx="184">
                  <c:v>8.8529794785421654</c:v>
                </c:pt>
                <c:pt idx="185">
                  <c:v>8.769800783200683</c:v>
                </c:pt>
                <c:pt idx="186">
                  <c:v>9.1210073930621949</c:v>
                </c:pt>
                <c:pt idx="187">
                  <c:v>9.2708614590213134</c:v>
                </c:pt>
                <c:pt idx="188">
                  <c:v>9.3014508362167305</c:v>
                </c:pt>
                <c:pt idx="189">
                  <c:v>9.1850830749815788</c:v>
                </c:pt>
                <c:pt idx="190">
                  <c:v>9.1958285834753521</c:v>
                </c:pt>
                <c:pt idx="191">
                  <c:v>9.3370875537955698</c:v>
                </c:pt>
                <c:pt idx="192">
                  <c:v>9.3125900540045787</c:v>
                </c:pt>
                <c:pt idx="193">
                  <c:v>9.327981175295804</c:v>
                </c:pt>
                <c:pt idx="194">
                  <c:v>9.3559979443985455</c:v>
                </c:pt>
                <c:pt idx="195">
                  <c:v>9.3334779354166901</c:v>
                </c:pt>
                <c:pt idx="196">
                  <c:v>9.368113055848724</c:v>
                </c:pt>
                <c:pt idx="197">
                  <c:v>9.3439792588229942</c:v>
                </c:pt>
                <c:pt idx="198">
                  <c:v>9.4134118196887346</c:v>
                </c:pt>
                <c:pt idx="199">
                  <c:v>9.3911274186781863</c:v>
                </c:pt>
                <c:pt idx="200">
                  <c:v>9.3857967506021467</c:v>
                </c:pt>
                <c:pt idx="201">
                  <c:v>9.4462105945611263</c:v>
                </c:pt>
                <c:pt idx="202">
                  <c:v>9.4718812206068055</c:v>
                </c:pt>
                <c:pt idx="203">
                  <c:v>9.5121472184733591</c:v>
                </c:pt>
                <c:pt idx="204">
                  <c:v>9.5870630112186923</c:v>
                </c:pt>
                <c:pt idx="205">
                  <c:v>9.642168241914149</c:v>
                </c:pt>
                <c:pt idx="206">
                  <c:v>9.6284386774773409</c:v>
                </c:pt>
                <c:pt idx="207">
                  <c:v>9.7129442899554252</c:v>
                </c:pt>
                <c:pt idx="208">
                  <c:v>9.7759041497814501</c:v>
                </c:pt>
                <c:pt idx="209">
                  <c:v>9.7488842702998504</c:v>
                </c:pt>
                <c:pt idx="210">
                  <c:v>9.803064825907926</c:v>
                </c:pt>
                <c:pt idx="211">
                  <c:v>9.8500234826668027</c:v>
                </c:pt>
                <c:pt idx="212">
                  <c:v>9.8914149713018595</c:v>
                </c:pt>
                <c:pt idx="213">
                  <c:v>9.9192575498951125</c:v>
                </c:pt>
                <c:pt idx="214">
                  <c:v>9.8951781246649873</c:v>
                </c:pt>
                <c:pt idx="215">
                  <c:v>9.9688023348050514</c:v>
                </c:pt>
                <c:pt idx="216">
                  <c:v>9.9850537145481937</c:v>
                </c:pt>
                <c:pt idx="217">
                  <c:v>9.9766822506391737</c:v>
                </c:pt>
                <c:pt idx="218">
                  <c:v>10.0235391242289</c:v>
                </c:pt>
                <c:pt idx="219">
                  <c:v>10.048993834123186</c:v>
                </c:pt>
                <c:pt idx="220">
                  <c:v>10.051933419388948</c:v>
                </c:pt>
                <c:pt idx="221">
                  <c:v>10.044305458924123</c:v>
                </c:pt>
                <c:pt idx="222">
                  <c:v>10.078990079167143</c:v>
                </c:pt>
                <c:pt idx="223">
                  <c:v>10.007437573914428</c:v>
                </c:pt>
                <c:pt idx="224">
                  <c:v>9.9687929670357995</c:v>
                </c:pt>
                <c:pt idx="225">
                  <c:v>9.9891559447919942</c:v>
                </c:pt>
                <c:pt idx="226">
                  <c:v>9.9792766108723345</c:v>
                </c:pt>
                <c:pt idx="227">
                  <c:v>10.025346713937564</c:v>
                </c:pt>
                <c:pt idx="228">
                  <c:v>10.034651770612422</c:v>
                </c:pt>
                <c:pt idx="229">
                  <c:v>10.046362037226213</c:v>
                </c:pt>
                <c:pt idx="230">
                  <c:v>10.045334276764365</c:v>
                </c:pt>
                <c:pt idx="231">
                  <c:v>10.056114214495029</c:v>
                </c:pt>
                <c:pt idx="232">
                  <c:v>10.052640047938569</c:v>
                </c:pt>
                <c:pt idx="233">
                  <c:v>10.063593322705627</c:v>
                </c:pt>
                <c:pt idx="234">
                  <c:v>10.065108829264179</c:v>
                </c:pt>
                <c:pt idx="235">
                  <c:v>10.061170557778388</c:v>
                </c:pt>
                <c:pt idx="236">
                  <c:v>10.064287505439836</c:v>
                </c:pt>
                <c:pt idx="237">
                  <c:v>10.05953357791782</c:v>
                </c:pt>
                <c:pt idx="238">
                  <c:v>10.048232710217857</c:v>
                </c:pt>
                <c:pt idx="239">
                  <c:v>10.050259648874126</c:v>
                </c:pt>
                <c:pt idx="240">
                  <c:v>10.121530115904495</c:v>
                </c:pt>
                <c:pt idx="241">
                  <c:v>10.121855719832306</c:v>
                </c:pt>
                <c:pt idx="242">
                  <c:v>10.204040192746225</c:v>
                </c:pt>
                <c:pt idx="243">
                  <c:v>10.17730900892472</c:v>
                </c:pt>
                <c:pt idx="244">
                  <c:v>10.143905046520606</c:v>
                </c:pt>
                <c:pt idx="245">
                  <c:v>10.113266189938095</c:v>
                </c:pt>
                <c:pt idx="246">
                  <c:v>10.171374997659729</c:v>
                </c:pt>
                <c:pt idx="247">
                  <c:v>10.135031719663733</c:v>
                </c:pt>
                <c:pt idx="248">
                  <c:v>10.176924898904804</c:v>
                </c:pt>
                <c:pt idx="249">
                  <c:v>10.224806266578012</c:v>
                </c:pt>
                <c:pt idx="250">
                  <c:v>10.206144440662611</c:v>
                </c:pt>
                <c:pt idx="251">
                  <c:v>10.213256406322792</c:v>
                </c:pt>
                <c:pt idx="252">
                  <c:v>10.321678015442199</c:v>
                </c:pt>
                <c:pt idx="253">
                  <c:v>10.317737295836547</c:v>
                </c:pt>
                <c:pt idx="254">
                  <c:v>10.371088297165553</c:v>
                </c:pt>
                <c:pt idx="255">
                  <c:v>10.368883708660682</c:v>
                </c:pt>
                <c:pt idx="256">
                  <c:v>10.384270376952868</c:v>
                </c:pt>
                <c:pt idx="257">
                  <c:v>10.395986259609234</c:v>
                </c:pt>
                <c:pt idx="258">
                  <c:v>10.387042693858586</c:v>
                </c:pt>
                <c:pt idx="259">
                  <c:v>10.372353034337713</c:v>
                </c:pt>
                <c:pt idx="260">
                  <c:v>10.410753849406868</c:v>
                </c:pt>
                <c:pt idx="261">
                  <c:v>10.432349538788218</c:v>
                </c:pt>
                <c:pt idx="262">
                  <c:v>10.453038574499505</c:v>
                </c:pt>
                <c:pt idx="263">
                  <c:v>10.480353693878078</c:v>
                </c:pt>
                <c:pt idx="264">
                  <c:v>10.546070120523853</c:v>
                </c:pt>
                <c:pt idx="265">
                  <c:v>10.542909536661968</c:v>
                </c:pt>
                <c:pt idx="266">
                  <c:v>10.520212546751621</c:v>
                </c:pt>
                <c:pt idx="267">
                  <c:v>10.47919601315623</c:v>
                </c:pt>
                <c:pt idx="268">
                  <c:v>10.457484728448826</c:v>
                </c:pt>
                <c:pt idx="269">
                  <c:v>10.440679509391785</c:v>
                </c:pt>
                <c:pt idx="270">
                  <c:v>10.458291783474328</c:v>
                </c:pt>
                <c:pt idx="271">
                  <c:v>10.46384306680655</c:v>
                </c:pt>
                <c:pt idx="272">
                  <c:v>10.470098814983936</c:v>
                </c:pt>
                <c:pt idx="273">
                  <c:v>10.459235871445062</c:v>
                </c:pt>
                <c:pt idx="274">
                  <c:v>10.472533026619006</c:v>
                </c:pt>
                <c:pt idx="275">
                  <c:v>10.524676755738573</c:v>
                </c:pt>
                <c:pt idx="276">
                  <c:v>10.529989995440921</c:v>
                </c:pt>
                <c:pt idx="277">
                  <c:v>10.542872604169284</c:v>
                </c:pt>
                <c:pt idx="278">
                  <c:v>10.577186842873257</c:v>
                </c:pt>
                <c:pt idx="279">
                  <c:v>10.590991339060778</c:v>
                </c:pt>
                <c:pt idx="280">
                  <c:v>10.577133310433224</c:v>
                </c:pt>
                <c:pt idx="281">
                  <c:v>10.581767257878928</c:v>
                </c:pt>
                <c:pt idx="282">
                  <c:v>10.568700685226009</c:v>
                </c:pt>
                <c:pt idx="283">
                  <c:v>10.575646002657589</c:v>
                </c:pt>
                <c:pt idx="284">
                  <c:v>10.553902060225266</c:v>
                </c:pt>
                <c:pt idx="285">
                  <c:v>10.577281154962225</c:v>
                </c:pt>
                <c:pt idx="286">
                  <c:v>10.584645650399995</c:v>
                </c:pt>
                <c:pt idx="287">
                  <c:v>10.588622722485896</c:v>
                </c:pt>
                <c:pt idx="288">
                  <c:v>10.65734876268022</c:v>
                </c:pt>
                <c:pt idx="289">
                  <c:v>10.659928730134689</c:v>
                </c:pt>
                <c:pt idx="290">
                  <c:v>10.636016490973265</c:v>
                </c:pt>
                <c:pt idx="291">
                  <c:v>10.634462649835505</c:v>
                </c:pt>
                <c:pt idx="292">
                  <c:v>10.622395068150814</c:v>
                </c:pt>
                <c:pt idx="293">
                  <c:v>10.626344009452714</c:v>
                </c:pt>
                <c:pt idx="294">
                  <c:v>10.629965538593805</c:v>
                </c:pt>
                <c:pt idx="295">
                  <c:v>10.640321420462801</c:v>
                </c:pt>
                <c:pt idx="296">
                  <c:v>10.65380634129342</c:v>
                </c:pt>
                <c:pt idx="297">
                  <c:v>10.612623725171762</c:v>
                </c:pt>
                <c:pt idx="298">
                  <c:v>10.632771368443608</c:v>
                </c:pt>
                <c:pt idx="299">
                  <c:v>10.628758204924287</c:v>
                </c:pt>
                <c:pt idx="300">
                  <c:v>10.660723934554674</c:v>
                </c:pt>
                <c:pt idx="301">
                  <c:v>10.64027116337385</c:v>
                </c:pt>
                <c:pt idx="302">
                  <c:v>10.654934301127389</c:v>
                </c:pt>
                <c:pt idx="303">
                  <c:v>10.630511867806996</c:v>
                </c:pt>
                <c:pt idx="304">
                  <c:v>10.64446252957633</c:v>
                </c:pt>
                <c:pt idx="305">
                  <c:v>10.714557758953372</c:v>
                </c:pt>
                <c:pt idx="306">
                  <c:v>10.73126396037954</c:v>
                </c:pt>
                <c:pt idx="307">
                  <c:v>10.751651466362194</c:v>
                </c:pt>
                <c:pt idx="308">
                  <c:v>10.784140744019139</c:v>
                </c:pt>
                <c:pt idx="309">
                  <c:v>10.804008593881251</c:v>
                </c:pt>
                <c:pt idx="310">
                  <c:v>10.841026924549315</c:v>
                </c:pt>
                <c:pt idx="311">
                  <c:v>10.855461980456239</c:v>
                </c:pt>
                <c:pt idx="312">
                  <c:v>10.879898308350384</c:v>
                </c:pt>
                <c:pt idx="313">
                  <c:v>10.871691186801142</c:v>
                </c:pt>
                <c:pt idx="314">
                  <c:v>10.872674293763779</c:v>
                </c:pt>
                <c:pt idx="315">
                  <c:v>10.883327566412124</c:v>
                </c:pt>
                <c:pt idx="316">
                  <c:v>10.905414549700378</c:v>
                </c:pt>
                <c:pt idx="317">
                  <c:v>10.957376147724151</c:v>
                </c:pt>
                <c:pt idx="318">
                  <c:v>10.931906249140768</c:v>
                </c:pt>
                <c:pt idx="319">
                  <c:v>10.936529676994789</c:v>
                </c:pt>
                <c:pt idx="320">
                  <c:v>10.941758720864128</c:v>
                </c:pt>
                <c:pt idx="321">
                  <c:v>10.866238116415996</c:v>
                </c:pt>
                <c:pt idx="322">
                  <c:v>10.841085661355576</c:v>
                </c:pt>
                <c:pt idx="323">
                  <c:v>10.833712747266731</c:v>
                </c:pt>
                <c:pt idx="324">
                  <c:v>10.849676834756146</c:v>
                </c:pt>
                <c:pt idx="325">
                  <c:v>10.837684997950188</c:v>
                </c:pt>
                <c:pt idx="326">
                  <c:v>10.823341927086222</c:v>
                </c:pt>
                <c:pt idx="327">
                  <c:v>10.836625568586673</c:v>
                </c:pt>
                <c:pt idx="328">
                  <c:v>10.849738947642455</c:v>
                </c:pt>
                <c:pt idx="329">
                  <c:v>10.846996485503169</c:v>
                </c:pt>
                <c:pt idx="330">
                  <c:v>10.84067247259979</c:v>
                </c:pt>
                <c:pt idx="331">
                  <c:v>10.85532494881233</c:v>
                </c:pt>
                <c:pt idx="332">
                  <c:v>10.872884833856796</c:v>
                </c:pt>
                <c:pt idx="333">
                  <c:v>10.882088073769266</c:v>
                </c:pt>
                <c:pt idx="334">
                  <c:v>10.891916603785184</c:v>
                </c:pt>
                <c:pt idx="335">
                  <c:v>10.917411219075161</c:v>
                </c:pt>
                <c:pt idx="336">
                  <c:v>10.948094099525534</c:v>
                </c:pt>
                <c:pt idx="337">
                  <c:v>10.933792449008379</c:v>
                </c:pt>
                <c:pt idx="338">
                  <c:v>10.921701097935328</c:v>
                </c:pt>
                <c:pt idx="339">
                  <c:v>10.952610182445499</c:v>
                </c:pt>
                <c:pt idx="340">
                  <c:v>10.966959591624498</c:v>
                </c:pt>
                <c:pt idx="341">
                  <c:v>10.959973176527436</c:v>
                </c:pt>
                <c:pt idx="342">
                  <c:v>10.982862654016666</c:v>
                </c:pt>
                <c:pt idx="343">
                  <c:v>11.031582588773764</c:v>
                </c:pt>
                <c:pt idx="344">
                  <c:v>11.057463590040344</c:v>
                </c:pt>
                <c:pt idx="345">
                  <c:v>10.951416886837107</c:v>
                </c:pt>
                <c:pt idx="346">
                  <c:v>10.993960136843823</c:v>
                </c:pt>
                <c:pt idx="347">
                  <c:v>11.031114806272763</c:v>
                </c:pt>
                <c:pt idx="348">
                  <c:v>11.000877427694524</c:v>
                </c:pt>
                <c:pt idx="349">
                  <c:v>11.024192328429026</c:v>
                </c:pt>
                <c:pt idx="350">
                  <c:v>10.953868520852508</c:v>
                </c:pt>
                <c:pt idx="351">
                  <c:v>10.935115665222705</c:v>
                </c:pt>
                <c:pt idx="352">
                  <c:v>10.889069244797657</c:v>
                </c:pt>
                <c:pt idx="353">
                  <c:v>10.865535281748011</c:v>
                </c:pt>
                <c:pt idx="354">
                  <c:v>10.873859189797457</c:v>
                </c:pt>
                <c:pt idx="355">
                  <c:v>10.894651963335738</c:v>
                </c:pt>
                <c:pt idx="356">
                  <c:v>10.919589229648407</c:v>
                </c:pt>
                <c:pt idx="357">
                  <c:v>10.925693846001613</c:v>
                </c:pt>
                <c:pt idx="358">
                  <c:v>10.93549340562689</c:v>
                </c:pt>
                <c:pt idx="359">
                  <c:v>11.059357231627324</c:v>
                </c:pt>
                <c:pt idx="360">
                  <c:v>11.055793834939044</c:v>
                </c:pt>
                <c:pt idx="361">
                  <c:v>11.08285921508811</c:v>
                </c:pt>
                <c:pt idx="362">
                  <c:v>11.108556755597249</c:v>
                </c:pt>
                <c:pt idx="363">
                  <c:v>11.134597783336043</c:v>
                </c:pt>
                <c:pt idx="364">
                  <c:v>11.159725903459224</c:v>
                </c:pt>
                <c:pt idx="365">
                  <c:v>11.172882862170475</c:v>
                </c:pt>
                <c:pt idx="366">
                  <c:v>11.183864298402581</c:v>
                </c:pt>
                <c:pt idx="367">
                  <c:v>11.208169119875459</c:v>
                </c:pt>
                <c:pt idx="368">
                  <c:v>11.19626350267478</c:v>
                </c:pt>
                <c:pt idx="369">
                  <c:v>11.208738601377956</c:v>
                </c:pt>
                <c:pt idx="370">
                  <c:v>11.248272182699266</c:v>
                </c:pt>
                <c:pt idx="371">
                  <c:v>11.265753018256655</c:v>
                </c:pt>
                <c:pt idx="372">
                  <c:v>11.275300055926332</c:v>
                </c:pt>
                <c:pt idx="373">
                  <c:v>11.285055762979418</c:v>
                </c:pt>
                <c:pt idx="374">
                  <c:v>11.265550694607274</c:v>
                </c:pt>
                <c:pt idx="375">
                  <c:v>11.262766511727991</c:v>
                </c:pt>
                <c:pt idx="376">
                  <c:v>11.274587054273477</c:v>
                </c:pt>
                <c:pt idx="377">
                  <c:v>11.296958599529612</c:v>
                </c:pt>
                <c:pt idx="378">
                  <c:v>11.32987244071917</c:v>
                </c:pt>
                <c:pt idx="379">
                  <c:v>11.35516109696311</c:v>
                </c:pt>
                <c:pt idx="380">
                  <c:v>11.373091970035246</c:v>
                </c:pt>
                <c:pt idx="381">
                  <c:v>11.388617689418531</c:v>
                </c:pt>
                <c:pt idx="382">
                  <c:v>11.420170717266254</c:v>
                </c:pt>
                <c:pt idx="383">
                  <c:v>11.45006979371283</c:v>
                </c:pt>
                <c:pt idx="384">
                  <c:v>11.468470838758931</c:v>
                </c:pt>
                <c:pt idx="385">
                  <c:v>11.470658677238731</c:v>
                </c:pt>
                <c:pt idx="386">
                  <c:v>11.478121782358841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44032"/>
        <c:axId val="149971328"/>
      </c:scatterChart>
      <c:valAx>
        <c:axId val="14804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971328"/>
        <c:crosses val="autoZero"/>
        <c:crossBetween val="midCat"/>
      </c:valAx>
      <c:valAx>
        <c:axId val="1499713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logs reservas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044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6</xdr:row>
      <xdr:rowOff>133350</xdr:rowOff>
    </xdr:from>
    <xdr:to>
      <xdr:col>18</xdr:col>
      <xdr:colOff>19050</xdr:colOff>
      <xdr:row>20</xdr:row>
      <xdr:rowOff>161925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9</xdr:row>
      <xdr:rowOff>38100</xdr:rowOff>
    </xdr:from>
    <xdr:to>
      <xdr:col>17</xdr:col>
      <xdr:colOff>609600</xdr:colOff>
      <xdr:row>23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9</xdr:row>
      <xdr:rowOff>171450</xdr:rowOff>
    </xdr:from>
    <xdr:to>
      <xdr:col>11</xdr:col>
      <xdr:colOff>171450</xdr:colOff>
      <xdr:row>14</xdr:row>
      <xdr:rowOff>19050</xdr:rowOff>
    </xdr:to>
    <xdr:sp macro="" textlink="">
      <xdr:nvSpPr>
        <xdr:cNvPr id="2" name="1 CuadroTexto"/>
        <xdr:cNvSpPr txBox="1"/>
      </xdr:nvSpPr>
      <xdr:spPr>
        <a:xfrm>
          <a:off x="4210050" y="1885950"/>
          <a:ext cx="43434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rgbClr val="FF0000"/>
              </a:solidFill>
            </a:rPr>
            <a:t>esta variacion es </a:t>
          </a:r>
          <a:r>
            <a:rPr lang="es-MX" sz="1100" baseline="0">
              <a:solidFill>
                <a:srgbClr val="FF0000"/>
              </a:solidFill>
            </a:rPr>
            <a:t> mejor interpretada con un modelo log-lin como serie de tiempo tendra cambio en unidades y puede interpretar mejor el pronostico en porcentajes.</a:t>
          </a:r>
          <a:endParaRPr lang="es-MX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8"/>
  <sheetViews>
    <sheetView workbookViewId="0">
      <selection activeCell="A2" sqref="A2"/>
    </sheetView>
  </sheetViews>
  <sheetFormatPr baseColWidth="10" defaultRowHeight="15" x14ac:dyDescent="0.25"/>
  <cols>
    <col min="1" max="1" width="17.5703125" customWidth="1"/>
    <col min="2" max="2" width="11.28515625" customWidth="1"/>
    <col min="3" max="3" width="25.140625" customWidth="1"/>
    <col min="4" max="4" width="11.28515625" customWidth="1"/>
  </cols>
  <sheetData>
    <row r="1" spans="1:4" x14ac:dyDescent="0.25">
      <c r="A1" s="1" t="s">
        <v>0</v>
      </c>
      <c r="B1" t="s">
        <v>1</v>
      </c>
      <c r="D1" t="s">
        <v>2</v>
      </c>
    </row>
    <row r="2" spans="1:4" x14ac:dyDescent="0.25">
      <c r="A2" s="1" t="s">
        <v>3</v>
      </c>
      <c r="B2">
        <v>1785.34</v>
      </c>
      <c r="D2">
        <v>996800000</v>
      </c>
    </row>
    <row r="3" spans="1:4" x14ac:dyDescent="0.25">
      <c r="A3" s="2">
        <v>29252</v>
      </c>
      <c r="B3">
        <v>1786.19</v>
      </c>
      <c r="D3">
        <v>1025500000</v>
      </c>
    </row>
    <row r="4" spans="1:4" x14ac:dyDescent="0.25">
      <c r="A4" s="2">
        <v>29281</v>
      </c>
      <c r="B4">
        <v>1873.69</v>
      </c>
      <c r="D4">
        <v>1061400000</v>
      </c>
    </row>
    <row r="5" spans="1:4" x14ac:dyDescent="0.25">
      <c r="A5" s="1" t="s">
        <v>4</v>
      </c>
      <c r="B5">
        <v>1866.84</v>
      </c>
      <c r="D5">
        <v>1077100000</v>
      </c>
    </row>
    <row r="6" spans="1:4" x14ac:dyDescent="0.25">
      <c r="A6" s="2">
        <v>29342</v>
      </c>
      <c r="B6">
        <v>1903.05</v>
      </c>
      <c r="D6">
        <v>1113100000</v>
      </c>
    </row>
    <row r="7" spans="1:4" x14ac:dyDescent="0.25">
      <c r="A7" s="2">
        <v>29373</v>
      </c>
      <c r="B7">
        <v>1952.44</v>
      </c>
      <c r="D7">
        <v>1155600000</v>
      </c>
    </row>
    <row r="8" spans="1:4" x14ac:dyDescent="0.25">
      <c r="A8" s="2">
        <v>29403</v>
      </c>
      <c r="B8">
        <v>2007.99</v>
      </c>
      <c r="D8">
        <v>1181000000</v>
      </c>
    </row>
    <row r="9" spans="1:4" x14ac:dyDescent="0.25">
      <c r="A9" s="1" t="s">
        <v>5</v>
      </c>
      <c r="B9">
        <v>2050.2600000000002</v>
      </c>
      <c r="D9">
        <v>1203500000</v>
      </c>
    </row>
    <row r="10" spans="1:4" x14ac:dyDescent="0.25">
      <c r="A10" s="2">
        <v>29465</v>
      </c>
      <c r="B10">
        <v>2113.52</v>
      </c>
      <c r="D10">
        <v>1220700000</v>
      </c>
    </row>
    <row r="11" spans="1:4" x14ac:dyDescent="0.25">
      <c r="A11" s="2">
        <v>29495</v>
      </c>
      <c r="B11">
        <v>2201.9499999999998</v>
      </c>
      <c r="D11">
        <v>1262100000</v>
      </c>
    </row>
    <row r="12" spans="1:4" x14ac:dyDescent="0.25">
      <c r="A12" s="2">
        <v>29526</v>
      </c>
      <c r="B12">
        <v>2322.77</v>
      </c>
      <c r="D12">
        <v>1315400000</v>
      </c>
    </row>
    <row r="13" spans="1:4" x14ac:dyDescent="0.25">
      <c r="A13" s="1" t="s">
        <v>6</v>
      </c>
      <c r="B13">
        <v>2392.9</v>
      </c>
      <c r="D13">
        <v>1423900000</v>
      </c>
    </row>
    <row r="14" spans="1:4" x14ac:dyDescent="0.25">
      <c r="A14" s="1" t="s">
        <v>7</v>
      </c>
      <c r="B14">
        <v>2527.3200000000002</v>
      </c>
      <c r="D14">
        <v>1422700000</v>
      </c>
    </row>
    <row r="15" spans="1:4" x14ac:dyDescent="0.25">
      <c r="A15" s="2">
        <v>29618</v>
      </c>
      <c r="B15">
        <v>2610.94</v>
      </c>
      <c r="D15">
        <v>1463300000</v>
      </c>
    </row>
    <row r="16" spans="1:4" x14ac:dyDescent="0.25">
      <c r="A16" s="2">
        <v>29646</v>
      </c>
      <c r="B16">
        <v>2663.43</v>
      </c>
      <c r="D16">
        <v>1533900000</v>
      </c>
    </row>
    <row r="17" spans="1:4" x14ac:dyDescent="0.25">
      <c r="A17" s="1" t="s">
        <v>8</v>
      </c>
      <c r="B17">
        <v>2809.97</v>
      </c>
      <c r="D17">
        <v>1600700000</v>
      </c>
    </row>
    <row r="18" spans="1:4" x14ac:dyDescent="0.25">
      <c r="A18" s="2">
        <v>29707</v>
      </c>
      <c r="B18">
        <v>2992.95</v>
      </c>
      <c r="D18">
        <v>1654400000</v>
      </c>
    </row>
    <row r="19" spans="1:4" x14ac:dyDescent="0.25">
      <c r="A19" s="2">
        <v>29738</v>
      </c>
      <c r="B19">
        <v>2342.31</v>
      </c>
      <c r="D19">
        <v>1714800000</v>
      </c>
    </row>
    <row r="20" spans="1:4" x14ac:dyDescent="0.25">
      <c r="A20" s="2">
        <v>29768</v>
      </c>
      <c r="B20">
        <v>2681.04</v>
      </c>
      <c r="D20">
        <v>1770400000</v>
      </c>
    </row>
    <row r="21" spans="1:4" x14ac:dyDescent="0.25">
      <c r="A21" s="1" t="s">
        <v>9</v>
      </c>
      <c r="B21">
        <v>3317.7</v>
      </c>
      <c r="D21">
        <v>1809600000</v>
      </c>
    </row>
    <row r="22" spans="1:4" x14ac:dyDescent="0.25">
      <c r="A22" s="2">
        <v>29830</v>
      </c>
      <c r="B22">
        <v>2539.29</v>
      </c>
      <c r="D22">
        <v>1854300000</v>
      </c>
    </row>
    <row r="23" spans="1:4" x14ac:dyDescent="0.25">
      <c r="A23" s="2">
        <v>29860</v>
      </c>
      <c r="B23">
        <v>2483.16</v>
      </c>
      <c r="D23">
        <v>1912300000</v>
      </c>
    </row>
    <row r="24" spans="1:4" x14ac:dyDescent="0.25">
      <c r="A24" s="2">
        <v>29891</v>
      </c>
      <c r="B24">
        <v>2742.65</v>
      </c>
      <c r="D24">
        <v>1977300000</v>
      </c>
    </row>
    <row r="25" spans="1:4" x14ac:dyDescent="0.25">
      <c r="A25" s="1" t="s">
        <v>10</v>
      </c>
      <c r="B25">
        <v>3579.4</v>
      </c>
      <c r="D25">
        <v>2112900000</v>
      </c>
    </row>
    <row r="26" spans="1:4" x14ac:dyDescent="0.25">
      <c r="A26" s="1" t="s">
        <v>11</v>
      </c>
      <c r="B26">
        <v>2475.5100000000002</v>
      </c>
      <c r="D26">
        <v>2145200000</v>
      </c>
    </row>
    <row r="27" spans="1:4" x14ac:dyDescent="0.25">
      <c r="A27" s="2">
        <v>29983</v>
      </c>
      <c r="B27">
        <v>2058.0300000000002</v>
      </c>
      <c r="D27">
        <v>2502400000</v>
      </c>
    </row>
    <row r="28" spans="1:4" x14ac:dyDescent="0.25">
      <c r="A28" s="2">
        <v>30011</v>
      </c>
      <c r="B28">
        <v>2427.7199999999998</v>
      </c>
      <c r="D28">
        <v>2543200000</v>
      </c>
    </row>
    <row r="29" spans="1:4" x14ac:dyDescent="0.25">
      <c r="A29" s="1" t="s">
        <v>12</v>
      </c>
      <c r="B29">
        <v>1463.47</v>
      </c>
      <c r="D29">
        <v>2526500000</v>
      </c>
    </row>
    <row r="30" spans="1:4" x14ac:dyDescent="0.25">
      <c r="A30" s="2">
        <v>30072</v>
      </c>
      <c r="B30">
        <v>2965.31</v>
      </c>
      <c r="D30">
        <v>2557800000</v>
      </c>
    </row>
    <row r="31" spans="1:4" x14ac:dyDescent="0.25">
      <c r="A31" s="2">
        <v>30103</v>
      </c>
      <c r="B31">
        <v>1487.53</v>
      </c>
      <c r="D31">
        <v>2626500000</v>
      </c>
    </row>
    <row r="32" spans="1:4" x14ac:dyDescent="0.25">
      <c r="A32" s="2">
        <v>30133</v>
      </c>
      <c r="B32">
        <v>1554.44</v>
      </c>
      <c r="D32">
        <v>2724300000</v>
      </c>
    </row>
    <row r="33" spans="1:4" x14ac:dyDescent="0.25">
      <c r="A33" s="1" t="s">
        <v>13</v>
      </c>
      <c r="B33">
        <v>1276.06</v>
      </c>
      <c r="D33">
        <v>3084600000</v>
      </c>
    </row>
    <row r="34" spans="1:4" x14ac:dyDescent="0.25">
      <c r="A34" s="2">
        <v>30195</v>
      </c>
      <c r="B34">
        <v>1138.5999999999999</v>
      </c>
      <c r="D34">
        <v>3185600000</v>
      </c>
    </row>
    <row r="35" spans="1:4" x14ac:dyDescent="0.25">
      <c r="A35" s="2">
        <v>30225</v>
      </c>
      <c r="B35">
        <v>942.87300000000005</v>
      </c>
      <c r="D35">
        <v>3295000000</v>
      </c>
    </row>
    <row r="36" spans="1:4" x14ac:dyDescent="0.25">
      <c r="A36" s="2">
        <v>30256</v>
      </c>
      <c r="B36">
        <v>829.66800000000001</v>
      </c>
      <c r="D36">
        <v>3472200000</v>
      </c>
    </row>
    <row r="37" spans="1:4" x14ac:dyDescent="0.25">
      <c r="A37" s="1" t="s">
        <v>14</v>
      </c>
      <c r="B37">
        <v>828.23699999999997</v>
      </c>
      <c r="D37">
        <v>3713500000</v>
      </c>
    </row>
    <row r="38" spans="1:4" x14ac:dyDescent="0.25">
      <c r="A38" s="1" t="s">
        <v>15</v>
      </c>
      <c r="B38">
        <v>1225.68</v>
      </c>
      <c r="D38">
        <v>3792600000</v>
      </c>
    </row>
    <row r="39" spans="1:4" x14ac:dyDescent="0.25">
      <c r="A39" s="2">
        <v>30348</v>
      </c>
      <c r="B39">
        <v>1414.75</v>
      </c>
      <c r="D39">
        <v>3904600000</v>
      </c>
    </row>
    <row r="40" spans="1:4" x14ac:dyDescent="0.25">
      <c r="A40" s="2">
        <v>30376</v>
      </c>
      <c r="B40">
        <v>2021.54</v>
      </c>
      <c r="D40">
        <v>4017100000</v>
      </c>
    </row>
    <row r="41" spans="1:4" x14ac:dyDescent="0.25">
      <c r="A41" s="1" t="s">
        <v>16</v>
      </c>
      <c r="B41">
        <v>2103.79</v>
      </c>
      <c r="D41">
        <v>4146400000</v>
      </c>
    </row>
    <row r="42" spans="1:4" x14ac:dyDescent="0.25">
      <c r="A42" s="2">
        <v>30437</v>
      </c>
      <c r="B42">
        <v>2301.46</v>
      </c>
      <c r="D42">
        <v>4302900000</v>
      </c>
    </row>
    <row r="43" spans="1:4" x14ac:dyDescent="0.25">
      <c r="A43" s="2">
        <v>30468</v>
      </c>
      <c r="B43">
        <v>2442.61</v>
      </c>
      <c r="D43">
        <v>4530700000</v>
      </c>
    </row>
    <row r="44" spans="1:4" x14ac:dyDescent="0.25">
      <c r="A44" s="2">
        <v>30498</v>
      </c>
      <c r="B44">
        <v>3123.25</v>
      </c>
      <c r="D44">
        <v>4796400000</v>
      </c>
    </row>
    <row r="45" spans="1:4" x14ac:dyDescent="0.25">
      <c r="A45" s="1" t="s">
        <v>17</v>
      </c>
      <c r="B45">
        <v>2385.98</v>
      </c>
      <c r="D45">
        <v>4997800000</v>
      </c>
    </row>
    <row r="46" spans="1:4" x14ac:dyDescent="0.25">
      <c r="A46" s="2">
        <v>30560</v>
      </c>
      <c r="B46">
        <v>2977.34</v>
      </c>
      <c r="D46">
        <v>5153200000</v>
      </c>
    </row>
    <row r="47" spans="1:4" x14ac:dyDescent="0.25">
      <c r="A47" s="2">
        <v>30590</v>
      </c>
      <c r="B47">
        <v>2852.97</v>
      </c>
      <c r="D47">
        <v>5436100000</v>
      </c>
    </row>
    <row r="48" spans="1:4" x14ac:dyDescent="0.25">
      <c r="A48" s="2">
        <v>30621</v>
      </c>
      <c r="B48">
        <v>3974.29</v>
      </c>
      <c r="D48">
        <v>5740000000</v>
      </c>
    </row>
    <row r="49" spans="1:4" x14ac:dyDescent="0.25">
      <c r="A49" s="1" t="s">
        <v>18</v>
      </c>
      <c r="B49">
        <v>3818.23</v>
      </c>
      <c r="D49">
        <v>6202900000</v>
      </c>
    </row>
    <row r="50" spans="1:4" x14ac:dyDescent="0.25">
      <c r="A50" s="1" t="s">
        <v>19</v>
      </c>
      <c r="B50">
        <v>4291.58</v>
      </c>
      <c r="D50">
        <v>6403700000</v>
      </c>
    </row>
    <row r="51" spans="1:4" x14ac:dyDescent="0.25">
      <c r="A51" s="2">
        <v>30713</v>
      </c>
      <c r="B51">
        <v>4409.41</v>
      </c>
      <c r="D51">
        <v>6691300000</v>
      </c>
    </row>
    <row r="52" spans="1:4" x14ac:dyDescent="0.25">
      <c r="A52" s="2">
        <v>30742</v>
      </c>
      <c r="B52">
        <v>4513.72</v>
      </c>
      <c r="D52">
        <v>7005900000</v>
      </c>
    </row>
    <row r="53" spans="1:4" x14ac:dyDescent="0.25">
      <c r="A53" s="1" t="s">
        <v>20</v>
      </c>
      <c r="B53">
        <v>4788.93</v>
      </c>
      <c r="D53">
        <v>7277500000</v>
      </c>
    </row>
    <row r="54" spans="1:4" x14ac:dyDescent="0.25">
      <c r="A54" s="2">
        <v>30803</v>
      </c>
      <c r="B54">
        <v>5106.13</v>
      </c>
      <c r="D54">
        <v>7534300000</v>
      </c>
    </row>
    <row r="55" spans="1:4" x14ac:dyDescent="0.25">
      <c r="A55" s="2">
        <v>30834</v>
      </c>
      <c r="B55">
        <v>5977.38</v>
      </c>
      <c r="D55">
        <v>7878100000</v>
      </c>
    </row>
    <row r="56" spans="1:4" x14ac:dyDescent="0.25">
      <c r="A56" s="2">
        <v>30864</v>
      </c>
      <c r="B56">
        <v>6162.98</v>
      </c>
      <c r="D56">
        <v>8153200000</v>
      </c>
    </row>
    <row r="57" spans="1:4" x14ac:dyDescent="0.25">
      <c r="A57" s="1" t="s">
        <v>21</v>
      </c>
      <c r="B57">
        <v>6298.11</v>
      </c>
      <c r="D57">
        <v>8469400000</v>
      </c>
    </row>
    <row r="58" spans="1:4" x14ac:dyDescent="0.25">
      <c r="A58" s="2">
        <v>30926</v>
      </c>
      <c r="B58">
        <v>7101.47</v>
      </c>
      <c r="D58">
        <v>8708900000</v>
      </c>
    </row>
    <row r="59" spans="1:4" x14ac:dyDescent="0.25">
      <c r="A59" s="2">
        <v>30956</v>
      </c>
      <c r="B59">
        <v>7060.25</v>
      </c>
      <c r="D59">
        <v>9092700000</v>
      </c>
    </row>
    <row r="60" spans="1:4" x14ac:dyDescent="0.25">
      <c r="A60" s="2">
        <v>30987</v>
      </c>
      <c r="B60">
        <v>8224.1</v>
      </c>
      <c r="D60">
        <v>9608600000</v>
      </c>
    </row>
    <row r="61" spans="1:4" x14ac:dyDescent="0.25">
      <c r="A61" s="1" t="s">
        <v>22</v>
      </c>
      <c r="B61">
        <v>7503.62</v>
      </c>
      <c r="D61">
        <v>10573400000</v>
      </c>
    </row>
    <row r="62" spans="1:4" x14ac:dyDescent="0.25">
      <c r="A62" s="1" t="s">
        <v>23</v>
      </c>
      <c r="B62">
        <v>7176.4</v>
      </c>
      <c r="D62">
        <v>10756500000</v>
      </c>
    </row>
    <row r="63" spans="1:4" x14ac:dyDescent="0.25">
      <c r="A63" s="2">
        <v>31079</v>
      </c>
      <c r="B63">
        <v>6462.96</v>
      </c>
      <c r="D63">
        <v>10995100000</v>
      </c>
    </row>
    <row r="64" spans="1:4" x14ac:dyDescent="0.25">
      <c r="A64" s="2">
        <v>31107</v>
      </c>
      <c r="B64">
        <v>7006.56</v>
      </c>
      <c r="D64">
        <v>11431800000</v>
      </c>
    </row>
    <row r="65" spans="1:4" x14ac:dyDescent="0.25">
      <c r="A65" s="1" t="s">
        <v>24</v>
      </c>
      <c r="B65">
        <v>6820.07</v>
      </c>
      <c r="D65">
        <v>11742400000</v>
      </c>
    </row>
    <row r="66" spans="1:4" x14ac:dyDescent="0.25">
      <c r="A66" s="2">
        <v>31168</v>
      </c>
      <c r="B66">
        <v>6617.26</v>
      </c>
      <c r="D66">
        <v>12205800000</v>
      </c>
    </row>
    <row r="67" spans="1:4" x14ac:dyDescent="0.25">
      <c r="A67" s="2">
        <v>31199</v>
      </c>
      <c r="B67">
        <v>6210.4</v>
      </c>
      <c r="D67">
        <v>12527700000</v>
      </c>
    </row>
    <row r="68" spans="1:4" x14ac:dyDescent="0.25">
      <c r="A68" s="2">
        <v>31229</v>
      </c>
      <c r="B68">
        <v>4786.74</v>
      </c>
      <c r="D68">
        <v>13113600000</v>
      </c>
    </row>
    <row r="69" spans="1:4" x14ac:dyDescent="0.25">
      <c r="A69" s="1" t="s">
        <v>25</v>
      </c>
      <c r="B69">
        <v>4593.28</v>
      </c>
      <c r="D69">
        <v>13549700000</v>
      </c>
    </row>
    <row r="70" spans="1:4" x14ac:dyDescent="0.25">
      <c r="A70" s="2">
        <v>31291</v>
      </c>
      <c r="B70">
        <v>4697.42</v>
      </c>
      <c r="D70">
        <v>13983300000</v>
      </c>
    </row>
    <row r="71" spans="1:4" x14ac:dyDescent="0.25">
      <c r="A71" s="2">
        <v>31321</v>
      </c>
      <c r="B71">
        <v>4773.45</v>
      </c>
      <c r="D71">
        <v>14274700000</v>
      </c>
    </row>
    <row r="72" spans="1:4" x14ac:dyDescent="0.25">
      <c r="A72" s="2">
        <v>31352</v>
      </c>
      <c r="B72">
        <v>4572.75</v>
      </c>
      <c r="D72">
        <v>14822400000</v>
      </c>
    </row>
    <row r="73" spans="1:4" x14ac:dyDescent="0.25">
      <c r="A73" s="1" t="s">
        <v>26</v>
      </c>
      <c r="B73">
        <v>4549.46</v>
      </c>
      <c r="D73">
        <v>15729900000</v>
      </c>
    </row>
    <row r="74" spans="1:4" x14ac:dyDescent="0.25">
      <c r="A74" s="1" t="s">
        <v>27</v>
      </c>
      <c r="B74">
        <v>4826.6899999999996</v>
      </c>
      <c r="D74">
        <v>16068800000</v>
      </c>
    </row>
    <row r="75" spans="1:4" x14ac:dyDescent="0.25">
      <c r="A75" s="2">
        <v>31444</v>
      </c>
      <c r="B75">
        <v>4685.6400000000003</v>
      </c>
      <c r="D75">
        <v>16725700000</v>
      </c>
    </row>
    <row r="76" spans="1:4" x14ac:dyDescent="0.25">
      <c r="A76" s="2">
        <v>31472</v>
      </c>
      <c r="B76">
        <v>4483.7299999999996</v>
      </c>
      <c r="D76">
        <v>17873300000</v>
      </c>
    </row>
    <row r="77" spans="1:4" x14ac:dyDescent="0.25">
      <c r="A77" s="1" t="s">
        <v>28</v>
      </c>
      <c r="B77">
        <v>4515.1499999999996</v>
      </c>
      <c r="D77">
        <v>18829500000</v>
      </c>
    </row>
    <row r="78" spans="1:4" x14ac:dyDescent="0.25">
      <c r="A78" s="2">
        <v>31533</v>
      </c>
      <c r="B78">
        <v>4017.43</v>
      </c>
      <c r="D78">
        <v>20062600000</v>
      </c>
    </row>
    <row r="79" spans="1:4" x14ac:dyDescent="0.25">
      <c r="A79" s="2">
        <v>31564</v>
      </c>
      <c r="B79">
        <v>3027.72</v>
      </c>
      <c r="D79">
        <v>20934700000</v>
      </c>
    </row>
    <row r="80" spans="1:4" x14ac:dyDescent="0.25">
      <c r="A80" s="2">
        <v>31594</v>
      </c>
      <c r="B80">
        <v>2516.4699999999998</v>
      </c>
      <c r="D80">
        <v>22151600000</v>
      </c>
    </row>
    <row r="81" spans="1:4" x14ac:dyDescent="0.25">
      <c r="A81" s="1" t="s">
        <v>29</v>
      </c>
      <c r="B81">
        <v>2943.98</v>
      </c>
      <c r="D81">
        <v>23759900000</v>
      </c>
    </row>
    <row r="82" spans="1:4" x14ac:dyDescent="0.25">
      <c r="A82" s="2">
        <v>31656</v>
      </c>
      <c r="B82">
        <v>2836.57</v>
      </c>
      <c r="D82">
        <v>25139600000</v>
      </c>
    </row>
    <row r="83" spans="1:4" x14ac:dyDescent="0.25">
      <c r="A83" s="2">
        <v>31686</v>
      </c>
      <c r="B83">
        <v>3218.48</v>
      </c>
      <c r="D83">
        <v>27492800000</v>
      </c>
    </row>
    <row r="84" spans="1:4" x14ac:dyDescent="0.25">
      <c r="A84" s="2">
        <v>31717</v>
      </c>
      <c r="B84">
        <v>3509.75</v>
      </c>
      <c r="D84">
        <v>29673300000</v>
      </c>
    </row>
    <row r="85" spans="1:4" x14ac:dyDescent="0.25">
      <c r="A85" s="1" t="s">
        <v>30</v>
      </c>
      <c r="B85">
        <v>4725.1400000000003</v>
      </c>
      <c r="D85">
        <v>32980100000</v>
      </c>
    </row>
    <row r="86" spans="1:4" x14ac:dyDescent="0.25">
      <c r="A86" s="1" t="s">
        <v>31</v>
      </c>
      <c r="B86">
        <v>5112</v>
      </c>
      <c r="D86">
        <v>35067600000</v>
      </c>
    </row>
    <row r="87" spans="1:4" x14ac:dyDescent="0.25">
      <c r="A87" s="2">
        <v>31809</v>
      </c>
      <c r="B87">
        <v>5421.73</v>
      </c>
      <c r="D87">
        <v>37794600000</v>
      </c>
    </row>
    <row r="88" spans="1:4" x14ac:dyDescent="0.25">
      <c r="A88" s="2">
        <v>31837</v>
      </c>
      <c r="B88">
        <v>6110.76</v>
      </c>
      <c r="D88">
        <v>41096200000</v>
      </c>
    </row>
    <row r="89" spans="1:4" x14ac:dyDescent="0.25">
      <c r="A89" s="1" t="s">
        <v>32</v>
      </c>
      <c r="B89">
        <v>8867.67</v>
      </c>
      <c r="D89">
        <v>44829300000</v>
      </c>
    </row>
    <row r="90" spans="1:4" x14ac:dyDescent="0.25">
      <c r="A90" s="2">
        <v>31898</v>
      </c>
      <c r="B90">
        <v>9182.17</v>
      </c>
      <c r="D90">
        <v>48255900000</v>
      </c>
    </row>
    <row r="91" spans="1:4" x14ac:dyDescent="0.25">
      <c r="A91" s="2">
        <v>31929</v>
      </c>
      <c r="B91">
        <v>9909.11</v>
      </c>
      <c r="D91">
        <v>52875700000</v>
      </c>
    </row>
    <row r="92" spans="1:4" x14ac:dyDescent="0.25">
      <c r="A92" s="2">
        <v>31959</v>
      </c>
      <c r="B92">
        <v>10111.6</v>
      </c>
      <c r="D92">
        <v>57078200000</v>
      </c>
    </row>
    <row r="93" spans="1:4" x14ac:dyDescent="0.25">
      <c r="A93" s="1" t="s">
        <v>33</v>
      </c>
      <c r="B93">
        <v>10379.9</v>
      </c>
      <c r="D93">
        <v>61324700000</v>
      </c>
    </row>
    <row r="94" spans="1:4" x14ac:dyDescent="0.25">
      <c r="A94" s="2">
        <v>32021</v>
      </c>
      <c r="B94">
        <v>10492.9</v>
      </c>
      <c r="D94">
        <v>65748700000</v>
      </c>
    </row>
    <row r="95" spans="1:4" x14ac:dyDescent="0.25">
      <c r="A95" s="2">
        <v>32051</v>
      </c>
      <c r="B95">
        <v>10047</v>
      </c>
      <c r="D95">
        <v>71324500000</v>
      </c>
    </row>
    <row r="96" spans="1:4" x14ac:dyDescent="0.25">
      <c r="A96" s="2">
        <v>32082</v>
      </c>
      <c r="B96">
        <v>9498.57</v>
      </c>
      <c r="D96">
        <v>75324800000</v>
      </c>
    </row>
    <row r="97" spans="1:4" x14ac:dyDescent="0.25">
      <c r="A97" s="1" t="s">
        <v>34</v>
      </c>
      <c r="B97">
        <v>8874.59</v>
      </c>
      <c r="D97">
        <v>84050300000</v>
      </c>
    </row>
    <row r="98" spans="1:4" x14ac:dyDescent="0.25">
      <c r="A98" s="1" t="s">
        <v>35</v>
      </c>
      <c r="B98">
        <v>9101.0499999999993</v>
      </c>
      <c r="D98">
        <v>87705700000</v>
      </c>
    </row>
    <row r="99" spans="1:4" x14ac:dyDescent="0.25">
      <c r="A99" s="2">
        <v>32174</v>
      </c>
      <c r="B99">
        <v>9302.59</v>
      </c>
      <c r="D99">
        <v>95559300000</v>
      </c>
    </row>
    <row r="100" spans="1:4" x14ac:dyDescent="0.25">
      <c r="A100" s="2">
        <v>32203</v>
      </c>
      <c r="B100">
        <v>10558.2</v>
      </c>
      <c r="D100">
        <v>103672900000</v>
      </c>
    </row>
    <row r="101" spans="1:4" x14ac:dyDescent="0.25">
      <c r="A101" s="1" t="s">
        <v>36</v>
      </c>
      <c r="B101">
        <v>10845.9</v>
      </c>
      <c r="D101">
        <v>108262900000</v>
      </c>
    </row>
    <row r="102" spans="1:4" x14ac:dyDescent="0.25">
      <c r="A102" s="2">
        <v>32264</v>
      </c>
      <c r="B102">
        <v>10545.6</v>
      </c>
      <c r="D102">
        <v>111775900000</v>
      </c>
    </row>
    <row r="103" spans="1:4" x14ac:dyDescent="0.25">
      <c r="A103" s="2">
        <v>32295</v>
      </c>
      <c r="B103">
        <v>9900.5499999999993</v>
      </c>
      <c r="D103">
        <v>114393100000</v>
      </c>
    </row>
    <row r="104" spans="1:4" x14ac:dyDescent="0.25">
      <c r="A104" s="2">
        <v>32325</v>
      </c>
      <c r="B104">
        <v>8172.54</v>
      </c>
      <c r="D104">
        <v>113871800000</v>
      </c>
    </row>
    <row r="105" spans="1:4" x14ac:dyDescent="0.25">
      <c r="A105" s="1" t="s">
        <v>37</v>
      </c>
      <c r="B105">
        <v>8565.48</v>
      </c>
      <c r="D105">
        <v>114357800000</v>
      </c>
    </row>
    <row r="106" spans="1:4" x14ac:dyDescent="0.25">
      <c r="A106" s="2">
        <v>32387</v>
      </c>
      <c r="B106">
        <v>6750.94</v>
      </c>
      <c r="D106">
        <v>116838100000</v>
      </c>
    </row>
    <row r="107" spans="1:4" x14ac:dyDescent="0.25">
      <c r="A107" s="2">
        <v>32417</v>
      </c>
      <c r="B107">
        <v>5774.16</v>
      </c>
      <c r="D107">
        <v>117756300000</v>
      </c>
    </row>
    <row r="108" spans="1:4" x14ac:dyDescent="0.25">
      <c r="A108" s="2">
        <v>32448</v>
      </c>
      <c r="B108">
        <v>4106.21</v>
      </c>
      <c r="D108">
        <v>121804500000</v>
      </c>
    </row>
    <row r="109" spans="1:4" x14ac:dyDescent="0.25">
      <c r="A109" s="1" t="s">
        <v>38</v>
      </c>
      <c r="B109">
        <v>4012.04</v>
      </c>
      <c r="D109">
        <v>127751300000</v>
      </c>
    </row>
    <row r="110" spans="1:4" x14ac:dyDescent="0.25">
      <c r="A110" s="1" t="s">
        <v>39</v>
      </c>
      <c r="B110">
        <v>4259.2299999999996</v>
      </c>
      <c r="D110">
        <v>131991500000</v>
      </c>
    </row>
    <row r="111" spans="1:4" x14ac:dyDescent="0.25">
      <c r="A111" s="2">
        <v>32540</v>
      </c>
      <c r="B111">
        <v>4342.71</v>
      </c>
      <c r="D111">
        <v>135592000000</v>
      </c>
    </row>
    <row r="112" spans="1:4" x14ac:dyDescent="0.25">
      <c r="A112" s="2">
        <v>32568</v>
      </c>
      <c r="B112">
        <v>4011.66</v>
      </c>
      <c r="D112">
        <v>138337800000</v>
      </c>
    </row>
    <row r="113" spans="1:4" x14ac:dyDescent="0.25">
      <c r="A113" s="1" t="s">
        <v>40</v>
      </c>
      <c r="B113">
        <v>3985.17</v>
      </c>
      <c r="D113">
        <v>147561500000</v>
      </c>
    </row>
    <row r="114" spans="1:4" x14ac:dyDescent="0.25">
      <c r="A114" s="2">
        <v>32629</v>
      </c>
      <c r="B114">
        <v>3532.23</v>
      </c>
      <c r="D114">
        <v>149580100000</v>
      </c>
    </row>
    <row r="115" spans="1:4" x14ac:dyDescent="0.25">
      <c r="A115" s="2">
        <v>32660</v>
      </c>
      <c r="B115">
        <v>3928.4</v>
      </c>
      <c r="D115">
        <v>157024900000</v>
      </c>
    </row>
    <row r="116" spans="1:4" x14ac:dyDescent="0.25">
      <c r="A116" s="2">
        <v>32690</v>
      </c>
      <c r="B116">
        <v>4302.1400000000003</v>
      </c>
      <c r="D116">
        <v>165804400000</v>
      </c>
    </row>
    <row r="117" spans="1:4" x14ac:dyDescent="0.25">
      <c r="A117" s="1" t="s">
        <v>41</v>
      </c>
      <c r="B117">
        <v>4431.91</v>
      </c>
      <c r="D117">
        <v>168468600000</v>
      </c>
    </row>
    <row r="118" spans="1:4" x14ac:dyDescent="0.25">
      <c r="A118" s="2">
        <v>32752</v>
      </c>
      <c r="B118">
        <v>5397.01</v>
      </c>
      <c r="D118">
        <v>172316400000</v>
      </c>
    </row>
    <row r="119" spans="1:4" x14ac:dyDescent="0.25">
      <c r="A119" s="2">
        <v>32782</v>
      </c>
      <c r="B119">
        <v>5369.48</v>
      </c>
      <c r="D119">
        <v>179080200000</v>
      </c>
    </row>
    <row r="120" spans="1:4" x14ac:dyDescent="0.25">
      <c r="A120" s="2">
        <v>32813</v>
      </c>
      <c r="B120">
        <v>5058.54</v>
      </c>
      <c r="D120">
        <v>186684500000</v>
      </c>
    </row>
    <row r="121" spans="1:4" x14ac:dyDescent="0.25">
      <c r="A121" s="1" t="s">
        <v>42</v>
      </c>
      <c r="B121">
        <v>4851.97</v>
      </c>
      <c r="D121">
        <v>200085800000</v>
      </c>
    </row>
    <row r="122" spans="1:4" x14ac:dyDescent="0.25">
      <c r="A122" s="1" t="s">
        <v>43</v>
      </c>
      <c r="B122">
        <v>4230.8</v>
      </c>
      <c r="D122">
        <v>200150700000</v>
      </c>
    </row>
    <row r="123" spans="1:4" x14ac:dyDescent="0.25">
      <c r="A123" s="2">
        <v>32905</v>
      </c>
      <c r="B123">
        <v>6050.64</v>
      </c>
      <c r="D123">
        <v>206144900000</v>
      </c>
    </row>
    <row r="124" spans="1:4" x14ac:dyDescent="0.25">
      <c r="A124" s="2">
        <v>32933</v>
      </c>
      <c r="B124">
        <v>3353.81</v>
      </c>
      <c r="D124">
        <v>213682300000</v>
      </c>
    </row>
    <row r="125" spans="1:4" x14ac:dyDescent="0.25">
      <c r="A125" s="1" t="s">
        <v>44</v>
      </c>
      <c r="B125">
        <v>3893.42</v>
      </c>
      <c r="D125">
        <v>219737500000</v>
      </c>
    </row>
    <row r="126" spans="1:4" x14ac:dyDescent="0.25">
      <c r="A126" s="2">
        <v>32994</v>
      </c>
      <c r="B126">
        <v>4215.67</v>
      </c>
      <c r="D126">
        <v>228244000000</v>
      </c>
    </row>
    <row r="127" spans="1:4" x14ac:dyDescent="0.25">
      <c r="A127" s="2">
        <v>33025</v>
      </c>
      <c r="B127">
        <v>4947.99</v>
      </c>
      <c r="D127">
        <v>235041100000</v>
      </c>
    </row>
    <row r="128" spans="1:4" x14ac:dyDescent="0.25">
      <c r="A128" s="2">
        <v>33055</v>
      </c>
      <c r="B128">
        <v>5030.82</v>
      </c>
      <c r="D128">
        <v>242197800000</v>
      </c>
    </row>
    <row r="129" spans="1:4" x14ac:dyDescent="0.25">
      <c r="A129" s="1" t="s">
        <v>45</v>
      </c>
      <c r="B129">
        <v>5179.45</v>
      </c>
      <c r="D129">
        <v>247853800000</v>
      </c>
    </row>
    <row r="130" spans="1:4" x14ac:dyDescent="0.25">
      <c r="A130" s="2">
        <v>33117</v>
      </c>
      <c r="B130">
        <v>5474.09</v>
      </c>
      <c r="D130">
        <v>253315700000</v>
      </c>
    </row>
    <row r="131" spans="1:4" x14ac:dyDescent="0.25">
      <c r="A131" s="2">
        <v>33147</v>
      </c>
      <c r="B131">
        <v>5747.05</v>
      </c>
      <c r="D131">
        <v>264509900000</v>
      </c>
    </row>
    <row r="132" spans="1:4" x14ac:dyDescent="0.25">
      <c r="A132" s="2">
        <v>33178</v>
      </c>
      <c r="B132">
        <v>6640.66</v>
      </c>
      <c r="D132">
        <v>278329100000</v>
      </c>
    </row>
    <row r="133" spans="1:4" x14ac:dyDescent="0.25">
      <c r="A133" s="1" t="s">
        <v>46</v>
      </c>
      <c r="B133">
        <v>6964.89</v>
      </c>
      <c r="D133">
        <v>293688700000</v>
      </c>
    </row>
    <row r="134" spans="1:4" x14ac:dyDescent="0.25">
      <c r="A134" s="1" t="s">
        <v>47</v>
      </c>
      <c r="B134">
        <v>7394.48</v>
      </c>
      <c r="D134">
        <v>294245300000</v>
      </c>
    </row>
    <row r="135" spans="1:4" x14ac:dyDescent="0.25">
      <c r="A135" s="2">
        <v>33270</v>
      </c>
      <c r="B135">
        <v>8112.51</v>
      </c>
      <c r="D135">
        <v>303640100000</v>
      </c>
    </row>
    <row r="136" spans="1:4" x14ac:dyDescent="0.25">
      <c r="A136" s="2">
        <v>33298</v>
      </c>
      <c r="B136">
        <v>8656.34</v>
      </c>
      <c r="D136">
        <v>312839300000</v>
      </c>
    </row>
    <row r="137" spans="1:4" x14ac:dyDescent="0.25">
      <c r="A137" s="1" t="s">
        <v>48</v>
      </c>
      <c r="B137">
        <v>9846.74</v>
      </c>
      <c r="D137">
        <v>324386300000</v>
      </c>
    </row>
    <row r="138" spans="1:4" x14ac:dyDescent="0.25">
      <c r="A138" s="2">
        <v>33359</v>
      </c>
      <c r="B138">
        <v>10219.9</v>
      </c>
      <c r="D138">
        <v>335694800000</v>
      </c>
    </row>
    <row r="139" spans="1:4" x14ac:dyDescent="0.25">
      <c r="A139" s="2">
        <v>33390</v>
      </c>
      <c r="B139">
        <v>10682</v>
      </c>
      <c r="D139">
        <v>338038100000</v>
      </c>
    </row>
    <row r="140" spans="1:4" x14ac:dyDescent="0.25">
      <c r="A140" s="2">
        <v>33420</v>
      </c>
      <c r="B140">
        <v>10826.8</v>
      </c>
      <c r="D140">
        <v>344761800000</v>
      </c>
    </row>
    <row r="141" spans="1:4" x14ac:dyDescent="0.25">
      <c r="A141" s="1" t="s">
        <v>49</v>
      </c>
      <c r="B141">
        <v>10451.5</v>
      </c>
      <c r="D141">
        <v>351211200000</v>
      </c>
    </row>
    <row r="142" spans="1:4" x14ac:dyDescent="0.25">
      <c r="A142" s="2">
        <v>33482</v>
      </c>
      <c r="B142">
        <v>12054</v>
      </c>
      <c r="D142">
        <v>347526900000</v>
      </c>
    </row>
    <row r="143" spans="1:4" x14ac:dyDescent="0.25">
      <c r="A143" s="2">
        <v>33512</v>
      </c>
      <c r="B143">
        <v>12689.2</v>
      </c>
      <c r="D143">
        <v>361833300000</v>
      </c>
    </row>
    <row r="144" spans="1:4" x14ac:dyDescent="0.25">
      <c r="A144" s="2">
        <v>33543</v>
      </c>
      <c r="B144">
        <v>14295.5</v>
      </c>
      <c r="D144">
        <v>374633700000</v>
      </c>
    </row>
    <row r="145" spans="1:4" x14ac:dyDescent="0.25">
      <c r="A145" s="1" t="s">
        <v>50</v>
      </c>
      <c r="B145">
        <v>12424.1</v>
      </c>
      <c r="D145">
        <v>386716500000</v>
      </c>
    </row>
    <row r="146" spans="1:4" x14ac:dyDescent="0.25">
      <c r="A146" s="1" t="s">
        <v>51</v>
      </c>
      <c r="B146">
        <v>12883.9</v>
      </c>
      <c r="D146">
        <v>385172600000</v>
      </c>
    </row>
    <row r="147" spans="1:4" x14ac:dyDescent="0.25">
      <c r="A147" s="2">
        <v>33635</v>
      </c>
      <c r="B147">
        <v>13852.3</v>
      </c>
      <c r="D147">
        <v>389320900000</v>
      </c>
    </row>
    <row r="148" spans="1:4" x14ac:dyDescent="0.25">
      <c r="A148" s="2">
        <v>33664</v>
      </c>
      <c r="B148">
        <v>13528.2</v>
      </c>
      <c r="D148">
        <v>389943000000</v>
      </c>
    </row>
    <row r="149" spans="1:4" x14ac:dyDescent="0.25">
      <c r="A149" s="1" t="s">
        <v>52</v>
      </c>
      <c r="B149">
        <v>14173.5</v>
      </c>
      <c r="D149">
        <v>397390300000</v>
      </c>
    </row>
    <row r="150" spans="1:4" x14ac:dyDescent="0.25">
      <c r="A150" s="2">
        <v>33725</v>
      </c>
      <c r="B150">
        <v>13533.1</v>
      </c>
      <c r="D150">
        <v>403524900000</v>
      </c>
    </row>
    <row r="151" spans="1:4" x14ac:dyDescent="0.25">
      <c r="A151" s="2">
        <v>33756</v>
      </c>
      <c r="B151">
        <v>13263.3</v>
      </c>
      <c r="D151">
        <v>402624300000</v>
      </c>
    </row>
    <row r="152" spans="1:4" x14ac:dyDescent="0.25">
      <c r="A152" s="2">
        <v>33786</v>
      </c>
      <c r="B152">
        <v>13156.3</v>
      </c>
      <c r="D152">
        <v>414875600000</v>
      </c>
    </row>
    <row r="153" spans="1:4" x14ac:dyDescent="0.25">
      <c r="A153" s="1" t="s">
        <v>53</v>
      </c>
      <c r="B153">
        <v>12730.9</v>
      </c>
      <c r="D153">
        <v>408610400000</v>
      </c>
    </row>
    <row r="154" spans="1:4" x14ac:dyDescent="0.25">
      <c r="A154" s="2">
        <v>33848</v>
      </c>
      <c r="B154">
        <v>13068.6</v>
      </c>
      <c r="D154">
        <v>412983300000</v>
      </c>
    </row>
    <row r="155" spans="1:4" x14ac:dyDescent="0.25">
      <c r="A155" s="2">
        <v>33878</v>
      </c>
      <c r="B155">
        <v>13246.4</v>
      </c>
      <c r="D155">
        <v>424346200000</v>
      </c>
    </row>
    <row r="156" spans="1:4" x14ac:dyDescent="0.25">
      <c r="A156" s="2">
        <v>33909</v>
      </c>
      <c r="B156">
        <v>13740.9</v>
      </c>
      <c r="D156">
        <v>436834500000</v>
      </c>
    </row>
    <row r="157" spans="1:4" x14ac:dyDescent="0.25">
      <c r="A157" s="1" t="s">
        <v>54</v>
      </c>
      <c r="B157">
        <v>13800.1</v>
      </c>
      <c r="D157">
        <v>458385100000</v>
      </c>
    </row>
    <row r="158" spans="1:4" x14ac:dyDescent="0.25">
      <c r="A158" s="1" t="s">
        <v>55</v>
      </c>
      <c r="B158">
        <v>15379.7</v>
      </c>
      <c r="D158">
        <v>469133100000</v>
      </c>
    </row>
    <row r="159" spans="1:4" x14ac:dyDescent="0.25">
      <c r="A159" s="2">
        <v>34001</v>
      </c>
      <c r="B159">
        <v>15696</v>
      </c>
      <c r="D159">
        <v>474884700000</v>
      </c>
    </row>
    <row r="160" spans="1:4" x14ac:dyDescent="0.25">
      <c r="A160" s="2">
        <v>34029</v>
      </c>
      <c r="B160">
        <v>15238.8</v>
      </c>
      <c r="D160">
        <v>482763600000</v>
      </c>
    </row>
    <row r="161" spans="1:4" x14ac:dyDescent="0.25">
      <c r="A161" s="1" t="s">
        <v>56</v>
      </c>
      <c r="B161">
        <v>17251.099999999999</v>
      </c>
      <c r="D161">
        <v>494945900000</v>
      </c>
    </row>
    <row r="162" spans="1:4" x14ac:dyDescent="0.25">
      <c r="A162" s="2">
        <v>34090</v>
      </c>
      <c r="B162">
        <v>16983.3</v>
      </c>
      <c r="D162">
        <v>507540900000</v>
      </c>
    </row>
    <row r="163" spans="1:4" x14ac:dyDescent="0.25">
      <c r="A163" s="2">
        <v>34121</v>
      </c>
      <c r="B163">
        <v>16391.900000000001</v>
      </c>
      <c r="D163">
        <v>516770400000</v>
      </c>
    </row>
    <row r="164" spans="1:4" x14ac:dyDescent="0.25">
      <c r="A164" s="2">
        <v>34151</v>
      </c>
      <c r="B164">
        <v>16513.3</v>
      </c>
      <c r="D164">
        <v>525249700000</v>
      </c>
    </row>
    <row r="165" spans="1:4" x14ac:dyDescent="0.25">
      <c r="A165" s="1" t="s">
        <v>57</v>
      </c>
      <c r="B165">
        <v>16340.3</v>
      </c>
      <c r="D165">
        <v>527850000000</v>
      </c>
    </row>
    <row r="166" spans="1:4" x14ac:dyDescent="0.25">
      <c r="A166" s="2">
        <v>34213</v>
      </c>
      <c r="B166">
        <v>16279.4</v>
      </c>
      <c r="D166">
        <v>535088100000</v>
      </c>
    </row>
    <row r="167" spans="1:4" x14ac:dyDescent="0.25">
      <c r="A167" s="2">
        <v>34243</v>
      </c>
      <c r="B167">
        <v>16690.400000000001</v>
      </c>
      <c r="D167">
        <v>544386300000</v>
      </c>
    </row>
    <row r="168" spans="1:4" x14ac:dyDescent="0.25">
      <c r="A168" s="2">
        <v>34274</v>
      </c>
      <c r="B168">
        <v>13887.2</v>
      </c>
      <c r="D168">
        <v>549998400000</v>
      </c>
    </row>
    <row r="169" spans="1:4" x14ac:dyDescent="0.25">
      <c r="A169" s="1" t="s">
        <v>58</v>
      </c>
      <c r="B169">
        <v>18297.599999999999</v>
      </c>
      <c r="D169">
        <v>580104400000</v>
      </c>
    </row>
    <row r="170" spans="1:4" x14ac:dyDescent="0.25">
      <c r="A170" s="1" t="s">
        <v>59</v>
      </c>
      <c r="B170">
        <v>19303.900000000001</v>
      </c>
      <c r="D170">
        <v>585408800000</v>
      </c>
    </row>
    <row r="171" spans="1:4" x14ac:dyDescent="0.25">
      <c r="A171" s="2">
        <v>34366</v>
      </c>
      <c r="B171">
        <v>20966.8</v>
      </c>
      <c r="D171">
        <v>599467900000</v>
      </c>
    </row>
    <row r="172" spans="1:4" x14ac:dyDescent="0.25">
      <c r="A172" s="2">
        <v>34394</v>
      </c>
      <c r="B172">
        <v>18341</v>
      </c>
      <c r="D172">
        <v>606044300000</v>
      </c>
    </row>
    <row r="173" spans="1:4" x14ac:dyDescent="0.25">
      <c r="A173" s="1" t="s">
        <v>60</v>
      </c>
      <c r="B173">
        <v>12447.2</v>
      </c>
      <c r="D173">
        <v>588491900000</v>
      </c>
    </row>
    <row r="174" spans="1:4" x14ac:dyDescent="0.25">
      <c r="A174" s="2">
        <v>34455</v>
      </c>
      <c r="B174">
        <v>12315.9</v>
      </c>
      <c r="D174">
        <v>598804700000</v>
      </c>
    </row>
    <row r="175" spans="1:4" x14ac:dyDescent="0.25">
      <c r="A175" s="2">
        <v>34486</v>
      </c>
      <c r="B175">
        <v>11413.2</v>
      </c>
      <c r="D175">
        <v>607664900000</v>
      </c>
    </row>
    <row r="176" spans="1:4" x14ac:dyDescent="0.25">
      <c r="A176" s="2">
        <v>34516</v>
      </c>
      <c r="B176">
        <v>11592.8</v>
      </c>
      <c r="D176">
        <v>618154800000</v>
      </c>
    </row>
    <row r="177" spans="1:4" x14ac:dyDescent="0.25">
      <c r="A177" s="1" t="s">
        <v>61</v>
      </c>
      <c r="B177">
        <v>11811.4</v>
      </c>
      <c r="D177">
        <v>628354600000</v>
      </c>
    </row>
    <row r="178" spans="1:4" x14ac:dyDescent="0.25">
      <c r="A178" s="2">
        <v>34578</v>
      </c>
      <c r="B178">
        <v>11174</v>
      </c>
      <c r="D178">
        <v>640788200000</v>
      </c>
    </row>
    <row r="179" spans="1:4" x14ac:dyDescent="0.25">
      <c r="A179" s="2">
        <v>34608</v>
      </c>
      <c r="B179">
        <v>11915.4</v>
      </c>
      <c r="D179">
        <v>650819700000</v>
      </c>
    </row>
    <row r="180" spans="1:4" x14ac:dyDescent="0.25">
      <c r="A180" s="2">
        <v>34639</v>
      </c>
      <c r="B180">
        <v>8862.5300000000007</v>
      </c>
      <c r="D180">
        <v>656035900000</v>
      </c>
    </row>
    <row r="181" spans="1:4" x14ac:dyDescent="0.25">
      <c r="A181" s="1" t="s">
        <v>62</v>
      </c>
      <c r="B181">
        <v>4315.5</v>
      </c>
      <c r="D181">
        <v>724055500000</v>
      </c>
    </row>
    <row r="182" spans="1:4" x14ac:dyDescent="0.25">
      <c r="A182" s="1" t="s">
        <v>63</v>
      </c>
      <c r="B182">
        <v>3021.5</v>
      </c>
      <c r="D182">
        <v>718079800000</v>
      </c>
    </row>
    <row r="183" spans="1:4" x14ac:dyDescent="0.25">
      <c r="A183" s="2">
        <v>34731</v>
      </c>
      <c r="B183">
        <v>6421.86</v>
      </c>
      <c r="D183">
        <v>708896600000</v>
      </c>
    </row>
    <row r="184" spans="1:4" x14ac:dyDescent="0.25">
      <c r="A184" s="2">
        <v>34759</v>
      </c>
      <c r="B184">
        <v>4463.5</v>
      </c>
      <c r="D184">
        <v>732318000000</v>
      </c>
    </row>
    <row r="185" spans="1:4" x14ac:dyDescent="0.25">
      <c r="A185" s="1" t="s">
        <v>64</v>
      </c>
      <c r="B185">
        <v>5741.3</v>
      </c>
      <c r="D185">
        <v>713786300000</v>
      </c>
    </row>
    <row r="186" spans="1:4" x14ac:dyDescent="0.25">
      <c r="A186" s="2">
        <v>34820</v>
      </c>
      <c r="B186">
        <v>6995.2</v>
      </c>
      <c r="D186">
        <v>739197200000</v>
      </c>
    </row>
    <row r="187" spans="1:4" x14ac:dyDescent="0.25">
      <c r="A187" s="2">
        <v>34851</v>
      </c>
      <c r="B187">
        <v>6436.89</v>
      </c>
      <c r="D187">
        <v>745892400000</v>
      </c>
    </row>
    <row r="188" spans="1:4" x14ac:dyDescent="0.25">
      <c r="A188" s="2">
        <v>34881</v>
      </c>
      <c r="B188">
        <v>9145.41</v>
      </c>
      <c r="D188">
        <v>748377900000</v>
      </c>
    </row>
    <row r="189" spans="1:4" x14ac:dyDescent="0.25">
      <c r="A189" s="1" t="s">
        <v>65</v>
      </c>
      <c r="B189">
        <v>10623.9</v>
      </c>
      <c r="D189">
        <v>760112100000</v>
      </c>
    </row>
    <row r="190" spans="1:4" x14ac:dyDescent="0.25">
      <c r="A190" s="2">
        <v>34943</v>
      </c>
      <c r="B190">
        <v>10953.9</v>
      </c>
      <c r="D190">
        <v>767647400000</v>
      </c>
    </row>
    <row r="191" spans="1:4" x14ac:dyDescent="0.25">
      <c r="A191" s="2">
        <v>34973</v>
      </c>
      <c r="B191">
        <v>9750.59</v>
      </c>
      <c r="D191">
        <v>799329600000</v>
      </c>
    </row>
    <row r="192" spans="1:4" x14ac:dyDescent="0.25">
      <c r="A192" s="2">
        <v>35004</v>
      </c>
      <c r="B192">
        <v>9855.93</v>
      </c>
      <c r="D192">
        <v>824919100000</v>
      </c>
    </row>
    <row r="193" spans="1:4" x14ac:dyDescent="0.25">
      <c r="A193" s="1" t="s">
        <v>66</v>
      </c>
      <c r="B193">
        <v>11351.3</v>
      </c>
      <c r="D193">
        <v>869211900000</v>
      </c>
    </row>
    <row r="194" spans="1:4" x14ac:dyDescent="0.25">
      <c r="A194" s="1" t="s">
        <v>67</v>
      </c>
      <c r="B194">
        <v>11076.6</v>
      </c>
      <c r="D194">
        <v>880791400000</v>
      </c>
    </row>
    <row r="195" spans="1:4" x14ac:dyDescent="0.25">
      <c r="A195" s="2">
        <v>35096</v>
      </c>
      <c r="B195">
        <v>11248.4</v>
      </c>
      <c r="D195">
        <v>887339100000</v>
      </c>
    </row>
    <row r="196" spans="1:4" x14ac:dyDescent="0.25">
      <c r="A196" s="2">
        <v>35125</v>
      </c>
      <c r="B196">
        <v>11568</v>
      </c>
      <c r="D196">
        <v>913201400000</v>
      </c>
    </row>
    <row r="197" spans="1:4" x14ac:dyDescent="0.25">
      <c r="A197" s="1" t="s">
        <v>68</v>
      </c>
      <c r="B197">
        <v>11310.4</v>
      </c>
      <c r="D197">
        <v>933520400000</v>
      </c>
    </row>
    <row r="198" spans="1:4" x14ac:dyDescent="0.25">
      <c r="A198" s="2">
        <v>35186</v>
      </c>
      <c r="B198">
        <v>11709</v>
      </c>
      <c r="D198">
        <v>955556300000</v>
      </c>
    </row>
    <row r="199" spans="1:4" x14ac:dyDescent="0.25">
      <c r="A199" s="2">
        <v>35217</v>
      </c>
      <c r="B199">
        <v>11429.8</v>
      </c>
      <c r="D199">
        <v>966058300000</v>
      </c>
    </row>
    <row r="200" spans="1:4" x14ac:dyDescent="0.25">
      <c r="A200" s="2">
        <v>35247</v>
      </c>
      <c r="B200">
        <v>12251.6</v>
      </c>
      <c r="D200">
        <v>985067200000</v>
      </c>
    </row>
    <row r="201" spans="1:4" x14ac:dyDescent="0.25">
      <c r="A201" s="1" t="s">
        <v>69</v>
      </c>
      <c r="B201">
        <v>11981.6</v>
      </c>
      <c r="D201">
        <v>995557500000</v>
      </c>
    </row>
    <row r="202" spans="1:4" x14ac:dyDescent="0.25">
      <c r="A202" s="2">
        <v>35309</v>
      </c>
      <c r="B202">
        <v>11917.9</v>
      </c>
      <c r="D202">
        <v>1022484700000</v>
      </c>
    </row>
    <row r="203" spans="1:4" x14ac:dyDescent="0.25">
      <c r="A203" s="2">
        <v>35339</v>
      </c>
      <c r="B203">
        <v>12660.1</v>
      </c>
      <c r="D203">
        <v>1052136100000</v>
      </c>
    </row>
    <row r="204" spans="1:4" x14ac:dyDescent="0.25">
      <c r="A204" s="2">
        <v>35370</v>
      </c>
      <c r="B204">
        <v>12989.3</v>
      </c>
      <c r="D204">
        <v>1066012000000</v>
      </c>
    </row>
    <row r="205" spans="1:4" x14ac:dyDescent="0.25">
      <c r="A205" s="1" t="s">
        <v>70</v>
      </c>
      <c r="B205">
        <v>13523</v>
      </c>
      <c r="D205">
        <v>1116076800000</v>
      </c>
    </row>
    <row r="206" spans="1:4" x14ac:dyDescent="0.25">
      <c r="A206" s="1" t="s">
        <v>71</v>
      </c>
      <c r="B206">
        <v>14575</v>
      </c>
      <c r="D206">
        <v>1117169300000</v>
      </c>
    </row>
    <row r="207" spans="1:4" x14ac:dyDescent="0.25">
      <c r="A207" s="2">
        <v>35462</v>
      </c>
      <c r="B207">
        <v>15400.7</v>
      </c>
      <c r="D207">
        <v>1130275900000</v>
      </c>
    </row>
    <row r="208" spans="1:4" x14ac:dyDescent="0.25">
      <c r="A208" s="2">
        <v>35490</v>
      </c>
      <c r="B208">
        <v>15190.7</v>
      </c>
      <c r="D208">
        <v>1162450700000</v>
      </c>
    </row>
    <row r="209" spans="1:4" x14ac:dyDescent="0.25">
      <c r="A209" s="1" t="s">
        <v>72</v>
      </c>
      <c r="B209">
        <v>16530.2</v>
      </c>
      <c r="D209">
        <v>1182865700000</v>
      </c>
    </row>
    <row r="210" spans="1:4" x14ac:dyDescent="0.25">
      <c r="A210" s="2">
        <v>35551</v>
      </c>
      <c r="B210">
        <v>17604.400000000001</v>
      </c>
      <c r="D210">
        <v>1215469800000</v>
      </c>
    </row>
    <row r="211" spans="1:4" x14ac:dyDescent="0.25">
      <c r="A211" s="2">
        <v>35582</v>
      </c>
      <c r="B211">
        <v>17135.099999999999</v>
      </c>
      <c r="D211">
        <v>1241207100000</v>
      </c>
    </row>
    <row r="212" spans="1:4" x14ac:dyDescent="0.25">
      <c r="A212" s="2">
        <v>35612</v>
      </c>
      <c r="B212">
        <v>18089.099999999999</v>
      </c>
      <c r="D212">
        <v>1255930300000</v>
      </c>
    </row>
    <row r="213" spans="1:4" x14ac:dyDescent="0.25">
      <c r="A213" s="1" t="s">
        <v>73</v>
      </c>
      <c r="B213">
        <v>18958.8</v>
      </c>
      <c r="D213">
        <v>1279877100000</v>
      </c>
    </row>
    <row r="214" spans="1:4" x14ac:dyDescent="0.25">
      <c r="A214" s="2">
        <v>35674</v>
      </c>
      <c r="B214">
        <v>19760</v>
      </c>
      <c r="D214">
        <v>1293971500000</v>
      </c>
    </row>
    <row r="215" spans="1:4" x14ac:dyDescent="0.25">
      <c r="A215" s="2">
        <v>35704</v>
      </c>
      <c r="B215">
        <v>20317.900000000001</v>
      </c>
      <c r="D215">
        <v>1334599800000</v>
      </c>
    </row>
    <row r="216" spans="1:4" x14ac:dyDescent="0.25">
      <c r="A216" s="2">
        <v>35735</v>
      </c>
      <c r="B216">
        <v>19834.5</v>
      </c>
      <c r="D216">
        <v>1360318000000</v>
      </c>
    </row>
    <row r="217" spans="1:4" x14ac:dyDescent="0.25">
      <c r="A217" s="1" t="s">
        <v>74</v>
      </c>
      <c r="B217">
        <v>21349.9</v>
      </c>
      <c r="D217">
        <v>1423196100000</v>
      </c>
    </row>
    <row r="218" spans="1:4" x14ac:dyDescent="0.25">
      <c r="A218" s="1" t="s">
        <v>75</v>
      </c>
      <c r="B218">
        <v>21699.7</v>
      </c>
      <c r="D218">
        <v>1438903500000</v>
      </c>
    </row>
    <row r="219" spans="1:4" x14ac:dyDescent="0.25">
      <c r="A219" s="2">
        <v>35827</v>
      </c>
      <c r="B219">
        <v>21518.799999999999</v>
      </c>
      <c r="D219">
        <v>1461233600000</v>
      </c>
    </row>
    <row r="220" spans="1:4" x14ac:dyDescent="0.25">
      <c r="A220" s="2">
        <v>35855</v>
      </c>
      <c r="B220">
        <v>22551.1</v>
      </c>
      <c r="D220">
        <v>1490028700000</v>
      </c>
    </row>
    <row r="221" spans="1:4" x14ac:dyDescent="0.25">
      <c r="A221" s="1" t="s">
        <v>76</v>
      </c>
      <c r="B221">
        <v>23132.5</v>
      </c>
      <c r="D221">
        <v>1505037300000</v>
      </c>
    </row>
    <row r="222" spans="1:4" x14ac:dyDescent="0.25">
      <c r="A222" s="2">
        <v>35916</v>
      </c>
      <c r="B222">
        <v>23200.6</v>
      </c>
      <c r="D222">
        <v>1550612700000</v>
      </c>
    </row>
    <row r="223" spans="1:4" x14ac:dyDescent="0.25">
      <c r="A223" s="2">
        <v>35947</v>
      </c>
      <c r="B223">
        <v>23024.3</v>
      </c>
      <c r="D223">
        <v>1569214000000</v>
      </c>
    </row>
    <row r="224" spans="1:4" x14ac:dyDescent="0.25">
      <c r="A224" s="2">
        <v>35977</v>
      </c>
      <c r="B224">
        <v>23836.9</v>
      </c>
      <c r="D224">
        <v>1589721500000</v>
      </c>
    </row>
    <row r="225" spans="1:4" x14ac:dyDescent="0.25">
      <c r="A225" s="1" t="s">
        <v>77</v>
      </c>
      <c r="B225">
        <v>22190.9</v>
      </c>
      <c r="D225">
        <v>1613887300000</v>
      </c>
    </row>
    <row r="226" spans="1:4" x14ac:dyDescent="0.25">
      <c r="A226" s="2">
        <v>36039</v>
      </c>
      <c r="B226">
        <v>21349.7</v>
      </c>
      <c r="D226">
        <v>1644175300000</v>
      </c>
    </row>
    <row r="227" spans="1:4" x14ac:dyDescent="0.25">
      <c r="A227" s="2">
        <v>36069</v>
      </c>
      <c r="B227">
        <v>21788.9</v>
      </c>
      <c r="D227">
        <v>1674788400000</v>
      </c>
    </row>
    <row r="228" spans="1:4" x14ac:dyDescent="0.25">
      <c r="A228" s="2">
        <v>36100</v>
      </c>
      <c r="B228">
        <v>21574.7</v>
      </c>
      <c r="D228">
        <v>1710369000000</v>
      </c>
    </row>
    <row r="229" spans="1:4" x14ac:dyDescent="0.25">
      <c r="A229" s="1" t="s">
        <v>78</v>
      </c>
      <c r="B229">
        <v>22591.9</v>
      </c>
      <c r="D229">
        <v>1788015500000</v>
      </c>
    </row>
    <row r="230" spans="1:4" x14ac:dyDescent="0.25">
      <c r="A230" s="1" t="s">
        <v>79</v>
      </c>
      <c r="B230">
        <v>22803.1</v>
      </c>
      <c r="D230">
        <v>1783331500000</v>
      </c>
    </row>
    <row r="231" spans="1:4" x14ac:dyDescent="0.25">
      <c r="A231" s="2">
        <v>36192</v>
      </c>
      <c r="B231">
        <v>23071.7</v>
      </c>
      <c r="D231">
        <v>1822957700000</v>
      </c>
    </row>
    <row r="232" spans="1:4" x14ac:dyDescent="0.25">
      <c r="A232" s="2">
        <v>36220</v>
      </c>
      <c r="B232">
        <v>23048</v>
      </c>
      <c r="D232">
        <v>1867828600000</v>
      </c>
    </row>
    <row r="233" spans="1:4" x14ac:dyDescent="0.25">
      <c r="A233" s="1" t="s">
        <v>80</v>
      </c>
      <c r="B233">
        <v>23297.8</v>
      </c>
      <c r="D233">
        <v>1862536300000</v>
      </c>
    </row>
    <row r="234" spans="1:4" x14ac:dyDescent="0.25">
      <c r="A234" s="2">
        <v>36281</v>
      </c>
      <c r="B234">
        <v>23217</v>
      </c>
      <c r="D234">
        <v>1912554300000</v>
      </c>
    </row>
    <row r="235" spans="1:4" x14ac:dyDescent="0.25">
      <c r="A235" s="2">
        <v>36312</v>
      </c>
      <c r="B235">
        <v>23472.7</v>
      </c>
      <c r="D235">
        <v>1926164800000</v>
      </c>
    </row>
    <row r="236" spans="1:4" x14ac:dyDescent="0.25">
      <c r="A236" s="2">
        <v>36342</v>
      </c>
      <c r="B236">
        <v>23508.3</v>
      </c>
      <c r="D236">
        <v>1970712300000</v>
      </c>
    </row>
    <row r="237" spans="1:4" x14ac:dyDescent="0.25">
      <c r="A237" s="1" t="s">
        <v>81</v>
      </c>
      <c r="B237">
        <v>23415.9</v>
      </c>
      <c r="D237">
        <v>1988569800000</v>
      </c>
    </row>
    <row r="238" spans="1:4" x14ac:dyDescent="0.25">
      <c r="A238" s="2">
        <v>36404</v>
      </c>
      <c r="B238">
        <v>23489</v>
      </c>
      <c r="D238">
        <v>2023970900000</v>
      </c>
    </row>
    <row r="239" spans="1:4" x14ac:dyDescent="0.25">
      <c r="A239" s="2">
        <v>36434</v>
      </c>
      <c r="B239">
        <v>23377.599999999999</v>
      </c>
      <c r="D239">
        <v>2045812900000</v>
      </c>
    </row>
    <row r="240" spans="1:4" x14ac:dyDescent="0.25">
      <c r="A240" s="2">
        <v>36465</v>
      </c>
      <c r="B240">
        <v>23114.9</v>
      </c>
      <c r="D240">
        <v>2091400600000</v>
      </c>
    </row>
    <row r="241" spans="1:4" x14ac:dyDescent="0.25">
      <c r="A241" s="1" t="s">
        <v>82</v>
      </c>
      <c r="B241">
        <v>23161.8</v>
      </c>
      <c r="D241">
        <v>2139293000000</v>
      </c>
    </row>
    <row r="242" spans="1:4" x14ac:dyDescent="0.25">
      <c r="A242" s="1" t="s">
        <v>83</v>
      </c>
      <c r="B242">
        <v>24872.799999999999</v>
      </c>
      <c r="D242">
        <v>2157816200000</v>
      </c>
    </row>
    <row r="243" spans="1:4" x14ac:dyDescent="0.25">
      <c r="A243" s="2">
        <v>36557</v>
      </c>
      <c r="B243">
        <v>24880.9</v>
      </c>
      <c r="D243">
        <v>2177798000000</v>
      </c>
    </row>
    <row r="244" spans="1:4" x14ac:dyDescent="0.25">
      <c r="A244" s="2">
        <v>36586</v>
      </c>
      <c r="B244">
        <v>27012.1</v>
      </c>
      <c r="D244">
        <v>2211626200000</v>
      </c>
    </row>
    <row r="245" spans="1:4" x14ac:dyDescent="0.25">
      <c r="A245" s="1" t="s">
        <v>84</v>
      </c>
      <c r="B245">
        <v>26299.599999999999</v>
      </c>
      <c r="D245">
        <v>2229374000000</v>
      </c>
    </row>
    <row r="246" spans="1:4" x14ac:dyDescent="0.25">
      <c r="A246" s="2">
        <v>36647</v>
      </c>
      <c r="B246">
        <v>25435.599999999999</v>
      </c>
      <c r="D246">
        <v>2268590000000</v>
      </c>
    </row>
    <row r="247" spans="1:4" x14ac:dyDescent="0.25">
      <c r="A247" s="2">
        <v>36678</v>
      </c>
      <c r="B247">
        <v>24668.1</v>
      </c>
      <c r="D247">
        <v>2299152700000</v>
      </c>
    </row>
    <row r="248" spans="1:4" x14ac:dyDescent="0.25">
      <c r="A248" s="2">
        <v>36708</v>
      </c>
      <c r="B248">
        <v>26144</v>
      </c>
      <c r="D248">
        <v>2333777700000</v>
      </c>
    </row>
    <row r="249" spans="1:4" x14ac:dyDescent="0.25">
      <c r="A249" s="1" t="s">
        <v>85</v>
      </c>
      <c r="B249">
        <v>25210.9</v>
      </c>
      <c r="D249">
        <v>2329999800000</v>
      </c>
    </row>
    <row r="250" spans="1:4" x14ac:dyDescent="0.25">
      <c r="A250" s="2">
        <v>36770</v>
      </c>
      <c r="B250">
        <v>26289.5</v>
      </c>
      <c r="D250">
        <v>2378309300000</v>
      </c>
    </row>
    <row r="251" spans="1:4" x14ac:dyDescent="0.25">
      <c r="A251" s="2">
        <v>36800</v>
      </c>
      <c r="B251">
        <v>27578.9</v>
      </c>
      <c r="D251">
        <v>2406506700000</v>
      </c>
    </row>
    <row r="252" spans="1:4" x14ac:dyDescent="0.25">
      <c r="A252" s="2">
        <v>36831</v>
      </c>
      <c r="B252">
        <v>27069</v>
      </c>
      <c r="D252">
        <v>2436772800000</v>
      </c>
    </row>
    <row r="253" spans="1:4" x14ac:dyDescent="0.25">
      <c r="A253" s="1" t="s">
        <v>86</v>
      </c>
      <c r="B253">
        <v>27262.2</v>
      </c>
      <c r="D253">
        <v>2436044900000</v>
      </c>
    </row>
    <row r="254" spans="1:4" x14ac:dyDescent="0.25">
      <c r="A254" s="1" t="s">
        <v>87</v>
      </c>
      <c r="B254">
        <v>30384.2</v>
      </c>
      <c r="D254">
        <v>2441839900000</v>
      </c>
    </row>
    <row r="255" spans="1:4" x14ac:dyDescent="0.25">
      <c r="A255" s="2">
        <v>36923</v>
      </c>
      <c r="B255">
        <v>30264.7</v>
      </c>
      <c r="D255">
        <v>2509392700000</v>
      </c>
    </row>
    <row r="256" spans="1:4" x14ac:dyDescent="0.25">
      <c r="A256" s="2">
        <v>36951</v>
      </c>
      <c r="B256">
        <v>31923.200000000001</v>
      </c>
      <c r="D256">
        <v>2547673600000</v>
      </c>
    </row>
    <row r="257" spans="1:4" x14ac:dyDescent="0.25">
      <c r="A257" s="1" t="s">
        <v>88</v>
      </c>
      <c r="B257">
        <v>31852.9</v>
      </c>
      <c r="D257">
        <v>2561674500000</v>
      </c>
    </row>
    <row r="258" spans="1:4" x14ac:dyDescent="0.25">
      <c r="A258" s="2">
        <v>37012</v>
      </c>
      <c r="B258">
        <v>32346.799999999999</v>
      </c>
      <c r="D258">
        <v>2583749900000</v>
      </c>
    </row>
    <row r="259" spans="1:4" x14ac:dyDescent="0.25">
      <c r="A259" s="2">
        <v>37043</v>
      </c>
      <c r="B259">
        <v>32728</v>
      </c>
      <c r="D259">
        <v>2602947700000</v>
      </c>
    </row>
    <row r="260" spans="1:4" x14ac:dyDescent="0.25">
      <c r="A260" s="2">
        <v>37073</v>
      </c>
      <c r="B260">
        <v>32436.6</v>
      </c>
      <c r="D260">
        <v>2631317200000</v>
      </c>
    </row>
    <row r="261" spans="1:4" x14ac:dyDescent="0.25">
      <c r="A261" s="1" t="s">
        <v>89</v>
      </c>
      <c r="B261">
        <v>31963.599999999999</v>
      </c>
      <c r="D261">
        <v>2695449600000</v>
      </c>
    </row>
    <row r="262" spans="1:4" x14ac:dyDescent="0.25">
      <c r="A262" s="2">
        <v>37135</v>
      </c>
      <c r="B262">
        <v>33214.9</v>
      </c>
      <c r="D262">
        <v>2725464600000</v>
      </c>
    </row>
    <row r="263" spans="1:4" x14ac:dyDescent="0.25">
      <c r="A263" s="2">
        <v>37165</v>
      </c>
      <c r="B263">
        <v>33940</v>
      </c>
      <c r="D263">
        <v>2750199900000</v>
      </c>
    </row>
    <row r="264" spans="1:4" x14ac:dyDescent="0.25">
      <c r="A264" s="2">
        <v>37196</v>
      </c>
      <c r="B264">
        <v>34649.5</v>
      </c>
      <c r="D264">
        <v>2805659100000</v>
      </c>
    </row>
    <row r="265" spans="1:4" x14ac:dyDescent="0.25">
      <c r="A265" s="1" t="s">
        <v>90</v>
      </c>
      <c r="B265">
        <v>35609</v>
      </c>
      <c r="D265">
        <v>2846184900000</v>
      </c>
    </row>
    <row r="266" spans="1:4" x14ac:dyDescent="0.25">
      <c r="A266" s="1" t="s">
        <v>91</v>
      </c>
      <c r="B266">
        <v>38027.699999999997</v>
      </c>
      <c r="D266">
        <v>2814285300000</v>
      </c>
    </row>
    <row r="267" spans="1:4" x14ac:dyDescent="0.25">
      <c r="A267" s="2">
        <v>37288</v>
      </c>
      <c r="B267">
        <v>37907.699999999997</v>
      </c>
      <c r="D267">
        <v>2839452500000</v>
      </c>
    </row>
    <row r="268" spans="1:4" x14ac:dyDescent="0.25">
      <c r="A268" s="2">
        <v>37316</v>
      </c>
      <c r="B268">
        <v>37057</v>
      </c>
      <c r="D268">
        <v>2876960200000</v>
      </c>
    </row>
    <row r="269" spans="1:4" x14ac:dyDescent="0.25">
      <c r="A269" s="1" t="s">
        <v>92</v>
      </c>
      <c r="B269">
        <v>35567.800000000003</v>
      </c>
      <c r="D269">
        <v>2878949900000</v>
      </c>
    </row>
    <row r="270" spans="1:4" x14ac:dyDescent="0.25">
      <c r="A270" s="2">
        <v>37377</v>
      </c>
      <c r="B270">
        <v>34803.9</v>
      </c>
      <c r="D270">
        <v>2880915800000</v>
      </c>
    </row>
    <row r="271" spans="1:4" x14ac:dyDescent="0.25">
      <c r="A271" s="2">
        <v>37408</v>
      </c>
      <c r="B271">
        <v>34223.9</v>
      </c>
      <c r="D271">
        <v>2925912300000</v>
      </c>
    </row>
    <row r="272" spans="1:4" x14ac:dyDescent="0.25">
      <c r="A272" s="2">
        <v>37438</v>
      </c>
      <c r="B272">
        <v>34832</v>
      </c>
      <c r="D272">
        <v>2930250600000</v>
      </c>
    </row>
    <row r="273" spans="1:4" x14ac:dyDescent="0.25">
      <c r="A273" s="1" t="s">
        <v>93</v>
      </c>
      <c r="B273">
        <v>35025.9</v>
      </c>
      <c r="D273">
        <v>2920379900000</v>
      </c>
    </row>
    <row r="274" spans="1:4" x14ac:dyDescent="0.25">
      <c r="A274" s="2">
        <v>37500</v>
      </c>
      <c r="B274">
        <v>35245.699999999997</v>
      </c>
      <c r="D274">
        <v>2944433200000</v>
      </c>
    </row>
    <row r="275" spans="1:4" x14ac:dyDescent="0.25">
      <c r="A275" s="2">
        <v>37530</v>
      </c>
      <c r="B275">
        <v>34864.9</v>
      </c>
      <c r="D275">
        <v>2966136500000</v>
      </c>
    </row>
    <row r="276" spans="1:4" x14ac:dyDescent="0.25">
      <c r="A276" s="2">
        <v>37561</v>
      </c>
      <c r="B276">
        <v>35331.599999999999</v>
      </c>
      <c r="D276">
        <v>3033099100000</v>
      </c>
    </row>
    <row r="277" spans="1:4" x14ac:dyDescent="0.25">
      <c r="A277" s="1" t="s">
        <v>94</v>
      </c>
      <c r="B277">
        <v>37222.800000000003</v>
      </c>
      <c r="D277">
        <v>3125595400000</v>
      </c>
    </row>
    <row r="278" spans="1:4" x14ac:dyDescent="0.25">
      <c r="A278" s="1" t="s">
        <v>95</v>
      </c>
      <c r="B278">
        <v>37421.1</v>
      </c>
      <c r="D278">
        <v>3135375700000</v>
      </c>
    </row>
    <row r="279" spans="1:4" x14ac:dyDescent="0.25">
      <c r="A279" s="2">
        <v>37653</v>
      </c>
      <c r="B279">
        <v>37906.300000000003</v>
      </c>
      <c r="D279">
        <v>3140093800000</v>
      </c>
    </row>
    <row r="280" spans="1:4" x14ac:dyDescent="0.25">
      <c r="A280" s="2">
        <v>37681</v>
      </c>
      <c r="B280">
        <v>39229.599999999999</v>
      </c>
      <c r="D280">
        <v>3167494300000</v>
      </c>
    </row>
    <row r="281" spans="1:4" x14ac:dyDescent="0.25">
      <c r="A281" s="1" t="s">
        <v>96</v>
      </c>
      <c r="B281">
        <v>39774.9</v>
      </c>
      <c r="D281">
        <v>3165962300000</v>
      </c>
    </row>
    <row r="282" spans="1:4" x14ac:dyDescent="0.25">
      <c r="A282" s="2">
        <v>37742</v>
      </c>
      <c r="B282">
        <v>39227.5</v>
      </c>
      <c r="D282">
        <v>3215394100000</v>
      </c>
    </row>
    <row r="283" spans="1:4" x14ac:dyDescent="0.25">
      <c r="A283" s="2">
        <v>37773</v>
      </c>
      <c r="B283">
        <v>39409.699999999997</v>
      </c>
      <c r="D283">
        <v>3242431700000</v>
      </c>
    </row>
    <row r="284" spans="1:4" x14ac:dyDescent="0.25">
      <c r="A284" s="2">
        <v>37803</v>
      </c>
      <c r="B284">
        <v>38898.1</v>
      </c>
      <c r="D284">
        <v>3303481200000</v>
      </c>
    </row>
    <row r="285" spans="1:4" x14ac:dyDescent="0.25">
      <c r="A285" s="1" t="s">
        <v>97</v>
      </c>
      <c r="B285">
        <v>39169.199999999997</v>
      </c>
      <c r="D285">
        <v>3307639900000</v>
      </c>
    </row>
    <row r="286" spans="1:4" x14ac:dyDescent="0.25">
      <c r="A286" s="2">
        <v>37865</v>
      </c>
      <c r="B286">
        <v>38326.699999999997</v>
      </c>
      <c r="D286">
        <v>3328312900000</v>
      </c>
    </row>
    <row r="287" spans="1:4" x14ac:dyDescent="0.25">
      <c r="A287" s="2">
        <v>37895</v>
      </c>
      <c r="B287">
        <v>39233.300000000003</v>
      </c>
      <c r="D287">
        <v>3352421000000</v>
      </c>
    </row>
    <row r="288" spans="1:4" x14ac:dyDescent="0.25">
      <c r="A288" s="2">
        <v>37926</v>
      </c>
      <c r="B288">
        <v>39523.300000000003</v>
      </c>
      <c r="D288">
        <v>3419692200000</v>
      </c>
    </row>
    <row r="289" spans="1:4" x14ac:dyDescent="0.25">
      <c r="A289" s="1" t="s">
        <v>98</v>
      </c>
      <c r="B289">
        <v>39680.800000000003</v>
      </c>
      <c r="D289">
        <v>3524900900000</v>
      </c>
    </row>
    <row r="290" spans="1:4" x14ac:dyDescent="0.25">
      <c r="A290" s="1" t="s">
        <v>99</v>
      </c>
      <c r="B290">
        <v>42503.8</v>
      </c>
      <c r="D290">
        <v>3521806800000</v>
      </c>
    </row>
    <row r="291" spans="1:4" x14ac:dyDescent="0.25">
      <c r="A291" s="2">
        <v>38018</v>
      </c>
      <c r="B291">
        <v>42613.599999999999</v>
      </c>
      <c r="D291">
        <v>3509269300000</v>
      </c>
    </row>
    <row r="292" spans="1:4" x14ac:dyDescent="0.25">
      <c r="A292" s="2">
        <v>38047</v>
      </c>
      <c r="B292">
        <v>41606.699999999997</v>
      </c>
      <c r="D292">
        <v>3615008300000</v>
      </c>
    </row>
    <row r="293" spans="1:4" x14ac:dyDescent="0.25">
      <c r="A293" s="1" t="s">
        <v>100</v>
      </c>
      <c r="B293">
        <v>41542.1</v>
      </c>
      <c r="D293">
        <v>3606110000000</v>
      </c>
    </row>
    <row r="294" spans="1:4" x14ac:dyDescent="0.25">
      <c r="A294" s="2">
        <v>38108</v>
      </c>
      <c r="B294">
        <v>41043.800000000003</v>
      </c>
      <c r="D294">
        <v>3589311600000</v>
      </c>
    </row>
    <row r="295" spans="1:4" x14ac:dyDescent="0.25">
      <c r="A295" s="2">
        <v>38139</v>
      </c>
      <c r="B295">
        <v>41206.199999999997</v>
      </c>
      <c r="D295">
        <v>3655174600000</v>
      </c>
    </row>
    <row r="296" spans="1:4" x14ac:dyDescent="0.25">
      <c r="A296" s="2">
        <v>38169</v>
      </c>
      <c r="B296">
        <v>41355.699999999997</v>
      </c>
      <c r="D296">
        <v>3649551800000</v>
      </c>
    </row>
    <row r="297" spans="1:4" x14ac:dyDescent="0.25">
      <c r="A297" s="1" t="s">
        <v>101</v>
      </c>
      <c r="B297">
        <v>41786.199999999997</v>
      </c>
      <c r="D297">
        <v>3640121500000</v>
      </c>
    </row>
    <row r="298" spans="1:4" x14ac:dyDescent="0.25">
      <c r="A298" s="2">
        <v>38231</v>
      </c>
      <c r="B298">
        <v>42353.5</v>
      </c>
      <c r="D298">
        <v>3697664100000</v>
      </c>
    </row>
    <row r="299" spans="1:4" x14ac:dyDescent="0.25">
      <c r="A299" s="2">
        <v>38261</v>
      </c>
      <c r="B299">
        <v>40644.699999999997</v>
      </c>
      <c r="D299">
        <v>3764742400000</v>
      </c>
    </row>
    <row r="300" spans="1:4" x14ac:dyDescent="0.25">
      <c r="A300" s="2">
        <v>38292</v>
      </c>
      <c r="B300">
        <v>41471.9</v>
      </c>
      <c r="D300">
        <v>3798144800000</v>
      </c>
    </row>
    <row r="301" spans="1:4" x14ac:dyDescent="0.25">
      <c r="A301" s="1" t="s">
        <v>102</v>
      </c>
      <c r="B301">
        <v>41305.800000000003</v>
      </c>
      <c r="D301">
        <v>3928826900000</v>
      </c>
    </row>
    <row r="302" spans="1:4" x14ac:dyDescent="0.25">
      <c r="A302" s="1" t="s">
        <v>103</v>
      </c>
      <c r="B302">
        <v>42647.5</v>
      </c>
      <c r="D302">
        <v>3953600200000</v>
      </c>
    </row>
    <row r="303" spans="1:4" x14ac:dyDescent="0.25">
      <c r="A303" s="2">
        <v>38384</v>
      </c>
      <c r="B303">
        <v>41784.1</v>
      </c>
      <c r="D303">
        <v>3982511400000</v>
      </c>
    </row>
    <row r="304" spans="1:4" x14ac:dyDescent="0.25">
      <c r="A304" s="2">
        <v>38412</v>
      </c>
      <c r="B304">
        <v>42401.3</v>
      </c>
      <c r="D304">
        <v>4041872800000</v>
      </c>
    </row>
    <row r="305" spans="1:4" x14ac:dyDescent="0.25">
      <c r="A305" s="1" t="s">
        <v>104</v>
      </c>
      <c r="B305">
        <v>41378.300000000003</v>
      </c>
      <c r="D305">
        <v>4043940300000</v>
      </c>
    </row>
    <row r="306" spans="1:4" x14ac:dyDescent="0.25">
      <c r="A306" s="2">
        <v>38473</v>
      </c>
      <c r="B306">
        <v>41959.6</v>
      </c>
      <c r="D306">
        <v>4092004500000</v>
      </c>
    </row>
    <row r="307" spans="1:4" x14ac:dyDescent="0.25">
      <c r="A307" s="2">
        <v>38504</v>
      </c>
      <c r="B307">
        <v>45006.3</v>
      </c>
      <c r="D307">
        <v>4136438600000</v>
      </c>
    </row>
    <row r="308" spans="1:4" x14ac:dyDescent="0.25">
      <c r="A308" s="2">
        <v>38534</v>
      </c>
      <c r="B308">
        <v>45764.5</v>
      </c>
      <c r="D308">
        <v>4200679000000</v>
      </c>
    </row>
    <row r="309" spans="1:4" x14ac:dyDescent="0.25">
      <c r="A309" s="1" t="s">
        <v>105</v>
      </c>
      <c r="B309">
        <v>46707.1</v>
      </c>
      <c r="D309">
        <v>4232901900000</v>
      </c>
    </row>
    <row r="310" spans="1:4" x14ac:dyDescent="0.25">
      <c r="A310" s="2">
        <v>38596</v>
      </c>
      <c r="B310">
        <v>48249.5</v>
      </c>
      <c r="D310">
        <v>4309051100000</v>
      </c>
    </row>
    <row r="311" spans="1:4" x14ac:dyDescent="0.25">
      <c r="A311" s="2">
        <v>38626</v>
      </c>
      <c r="B311">
        <v>49217.7</v>
      </c>
      <c r="D311">
        <v>4385498400000</v>
      </c>
    </row>
    <row r="312" spans="1:4" x14ac:dyDescent="0.25">
      <c r="A312" s="2">
        <v>38657</v>
      </c>
      <c r="B312">
        <v>51073.8</v>
      </c>
      <c r="D312">
        <v>4441505600000</v>
      </c>
    </row>
    <row r="313" spans="1:4" x14ac:dyDescent="0.25">
      <c r="A313" s="1" t="s">
        <v>106</v>
      </c>
      <c r="B313">
        <v>51816.4</v>
      </c>
      <c r="D313">
        <v>4545899300000</v>
      </c>
    </row>
    <row r="314" spans="1:4" x14ac:dyDescent="0.25">
      <c r="A314" s="1" t="s">
        <v>107</v>
      </c>
      <c r="B314">
        <v>53098.2</v>
      </c>
      <c r="D314">
        <v>4536430100000</v>
      </c>
    </row>
    <row r="315" spans="1:4" x14ac:dyDescent="0.25">
      <c r="A315" s="2">
        <v>38749</v>
      </c>
      <c r="B315">
        <v>52664.2</v>
      </c>
      <c r="D315">
        <v>4608939600000</v>
      </c>
    </row>
    <row r="316" spans="1:4" x14ac:dyDescent="0.25">
      <c r="A316" s="2">
        <v>38777</v>
      </c>
      <c r="B316">
        <v>52716</v>
      </c>
      <c r="D316">
        <v>4744768800000</v>
      </c>
    </row>
    <row r="317" spans="1:4" x14ac:dyDescent="0.25">
      <c r="A317" s="1" t="s">
        <v>108</v>
      </c>
      <c r="B317">
        <v>53280.6</v>
      </c>
      <c r="D317">
        <v>4805012200000</v>
      </c>
    </row>
    <row r="318" spans="1:4" x14ac:dyDescent="0.25">
      <c r="A318" s="2">
        <v>38838</v>
      </c>
      <c r="B318">
        <v>54470.5</v>
      </c>
      <c r="D318">
        <v>4767893900000</v>
      </c>
    </row>
    <row r="319" spans="1:4" x14ac:dyDescent="0.25">
      <c r="A319" s="2">
        <v>38869</v>
      </c>
      <c r="B319">
        <v>57375.7</v>
      </c>
      <c r="D319">
        <v>4857301700000</v>
      </c>
    </row>
    <row r="320" spans="1:4" x14ac:dyDescent="0.25">
      <c r="A320" s="2">
        <v>38899</v>
      </c>
      <c r="B320">
        <v>55932.800000000003</v>
      </c>
      <c r="D320">
        <v>4836799500000</v>
      </c>
    </row>
    <row r="321" spans="1:4" x14ac:dyDescent="0.25">
      <c r="A321" s="1" t="s">
        <v>109</v>
      </c>
      <c r="B321">
        <v>56192</v>
      </c>
      <c r="D321">
        <v>4844302400000</v>
      </c>
    </row>
    <row r="322" spans="1:4" x14ac:dyDescent="0.25">
      <c r="A322" s="2">
        <v>38961</v>
      </c>
      <c r="B322">
        <v>56486.6</v>
      </c>
      <c r="D322">
        <v>4885938700000</v>
      </c>
    </row>
    <row r="323" spans="1:4" x14ac:dyDescent="0.25">
      <c r="A323" s="2">
        <v>38991</v>
      </c>
      <c r="B323">
        <v>52377.8</v>
      </c>
      <c r="D323">
        <v>4908781200000</v>
      </c>
    </row>
    <row r="324" spans="1:4" x14ac:dyDescent="0.25">
      <c r="A324" s="2">
        <v>39022</v>
      </c>
      <c r="B324">
        <v>51076.800000000003</v>
      </c>
      <c r="D324">
        <v>5042273000000</v>
      </c>
    </row>
    <row r="325" spans="1:4" x14ac:dyDescent="0.25">
      <c r="A325" s="1" t="s">
        <v>110</v>
      </c>
      <c r="B325">
        <v>50701.599999999999</v>
      </c>
      <c r="D325">
        <v>5201449200000</v>
      </c>
    </row>
    <row r="326" spans="1:4" x14ac:dyDescent="0.25">
      <c r="A326" s="1" t="s">
        <v>111</v>
      </c>
      <c r="B326">
        <v>51517.5</v>
      </c>
      <c r="D326">
        <v>5139499000000</v>
      </c>
    </row>
    <row r="327" spans="1:4" x14ac:dyDescent="0.25">
      <c r="A327" s="2">
        <v>39114</v>
      </c>
      <c r="B327">
        <v>50903.4</v>
      </c>
      <c r="D327">
        <v>5160062700000</v>
      </c>
    </row>
    <row r="328" spans="1:4" x14ac:dyDescent="0.25">
      <c r="A328" s="2">
        <v>39142</v>
      </c>
      <c r="B328">
        <v>50178.5</v>
      </c>
      <c r="D328">
        <v>5220878500000</v>
      </c>
    </row>
    <row r="329" spans="1:4" x14ac:dyDescent="0.25">
      <c r="A329" s="1" t="s">
        <v>112</v>
      </c>
      <c r="B329">
        <v>50849.5</v>
      </c>
      <c r="D329">
        <v>5186169000000</v>
      </c>
    </row>
    <row r="330" spans="1:4" x14ac:dyDescent="0.25">
      <c r="A330" s="2">
        <v>39203</v>
      </c>
      <c r="B330">
        <v>51520.7</v>
      </c>
      <c r="D330">
        <v>5296662700000</v>
      </c>
    </row>
    <row r="331" spans="1:4" x14ac:dyDescent="0.25">
      <c r="A331" s="2">
        <v>39234</v>
      </c>
      <c r="B331">
        <v>51379.6</v>
      </c>
      <c r="D331">
        <v>5323383500000</v>
      </c>
    </row>
    <row r="332" spans="1:4" x14ac:dyDescent="0.25">
      <c r="A332" s="2">
        <v>39264</v>
      </c>
      <c r="B332">
        <v>51055.7</v>
      </c>
      <c r="D332">
        <v>5369007700000</v>
      </c>
    </row>
    <row r="333" spans="1:4" x14ac:dyDescent="0.25">
      <c r="A333" s="1" t="s">
        <v>113</v>
      </c>
      <c r="B333">
        <v>51809.3</v>
      </c>
      <c r="D333">
        <v>5468799300000</v>
      </c>
    </row>
    <row r="334" spans="1:4" x14ac:dyDescent="0.25">
      <c r="A334" s="2">
        <v>39326</v>
      </c>
      <c r="B334">
        <v>52727.1</v>
      </c>
      <c r="D334">
        <v>5480238600000</v>
      </c>
    </row>
    <row r="335" spans="1:4" x14ac:dyDescent="0.25">
      <c r="A335" s="2">
        <v>39356</v>
      </c>
      <c r="B335">
        <v>53214.6</v>
      </c>
      <c r="D335">
        <v>5518623600000</v>
      </c>
    </row>
    <row r="336" spans="1:4" x14ac:dyDescent="0.25">
      <c r="A336" s="2">
        <v>39387</v>
      </c>
      <c r="B336">
        <v>53740.2</v>
      </c>
      <c r="D336">
        <v>5647577100000</v>
      </c>
    </row>
    <row r="337" spans="1:4" x14ac:dyDescent="0.25">
      <c r="A337" s="1" t="s">
        <v>114</v>
      </c>
      <c r="B337">
        <v>55127.9</v>
      </c>
      <c r="D337">
        <v>5719994100000</v>
      </c>
    </row>
    <row r="338" spans="1:4" x14ac:dyDescent="0.25">
      <c r="A338" s="1" t="s">
        <v>115</v>
      </c>
      <c r="B338">
        <v>56845.599999999999</v>
      </c>
      <c r="D338">
        <v>5806787400000</v>
      </c>
    </row>
    <row r="339" spans="1:4" x14ac:dyDescent="0.25">
      <c r="A339" s="2">
        <v>39479</v>
      </c>
      <c r="B339">
        <v>56038.400000000001</v>
      </c>
      <c r="D339">
        <v>5842064100000</v>
      </c>
    </row>
    <row r="340" spans="1:4" x14ac:dyDescent="0.25">
      <c r="A340" s="2">
        <v>39508</v>
      </c>
      <c r="B340">
        <v>55364.9</v>
      </c>
      <c r="D340">
        <v>5875058300000</v>
      </c>
    </row>
    <row r="341" spans="1:4" x14ac:dyDescent="0.25">
      <c r="A341" s="1" t="s">
        <v>116</v>
      </c>
      <c r="B341">
        <v>57102.9</v>
      </c>
      <c r="D341">
        <v>5916077800000</v>
      </c>
    </row>
    <row r="342" spans="1:4" x14ac:dyDescent="0.25">
      <c r="A342" s="2">
        <v>39569</v>
      </c>
      <c r="B342">
        <v>57928.2</v>
      </c>
      <c r="D342">
        <v>5971464100000</v>
      </c>
    </row>
    <row r="343" spans="1:4" x14ac:dyDescent="0.25">
      <c r="A343" s="2">
        <v>39600</v>
      </c>
      <c r="B343">
        <v>57524.9</v>
      </c>
      <c r="D343">
        <v>5912275900000</v>
      </c>
    </row>
    <row r="344" spans="1:4" x14ac:dyDescent="0.25">
      <c r="A344" s="2">
        <v>39630</v>
      </c>
      <c r="B344">
        <v>58856.800000000003</v>
      </c>
      <c r="D344">
        <v>6009604300000</v>
      </c>
    </row>
    <row r="345" spans="1:4" x14ac:dyDescent="0.25">
      <c r="A345" s="1" t="s">
        <v>117</v>
      </c>
      <c r="B345">
        <v>61795.3</v>
      </c>
      <c r="D345">
        <v>6041719100000</v>
      </c>
    </row>
    <row r="346" spans="1:4" x14ac:dyDescent="0.25">
      <c r="A346" s="2">
        <v>39692</v>
      </c>
      <c r="B346">
        <v>63415.5</v>
      </c>
      <c r="D346">
        <v>6130807300000</v>
      </c>
    </row>
    <row r="347" spans="1:4" x14ac:dyDescent="0.25">
      <c r="A347" s="2">
        <v>39722</v>
      </c>
      <c r="B347">
        <v>57034.8</v>
      </c>
      <c r="D347">
        <v>6147382800000</v>
      </c>
    </row>
    <row r="348" spans="1:4" x14ac:dyDescent="0.25">
      <c r="A348" s="2">
        <v>39753</v>
      </c>
      <c r="B348">
        <v>59513.599999999999</v>
      </c>
      <c r="D348">
        <v>6228942400000</v>
      </c>
    </row>
    <row r="349" spans="1:4" x14ac:dyDescent="0.25">
      <c r="A349" s="1" t="s">
        <v>118</v>
      </c>
      <c r="B349">
        <v>61766.400000000001</v>
      </c>
      <c r="D349">
        <v>6680585200000</v>
      </c>
    </row>
    <row r="350" spans="1:4" x14ac:dyDescent="0.25">
      <c r="A350" s="1" t="s">
        <v>119</v>
      </c>
      <c r="B350">
        <v>59926.7</v>
      </c>
      <c r="D350">
        <v>6771659000000</v>
      </c>
    </row>
    <row r="351" spans="1:4" x14ac:dyDescent="0.25">
      <c r="A351" s="2">
        <v>39845</v>
      </c>
      <c r="B351">
        <v>61340.3</v>
      </c>
      <c r="D351">
        <v>6739386100000</v>
      </c>
    </row>
    <row r="352" spans="1:4" x14ac:dyDescent="0.25">
      <c r="A352" s="2">
        <v>39873</v>
      </c>
      <c r="B352">
        <v>57174.8</v>
      </c>
      <c r="D352">
        <v>6757709500000</v>
      </c>
    </row>
    <row r="353" spans="1:4" x14ac:dyDescent="0.25">
      <c r="A353" s="1" t="s">
        <v>120</v>
      </c>
      <c r="B353">
        <v>56112.6</v>
      </c>
      <c r="D353">
        <v>6774884700000</v>
      </c>
    </row>
    <row r="354" spans="1:4" x14ac:dyDescent="0.25">
      <c r="A354" s="2">
        <v>39934</v>
      </c>
      <c r="B354">
        <v>53587.4</v>
      </c>
      <c r="D354">
        <v>6757559900000</v>
      </c>
    </row>
    <row r="355" spans="1:4" x14ac:dyDescent="0.25">
      <c r="A355" s="2">
        <v>39965</v>
      </c>
      <c r="B355">
        <v>52341</v>
      </c>
      <c r="D355">
        <v>6741356600000</v>
      </c>
    </row>
    <row r="356" spans="1:4" x14ac:dyDescent="0.25">
      <c r="A356" s="2">
        <v>39995</v>
      </c>
      <c r="B356">
        <v>52778.5</v>
      </c>
      <c r="D356">
        <v>6820131100000</v>
      </c>
    </row>
    <row r="357" spans="1:4" x14ac:dyDescent="0.25">
      <c r="A357" s="1" t="s">
        <v>121</v>
      </c>
      <c r="B357">
        <v>53887.4</v>
      </c>
      <c r="D357">
        <v>6819036700000</v>
      </c>
    </row>
    <row r="358" spans="1:4" x14ac:dyDescent="0.25">
      <c r="A358" s="2">
        <v>40057</v>
      </c>
      <c r="B358">
        <v>55248.1</v>
      </c>
      <c r="D358">
        <v>6876919500000</v>
      </c>
    </row>
    <row r="359" spans="1:4" x14ac:dyDescent="0.25">
      <c r="A359" s="2">
        <v>40087</v>
      </c>
      <c r="B359">
        <v>55586.400000000001</v>
      </c>
      <c r="D359">
        <v>6974834700000</v>
      </c>
    </row>
    <row r="360" spans="1:4" x14ac:dyDescent="0.25">
      <c r="A360" s="2">
        <v>40118</v>
      </c>
      <c r="B360">
        <v>56133.8</v>
      </c>
      <c r="D360">
        <v>7042765700000</v>
      </c>
    </row>
    <row r="361" spans="1:4" x14ac:dyDescent="0.25">
      <c r="A361" s="1" t="s">
        <v>122</v>
      </c>
      <c r="B361">
        <v>63535.7</v>
      </c>
      <c r="D361">
        <v>7126818500000</v>
      </c>
    </row>
    <row r="362" spans="1:4" x14ac:dyDescent="0.25">
      <c r="A362" s="1" t="s">
        <v>123</v>
      </c>
      <c r="B362">
        <v>63309.7</v>
      </c>
      <c r="D362">
        <v>7141476600000</v>
      </c>
    </row>
    <row r="363" spans="1:4" x14ac:dyDescent="0.25">
      <c r="A363" s="2">
        <v>40210</v>
      </c>
      <c r="B363">
        <v>65046.6</v>
      </c>
      <c r="D363">
        <v>7137719600000</v>
      </c>
    </row>
    <row r="364" spans="1:4" x14ac:dyDescent="0.25">
      <c r="A364" s="2">
        <v>40238</v>
      </c>
      <c r="B364">
        <v>66739.8</v>
      </c>
      <c r="D364">
        <v>7248005800000</v>
      </c>
    </row>
    <row r="365" spans="1:4" x14ac:dyDescent="0.25">
      <c r="A365" s="1" t="s">
        <v>124</v>
      </c>
      <c r="B365">
        <v>68500.600000000006</v>
      </c>
      <c r="D365">
        <v>7296862700000</v>
      </c>
    </row>
    <row r="366" spans="1:4" x14ac:dyDescent="0.25">
      <c r="A366" s="2">
        <v>40299</v>
      </c>
      <c r="B366">
        <v>70243.7</v>
      </c>
      <c r="D366">
        <v>7396264500000</v>
      </c>
    </row>
    <row r="367" spans="1:4" x14ac:dyDescent="0.25">
      <c r="A367" s="2">
        <v>40330</v>
      </c>
      <c r="B367">
        <v>71174</v>
      </c>
      <c r="D367">
        <v>7464013700000</v>
      </c>
    </row>
    <row r="368" spans="1:4" x14ac:dyDescent="0.25">
      <c r="A368" s="2">
        <v>40360</v>
      </c>
      <c r="B368">
        <v>71959.899999999994</v>
      </c>
      <c r="D368">
        <v>7609121600000</v>
      </c>
    </row>
    <row r="369" spans="1:4" x14ac:dyDescent="0.25">
      <c r="A369" s="1" t="s">
        <v>125</v>
      </c>
      <c r="B369">
        <v>73730.3</v>
      </c>
      <c r="D369">
        <v>7706227700000</v>
      </c>
    </row>
    <row r="370" spans="1:4" x14ac:dyDescent="0.25">
      <c r="A370" s="2">
        <v>40422</v>
      </c>
      <c r="B370">
        <v>72857.7</v>
      </c>
      <c r="D370">
        <v>7768054600000</v>
      </c>
    </row>
    <row r="371" spans="1:4" x14ac:dyDescent="0.25">
      <c r="A371" s="2">
        <v>40452</v>
      </c>
      <c r="B371">
        <v>73772.3</v>
      </c>
      <c r="D371">
        <v>7879712200000</v>
      </c>
    </row>
    <row r="372" spans="1:4" x14ac:dyDescent="0.25">
      <c r="A372" s="2">
        <v>40483</v>
      </c>
      <c r="B372">
        <v>76747.199999999997</v>
      </c>
      <c r="D372">
        <v>7867208300000</v>
      </c>
    </row>
    <row r="373" spans="1:4" x14ac:dyDescent="0.25">
      <c r="A373" s="1" t="s">
        <v>126</v>
      </c>
      <c r="B373">
        <v>78100.600000000006</v>
      </c>
      <c r="D373">
        <v>8036759000000</v>
      </c>
    </row>
    <row r="374" spans="1:4" x14ac:dyDescent="0.25">
      <c r="A374" s="1" t="s">
        <v>127</v>
      </c>
      <c r="B374">
        <v>78849.8</v>
      </c>
      <c r="D374">
        <v>8052378500000</v>
      </c>
    </row>
    <row r="375" spans="1:4" x14ac:dyDescent="0.25">
      <c r="A375" s="2">
        <v>40575</v>
      </c>
      <c r="B375">
        <v>79622.8</v>
      </c>
      <c r="D375">
        <v>8127928300000</v>
      </c>
    </row>
    <row r="376" spans="1:4" x14ac:dyDescent="0.25">
      <c r="A376" s="2">
        <v>40603</v>
      </c>
      <c r="B376">
        <v>78084.800000000003</v>
      </c>
      <c r="D376">
        <v>8194672600000</v>
      </c>
    </row>
    <row r="377" spans="1:4" x14ac:dyDescent="0.25">
      <c r="A377" s="1" t="s">
        <v>128</v>
      </c>
      <c r="B377">
        <v>77867.7</v>
      </c>
      <c r="D377">
        <v>8291316700000</v>
      </c>
    </row>
    <row r="378" spans="1:4" x14ac:dyDescent="0.25">
      <c r="A378" s="2">
        <v>40664</v>
      </c>
      <c r="B378">
        <v>78793.600000000006</v>
      </c>
      <c r="D378">
        <v>8388894600000</v>
      </c>
    </row>
    <row r="379" spans="1:4" x14ac:dyDescent="0.25">
      <c r="A379" s="2">
        <v>40695</v>
      </c>
      <c r="B379">
        <v>80576.2</v>
      </c>
      <c r="D379">
        <v>8464786500000</v>
      </c>
    </row>
    <row r="380" spans="1:4" x14ac:dyDescent="0.25">
      <c r="A380" s="2">
        <v>40725</v>
      </c>
      <c r="B380">
        <v>83272.399999999994</v>
      </c>
      <c r="D380">
        <v>8579725500000</v>
      </c>
    </row>
    <row r="381" spans="1:4" x14ac:dyDescent="0.25">
      <c r="A381" s="1" t="s">
        <v>129</v>
      </c>
      <c r="B381">
        <v>85405.1</v>
      </c>
      <c r="D381">
        <v>8750614200000</v>
      </c>
    </row>
    <row r="382" spans="1:4" x14ac:dyDescent="0.25">
      <c r="A382" s="2">
        <v>40787</v>
      </c>
      <c r="B382">
        <v>86950.3</v>
      </c>
      <c r="D382">
        <v>8853568300000</v>
      </c>
    </row>
    <row r="383" spans="1:4" x14ac:dyDescent="0.25">
      <c r="A383" s="2">
        <v>40817</v>
      </c>
      <c r="B383">
        <v>88310.8</v>
      </c>
      <c r="D383">
        <v>8955416000000</v>
      </c>
    </row>
    <row r="384" spans="1:4" x14ac:dyDescent="0.25">
      <c r="A384" s="2">
        <v>40848</v>
      </c>
      <c r="B384">
        <v>91141.7</v>
      </c>
      <c r="D384">
        <v>9053560000000</v>
      </c>
    </row>
    <row r="385" spans="1:4" x14ac:dyDescent="0.25">
      <c r="A385" s="1" t="s">
        <v>130</v>
      </c>
      <c r="B385">
        <v>93907.9</v>
      </c>
      <c r="D385">
        <v>9326960600000</v>
      </c>
    </row>
    <row r="386" spans="1:4" x14ac:dyDescent="0.25">
      <c r="A386" s="1" t="s">
        <v>131</v>
      </c>
      <c r="B386">
        <v>95651.9</v>
      </c>
      <c r="D386">
        <v>9458975000000</v>
      </c>
    </row>
    <row r="387" spans="1:4" x14ac:dyDescent="0.25">
      <c r="A387" s="2">
        <v>40940</v>
      </c>
      <c r="B387">
        <v>95861.4</v>
      </c>
      <c r="D387">
        <v>9492975600000</v>
      </c>
    </row>
    <row r="388" spans="1:4" x14ac:dyDescent="0.25">
      <c r="A388" s="2">
        <v>40969</v>
      </c>
      <c r="B388">
        <v>96579.5</v>
      </c>
      <c r="D388">
        <v>9600234000000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N28"/>
  <sheetViews>
    <sheetView topLeftCell="A17" workbookViewId="0">
      <selection activeCell="B27" sqref="B27:I28"/>
    </sheetView>
  </sheetViews>
  <sheetFormatPr baseColWidth="10" defaultRowHeight="15" x14ac:dyDescent="0.25"/>
  <cols>
    <col min="1" max="1" width="20.85546875" customWidth="1"/>
    <col min="2" max="2" width="24.85546875" customWidth="1"/>
    <col min="3" max="3" width="21.140625" customWidth="1"/>
    <col min="4" max="4" width="12" bestFit="1" customWidth="1"/>
    <col min="9" max="9" width="11.85546875" bestFit="1" customWidth="1"/>
  </cols>
  <sheetData>
    <row r="1" spans="1:12" x14ac:dyDescent="0.25">
      <c r="B1" t="s">
        <v>168</v>
      </c>
    </row>
    <row r="2" spans="1:12" ht="15.75" thickBot="1" x14ac:dyDescent="0.3">
      <c r="B2" t="s">
        <v>169</v>
      </c>
    </row>
    <row r="3" spans="1:12" x14ac:dyDescent="0.25">
      <c r="A3" s="6" t="s">
        <v>143</v>
      </c>
      <c r="B3" s="6"/>
    </row>
    <row r="4" spans="1:12" x14ac:dyDescent="0.25">
      <c r="A4" s="3" t="s">
        <v>144</v>
      </c>
      <c r="B4" s="3">
        <v>0.91937685189299057</v>
      </c>
    </row>
    <row r="5" spans="1:12" x14ac:dyDescent="0.25">
      <c r="A5" s="3" t="s">
        <v>145</v>
      </c>
      <c r="B5" s="3">
        <v>0.84525379579666582</v>
      </c>
      <c r="C5" s="7" t="s">
        <v>170</v>
      </c>
      <c r="D5" s="7"/>
      <c r="E5" s="7"/>
      <c r="F5" s="7"/>
      <c r="G5" s="7"/>
      <c r="H5" s="7"/>
      <c r="I5" s="7"/>
      <c r="J5" s="7"/>
      <c r="K5" s="7"/>
      <c r="L5" s="7"/>
    </row>
    <row r="6" spans="1:12" x14ac:dyDescent="0.25">
      <c r="A6" s="3" t="s">
        <v>146</v>
      </c>
      <c r="B6" s="3">
        <v>0.84485185760392989</v>
      </c>
      <c r="C6" s="7" t="s">
        <v>171</v>
      </c>
      <c r="D6" s="7"/>
      <c r="E6" s="7"/>
      <c r="F6" s="7"/>
      <c r="G6" s="7"/>
      <c r="H6" s="7"/>
      <c r="I6" s="7"/>
      <c r="J6" s="7"/>
      <c r="K6" s="7"/>
      <c r="L6" s="7"/>
    </row>
    <row r="7" spans="1:12" x14ac:dyDescent="0.25">
      <c r="A7" s="3" t="s">
        <v>147</v>
      </c>
      <c r="B7" s="3">
        <v>9166.1000199244518</v>
      </c>
      <c r="C7" s="7" t="s">
        <v>172</v>
      </c>
      <c r="D7" s="7"/>
      <c r="E7" s="7"/>
      <c r="F7" s="7"/>
      <c r="G7" s="7"/>
      <c r="H7" s="7"/>
      <c r="I7" s="7"/>
      <c r="J7" s="7"/>
      <c r="K7" s="7"/>
      <c r="L7" s="7"/>
    </row>
    <row r="8" spans="1:12" ht="15.75" thickBot="1" x14ac:dyDescent="0.3">
      <c r="A8" s="4" t="s">
        <v>148</v>
      </c>
      <c r="B8" s="4">
        <v>387</v>
      </c>
    </row>
    <row r="10" spans="1:12" ht="15.75" thickBot="1" x14ac:dyDescent="0.3">
      <c r="A10" t="s">
        <v>149</v>
      </c>
      <c r="G10" s="7"/>
      <c r="H10" s="10" t="s">
        <v>178</v>
      </c>
      <c r="I10" s="7">
        <f>_xlfn.T.INV.2T(0.95,n-1)</f>
        <v>6.2747564223812058E-2</v>
      </c>
      <c r="J10" s="7"/>
    </row>
    <row r="11" spans="1:12" x14ac:dyDescent="0.25">
      <c r="A11" s="5"/>
      <c r="B11" s="5" t="s">
        <v>154</v>
      </c>
      <c r="C11" s="5" t="s">
        <v>155</v>
      </c>
      <c r="D11" s="5" t="s">
        <v>156</v>
      </c>
      <c r="E11" s="5" t="s">
        <v>157</v>
      </c>
      <c r="F11" s="5" t="s">
        <v>158</v>
      </c>
      <c r="H11" s="9" t="s">
        <v>179</v>
      </c>
      <c r="I11" s="9" t="s">
        <v>180</v>
      </c>
      <c r="J11" s="7"/>
      <c r="K11" s="7"/>
      <c r="L11" s="7"/>
    </row>
    <row r="12" spans="1:12" x14ac:dyDescent="0.25">
      <c r="A12" s="3" t="s">
        <v>150</v>
      </c>
      <c r="B12" s="3">
        <v>1</v>
      </c>
      <c r="C12" s="3">
        <v>176683924879.14511</v>
      </c>
      <c r="D12" s="3">
        <v>176683924879.14511</v>
      </c>
      <c r="E12" s="3">
        <v>2102.9447090935805</v>
      </c>
      <c r="F12" s="3">
        <v>4.436902284072776E-158</v>
      </c>
      <c r="H12" s="7" t="s">
        <v>173</v>
      </c>
      <c r="I12" s="7">
        <f>ABS(B17/C17)</f>
        <v>12.917568105780584</v>
      </c>
      <c r="J12" s="7" t="s">
        <v>182</v>
      </c>
      <c r="K12" s="7"/>
      <c r="L12" s="7"/>
    </row>
    <row r="13" spans="1:12" x14ac:dyDescent="0.25">
      <c r="A13" s="3" t="s">
        <v>151</v>
      </c>
      <c r="B13" s="3">
        <v>385</v>
      </c>
      <c r="C13" s="3">
        <v>32346694986.474724</v>
      </c>
      <c r="D13" s="3">
        <v>84017389.57525903</v>
      </c>
      <c r="E13" s="3"/>
      <c r="F13" s="3"/>
      <c r="H13" s="7" t="s">
        <v>174</v>
      </c>
      <c r="I13" s="7">
        <f>ABS(B18/C18)</f>
        <v>45.857875104430875</v>
      </c>
      <c r="J13" s="7" t="s">
        <v>182</v>
      </c>
      <c r="K13" s="7"/>
      <c r="L13" s="7"/>
    </row>
    <row r="14" spans="1:12" ht="15.75" thickBot="1" x14ac:dyDescent="0.3">
      <c r="A14" s="4" t="s">
        <v>152</v>
      </c>
      <c r="B14" s="4">
        <v>386</v>
      </c>
      <c r="C14" s="4">
        <v>209030619865.61984</v>
      </c>
      <c r="D14" s="4"/>
      <c r="E14" s="4"/>
      <c r="F14" s="4"/>
    </row>
    <row r="15" spans="1:12" ht="15.75" thickBot="1" x14ac:dyDescent="0.3"/>
    <row r="16" spans="1:12" x14ac:dyDescent="0.25">
      <c r="A16" s="5"/>
      <c r="B16" s="5" t="s">
        <v>159</v>
      </c>
      <c r="C16" s="5" t="s">
        <v>147</v>
      </c>
      <c r="D16" s="5" t="s">
        <v>160</v>
      </c>
      <c r="E16" s="5" t="s">
        <v>161</v>
      </c>
      <c r="F16" s="5" t="s">
        <v>162</v>
      </c>
      <c r="G16" s="5" t="s">
        <v>163</v>
      </c>
      <c r="H16" s="5" t="s">
        <v>164</v>
      </c>
      <c r="I16" s="5" t="s">
        <v>165</v>
      </c>
    </row>
    <row r="17" spans="1:14" x14ac:dyDescent="0.25">
      <c r="A17" s="3" t="s">
        <v>153</v>
      </c>
      <c r="B17" s="3">
        <v>-12060.965248985834</v>
      </c>
      <c r="C17" s="3">
        <v>933.68698738182604</v>
      </c>
      <c r="D17" s="3">
        <v>-12.917568105780584</v>
      </c>
      <c r="E17" s="3">
        <v>5.8169406830375171E-32</v>
      </c>
      <c r="F17" s="3">
        <v>-13896.729077912578</v>
      </c>
      <c r="G17" s="3">
        <v>-10225.201420059091</v>
      </c>
      <c r="H17" s="3">
        <v>-13896.729077912578</v>
      </c>
      <c r="I17" s="3">
        <v>-10225.201420059091</v>
      </c>
    </row>
    <row r="18" spans="1:14" ht="15.75" thickBot="1" x14ac:dyDescent="0.3">
      <c r="A18" s="4" t="s">
        <v>166</v>
      </c>
      <c r="B18" s="4">
        <v>191.25999692796182</v>
      </c>
      <c r="C18" s="4">
        <v>4.1707121512370708</v>
      </c>
      <c r="D18" s="4">
        <v>45.857875104430875</v>
      </c>
      <c r="E18" s="4">
        <v>4.436902284072776E-158</v>
      </c>
      <c r="F18" s="4">
        <v>183.05977285760622</v>
      </c>
      <c r="G18" s="4">
        <v>199.46022099831742</v>
      </c>
      <c r="H18" s="4">
        <v>183.05977285760622</v>
      </c>
      <c r="I18" s="4">
        <v>199.46022099831742</v>
      </c>
    </row>
    <row r="19" spans="1:14" x14ac:dyDescent="0.25">
      <c r="A19" s="3" t="s">
        <v>173</v>
      </c>
      <c r="B19" s="7" t="s">
        <v>176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25">
      <c r="A20" s="3" t="s">
        <v>174</v>
      </c>
      <c r="B20" s="7" t="s">
        <v>177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x14ac:dyDescent="0.25">
      <c r="A21" s="3" t="s">
        <v>175</v>
      </c>
    </row>
    <row r="22" spans="1:14" x14ac:dyDescent="0.25">
      <c r="A22" s="3" t="s">
        <v>173</v>
      </c>
      <c r="B22" s="7" t="s">
        <v>181</v>
      </c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4" x14ac:dyDescent="0.25">
      <c r="A23" s="3" t="s">
        <v>174</v>
      </c>
      <c r="B23" s="7" t="s">
        <v>183</v>
      </c>
      <c r="C23" s="8"/>
      <c r="D23" s="7"/>
      <c r="E23" s="7"/>
      <c r="F23" s="7"/>
      <c r="G23" s="7"/>
      <c r="H23" s="7"/>
      <c r="I23" s="7"/>
      <c r="J23" s="7"/>
      <c r="K23" s="7"/>
      <c r="L23" s="7"/>
    </row>
    <row r="24" spans="1:14" x14ac:dyDescent="0.25">
      <c r="A24" s="3" t="s">
        <v>184</v>
      </c>
      <c r="B24" s="3" t="s">
        <v>186</v>
      </c>
    </row>
    <row r="25" spans="1:14" x14ac:dyDescent="0.25">
      <c r="A25" s="3" t="s">
        <v>185</v>
      </c>
      <c r="B25" s="3" t="s">
        <v>187</v>
      </c>
    </row>
    <row r="26" spans="1:14" x14ac:dyDescent="0.25">
      <c r="A26" s="3" t="s">
        <v>188</v>
      </c>
    </row>
    <row r="27" spans="1:14" x14ac:dyDescent="0.25">
      <c r="A27" s="3" t="s">
        <v>173</v>
      </c>
      <c r="B27" s="7" t="s">
        <v>189</v>
      </c>
      <c r="C27" s="7"/>
      <c r="D27" s="7"/>
      <c r="E27" s="7"/>
      <c r="F27" s="7"/>
      <c r="G27" s="7"/>
      <c r="H27" s="7"/>
      <c r="I27" s="7"/>
    </row>
    <row r="28" spans="1:14" x14ac:dyDescent="0.25">
      <c r="A28" s="3" t="s">
        <v>174</v>
      </c>
      <c r="B28" s="7" t="s">
        <v>190</v>
      </c>
      <c r="C28" s="7"/>
      <c r="D28" s="7"/>
      <c r="E28" s="7"/>
      <c r="F28" s="7"/>
      <c r="G28" s="7"/>
      <c r="H28" s="7"/>
      <c r="I28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N30"/>
  <sheetViews>
    <sheetView topLeftCell="F4" workbookViewId="0">
      <selection activeCell="J10" sqref="J10"/>
    </sheetView>
  </sheetViews>
  <sheetFormatPr baseColWidth="10" defaultRowHeight="15" x14ac:dyDescent="0.25"/>
  <cols>
    <col min="1" max="1" width="30" customWidth="1"/>
    <col min="3" max="3" width="19.140625" customWidth="1"/>
  </cols>
  <sheetData>
    <row r="1" spans="1:14" x14ac:dyDescent="0.25">
      <c r="A1" t="s">
        <v>142</v>
      </c>
      <c r="B1" t="s">
        <v>191</v>
      </c>
    </row>
    <row r="2" spans="1:14" ht="15.75" thickBot="1" x14ac:dyDescent="0.3"/>
    <row r="3" spans="1:14" x14ac:dyDescent="0.25">
      <c r="A3" s="6" t="s">
        <v>143</v>
      </c>
      <c r="B3" s="6"/>
    </row>
    <row r="4" spans="1:14" x14ac:dyDescent="0.25">
      <c r="A4" s="3" t="s">
        <v>144</v>
      </c>
      <c r="B4" s="3">
        <v>0.95778642959325055</v>
      </c>
    </row>
    <row r="5" spans="1:14" x14ac:dyDescent="0.25">
      <c r="A5" s="3" t="s">
        <v>145</v>
      </c>
      <c r="B5" s="3">
        <v>0.91735484471298678</v>
      </c>
      <c r="C5" s="11" t="s">
        <v>192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25">
      <c r="A6" s="3" t="s">
        <v>146</v>
      </c>
      <c r="B6" s="3">
        <v>0.91714018197198155</v>
      </c>
      <c r="C6" s="11" t="s">
        <v>193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x14ac:dyDescent="0.25">
      <c r="A7" s="3" t="s">
        <v>147</v>
      </c>
      <c r="B7" s="3">
        <v>0.33245051738200393</v>
      </c>
      <c r="C7" s="11" t="s">
        <v>194</v>
      </c>
      <c r="D7" s="11"/>
      <c r="E7" s="11"/>
      <c r="F7" s="11"/>
    </row>
    <row r="8" spans="1:14" ht="15.75" thickBot="1" x14ac:dyDescent="0.3">
      <c r="A8" s="4" t="s">
        <v>148</v>
      </c>
      <c r="B8" s="4">
        <v>387</v>
      </c>
    </row>
    <row r="10" spans="1:14" ht="15.75" thickBot="1" x14ac:dyDescent="0.3">
      <c r="A10" t="s">
        <v>149</v>
      </c>
      <c r="H10" s="12" t="s">
        <v>178</v>
      </c>
      <c r="I10" s="11">
        <f>_xlfn.T.INV.2T(0.95,386)</f>
        <v>6.2747564223812058E-2</v>
      </c>
    </row>
    <row r="11" spans="1:14" x14ac:dyDescent="0.25">
      <c r="A11" s="5"/>
      <c r="B11" s="5" t="s">
        <v>154</v>
      </c>
      <c r="C11" s="5" t="s">
        <v>155</v>
      </c>
      <c r="D11" s="5" t="s">
        <v>156</v>
      </c>
      <c r="E11" s="5" t="s">
        <v>157</v>
      </c>
      <c r="F11" s="5" t="s">
        <v>158</v>
      </c>
      <c r="H11" s="13" t="s">
        <v>179</v>
      </c>
      <c r="I11" s="13" t="s">
        <v>207</v>
      </c>
    </row>
    <row r="12" spans="1:14" x14ac:dyDescent="0.25">
      <c r="A12" s="3" t="s">
        <v>150</v>
      </c>
      <c r="B12" s="3">
        <v>1</v>
      </c>
      <c r="C12" s="3">
        <v>472.31823696006256</v>
      </c>
      <c r="D12" s="3">
        <v>472.31823696006256</v>
      </c>
      <c r="E12" s="3">
        <v>4273.4702837444947</v>
      </c>
      <c r="F12" s="3">
        <v>1.5556341605871643E-210</v>
      </c>
      <c r="H12" s="12" t="s">
        <v>173</v>
      </c>
      <c r="I12" s="11">
        <f>ABS(B17/C17)</f>
        <v>226.33199214137477</v>
      </c>
    </row>
    <row r="13" spans="1:14" x14ac:dyDescent="0.25">
      <c r="A13" s="3" t="s">
        <v>151</v>
      </c>
      <c r="B13" s="3">
        <v>385</v>
      </c>
      <c r="C13" s="3">
        <v>42.551488405411412</v>
      </c>
      <c r="D13" s="3">
        <v>0.11052334650756211</v>
      </c>
      <c r="E13" s="3"/>
      <c r="F13" s="3"/>
      <c r="H13" s="12" t="s">
        <v>174</v>
      </c>
      <c r="I13" s="11">
        <f>ABS(B18/C18)</f>
        <v>65.371785073871948</v>
      </c>
    </row>
    <row r="14" spans="1:14" ht="15.75" thickBot="1" x14ac:dyDescent="0.3">
      <c r="A14" s="4" t="s">
        <v>152</v>
      </c>
      <c r="B14" s="4">
        <v>386</v>
      </c>
      <c r="C14" s="4">
        <v>514.86972536547398</v>
      </c>
      <c r="D14" s="4"/>
      <c r="E14" s="4"/>
      <c r="F14" s="4"/>
    </row>
    <row r="15" spans="1:14" ht="15.75" thickBot="1" x14ac:dyDescent="0.3"/>
    <row r="16" spans="1:14" x14ac:dyDescent="0.25">
      <c r="A16" s="5"/>
      <c r="B16" s="5" t="s">
        <v>159</v>
      </c>
      <c r="C16" s="5" t="s">
        <v>147</v>
      </c>
      <c r="D16" s="5" t="s">
        <v>160</v>
      </c>
      <c r="E16" s="5" t="s">
        <v>161</v>
      </c>
      <c r="F16" s="5" t="s">
        <v>162</v>
      </c>
      <c r="G16" s="5" t="s">
        <v>163</v>
      </c>
      <c r="H16" s="5" t="s">
        <v>164</v>
      </c>
      <c r="I16" s="5" t="s">
        <v>165</v>
      </c>
    </row>
    <row r="17" spans="1:13" x14ac:dyDescent="0.25">
      <c r="A17" s="3" t="s">
        <v>153</v>
      </c>
      <c r="B17" s="3">
        <v>7.6646031522630844</v>
      </c>
      <c r="C17" s="3">
        <v>3.38644266758166E-2</v>
      </c>
      <c r="D17" s="3">
        <v>226.33199214137477</v>
      </c>
      <c r="E17" s="3">
        <v>0</v>
      </c>
      <c r="F17" s="3">
        <v>7.5980207853468116</v>
      </c>
      <c r="G17" s="3">
        <v>7.7311855191793573</v>
      </c>
      <c r="H17" s="3">
        <v>7.5980207853468116</v>
      </c>
      <c r="I17" s="3">
        <v>7.7311855191793573</v>
      </c>
    </row>
    <row r="18" spans="1:13" ht="15.75" thickBot="1" x14ac:dyDescent="0.3">
      <c r="A18" s="4" t="s">
        <v>166</v>
      </c>
      <c r="B18" s="4">
        <v>9.8887860948394437E-3</v>
      </c>
      <c r="C18" s="4">
        <v>1.5126994136177921E-4</v>
      </c>
      <c r="D18" s="4">
        <v>65.371785073871948</v>
      </c>
      <c r="E18" s="4">
        <v>1.5556341605862799E-210</v>
      </c>
      <c r="F18" s="4">
        <v>9.591367483989444E-3</v>
      </c>
      <c r="G18" s="4">
        <v>1.0186204705689443E-2</v>
      </c>
      <c r="H18" s="4">
        <v>9.591367483989444E-3</v>
      </c>
      <c r="I18" s="4">
        <v>1.0186204705689443E-2</v>
      </c>
    </row>
    <row r="19" spans="1:13" x14ac:dyDescent="0.25">
      <c r="A19" s="3" t="s">
        <v>195</v>
      </c>
      <c r="B19">
        <f>EXP(B17)</f>
        <v>2131.5467145891398</v>
      </c>
      <c r="C19" t="s">
        <v>203</v>
      </c>
    </row>
    <row r="20" spans="1:13" x14ac:dyDescent="0.25">
      <c r="A20" s="3" t="s">
        <v>173</v>
      </c>
      <c r="B20" s="11" t="s">
        <v>204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 x14ac:dyDescent="0.25">
      <c r="A21" s="3" t="s">
        <v>174</v>
      </c>
      <c r="B21" s="11" t="s">
        <v>202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 x14ac:dyDescent="0.25">
      <c r="A22" s="3" t="s">
        <v>175</v>
      </c>
    </row>
    <row r="23" spans="1:13" x14ac:dyDescent="0.25">
      <c r="A23" s="3" t="s">
        <v>173</v>
      </c>
      <c r="B23" s="11" t="s">
        <v>197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3" x14ac:dyDescent="0.25">
      <c r="B24" s="11" t="s">
        <v>199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3" x14ac:dyDescent="0.25">
      <c r="A25" t="s">
        <v>184</v>
      </c>
      <c r="B25" s="11" t="s">
        <v>198</v>
      </c>
      <c r="C25" s="11"/>
      <c r="D25" s="11"/>
      <c r="E25" s="11"/>
      <c r="F25" s="11"/>
      <c r="G25" s="11"/>
      <c r="H25" s="11"/>
      <c r="I25" s="11"/>
      <c r="J25" s="11"/>
      <c r="K25" s="11"/>
    </row>
    <row r="26" spans="1:13" x14ac:dyDescent="0.25">
      <c r="A26" s="3" t="s">
        <v>174</v>
      </c>
      <c r="B26" s="11" t="s">
        <v>200</v>
      </c>
      <c r="C26" s="11"/>
      <c r="D26" s="11"/>
      <c r="E26" s="11"/>
      <c r="F26" s="11"/>
      <c r="G26" s="11"/>
      <c r="H26" s="11"/>
      <c r="I26" s="11"/>
      <c r="J26" s="11"/>
      <c r="K26" s="11"/>
    </row>
    <row r="27" spans="1:13" x14ac:dyDescent="0.25">
      <c r="A27" s="3"/>
      <c r="B27" s="11" t="s">
        <v>201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3" x14ac:dyDescent="0.25">
      <c r="A28" s="3" t="s">
        <v>196</v>
      </c>
    </row>
    <row r="29" spans="1:13" x14ac:dyDescent="0.25">
      <c r="A29" s="3" t="s">
        <v>173</v>
      </c>
      <c r="B29" s="11" t="s">
        <v>205</v>
      </c>
      <c r="C29" s="11"/>
      <c r="D29" s="11"/>
      <c r="E29" s="11"/>
      <c r="F29" s="11"/>
      <c r="G29" s="11"/>
      <c r="H29" s="11"/>
      <c r="I29" s="11"/>
    </row>
    <row r="30" spans="1:13" x14ac:dyDescent="0.25">
      <c r="A30" s="3" t="s">
        <v>174</v>
      </c>
      <c r="B30" s="11" t="s">
        <v>206</v>
      </c>
      <c r="C30" s="11"/>
      <c r="D30" s="11"/>
      <c r="E30" s="11"/>
      <c r="F30" s="11"/>
      <c r="G30" s="11"/>
      <c r="H30" s="11"/>
      <c r="I30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F388"/>
  <sheetViews>
    <sheetView tabSelected="1" topLeftCell="A8" workbookViewId="0">
      <selection activeCell="F15" sqref="F15"/>
    </sheetView>
  </sheetViews>
  <sheetFormatPr baseColWidth="10" defaultRowHeight="15" x14ac:dyDescent="0.25"/>
  <sheetData>
    <row r="1" spans="1:6" x14ac:dyDescent="0.25">
      <c r="A1" s="1" t="s">
        <v>0</v>
      </c>
      <c r="B1" t="s">
        <v>132</v>
      </c>
      <c r="C1" t="s">
        <v>1</v>
      </c>
      <c r="E1" t="s">
        <v>167</v>
      </c>
      <c r="F1" t="s">
        <v>133</v>
      </c>
    </row>
    <row r="2" spans="1:6" x14ac:dyDescent="0.25">
      <c r="A2" s="1" t="s">
        <v>3</v>
      </c>
      <c r="B2">
        <v>1</v>
      </c>
      <c r="C2">
        <v>1785.34</v>
      </c>
      <c r="E2">
        <f t="shared" ref="E2:E65" si="0">LN(y)</f>
        <v>7.4873641522659291</v>
      </c>
      <c r="F2" t="s">
        <v>134</v>
      </c>
    </row>
    <row r="3" spans="1:6" x14ac:dyDescent="0.25">
      <c r="A3" s="2">
        <v>29252</v>
      </c>
      <c r="B3">
        <v>2</v>
      </c>
      <c r="C3">
        <v>1786.19</v>
      </c>
      <c r="E3">
        <f t="shared" si="0"/>
        <v>7.4878401387568996</v>
      </c>
      <c r="F3" t="s">
        <v>135</v>
      </c>
    </row>
    <row r="4" spans="1:6" x14ac:dyDescent="0.25">
      <c r="A4" s="2">
        <v>29281</v>
      </c>
      <c r="B4">
        <v>3</v>
      </c>
      <c r="C4">
        <v>1873.69</v>
      </c>
      <c r="E4">
        <f t="shared" si="0"/>
        <v>7.535665027556548</v>
      </c>
      <c r="F4" t="s">
        <v>136</v>
      </c>
    </row>
    <row r="5" spans="1:6" x14ac:dyDescent="0.25">
      <c r="A5" s="1" t="s">
        <v>4</v>
      </c>
      <c r="B5">
        <v>4</v>
      </c>
      <c r="C5">
        <v>1866.84</v>
      </c>
      <c r="E5">
        <f t="shared" si="0"/>
        <v>7.5320024408870303</v>
      </c>
      <c r="F5" t="s">
        <v>137</v>
      </c>
    </row>
    <row r="6" spans="1:6" x14ac:dyDescent="0.25">
      <c r="A6" s="2">
        <v>29342</v>
      </c>
      <c r="B6">
        <v>5</v>
      </c>
      <c r="C6">
        <v>1903.05</v>
      </c>
      <c r="E6">
        <f t="shared" si="0"/>
        <v>7.551213141254717</v>
      </c>
      <c r="F6" t="s">
        <v>138</v>
      </c>
    </row>
    <row r="7" spans="1:6" x14ac:dyDescent="0.25">
      <c r="A7" s="2">
        <v>29373</v>
      </c>
      <c r="B7">
        <v>6</v>
      </c>
      <c r="C7">
        <v>1952.44</v>
      </c>
      <c r="E7">
        <f t="shared" si="0"/>
        <v>7.5768351514081234</v>
      </c>
      <c r="F7" t="s">
        <v>139</v>
      </c>
    </row>
    <row r="8" spans="1:6" x14ac:dyDescent="0.25">
      <c r="A8" s="2">
        <v>29403</v>
      </c>
      <c r="B8">
        <v>7</v>
      </c>
      <c r="C8">
        <v>2007.99</v>
      </c>
      <c r="E8">
        <f t="shared" si="0"/>
        <v>7.6048895007195378</v>
      </c>
      <c r="F8" t="s">
        <v>140</v>
      </c>
    </row>
    <row r="9" spans="1:6" x14ac:dyDescent="0.25">
      <c r="A9" s="1" t="s">
        <v>5</v>
      </c>
      <c r="B9">
        <v>8</v>
      </c>
      <c r="C9">
        <v>2050.2600000000002</v>
      </c>
      <c r="E9">
        <f t="shared" si="0"/>
        <v>7.6257218933585946</v>
      </c>
      <c r="F9" t="s">
        <v>141</v>
      </c>
    </row>
    <row r="10" spans="1:6" x14ac:dyDescent="0.25">
      <c r="A10" s="2">
        <v>29465</v>
      </c>
      <c r="B10">
        <v>9</v>
      </c>
      <c r="C10">
        <v>2113.52</v>
      </c>
      <c r="E10">
        <f t="shared" si="0"/>
        <v>7.6561100829381772</v>
      </c>
    </row>
    <row r="11" spans="1:6" x14ac:dyDescent="0.25">
      <c r="A11" s="2">
        <v>29495</v>
      </c>
      <c r="B11">
        <v>10</v>
      </c>
      <c r="C11">
        <v>2201.9499999999998</v>
      </c>
      <c r="E11">
        <f t="shared" si="0"/>
        <v>7.6970986103944901</v>
      </c>
    </row>
    <row r="12" spans="1:6" x14ac:dyDescent="0.25">
      <c r="A12" s="2">
        <v>29526</v>
      </c>
      <c r="B12">
        <v>11</v>
      </c>
      <c r="C12">
        <v>2322.77</v>
      </c>
      <c r="E12">
        <f t="shared" si="0"/>
        <v>7.7505157179676152</v>
      </c>
    </row>
    <row r="13" spans="1:6" x14ac:dyDescent="0.25">
      <c r="A13" s="1" t="s">
        <v>6</v>
      </c>
      <c r="B13">
        <v>12</v>
      </c>
      <c r="C13">
        <v>2392.9</v>
      </c>
      <c r="E13">
        <f t="shared" si="0"/>
        <v>7.7802612984852706</v>
      </c>
    </row>
    <row r="14" spans="1:6" x14ac:dyDescent="0.25">
      <c r="A14" s="1" t="s">
        <v>7</v>
      </c>
      <c r="B14">
        <v>13</v>
      </c>
      <c r="C14">
        <v>2527.3200000000002</v>
      </c>
      <c r="E14">
        <f t="shared" si="0"/>
        <v>7.8349147317413923</v>
      </c>
    </row>
    <row r="15" spans="1:6" x14ac:dyDescent="0.25">
      <c r="A15" s="2">
        <v>29618</v>
      </c>
      <c r="B15">
        <v>14</v>
      </c>
      <c r="C15">
        <v>2610.94</v>
      </c>
      <c r="E15">
        <f t="shared" si="0"/>
        <v>7.8674655887338272</v>
      </c>
    </row>
    <row r="16" spans="1:6" x14ac:dyDescent="0.25">
      <c r="A16" s="2">
        <v>29646</v>
      </c>
      <c r="B16">
        <v>15</v>
      </c>
      <c r="C16">
        <v>2663.43</v>
      </c>
      <c r="E16">
        <f t="shared" si="0"/>
        <v>7.8873700448027613</v>
      </c>
    </row>
    <row r="17" spans="1:5" x14ac:dyDescent="0.25">
      <c r="A17" s="1" t="s">
        <v>8</v>
      </c>
      <c r="B17">
        <v>16</v>
      </c>
      <c r="C17">
        <v>2809.97</v>
      </c>
      <c r="E17">
        <f t="shared" si="0"/>
        <v>7.9409290861142168</v>
      </c>
    </row>
    <row r="18" spans="1:5" x14ac:dyDescent="0.25">
      <c r="A18" s="2">
        <v>29707</v>
      </c>
      <c r="B18">
        <v>17</v>
      </c>
      <c r="C18">
        <v>2992.95</v>
      </c>
      <c r="E18">
        <f t="shared" si="0"/>
        <v>8.0040148020666493</v>
      </c>
    </row>
    <row r="19" spans="1:5" x14ac:dyDescent="0.25">
      <c r="A19" s="2">
        <v>29738</v>
      </c>
      <c r="B19">
        <v>18</v>
      </c>
      <c r="C19">
        <v>2342.31</v>
      </c>
      <c r="E19">
        <f t="shared" si="0"/>
        <v>7.7588929008976955</v>
      </c>
    </row>
    <row r="20" spans="1:5" x14ac:dyDescent="0.25">
      <c r="A20" s="2">
        <v>29768</v>
      </c>
      <c r="B20">
        <v>19</v>
      </c>
      <c r="C20">
        <v>2681.04</v>
      </c>
      <c r="E20">
        <f t="shared" si="0"/>
        <v>7.8939600579307028</v>
      </c>
    </row>
    <row r="21" spans="1:5" x14ac:dyDescent="0.25">
      <c r="A21" s="1" t="s">
        <v>9</v>
      </c>
      <c r="B21">
        <v>20</v>
      </c>
      <c r="C21">
        <v>3317.7</v>
      </c>
      <c r="E21">
        <f t="shared" si="0"/>
        <v>8.1070270507494246</v>
      </c>
    </row>
    <row r="22" spans="1:5" x14ac:dyDescent="0.25">
      <c r="A22" s="2">
        <v>29830</v>
      </c>
      <c r="B22">
        <v>21</v>
      </c>
      <c r="C22">
        <v>2539.29</v>
      </c>
      <c r="E22">
        <f t="shared" si="0"/>
        <v>7.8396397933784172</v>
      </c>
    </row>
    <row r="23" spans="1:5" x14ac:dyDescent="0.25">
      <c r="A23" s="2">
        <v>29860</v>
      </c>
      <c r="B23">
        <v>22</v>
      </c>
      <c r="C23">
        <v>2483.16</v>
      </c>
      <c r="E23">
        <f t="shared" si="0"/>
        <v>7.8172872216117373</v>
      </c>
    </row>
    <row r="24" spans="1:5" x14ac:dyDescent="0.25">
      <c r="A24" s="2">
        <v>29891</v>
      </c>
      <c r="B24">
        <v>23</v>
      </c>
      <c r="C24">
        <v>2742.65</v>
      </c>
      <c r="E24">
        <f t="shared" si="0"/>
        <v>7.9166798852753848</v>
      </c>
    </row>
    <row r="25" spans="1:5" x14ac:dyDescent="0.25">
      <c r="A25" s="1" t="s">
        <v>10</v>
      </c>
      <c r="B25">
        <v>24</v>
      </c>
      <c r="C25">
        <v>3579.4</v>
      </c>
      <c r="E25">
        <f t="shared" si="0"/>
        <v>8.1829504675833071</v>
      </c>
    </row>
    <row r="26" spans="1:5" x14ac:dyDescent="0.25">
      <c r="A26" s="1" t="s">
        <v>11</v>
      </c>
      <c r="B26">
        <v>25</v>
      </c>
      <c r="C26">
        <v>2475.5100000000002</v>
      </c>
      <c r="E26">
        <f t="shared" si="0"/>
        <v>7.814201714381281</v>
      </c>
    </row>
    <row r="27" spans="1:5" x14ac:dyDescent="0.25">
      <c r="A27" s="2">
        <v>29983</v>
      </c>
      <c r="B27">
        <v>26</v>
      </c>
      <c r="C27">
        <v>2058.0300000000002</v>
      </c>
      <c r="E27">
        <f t="shared" si="0"/>
        <v>7.6295044935472234</v>
      </c>
    </row>
    <row r="28" spans="1:5" x14ac:dyDescent="0.25">
      <c r="A28" s="2">
        <v>30011</v>
      </c>
      <c r="B28">
        <v>27</v>
      </c>
      <c r="C28">
        <v>2427.7199999999998</v>
      </c>
      <c r="E28">
        <f t="shared" si="0"/>
        <v>7.7947078242773227</v>
      </c>
    </row>
    <row r="29" spans="1:5" x14ac:dyDescent="0.25">
      <c r="A29" s="1" t="s">
        <v>12</v>
      </c>
      <c r="B29">
        <v>28</v>
      </c>
      <c r="C29">
        <v>1463.47</v>
      </c>
      <c r="E29">
        <f t="shared" si="0"/>
        <v>7.2885656071176008</v>
      </c>
    </row>
    <row r="30" spans="1:5" x14ac:dyDescent="0.25">
      <c r="A30" s="2">
        <v>30072</v>
      </c>
      <c r="B30">
        <v>29</v>
      </c>
      <c r="C30">
        <v>2965.31</v>
      </c>
      <c r="E30">
        <f t="shared" si="0"/>
        <v>7.9947368590862595</v>
      </c>
    </row>
    <row r="31" spans="1:5" x14ac:dyDescent="0.25">
      <c r="A31" s="2">
        <v>30103</v>
      </c>
      <c r="B31">
        <v>30</v>
      </c>
      <c r="C31">
        <v>1487.53</v>
      </c>
      <c r="E31">
        <f t="shared" si="0"/>
        <v>7.3048723052836388</v>
      </c>
    </row>
    <row r="32" spans="1:5" x14ac:dyDescent="0.25">
      <c r="A32" s="2">
        <v>30133</v>
      </c>
      <c r="B32">
        <v>31</v>
      </c>
      <c r="C32">
        <v>1554.44</v>
      </c>
      <c r="E32">
        <f t="shared" si="0"/>
        <v>7.3488706311340879</v>
      </c>
    </row>
    <row r="33" spans="1:5" x14ac:dyDescent="0.25">
      <c r="A33" s="1" t="s">
        <v>13</v>
      </c>
      <c r="B33">
        <v>32</v>
      </c>
      <c r="C33">
        <v>1276.06</v>
      </c>
      <c r="E33">
        <f t="shared" si="0"/>
        <v>7.1515324847428117</v>
      </c>
    </row>
    <row r="34" spans="1:5" x14ac:dyDescent="0.25">
      <c r="A34" s="2">
        <v>30195</v>
      </c>
      <c r="B34">
        <v>33</v>
      </c>
      <c r="C34">
        <v>1138.5999999999999</v>
      </c>
      <c r="E34">
        <f t="shared" si="0"/>
        <v>7.0375547165169818</v>
      </c>
    </row>
    <row r="35" spans="1:5" x14ac:dyDescent="0.25">
      <c r="A35" s="2">
        <v>30225</v>
      </c>
      <c r="B35">
        <v>34</v>
      </c>
      <c r="C35">
        <v>942.87300000000005</v>
      </c>
      <c r="E35">
        <f t="shared" si="0"/>
        <v>6.8489315969995976</v>
      </c>
    </row>
    <row r="36" spans="1:5" x14ac:dyDescent="0.25">
      <c r="A36" s="2">
        <v>30256</v>
      </c>
      <c r="B36">
        <v>35</v>
      </c>
      <c r="C36">
        <v>829.66800000000001</v>
      </c>
      <c r="E36">
        <f t="shared" si="0"/>
        <v>6.7210256207693035</v>
      </c>
    </row>
    <row r="37" spans="1:5" x14ac:dyDescent="0.25">
      <c r="A37" s="1" t="s">
        <v>14</v>
      </c>
      <c r="B37">
        <v>36</v>
      </c>
      <c r="C37">
        <v>828.23699999999997</v>
      </c>
      <c r="E37">
        <f t="shared" si="0"/>
        <v>6.7192993453127867</v>
      </c>
    </row>
    <row r="38" spans="1:5" x14ac:dyDescent="0.25">
      <c r="A38" s="1" t="s">
        <v>15</v>
      </c>
      <c r="B38">
        <v>37</v>
      </c>
      <c r="C38">
        <v>1225.68</v>
      </c>
      <c r="E38">
        <f t="shared" si="0"/>
        <v>7.1112510710074979</v>
      </c>
    </row>
    <row r="39" spans="1:5" x14ac:dyDescent="0.25">
      <c r="A39" s="2">
        <v>30348</v>
      </c>
      <c r="B39">
        <v>38</v>
      </c>
      <c r="C39">
        <v>1414.75</v>
      </c>
      <c r="E39">
        <f t="shared" si="0"/>
        <v>7.2547081160226332</v>
      </c>
    </row>
    <row r="40" spans="1:5" x14ac:dyDescent="0.25">
      <c r="A40" s="2">
        <v>30376</v>
      </c>
      <c r="B40">
        <v>39</v>
      </c>
      <c r="C40">
        <v>2021.54</v>
      </c>
      <c r="E40">
        <f t="shared" si="0"/>
        <v>7.6116148761717284</v>
      </c>
    </row>
    <row r="41" spans="1:5" x14ac:dyDescent="0.25">
      <c r="A41" s="1" t="s">
        <v>16</v>
      </c>
      <c r="B41">
        <v>40</v>
      </c>
      <c r="C41">
        <v>2103.79</v>
      </c>
      <c r="E41">
        <f t="shared" si="0"/>
        <v>7.6514957589903307</v>
      </c>
    </row>
    <row r="42" spans="1:5" x14ac:dyDescent="0.25">
      <c r="A42" s="2">
        <v>30437</v>
      </c>
      <c r="B42">
        <v>41</v>
      </c>
      <c r="C42">
        <v>2301.46</v>
      </c>
      <c r="E42">
        <f t="shared" si="0"/>
        <v>7.7412989831366774</v>
      </c>
    </row>
    <row r="43" spans="1:5" x14ac:dyDescent="0.25">
      <c r="A43" s="2">
        <v>30468</v>
      </c>
      <c r="B43">
        <v>42</v>
      </c>
      <c r="C43">
        <v>2442.61</v>
      </c>
      <c r="E43">
        <f t="shared" si="0"/>
        <v>7.8008224187268063</v>
      </c>
    </row>
    <row r="44" spans="1:5" x14ac:dyDescent="0.25">
      <c r="A44" s="2">
        <v>30498</v>
      </c>
      <c r="B44">
        <v>43</v>
      </c>
      <c r="C44">
        <v>3123.25</v>
      </c>
      <c r="E44">
        <f t="shared" si="0"/>
        <v>8.046629405311938</v>
      </c>
    </row>
    <row r="45" spans="1:5" x14ac:dyDescent="0.25">
      <c r="A45" s="1" t="s">
        <v>17</v>
      </c>
      <c r="B45">
        <v>44</v>
      </c>
      <c r="C45">
        <v>2385.98</v>
      </c>
      <c r="E45">
        <f t="shared" si="0"/>
        <v>7.7773652203930572</v>
      </c>
    </row>
    <row r="46" spans="1:5" x14ac:dyDescent="0.25">
      <c r="A46" s="2">
        <v>30560</v>
      </c>
      <c r="B46">
        <v>45</v>
      </c>
      <c r="C46">
        <v>2977.34</v>
      </c>
      <c r="E46">
        <f t="shared" si="0"/>
        <v>7.9987855634296023</v>
      </c>
    </row>
    <row r="47" spans="1:5" x14ac:dyDescent="0.25">
      <c r="A47" s="2">
        <v>30590</v>
      </c>
      <c r="B47">
        <v>46</v>
      </c>
      <c r="C47">
        <v>2852.97</v>
      </c>
      <c r="E47">
        <f t="shared" si="0"/>
        <v>7.9561158359111062</v>
      </c>
    </row>
    <row r="48" spans="1:5" x14ac:dyDescent="0.25">
      <c r="A48" s="2">
        <v>30621</v>
      </c>
      <c r="B48">
        <v>47</v>
      </c>
      <c r="C48">
        <v>3974.29</v>
      </c>
      <c r="E48">
        <f t="shared" si="0"/>
        <v>8.2876013947824312</v>
      </c>
    </row>
    <row r="49" spans="1:5" x14ac:dyDescent="0.25">
      <c r="A49" s="1" t="s">
        <v>18</v>
      </c>
      <c r="B49">
        <v>48</v>
      </c>
      <c r="C49">
        <v>3818.23</v>
      </c>
      <c r="E49">
        <f t="shared" si="0"/>
        <v>8.2475422434351344</v>
      </c>
    </row>
    <row r="50" spans="1:5" x14ac:dyDescent="0.25">
      <c r="A50" s="1" t="s">
        <v>19</v>
      </c>
      <c r="B50">
        <v>49</v>
      </c>
      <c r="C50">
        <v>4291.58</v>
      </c>
      <c r="E50">
        <f t="shared" si="0"/>
        <v>8.3644102424851656</v>
      </c>
    </row>
    <row r="51" spans="1:5" x14ac:dyDescent="0.25">
      <c r="A51" s="2">
        <v>30713</v>
      </c>
      <c r="B51">
        <v>50</v>
      </c>
      <c r="C51">
        <v>4409.41</v>
      </c>
      <c r="E51">
        <f t="shared" si="0"/>
        <v>8.3914961726425599</v>
      </c>
    </row>
    <row r="52" spans="1:5" x14ac:dyDescent="0.25">
      <c r="A52" s="2">
        <v>30742</v>
      </c>
      <c r="B52">
        <v>51</v>
      </c>
      <c r="C52">
        <v>4513.72</v>
      </c>
      <c r="E52">
        <f t="shared" si="0"/>
        <v>8.4148769262112317</v>
      </c>
    </row>
    <row r="53" spans="1:5" x14ac:dyDescent="0.25">
      <c r="A53" s="1" t="s">
        <v>20</v>
      </c>
      <c r="B53">
        <v>52</v>
      </c>
      <c r="C53">
        <v>4788.93</v>
      </c>
      <c r="E53">
        <f t="shared" si="0"/>
        <v>8.4740622834055461</v>
      </c>
    </row>
    <row r="54" spans="1:5" x14ac:dyDescent="0.25">
      <c r="A54" s="2">
        <v>30803</v>
      </c>
      <c r="B54">
        <v>53</v>
      </c>
      <c r="C54">
        <v>5106.13</v>
      </c>
      <c r="E54">
        <f t="shared" si="0"/>
        <v>8.5381970577201738</v>
      </c>
    </row>
    <row r="55" spans="1:5" x14ac:dyDescent="0.25">
      <c r="A55" s="2">
        <v>30834</v>
      </c>
      <c r="B55">
        <v>54</v>
      </c>
      <c r="C55">
        <v>5977.38</v>
      </c>
      <c r="E55">
        <f t="shared" si="0"/>
        <v>8.6957376238486592</v>
      </c>
    </row>
    <row r="56" spans="1:5" x14ac:dyDescent="0.25">
      <c r="A56" s="2">
        <v>30864</v>
      </c>
      <c r="B56">
        <v>55</v>
      </c>
      <c r="C56">
        <v>6162.98</v>
      </c>
      <c r="E56">
        <f t="shared" si="0"/>
        <v>8.726315705784172</v>
      </c>
    </row>
    <row r="57" spans="1:5" x14ac:dyDescent="0.25">
      <c r="A57" s="1" t="s">
        <v>21</v>
      </c>
      <c r="B57">
        <v>56</v>
      </c>
      <c r="C57">
        <v>6298.11</v>
      </c>
      <c r="E57">
        <f t="shared" si="0"/>
        <v>8.7480048673706214</v>
      </c>
    </row>
    <row r="58" spans="1:5" x14ac:dyDescent="0.25">
      <c r="A58" s="2">
        <v>30926</v>
      </c>
      <c r="B58">
        <v>57</v>
      </c>
      <c r="C58">
        <v>7101.47</v>
      </c>
      <c r="E58">
        <f t="shared" si="0"/>
        <v>8.8680570838526389</v>
      </c>
    </row>
    <row r="59" spans="1:5" x14ac:dyDescent="0.25">
      <c r="A59" s="2">
        <v>30956</v>
      </c>
      <c r="B59">
        <v>58</v>
      </c>
      <c r="C59">
        <v>7060.25</v>
      </c>
      <c r="E59">
        <f t="shared" si="0"/>
        <v>8.8622357406252146</v>
      </c>
    </row>
    <row r="60" spans="1:5" x14ac:dyDescent="0.25">
      <c r="A60" s="2">
        <v>30987</v>
      </c>
      <c r="B60">
        <v>59</v>
      </c>
      <c r="C60">
        <v>8224.1</v>
      </c>
      <c r="E60">
        <f t="shared" si="0"/>
        <v>9.0148241471540942</v>
      </c>
    </row>
    <row r="61" spans="1:5" x14ac:dyDescent="0.25">
      <c r="A61" s="1" t="s">
        <v>22</v>
      </c>
      <c r="B61">
        <v>60</v>
      </c>
      <c r="C61">
        <v>7503.62</v>
      </c>
      <c r="E61">
        <f t="shared" si="0"/>
        <v>8.923140849744982</v>
      </c>
    </row>
    <row r="62" spans="1:5" x14ac:dyDescent="0.25">
      <c r="A62" s="1" t="s">
        <v>23</v>
      </c>
      <c r="B62">
        <v>61</v>
      </c>
      <c r="C62">
        <v>7176.4</v>
      </c>
      <c r="E62">
        <f t="shared" si="0"/>
        <v>8.8785531435452292</v>
      </c>
    </row>
    <row r="63" spans="1:5" x14ac:dyDescent="0.25">
      <c r="A63" s="2">
        <v>31079</v>
      </c>
      <c r="B63">
        <v>62</v>
      </c>
      <c r="C63">
        <v>6462.96</v>
      </c>
      <c r="E63">
        <f t="shared" si="0"/>
        <v>8.7738426961674634</v>
      </c>
    </row>
    <row r="64" spans="1:5" x14ac:dyDescent="0.25">
      <c r="A64" s="2">
        <v>31107</v>
      </c>
      <c r="B64">
        <v>63</v>
      </c>
      <c r="C64">
        <v>7006.56</v>
      </c>
      <c r="E64">
        <f t="shared" si="0"/>
        <v>8.8546021320503776</v>
      </c>
    </row>
    <row r="65" spans="1:5" x14ac:dyDescent="0.25">
      <c r="A65" s="1" t="s">
        <v>24</v>
      </c>
      <c r="B65">
        <v>64</v>
      </c>
      <c r="C65">
        <v>6820.07</v>
      </c>
      <c r="E65">
        <f t="shared" si="0"/>
        <v>8.827625014714453</v>
      </c>
    </row>
    <row r="66" spans="1:5" x14ac:dyDescent="0.25">
      <c r="A66" s="2">
        <v>31168</v>
      </c>
      <c r="B66">
        <v>65</v>
      </c>
      <c r="C66">
        <v>6617.26</v>
      </c>
      <c r="E66">
        <f t="shared" ref="E66:E129" si="1">LN(y)</f>
        <v>8.7974366659709649</v>
      </c>
    </row>
    <row r="67" spans="1:5" x14ac:dyDescent="0.25">
      <c r="A67" s="2">
        <v>31199</v>
      </c>
      <c r="B67">
        <v>66</v>
      </c>
      <c r="C67">
        <v>6210.4</v>
      </c>
      <c r="E67">
        <f t="shared" si="1"/>
        <v>8.7339805850914711</v>
      </c>
    </row>
    <row r="68" spans="1:5" x14ac:dyDescent="0.25">
      <c r="A68" s="2">
        <v>31229</v>
      </c>
      <c r="B68">
        <v>67</v>
      </c>
      <c r="C68">
        <v>4786.74</v>
      </c>
      <c r="E68">
        <f t="shared" si="1"/>
        <v>8.4736048741510128</v>
      </c>
    </row>
    <row r="69" spans="1:5" x14ac:dyDescent="0.25">
      <c r="A69" s="1" t="s">
        <v>25</v>
      </c>
      <c r="B69">
        <v>68</v>
      </c>
      <c r="C69">
        <v>4593.28</v>
      </c>
      <c r="E69">
        <f t="shared" si="1"/>
        <v>8.4323496448016524</v>
      </c>
    </row>
    <row r="70" spans="1:5" x14ac:dyDescent="0.25">
      <c r="A70" s="2">
        <v>31291</v>
      </c>
      <c r="B70">
        <v>69</v>
      </c>
      <c r="C70">
        <v>4697.42</v>
      </c>
      <c r="E70">
        <f t="shared" si="1"/>
        <v>8.4547687008073176</v>
      </c>
    </row>
    <row r="71" spans="1:5" x14ac:dyDescent="0.25">
      <c r="A71" s="2">
        <v>31321</v>
      </c>
      <c r="B71">
        <v>70</v>
      </c>
      <c r="C71">
        <v>4773.45</v>
      </c>
      <c r="E71">
        <f t="shared" si="1"/>
        <v>8.4708245928886239</v>
      </c>
    </row>
    <row r="72" spans="1:5" x14ac:dyDescent="0.25">
      <c r="A72" s="2">
        <v>31352</v>
      </c>
      <c r="B72">
        <v>71</v>
      </c>
      <c r="C72">
        <v>4572.75</v>
      </c>
      <c r="E72">
        <f t="shared" si="1"/>
        <v>8.4278700534560347</v>
      </c>
    </row>
    <row r="73" spans="1:5" x14ac:dyDescent="0.25">
      <c r="A73" s="1" t="s">
        <v>26</v>
      </c>
      <c r="B73">
        <v>72</v>
      </c>
      <c r="C73">
        <v>4549.46</v>
      </c>
      <c r="E73">
        <f t="shared" si="1"/>
        <v>8.4227638235831304</v>
      </c>
    </row>
    <row r="74" spans="1:5" x14ac:dyDescent="0.25">
      <c r="A74" s="1" t="s">
        <v>27</v>
      </c>
      <c r="B74">
        <v>73</v>
      </c>
      <c r="C74">
        <v>4826.6899999999996</v>
      </c>
      <c r="E74">
        <f t="shared" si="1"/>
        <v>8.4819162115140561</v>
      </c>
    </row>
    <row r="75" spans="1:5" x14ac:dyDescent="0.25">
      <c r="A75" s="2">
        <v>31444</v>
      </c>
      <c r="B75">
        <v>74</v>
      </c>
      <c r="C75">
        <v>4685.6400000000003</v>
      </c>
      <c r="E75">
        <f t="shared" si="1"/>
        <v>8.4522577915327144</v>
      </c>
    </row>
    <row r="76" spans="1:5" x14ac:dyDescent="0.25">
      <c r="A76" s="2">
        <v>31472</v>
      </c>
      <c r="B76">
        <v>75</v>
      </c>
      <c r="C76">
        <v>4483.7299999999996</v>
      </c>
      <c r="E76">
        <f t="shared" si="1"/>
        <v>8.4082105682845505</v>
      </c>
    </row>
    <row r="77" spans="1:5" x14ac:dyDescent="0.25">
      <c r="A77" s="1" t="s">
        <v>28</v>
      </c>
      <c r="B77">
        <v>76</v>
      </c>
      <c r="C77">
        <v>4515.1499999999996</v>
      </c>
      <c r="E77">
        <f t="shared" si="1"/>
        <v>8.4151936878905893</v>
      </c>
    </row>
    <row r="78" spans="1:5" x14ac:dyDescent="0.25">
      <c r="A78" s="2">
        <v>31533</v>
      </c>
      <c r="B78">
        <v>77</v>
      </c>
      <c r="C78">
        <v>4017.43</v>
      </c>
      <c r="E78">
        <f t="shared" si="1"/>
        <v>8.2983976736888696</v>
      </c>
    </row>
    <row r="79" spans="1:5" x14ac:dyDescent="0.25">
      <c r="A79" s="2">
        <v>31564</v>
      </c>
      <c r="B79">
        <v>78</v>
      </c>
      <c r="C79">
        <v>3027.72</v>
      </c>
      <c r="E79">
        <f t="shared" si="1"/>
        <v>8.0155651400042895</v>
      </c>
    </row>
    <row r="80" spans="1:5" x14ac:dyDescent="0.25">
      <c r="A80" s="2">
        <v>31594</v>
      </c>
      <c r="B80">
        <v>79</v>
      </c>
      <c r="C80">
        <v>2516.4699999999998</v>
      </c>
      <c r="E80">
        <f t="shared" si="1"/>
        <v>7.8306124048260628</v>
      </c>
    </row>
    <row r="81" spans="1:5" x14ac:dyDescent="0.25">
      <c r="A81" s="1" t="s">
        <v>29</v>
      </c>
      <c r="B81">
        <v>80</v>
      </c>
      <c r="C81">
        <v>2943.98</v>
      </c>
      <c r="E81">
        <f t="shared" si="1"/>
        <v>7.98751768634743</v>
      </c>
    </row>
    <row r="82" spans="1:5" x14ac:dyDescent="0.25">
      <c r="A82" s="2">
        <v>31656</v>
      </c>
      <c r="B82">
        <v>81</v>
      </c>
      <c r="C82">
        <v>2836.57</v>
      </c>
      <c r="E82">
        <f t="shared" si="1"/>
        <v>7.9503508547628403</v>
      </c>
    </row>
    <row r="83" spans="1:5" x14ac:dyDescent="0.25">
      <c r="A83" s="2">
        <v>31686</v>
      </c>
      <c r="B83">
        <v>82</v>
      </c>
      <c r="C83">
        <v>3218.48</v>
      </c>
      <c r="E83">
        <f t="shared" si="1"/>
        <v>8.0766644773984844</v>
      </c>
    </row>
    <row r="84" spans="1:5" x14ac:dyDescent="0.25">
      <c r="A84" s="2">
        <v>31717</v>
      </c>
      <c r="B84">
        <v>83</v>
      </c>
      <c r="C84">
        <v>3509.75</v>
      </c>
      <c r="E84">
        <f t="shared" si="1"/>
        <v>8.1633000888520613</v>
      </c>
    </row>
    <row r="85" spans="1:5" x14ac:dyDescent="0.25">
      <c r="A85" s="1" t="s">
        <v>30</v>
      </c>
      <c r="B85">
        <v>84</v>
      </c>
      <c r="C85">
        <v>4725.1400000000003</v>
      </c>
      <c r="E85">
        <f t="shared" si="1"/>
        <v>8.4606524691185232</v>
      </c>
    </row>
    <row r="86" spans="1:5" x14ac:dyDescent="0.25">
      <c r="A86" s="1" t="s">
        <v>31</v>
      </c>
      <c r="B86">
        <v>85</v>
      </c>
      <c r="C86">
        <v>5112</v>
      </c>
      <c r="E86">
        <f t="shared" si="1"/>
        <v>8.5393459960573708</v>
      </c>
    </row>
    <row r="87" spans="1:5" x14ac:dyDescent="0.25">
      <c r="A87" s="2">
        <v>31809</v>
      </c>
      <c r="B87">
        <v>86</v>
      </c>
      <c r="C87">
        <v>5421.73</v>
      </c>
      <c r="E87">
        <f t="shared" si="1"/>
        <v>8.5981702316958604</v>
      </c>
    </row>
    <row r="88" spans="1:5" x14ac:dyDescent="0.25">
      <c r="A88" s="2">
        <v>31837</v>
      </c>
      <c r="B88">
        <v>87</v>
      </c>
      <c r="C88">
        <v>6110.76</v>
      </c>
      <c r="E88">
        <f t="shared" si="1"/>
        <v>8.7178064306823586</v>
      </c>
    </row>
    <row r="89" spans="1:5" x14ac:dyDescent="0.25">
      <c r="A89" s="1" t="s">
        <v>32</v>
      </c>
      <c r="B89">
        <v>88</v>
      </c>
      <c r="C89">
        <v>8867.67</v>
      </c>
      <c r="E89">
        <f t="shared" si="1"/>
        <v>9.0901673575945452</v>
      </c>
    </row>
    <row r="90" spans="1:5" x14ac:dyDescent="0.25">
      <c r="A90" s="2">
        <v>31898</v>
      </c>
      <c r="B90">
        <v>89</v>
      </c>
      <c r="C90">
        <v>9182.17</v>
      </c>
      <c r="E90">
        <f t="shared" si="1"/>
        <v>9.1250188391226388</v>
      </c>
    </row>
    <row r="91" spans="1:5" x14ac:dyDescent="0.25">
      <c r="A91" s="2">
        <v>31929</v>
      </c>
      <c r="B91">
        <v>90</v>
      </c>
      <c r="C91">
        <v>9909.11</v>
      </c>
      <c r="E91">
        <f t="shared" si="1"/>
        <v>9.2012098150165595</v>
      </c>
    </row>
    <row r="92" spans="1:5" x14ac:dyDescent="0.25">
      <c r="A92" s="2">
        <v>31959</v>
      </c>
      <c r="B92">
        <v>91</v>
      </c>
      <c r="C92">
        <v>10111.6</v>
      </c>
      <c r="E92">
        <f t="shared" si="1"/>
        <v>9.2214385586422161</v>
      </c>
    </row>
    <row r="93" spans="1:5" x14ac:dyDescent="0.25">
      <c r="A93" s="1" t="s">
        <v>33</v>
      </c>
      <c r="B93">
        <v>92</v>
      </c>
      <c r="C93">
        <v>10379.9</v>
      </c>
      <c r="E93">
        <f t="shared" si="1"/>
        <v>9.2476265227621059</v>
      </c>
    </row>
    <row r="94" spans="1:5" x14ac:dyDescent="0.25">
      <c r="A94" s="2">
        <v>32021</v>
      </c>
      <c r="B94">
        <v>93</v>
      </c>
      <c r="C94">
        <v>10492.9</v>
      </c>
      <c r="E94">
        <f t="shared" si="1"/>
        <v>9.2584541169495331</v>
      </c>
    </row>
    <row r="95" spans="1:5" x14ac:dyDescent="0.25">
      <c r="A95" s="2">
        <v>32051</v>
      </c>
      <c r="B95">
        <v>94</v>
      </c>
      <c r="C95">
        <v>10047</v>
      </c>
      <c r="E95">
        <f t="shared" si="1"/>
        <v>9.2150293614623138</v>
      </c>
    </row>
    <row r="96" spans="1:5" x14ac:dyDescent="0.25">
      <c r="A96" s="2">
        <v>32082</v>
      </c>
      <c r="B96">
        <v>95</v>
      </c>
      <c r="C96">
        <v>9498.57</v>
      </c>
      <c r="E96">
        <f t="shared" si="1"/>
        <v>9.158896539942619</v>
      </c>
    </row>
    <row r="97" spans="1:5" x14ac:dyDescent="0.25">
      <c r="A97" s="1" t="s">
        <v>34</v>
      </c>
      <c r="B97">
        <v>96</v>
      </c>
      <c r="C97">
        <v>8874.59</v>
      </c>
      <c r="E97">
        <f t="shared" si="1"/>
        <v>9.0909474160933961</v>
      </c>
    </row>
    <row r="98" spans="1:5" x14ac:dyDescent="0.25">
      <c r="A98" s="1" t="s">
        <v>35</v>
      </c>
      <c r="B98">
        <v>97</v>
      </c>
      <c r="C98">
        <v>9101.0499999999993</v>
      </c>
      <c r="E98">
        <f t="shared" si="1"/>
        <v>9.1161450704640341</v>
      </c>
    </row>
    <row r="99" spans="1:5" x14ac:dyDescent="0.25">
      <c r="A99" s="2">
        <v>32174</v>
      </c>
      <c r="B99">
        <v>98</v>
      </c>
      <c r="C99">
        <v>9302.59</v>
      </c>
      <c r="E99">
        <f t="shared" si="1"/>
        <v>9.1380481349925748</v>
      </c>
    </row>
    <row r="100" spans="1:5" x14ac:dyDescent="0.25">
      <c r="A100" s="2">
        <v>32203</v>
      </c>
      <c r="B100">
        <v>99</v>
      </c>
      <c r="C100">
        <v>10558.2</v>
      </c>
      <c r="E100">
        <f t="shared" si="1"/>
        <v>9.2646580881857705</v>
      </c>
    </row>
    <row r="101" spans="1:5" x14ac:dyDescent="0.25">
      <c r="A101" s="1" t="s">
        <v>36</v>
      </c>
      <c r="B101">
        <v>100</v>
      </c>
      <c r="C101">
        <v>10845.9</v>
      </c>
      <c r="E101">
        <f t="shared" si="1"/>
        <v>9.2915424073695654</v>
      </c>
    </row>
    <row r="102" spans="1:5" x14ac:dyDescent="0.25">
      <c r="A102" s="2">
        <v>32264</v>
      </c>
      <c r="B102">
        <v>101</v>
      </c>
      <c r="C102">
        <v>10545.6</v>
      </c>
      <c r="E102">
        <f t="shared" si="1"/>
        <v>9.2634639902984564</v>
      </c>
    </row>
    <row r="103" spans="1:5" x14ac:dyDescent="0.25">
      <c r="A103" s="2">
        <v>32295</v>
      </c>
      <c r="B103">
        <v>102</v>
      </c>
      <c r="C103">
        <v>9900.5499999999993</v>
      </c>
      <c r="E103">
        <f t="shared" si="1"/>
        <v>9.2003455901350844</v>
      </c>
    </row>
    <row r="104" spans="1:5" x14ac:dyDescent="0.25">
      <c r="A104" s="2">
        <v>32325</v>
      </c>
      <c r="B104">
        <v>103</v>
      </c>
      <c r="C104">
        <v>8172.54</v>
      </c>
      <c r="E104">
        <f t="shared" si="1"/>
        <v>9.008535033049526</v>
      </c>
    </row>
    <row r="105" spans="1:5" x14ac:dyDescent="0.25">
      <c r="A105" s="1" t="s">
        <v>37</v>
      </c>
      <c r="B105">
        <v>104</v>
      </c>
      <c r="C105">
        <v>8565.48</v>
      </c>
      <c r="E105">
        <f t="shared" si="1"/>
        <v>9.0554954512194481</v>
      </c>
    </row>
    <row r="106" spans="1:5" x14ac:dyDescent="0.25">
      <c r="A106" s="2">
        <v>32387</v>
      </c>
      <c r="B106">
        <v>105</v>
      </c>
      <c r="C106">
        <v>6750.94</v>
      </c>
      <c r="E106">
        <f t="shared" si="1"/>
        <v>8.8174370334301635</v>
      </c>
    </row>
    <row r="107" spans="1:5" x14ac:dyDescent="0.25">
      <c r="A107" s="2">
        <v>32417</v>
      </c>
      <c r="B107">
        <v>106</v>
      </c>
      <c r="C107">
        <v>5774.16</v>
      </c>
      <c r="E107">
        <f t="shared" si="1"/>
        <v>8.6611480702650017</v>
      </c>
    </row>
    <row r="108" spans="1:5" x14ac:dyDescent="0.25">
      <c r="A108" s="2">
        <v>32448</v>
      </c>
      <c r="B108">
        <v>107</v>
      </c>
      <c r="C108">
        <v>4106.21</v>
      </c>
      <c r="E108">
        <f t="shared" si="1"/>
        <v>8.3202557409373767</v>
      </c>
    </row>
    <row r="109" spans="1:5" x14ac:dyDescent="0.25">
      <c r="A109" s="1" t="s">
        <v>38</v>
      </c>
      <c r="B109">
        <v>108</v>
      </c>
      <c r="C109">
        <v>4012.04</v>
      </c>
      <c r="E109">
        <f t="shared" si="1"/>
        <v>8.2970551191218558</v>
      </c>
    </row>
    <row r="110" spans="1:5" x14ac:dyDescent="0.25">
      <c r="A110" s="1" t="s">
        <v>39</v>
      </c>
      <c r="B110">
        <v>109</v>
      </c>
      <c r="C110">
        <v>4259.2299999999996</v>
      </c>
      <c r="E110">
        <f t="shared" si="1"/>
        <v>8.3568436717522445</v>
      </c>
    </row>
    <row r="111" spans="1:5" x14ac:dyDescent="0.25">
      <c r="A111" s="2">
        <v>32540</v>
      </c>
      <c r="B111">
        <v>110</v>
      </c>
      <c r="C111">
        <v>4342.71</v>
      </c>
      <c r="E111">
        <f t="shared" si="1"/>
        <v>8.3762538561860591</v>
      </c>
    </row>
    <row r="112" spans="1:5" x14ac:dyDescent="0.25">
      <c r="A112" s="2">
        <v>32568</v>
      </c>
      <c r="B112">
        <v>111</v>
      </c>
      <c r="C112">
        <v>4011.66</v>
      </c>
      <c r="E112">
        <f t="shared" si="1"/>
        <v>8.2969603997279897</v>
      </c>
    </row>
    <row r="113" spans="1:5" x14ac:dyDescent="0.25">
      <c r="A113" s="1" t="s">
        <v>40</v>
      </c>
      <c r="B113">
        <v>112</v>
      </c>
      <c r="C113">
        <v>3985.17</v>
      </c>
      <c r="E113">
        <f t="shared" si="1"/>
        <v>8.29033525028931</v>
      </c>
    </row>
    <row r="114" spans="1:5" x14ac:dyDescent="0.25">
      <c r="A114" s="2">
        <v>32629</v>
      </c>
      <c r="B114">
        <v>113</v>
      </c>
      <c r="C114">
        <v>3532.23</v>
      </c>
      <c r="E114">
        <f t="shared" si="1"/>
        <v>8.1696846785165036</v>
      </c>
    </row>
    <row r="115" spans="1:5" x14ac:dyDescent="0.25">
      <c r="A115" s="2">
        <v>32660</v>
      </c>
      <c r="B115">
        <v>114</v>
      </c>
      <c r="C115">
        <v>3928.4</v>
      </c>
      <c r="E115">
        <f t="shared" si="1"/>
        <v>8.2759874972836194</v>
      </c>
    </row>
    <row r="116" spans="1:5" x14ac:dyDescent="0.25">
      <c r="A116" s="2">
        <v>32690</v>
      </c>
      <c r="B116">
        <v>115</v>
      </c>
      <c r="C116">
        <v>4302.1400000000003</v>
      </c>
      <c r="E116">
        <f t="shared" si="1"/>
        <v>8.3668678523014179</v>
      </c>
    </row>
    <row r="117" spans="1:5" x14ac:dyDescent="0.25">
      <c r="A117" s="1" t="s">
        <v>41</v>
      </c>
      <c r="B117">
        <v>116</v>
      </c>
      <c r="C117">
        <v>4431.91</v>
      </c>
      <c r="E117">
        <f t="shared" si="1"/>
        <v>8.3965859213617264</v>
      </c>
    </row>
    <row r="118" spans="1:5" x14ac:dyDescent="0.25">
      <c r="A118" s="2">
        <v>32752</v>
      </c>
      <c r="B118">
        <v>117</v>
      </c>
      <c r="C118">
        <v>5397.01</v>
      </c>
      <c r="E118">
        <f t="shared" si="1"/>
        <v>8.5936003754981574</v>
      </c>
    </row>
    <row r="119" spans="1:5" x14ac:dyDescent="0.25">
      <c r="A119" s="2">
        <v>32782</v>
      </c>
      <c r="B119">
        <v>118</v>
      </c>
      <c r="C119">
        <v>5369.48</v>
      </c>
      <c r="E119">
        <f t="shared" si="1"/>
        <v>8.588486348549738</v>
      </c>
    </row>
    <row r="120" spans="1:5" x14ac:dyDescent="0.25">
      <c r="A120" s="2">
        <v>32813</v>
      </c>
      <c r="B120">
        <v>119</v>
      </c>
      <c r="C120">
        <v>5058.54</v>
      </c>
      <c r="E120">
        <f t="shared" si="1"/>
        <v>8.5288331830971362</v>
      </c>
    </row>
    <row r="121" spans="1:5" x14ac:dyDescent="0.25">
      <c r="A121" s="1" t="s">
        <v>42</v>
      </c>
      <c r="B121">
        <v>120</v>
      </c>
      <c r="C121">
        <v>4851.97</v>
      </c>
      <c r="E121">
        <f t="shared" si="1"/>
        <v>8.4871400870275142</v>
      </c>
    </row>
    <row r="122" spans="1:5" x14ac:dyDescent="0.25">
      <c r="A122" s="1" t="s">
        <v>43</v>
      </c>
      <c r="B122">
        <v>121</v>
      </c>
      <c r="C122">
        <v>4230.8</v>
      </c>
      <c r="E122">
        <f t="shared" si="1"/>
        <v>8.3501463794538981</v>
      </c>
    </row>
    <row r="123" spans="1:5" x14ac:dyDescent="0.25">
      <c r="A123" s="2">
        <v>32905</v>
      </c>
      <c r="B123">
        <v>122</v>
      </c>
      <c r="C123">
        <v>6050.64</v>
      </c>
      <c r="E123">
        <f t="shared" si="1"/>
        <v>8.7079193305540024</v>
      </c>
    </row>
    <row r="124" spans="1:5" x14ac:dyDescent="0.25">
      <c r="A124" s="2">
        <v>32933</v>
      </c>
      <c r="B124">
        <v>123</v>
      </c>
      <c r="C124">
        <v>3353.81</v>
      </c>
      <c r="E124">
        <f t="shared" si="1"/>
        <v>8.1178522920009719</v>
      </c>
    </row>
    <row r="125" spans="1:5" x14ac:dyDescent="0.25">
      <c r="A125" s="1" t="s">
        <v>44</v>
      </c>
      <c r="B125">
        <v>124</v>
      </c>
      <c r="C125">
        <v>3893.42</v>
      </c>
      <c r="E125">
        <f t="shared" si="1"/>
        <v>8.2670432277403254</v>
      </c>
    </row>
    <row r="126" spans="1:5" x14ac:dyDescent="0.25">
      <c r="A126" s="2">
        <v>32994</v>
      </c>
      <c r="B126">
        <v>125</v>
      </c>
      <c r="C126">
        <v>4215.67</v>
      </c>
      <c r="E126">
        <f t="shared" si="1"/>
        <v>8.3465638139129066</v>
      </c>
    </row>
    <row r="127" spans="1:5" x14ac:dyDescent="0.25">
      <c r="A127" s="2">
        <v>33025</v>
      </c>
      <c r="B127">
        <v>126</v>
      </c>
      <c r="C127">
        <v>4947.99</v>
      </c>
      <c r="E127">
        <f t="shared" si="1"/>
        <v>8.5067367124917421</v>
      </c>
    </row>
    <row r="128" spans="1:5" x14ac:dyDescent="0.25">
      <c r="A128" s="2">
        <v>33055</v>
      </c>
      <c r="B128">
        <v>127</v>
      </c>
      <c r="C128">
        <v>5030.82</v>
      </c>
      <c r="E128">
        <f t="shared" si="1"/>
        <v>8.5233382716759518</v>
      </c>
    </row>
    <row r="129" spans="1:5" x14ac:dyDescent="0.25">
      <c r="A129" s="1" t="s">
        <v>45</v>
      </c>
      <c r="B129">
        <v>128</v>
      </c>
      <c r="C129">
        <v>5179.45</v>
      </c>
      <c r="E129">
        <f t="shared" si="1"/>
        <v>8.5524541520101103</v>
      </c>
    </row>
    <row r="130" spans="1:5" x14ac:dyDescent="0.25">
      <c r="A130" s="2">
        <v>33117</v>
      </c>
      <c r="B130">
        <v>129</v>
      </c>
      <c r="C130">
        <v>5474.09</v>
      </c>
      <c r="E130">
        <f t="shared" ref="E130:E193" si="2">LN(y)</f>
        <v>8.6077813308246185</v>
      </c>
    </row>
    <row r="131" spans="1:5" x14ac:dyDescent="0.25">
      <c r="A131" s="2">
        <v>33147</v>
      </c>
      <c r="B131">
        <v>130</v>
      </c>
      <c r="C131">
        <v>5747.05</v>
      </c>
      <c r="E131">
        <f t="shared" si="2"/>
        <v>8.6564419586612988</v>
      </c>
    </row>
    <row r="132" spans="1:5" x14ac:dyDescent="0.25">
      <c r="A132" s="2">
        <v>33178</v>
      </c>
      <c r="B132">
        <v>131</v>
      </c>
      <c r="C132">
        <v>6640.66</v>
      </c>
      <c r="E132">
        <f t="shared" si="2"/>
        <v>8.8009666351212275</v>
      </c>
    </row>
    <row r="133" spans="1:5" x14ac:dyDescent="0.25">
      <c r="A133" s="1" t="s">
        <v>46</v>
      </c>
      <c r="B133">
        <v>132</v>
      </c>
      <c r="C133">
        <v>6964.89</v>
      </c>
      <c r="E133">
        <f t="shared" si="2"/>
        <v>8.8486370928372171</v>
      </c>
    </row>
    <row r="134" spans="1:5" x14ac:dyDescent="0.25">
      <c r="A134" s="1" t="s">
        <v>47</v>
      </c>
      <c r="B134">
        <v>133</v>
      </c>
      <c r="C134">
        <v>7394.48</v>
      </c>
      <c r="E134">
        <f t="shared" si="2"/>
        <v>8.9084890548902038</v>
      </c>
    </row>
    <row r="135" spans="1:5" x14ac:dyDescent="0.25">
      <c r="A135" s="2">
        <v>33270</v>
      </c>
      <c r="B135">
        <v>134</v>
      </c>
      <c r="C135">
        <v>8112.51</v>
      </c>
      <c r="E135">
        <f t="shared" si="2"/>
        <v>9.0011625936772255</v>
      </c>
    </row>
    <row r="136" spans="1:5" x14ac:dyDescent="0.25">
      <c r="A136" s="2">
        <v>33298</v>
      </c>
      <c r="B136">
        <v>135</v>
      </c>
      <c r="C136">
        <v>8656.34</v>
      </c>
      <c r="E136">
        <f t="shared" si="2"/>
        <v>9.0660472794276128</v>
      </c>
    </row>
    <row r="137" spans="1:5" x14ac:dyDescent="0.25">
      <c r="A137" s="1" t="s">
        <v>48</v>
      </c>
      <c r="B137">
        <v>136</v>
      </c>
      <c r="C137">
        <v>9846.74</v>
      </c>
      <c r="E137">
        <f t="shared" si="2"/>
        <v>9.194895714918303</v>
      </c>
    </row>
    <row r="138" spans="1:5" x14ac:dyDescent="0.25">
      <c r="A138" s="2">
        <v>33359</v>
      </c>
      <c r="B138">
        <v>137</v>
      </c>
      <c r="C138">
        <v>10219.9</v>
      </c>
      <c r="E138">
        <f t="shared" si="2"/>
        <v>9.2320920789740128</v>
      </c>
    </row>
    <row r="139" spans="1:5" x14ac:dyDescent="0.25">
      <c r="A139" s="2">
        <v>33390</v>
      </c>
      <c r="B139">
        <v>138</v>
      </c>
      <c r="C139">
        <v>10682</v>
      </c>
      <c r="E139">
        <f t="shared" si="2"/>
        <v>9.2763153608997158</v>
      </c>
    </row>
    <row r="140" spans="1:5" x14ac:dyDescent="0.25">
      <c r="A140" s="2">
        <v>33420</v>
      </c>
      <c r="B140">
        <v>139</v>
      </c>
      <c r="C140">
        <v>10826.8</v>
      </c>
      <c r="E140">
        <f t="shared" si="2"/>
        <v>9.2897798208026074</v>
      </c>
    </row>
    <row r="141" spans="1:5" x14ac:dyDescent="0.25">
      <c r="A141" s="1" t="s">
        <v>49</v>
      </c>
      <c r="B141">
        <v>140</v>
      </c>
      <c r="C141">
        <v>10451.5</v>
      </c>
      <c r="E141">
        <f t="shared" si="2"/>
        <v>9.2545007877618382</v>
      </c>
    </row>
    <row r="142" spans="1:5" x14ac:dyDescent="0.25">
      <c r="A142" s="2">
        <v>33482</v>
      </c>
      <c r="B142">
        <v>141</v>
      </c>
      <c r="C142">
        <v>12054</v>
      </c>
      <c r="E142">
        <f t="shared" si="2"/>
        <v>9.3971518340429903</v>
      </c>
    </row>
    <row r="143" spans="1:5" x14ac:dyDescent="0.25">
      <c r="A143" s="2">
        <v>33512</v>
      </c>
      <c r="B143">
        <v>142</v>
      </c>
      <c r="C143">
        <v>12689.2</v>
      </c>
      <c r="E143">
        <f t="shared" si="2"/>
        <v>9.4485065169560478</v>
      </c>
    </row>
    <row r="144" spans="1:5" x14ac:dyDescent="0.25">
      <c r="A144" s="2">
        <v>33543</v>
      </c>
      <c r="B144">
        <v>143</v>
      </c>
      <c r="C144">
        <v>14295.5</v>
      </c>
      <c r="E144">
        <f t="shared" si="2"/>
        <v>9.5677000814094999</v>
      </c>
    </row>
    <row r="145" spans="1:5" x14ac:dyDescent="0.25">
      <c r="A145" s="1" t="s">
        <v>50</v>
      </c>
      <c r="B145">
        <v>144</v>
      </c>
      <c r="C145">
        <v>12424.1</v>
      </c>
      <c r="E145">
        <f t="shared" si="2"/>
        <v>9.4273934137336699</v>
      </c>
    </row>
    <row r="146" spans="1:5" x14ac:dyDescent="0.25">
      <c r="A146" s="1" t="s">
        <v>51</v>
      </c>
      <c r="B146">
        <v>145</v>
      </c>
      <c r="C146">
        <v>12883.9</v>
      </c>
      <c r="E146">
        <f t="shared" si="2"/>
        <v>9.463733748856237</v>
      </c>
    </row>
    <row r="147" spans="1:5" x14ac:dyDescent="0.25">
      <c r="A147" s="2">
        <v>33635</v>
      </c>
      <c r="B147">
        <v>146</v>
      </c>
      <c r="C147">
        <v>13852.3</v>
      </c>
      <c r="E147">
        <f t="shared" si="2"/>
        <v>9.5362065628101718</v>
      </c>
    </row>
    <row r="148" spans="1:5" x14ac:dyDescent="0.25">
      <c r="A148" s="2">
        <v>33664</v>
      </c>
      <c r="B148">
        <v>147</v>
      </c>
      <c r="C148">
        <v>13528.2</v>
      </c>
      <c r="E148">
        <f t="shared" si="2"/>
        <v>9.5125316746205222</v>
      </c>
    </row>
    <row r="149" spans="1:5" x14ac:dyDescent="0.25">
      <c r="A149" s="1" t="s">
        <v>52</v>
      </c>
      <c r="B149">
        <v>148</v>
      </c>
      <c r="C149">
        <v>14173.5</v>
      </c>
      <c r="E149">
        <f t="shared" si="2"/>
        <v>9.5591293028907902</v>
      </c>
    </row>
    <row r="150" spans="1:5" x14ac:dyDescent="0.25">
      <c r="A150" s="2">
        <v>33725</v>
      </c>
      <c r="B150">
        <v>149</v>
      </c>
      <c r="C150">
        <v>13533.1</v>
      </c>
      <c r="E150">
        <f t="shared" si="2"/>
        <v>9.5128938153937703</v>
      </c>
    </row>
    <row r="151" spans="1:5" x14ac:dyDescent="0.25">
      <c r="A151" s="2">
        <v>33756</v>
      </c>
      <c r="B151">
        <v>150</v>
      </c>
      <c r="C151">
        <v>13263.3</v>
      </c>
      <c r="E151">
        <f t="shared" si="2"/>
        <v>9.492756101555436</v>
      </c>
    </row>
    <row r="152" spans="1:5" x14ac:dyDescent="0.25">
      <c r="A152" s="2">
        <v>33786</v>
      </c>
      <c r="B152">
        <v>151</v>
      </c>
      <c r="C152">
        <v>13156.3</v>
      </c>
      <c r="E152">
        <f t="shared" si="2"/>
        <v>9.4846560103326301</v>
      </c>
    </row>
    <row r="153" spans="1:5" x14ac:dyDescent="0.25">
      <c r="A153" s="1" t="s">
        <v>53</v>
      </c>
      <c r="B153">
        <v>152</v>
      </c>
      <c r="C153">
        <v>12730.9</v>
      </c>
      <c r="E153">
        <f t="shared" si="2"/>
        <v>9.4517873881882863</v>
      </c>
    </row>
    <row r="154" spans="1:5" x14ac:dyDescent="0.25">
      <c r="A154" s="2">
        <v>33848</v>
      </c>
      <c r="B154">
        <v>153</v>
      </c>
      <c r="C154">
        <v>13068.6</v>
      </c>
      <c r="E154">
        <f t="shared" si="2"/>
        <v>9.4779676853492365</v>
      </c>
    </row>
    <row r="155" spans="1:5" x14ac:dyDescent="0.25">
      <c r="A155" s="2">
        <v>33878</v>
      </c>
      <c r="B155">
        <v>154</v>
      </c>
      <c r="C155">
        <v>13246.4</v>
      </c>
      <c r="E155">
        <f t="shared" si="2"/>
        <v>9.4914810963845415</v>
      </c>
    </row>
    <row r="156" spans="1:5" x14ac:dyDescent="0.25">
      <c r="A156" s="2">
        <v>33909</v>
      </c>
      <c r="B156">
        <v>155</v>
      </c>
      <c r="C156">
        <v>13740.9</v>
      </c>
      <c r="E156">
        <f t="shared" si="2"/>
        <v>9.5281320658145727</v>
      </c>
    </row>
    <row r="157" spans="1:5" x14ac:dyDescent="0.25">
      <c r="A157" s="1" t="s">
        <v>54</v>
      </c>
      <c r="B157">
        <v>156</v>
      </c>
      <c r="C157">
        <v>13800.1</v>
      </c>
      <c r="E157">
        <f t="shared" si="2"/>
        <v>9.532431117495852</v>
      </c>
    </row>
    <row r="158" spans="1:5" x14ac:dyDescent="0.25">
      <c r="A158" s="1" t="s">
        <v>55</v>
      </c>
      <c r="B158">
        <v>157</v>
      </c>
      <c r="C158">
        <v>15379.7</v>
      </c>
      <c r="E158">
        <f t="shared" si="2"/>
        <v>9.640803737017638</v>
      </c>
    </row>
    <row r="159" spans="1:5" x14ac:dyDescent="0.25">
      <c r="A159" s="2">
        <v>34001</v>
      </c>
      <c r="B159">
        <v>158</v>
      </c>
      <c r="C159">
        <v>15696</v>
      </c>
      <c r="E159">
        <f t="shared" si="2"/>
        <v>9.661161181805145</v>
      </c>
    </row>
    <row r="160" spans="1:5" x14ac:dyDescent="0.25">
      <c r="A160" s="2">
        <v>34029</v>
      </c>
      <c r="B160">
        <v>159</v>
      </c>
      <c r="C160">
        <v>15238.8</v>
      </c>
      <c r="E160">
        <f t="shared" si="2"/>
        <v>9.6316000859829884</v>
      </c>
    </row>
    <row r="161" spans="1:5" x14ac:dyDescent="0.25">
      <c r="A161" s="1" t="s">
        <v>56</v>
      </c>
      <c r="B161">
        <v>160</v>
      </c>
      <c r="C161">
        <v>17251.099999999999</v>
      </c>
      <c r="E161">
        <f t="shared" si="2"/>
        <v>9.7556311885423472</v>
      </c>
    </row>
    <row r="162" spans="1:5" x14ac:dyDescent="0.25">
      <c r="A162" s="2">
        <v>34090</v>
      </c>
      <c r="B162">
        <v>161</v>
      </c>
      <c r="C162">
        <v>16983.3</v>
      </c>
      <c r="E162">
        <f t="shared" si="2"/>
        <v>9.7399857872722979</v>
      </c>
    </row>
    <row r="163" spans="1:5" x14ac:dyDescent="0.25">
      <c r="A163" s="2">
        <v>34121</v>
      </c>
      <c r="B163">
        <v>162</v>
      </c>
      <c r="C163">
        <v>16391.900000000001</v>
      </c>
      <c r="E163">
        <f t="shared" si="2"/>
        <v>9.70454258936328</v>
      </c>
    </row>
    <row r="164" spans="1:5" x14ac:dyDescent="0.25">
      <c r="A164" s="2">
        <v>34151</v>
      </c>
      <c r="B164">
        <v>163</v>
      </c>
      <c r="C164">
        <v>16513.3</v>
      </c>
      <c r="E164">
        <f t="shared" si="2"/>
        <v>9.7119213958023511</v>
      </c>
    </row>
    <row r="165" spans="1:5" x14ac:dyDescent="0.25">
      <c r="A165" s="1" t="s">
        <v>57</v>
      </c>
      <c r="B165">
        <v>164</v>
      </c>
      <c r="C165">
        <v>16340.3</v>
      </c>
      <c r="E165">
        <f t="shared" si="2"/>
        <v>9.7013897280985741</v>
      </c>
    </row>
    <row r="166" spans="1:5" x14ac:dyDescent="0.25">
      <c r="A166" s="2">
        <v>34213</v>
      </c>
      <c r="B166">
        <v>165</v>
      </c>
      <c r="C166">
        <v>16279.4</v>
      </c>
      <c r="E166">
        <f t="shared" si="2"/>
        <v>9.6976557838405135</v>
      </c>
    </row>
    <row r="167" spans="1:5" x14ac:dyDescent="0.25">
      <c r="A167" s="2">
        <v>34243</v>
      </c>
      <c r="B167">
        <v>166</v>
      </c>
      <c r="C167">
        <v>16690.400000000001</v>
      </c>
      <c r="E167">
        <f t="shared" si="2"/>
        <v>9.7225889828156635</v>
      </c>
    </row>
    <row r="168" spans="1:5" x14ac:dyDescent="0.25">
      <c r="A168" s="2">
        <v>34274</v>
      </c>
      <c r="B168">
        <v>167</v>
      </c>
      <c r="C168">
        <v>13887.2</v>
      </c>
      <c r="E168">
        <f t="shared" si="2"/>
        <v>9.53872283155434</v>
      </c>
    </row>
    <row r="169" spans="1:5" x14ac:dyDescent="0.25">
      <c r="A169" s="1" t="s">
        <v>58</v>
      </c>
      <c r="B169">
        <v>168</v>
      </c>
      <c r="C169">
        <v>18297.599999999999</v>
      </c>
      <c r="E169">
        <f t="shared" si="2"/>
        <v>9.8145251826879374</v>
      </c>
    </row>
    <row r="170" spans="1:5" x14ac:dyDescent="0.25">
      <c r="A170" s="1" t="s">
        <v>59</v>
      </c>
      <c r="B170">
        <v>169</v>
      </c>
      <c r="C170">
        <v>19303.900000000001</v>
      </c>
      <c r="E170">
        <f t="shared" si="2"/>
        <v>9.8680624270179322</v>
      </c>
    </row>
    <row r="171" spans="1:5" x14ac:dyDescent="0.25">
      <c r="A171" s="2">
        <v>34366</v>
      </c>
      <c r="B171">
        <v>170</v>
      </c>
      <c r="C171">
        <v>20966.8</v>
      </c>
      <c r="E171">
        <f t="shared" si="2"/>
        <v>9.950695513300678</v>
      </c>
    </row>
    <row r="172" spans="1:5" x14ac:dyDescent="0.25">
      <c r="A172" s="2">
        <v>34394</v>
      </c>
      <c r="B172">
        <v>171</v>
      </c>
      <c r="C172">
        <v>18341</v>
      </c>
      <c r="E172">
        <f t="shared" si="2"/>
        <v>9.8168942699510318</v>
      </c>
    </row>
    <row r="173" spans="1:5" x14ac:dyDescent="0.25">
      <c r="A173" s="1" t="s">
        <v>60</v>
      </c>
      <c r="B173">
        <v>172</v>
      </c>
      <c r="C173">
        <v>12447.2</v>
      </c>
      <c r="E173">
        <f t="shared" si="2"/>
        <v>9.4292509770007538</v>
      </c>
    </row>
    <row r="174" spans="1:5" x14ac:dyDescent="0.25">
      <c r="A174" s="2">
        <v>34455</v>
      </c>
      <c r="B174">
        <v>173</v>
      </c>
      <c r="C174">
        <v>12315.9</v>
      </c>
      <c r="E174">
        <f t="shared" si="2"/>
        <v>9.4186463894921033</v>
      </c>
    </row>
    <row r="175" spans="1:5" x14ac:dyDescent="0.25">
      <c r="A175" s="2">
        <v>34486</v>
      </c>
      <c r="B175">
        <v>174</v>
      </c>
      <c r="C175">
        <v>11413.2</v>
      </c>
      <c r="E175">
        <f t="shared" si="2"/>
        <v>9.3425258592763409</v>
      </c>
    </row>
    <row r="176" spans="1:5" x14ac:dyDescent="0.25">
      <c r="A176" s="2">
        <v>34516</v>
      </c>
      <c r="B176">
        <v>175</v>
      </c>
      <c r="C176">
        <v>11592.8</v>
      </c>
      <c r="E176">
        <f t="shared" si="2"/>
        <v>9.3581394947317147</v>
      </c>
    </row>
    <row r="177" spans="1:5" x14ac:dyDescent="0.25">
      <c r="A177" s="1" t="s">
        <v>61</v>
      </c>
      <c r="B177">
        <v>176</v>
      </c>
      <c r="C177">
        <v>11811.4</v>
      </c>
      <c r="E177">
        <f t="shared" si="2"/>
        <v>9.3768204457727826</v>
      </c>
    </row>
    <row r="178" spans="1:5" x14ac:dyDescent="0.25">
      <c r="A178" s="2">
        <v>34578</v>
      </c>
      <c r="B178">
        <v>177</v>
      </c>
      <c r="C178">
        <v>11174</v>
      </c>
      <c r="E178">
        <f t="shared" si="2"/>
        <v>9.3213449300190945</v>
      </c>
    </row>
    <row r="179" spans="1:5" x14ac:dyDescent="0.25">
      <c r="A179" s="2">
        <v>34608</v>
      </c>
      <c r="B179">
        <v>178</v>
      </c>
      <c r="C179">
        <v>11915.4</v>
      </c>
      <c r="E179">
        <f t="shared" si="2"/>
        <v>9.3855869600981734</v>
      </c>
    </row>
    <row r="180" spans="1:5" x14ac:dyDescent="0.25">
      <c r="A180" s="2">
        <v>34639</v>
      </c>
      <c r="B180">
        <v>179</v>
      </c>
      <c r="C180">
        <v>8862.5300000000007</v>
      </c>
      <c r="E180">
        <f t="shared" si="2"/>
        <v>9.0895875558840196</v>
      </c>
    </row>
    <row r="181" spans="1:5" x14ac:dyDescent="0.25">
      <c r="A181" s="1" t="s">
        <v>62</v>
      </c>
      <c r="B181">
        <v>180</v>
      </c>
      <c r="C181">
        <v>4315.5</v>
      </c>
      <c r="E181">
        <f t="shared" si="2"/>
        <v>8.3699684716597123</v>
      </c>
    </row>
    <row r="182" spans="1:5" x14ac:dyDescent="0.25">
      <c r="A182" s="1" t="s">
        <v>63</v>
      </c>
      <c r="B182">
        <v>181</v>
      </c>
      <c r="C182">
        <v>3021.5</v>
      </c>
      <c r="E182">
        <f t="shared" si="2"/>
        <v>8.0135086758016136</v>
      </c>
    </row>
    <row r="183" spans="1:5" x14ac:dyDescent="0.25">
      <c r="A183" s="2">
        <v>34731</v>
      </c>
      <c r="B183">
        <v>182</v>
      </c>
      <c r="C183">
        <v>6421.86</v>
      </c>
      <c r="E183">
        <f t="shared" si="2"/>
        <v>8.7674630743495481</v>
      </c>
    </row>
    <row r="184" spans="1:5" x14ac:dyDescent="0.25">
      <c r="A184" s="2">
        <v>34759</v>
      </c>
      <c r="B184">
        <v>183</v>
      </c>
      <c r="C184">
        <v>4463.5</v>
      </c>
      <c r="E184">
        <f t="shared" si="2"/>
        <v>8.403688490619416</v>
      </c>
    </row>
    <row r="185" spans="1:5" x14ac:dyDescent="0.25">
      <c r="A185" s="1" t="s">
        <v>64</v>
      </c>
      <c r="B185">
        <v>184</v>
      </c>
      <c r="C185">
        <v>5741.3</v>
      </c>
      <c r="E185">
        <f t="shared" si="2"/>
        <v>8.6554409445069354</v>
      </c>
    </row>
    <row r="186" spans="1:5" x14ac:dyDescent="0.25">
      <c r="A186" s="2">
        <v>34820</v>
      </c>
      <c r="B186">
        <v>185</v>
      </c>
      <c r="C186">
        <v>6995.2</v>
      </c>
      <c r="E186">
        <f t="shared" si="2"/>
        <v>8.8529794785421654</v>
      </c>
    </row>
    <row r="187" spans="1:5" x14ac:dyDescent="0.25">
      <c r="A187" s="2">
        <v>34851</v>
      </c>
      <c r="B187">
        <v>186</v>
      </c>
      <c r="C187">
        <v>6436.89</v>
      </c>
      <c r="E187">
        <f t="shared" si="2"/>
        <v>8.769800783200683</v>
      </c>
    </row>
    <row r="188" spans="1:5" x14ac:dyDescent="0.25">
      <c r="A188" s="2">
        <v>34881</v>
      </c>
      <c r="B188">
        <v>187</v>
      </c>
      <c r="C188">
        <v>9145.41</v>
      </c>
      <c r="E188">
        <f t="shared" si="2"/>
        <v>9.1210073930621949</v>
      </c>
    </row>
    <row r="189" spans="1:5" x14ac:dyDescent="0.25">
      <c r="A189" s="1" t="s">
        <v>65</v>
      </c>
      <c r="B189">
        <v>188</v>
      </c>
      <c r="C189">
        <v>10623.9</v>
      </c>
      <c r="E189">
        <f t="shared" si="2"/>
        <v>9.2708614590213134</v>
      </c>
    </row>
    <row r="190" spans="1:5" x14ac:dyDescent="0.25">
      <c r="A190" s="2">
        <v>34943</v>
      </c>
      <c r="B190">
        <v>189</v>
      </c>
      <c r="C190">
        <v>10953.9</v>
      </c>
      <c r="E190">
        <f t="shared" si="2"/>
        <v>9.3014508362167305</v>
      </c>
    </row>
    <row r="191" spans="1:5" x14ac:dyDescent="0.25">
      <c r="A191" s="2">
        <v>34973</v>
      </c>
      <c r="B191">
        <v>190</v>
      </c>
      <c r="C191">
        <v>9750.59</v>
      </c>
      <c r="E191">
        <f t="shared" si="2"/>
        <v>9.1850830749815788</v>
      </c>
    </row>
    <row r="192" spans="1:5" x14ac:dyDescent="0.25">
      <c r="A192" s="2">
        <v>35004</v>
      </c>
      <c r="B192">
        <v>191</v>
      </c>
      <c r="C192">
        <v>9855.93</v>
      </c>
      <c r="E192">
        <f t="shared" si="2"/>
        <v>9.1958285834753521</v>
      </c>
    </row>
    <row r="193" spans="1:5" x14ac:dyDescent="0.25">
      <c r="A193" s="1" t="s">
        <v>66</v>
      </c>
      <c r="B193">
        <v>192</v>
      </c>
      <c r="C193">
        <v>11351.3</v>
      </c>
      <c r="E193">
        <f t="shared" si="2"/>
        <v>9.3370875537955698</v>
      </c>
    </row>
    <row r="194" spans="1:5" x14ac:dyDescent="0.25">
      <c r="A194" s="1" t="s">
        <v>67</v>
      </c>
      <c r="B194">
        <v>193</v>
      </c>
      <c r="C194">
        <v>11076.6</v>
      </c>
      <c r="E194">
        <f t="shared" ref="E194:E257" si="3">LN(y)</f>
        <v>9.3125900540045787</v>
      </c>
    </row>
    <row r="195" spans="1:5" x14ac:dyDescent="0.25">
      <c r="A195" s="2">
        <v>35096</v>
      </c>
      <c r="B195">
        <v>194</v>
      </c>
      <c r="C195">
        <v>11248.4</v>
      </c>
      <c r="E195">
        <f t="shared" si="3"/>
        <v>9.327981175295804</v>
      </c>
    </row>
    <row r="196" spans="1:5" x14ac:dyDescent="0.25">
      <c r="A196" s="2">
        <v>35125</v>
      </c>
      <c r="B196">
        <v>195</v>
      </c>
      <c r="C196">
        <v>11568</v>
      </c>
      <c r="E196">
        <f t="shared" si="3"/>
        <v>9.3559979443985455</v>
      </c>
    </row>
    <row r="197" spans="1:5" x14ac:dyDescent="0.25">
      <c r="A197" s="1" t="s">
        <v>68</v>
      </c>
      <c r="B197">
        <v>196</v>
      </c>
      <c r="C197">
        <v>11310.4</v>
      </c>
      <c r="E197">
        <f t="shared" si="3"/>
        <v>9.3334779354166901</v>
      </c>
    </row>
    <row r="198" spans="1:5" x14ac:dyDescent="0.25">
      <c r="A198" s="2">
        <v>35186</v>
      </c>
      <c r="B198">
        <v>197</v>
      </c>
      <c r="C198">
        <v>11709</v>
      </c>
      <c r="E198">
        <f t="shared" si="3"/>
        <v>9.368113055848724</v>
      </c>
    </row>
    <row r="199" spans="1:5" x14ac:dyDescent="0.25">
      <c r="A199" s="2">
        <v>35217</v>
      </c>
      <c r="B199">
        <v>198</v>
      </c>
      <c r="C199">
        <v>11429.8</v>
      </c>
      <c r="E199">
        <f t="shared" si="3"/>
        <v>9.3439792588229942</v>
      </c>
    </row>
    <row r="200" spans="1:5" x14ac:dyDescent="0.25">
      <c r="A200" s="2">
        <v>35247</v>
      </c>
      <c r="B200">
        <v>199</v>
      </c>
      <c r="C200">
        <v>12251.6</v>
      </c>
      <c r="E200">
        <f t="shared" si="3"/>
        <v>9.4134118196887346</v>
      </c>
    </row>
    <row r="201" spans="1:5" x14ac:dyDescent="0.25">
      <c r="A201" s="1" t="s">
        <v>69</v>
      </c>
      <c r="B201">
        <v>200</v>
      </c>
      <c r="C201">
        <v>11981.6</v>
      </c>
      <c r="E201">
        <f t="shared" si="3"/>
        <v>9.3911274186781863</v>
      </c>
    </row>
    <row r="202" spans="1:5" x14ac:dyDescent="0.25">
      <c r="A202" s="2">
        <v>35309</v>
      </c>
      <c r="B202">
        <v>201</v>
      </c>
      <c r="C202">
        <v>11917.9</v>
      </c>
      <c r="E202">
        <f t="shared" si="3"/>
        <v>9.3857967506021467</v>
      </c>
    </row>
    <row r="203" spans="1:5" x14ac:dyDescent="0.25">
      <c r="A203" s="2">
        <v>35339</v>
      </c>
      <c r="B203">
        <v>202</v>
      </c>
      <c r="C203">
        <v>12660.1</v>
      </c>
      <c r="E203">
        <f t="shared" si="3"/>
        <v>9.4462105945611263</v>
      </c>
    </row>
    <row r="204" spans="1:5" x14ac:dyDescent="0.25">
      <c r="A204" s="2">
        <v>35370</v>
      </c>
      <c r="B204">
        <v>203</v>
      </c>
      <c r="C204">
        <v>12989.3</v>
      </c>
      <c r="E204">
        <f t="shared" si="3"/>
        <v>9.4718812206068055</v>
      </c>
    </row>
    <row r="205" spans="1:5" x14ac:dyDescent="0.25">
      <c r="A205" s="1" t="s">
        <v>70</v>
      </c>
      <c r="B205">
        <v>204</v>
      </c>
      <c r="C205">
        <v>13523</v>
      </c>
      <c r="E205">
        <f t="shared" si="3"/>
        <v>9.5121472184733591</v>
      </c>
    </row>
    <row r="206" spans="1:5" x14ac:dyDescent="0.25">
      <c r="A206" s="1" t="s">
        <v>71</v>
      </c>
      <c r="B206">
        <v>205</v>
      </c>
      <c r="C206">
        <v>14575</v>
      </c>
      <c r="E206">
        <f t="shared" si="3"/>
        <v>9.5870630112186923</v>
      </c>
    </row>
    <row r="207" spans="1:5" x14ac:dyDescent="0.25">
      <c r="A207" s="2">
        <v>35462</v>
      </c>
      <c r="B207">
        <v>206</v>
      </c>
      <c r="C207">
        <v>15400.7</v>
      </c>
      <c r="E207">
        <f t="shared" si="3"/>
        <v>9.642168241914149</v>
      </c>
    </row>
    <row r="208" spans="1:5" x14ac:dyDescent="0.25">
      <c r="A208" s="2">
        <v>35490</v>
      </c>
      <c r="B208">
        <v>207</v>
      </c>
      <c r="C208">
        <v>15190.7</v>
      </c>
      <c r="E208">
        <f t="shared" si="3"/>
        <v>9.6284386774773409</v>
      </c>
    </row>
    <row r="209" spans="1:5" x14ac:dyDescent="0.25">
      <c r="A209" s="1" t="s">
        <v>72</v>
      </c>
      <c r="B209">
        <v>208</v>
      </c>
      <c r="C209">
        <v>16530.2</v>
      </c>
      <c r="E209">
        <f t="shared" si="3"/>
        <v>9.7129442899554252</v>
      </c>
    </row>
    <row r="210" spans="1:5" x14ac:dyDescent="0.25">
      <c r="A210" s="2">
        <v>35551</v>
      </c>
      <c r="B210">
        <v>209</v>
      </c>
      <c r="C210">
        <v>17604.400000000001</v>
      </c>
      <c r="E210">
        <f t="shared" si="3"/>
        <v>9.7759041497814501</v>
      </c>
    </row>
    <row r="211" spans="1:5" x14ac:dyDescent="0.25">
      <c r="A211" s="2">
        <v>35582</v>
      </c>
      <c r="B211">
        <v>210</v>
      </c>
      <c r="C211">
        <v>17135.099999999999</v>
      </c>
      <c r="E211">
        <f t="shared" si="3"/>
        <v>9.7488842702998504</v>
      </c>
    </row>
    <row r="212" spans="1:5" x14ac:dyDescent="0.25">
      <c r="A212" s="2">
        <v>35612</v>
      </c>
      <c r="B212">
        <v>211</v>
      </c>
      <c r="C212">
        <v>18089.099999999999</v>
      </c>
      <c r="E212">
        <f t="shared" si="3"/>
        <v>9.803064825907926</v>
      </c>
    </row>
    <row r="213" spans="1:5" x14ac:dyDescent="0.25">
      <c r="A213" s="1" t="s">
        <v>73</v>
      </c>
      <c r="B213">
        <v>212</v>
      </c>
      <c r="C213">
        <v>18958.8</v>
      </c>
      <c r="E213">
        <f t="shared" si="3"/>
        <v>9.8500234826668027</v>
      </c>
    </row>
    <row r="214" spans="1:5" x14ac:dyDescent="0.25">
      <c r="A214" s="2">
        <v>35674</v>
      </c>
      <c r="B214">
        <v>213</v>
      </c>
      <c r="C214">
        <v>19760</v>
      </c>
      <c r="E214">
        <f t="shared" si="3"/>
        <v>9.8914149713018595</v>
      </c>
    </row>
    <row r="215" spans="1:5" x14ac:dyDescent="0.25">
      <c r="A215" s="2">
        <v>35704</v>
      </c>
      <c r="B215">
        <v>214</v>
      </c>
      <c r="C215">
        <v>20317.900000000001</v>
      </c>
      <c r="E215">
        <f t="shared" si="3"/>
        <v>9.9192575498951125</v>
      </c>
    </row>
    <row r="216" spans="1:5" x14ac:dyDescent="0.25">
      <c r="A216" s="2">
        <v>35735</v>
      </c>
      <c r="B216">
        <v>215</v>
      </c>
      <c r="C216">
        <v>19834.5</v>
      </c>
      <c r="E216">
        <f t="shared" si="3"/>
        <v>9.8951781246649873</v>
      </c>
    </row>
    <row r="217" spans="1:5" x14ac:dyDescent="0.25">
      <c r="A217" s="1" t="s">
        <v>74</v>
      </c>
      <c r="B217">
        <v>216</v>
      </c>
      <c r="C217">
        <v>21349.9</v>
      </c>
      <c r="E217">
        <f t="shared" si="3"/>
        <v>9.9688023348050514</v>
      </c>
    </row>
    <row r="218" spans="1:5" x14ac:dyDescent="0.25">
      <c r="A218" s="1" t="s">
        <v>75</v>
      </c>
      <c r="B218">
        <v>217</v>
      </c>
      <c r="C218">
        <v>21699.7</v>
      </c>
      <c r="E218">
        <f t="shared" si="3"/>
        <v>9.9850537145481937</v>
      </c>
    </row>
    <row r="219" spans="1:5" x14ac:dyDescent="0.25">
      <c r="A219" s="2">
        <v>35827</v>
      </c>
      <c r="B219">
        <v>218</v>
      </c>
      <c r="C219">
        <v>21518.799999999999</v>
      </c>
      <c r="E219">
        <f t="shared" si="3"/>
        <v>9.9766822506391737</v>
      </c>
    </row>
    <row r="220" spans="1:5" x14ac:dyDescent="0.25">
      <c r="A220" s="2">
        <v>35855</v>
      </c>
      <c r="B220">
        <v>219</v>
      </c>
      <c r="C220">
        <v>22551.1</v>
      </c>
      <c r="E220">
        <f t="shared" si="3"/>
        <v>10.0235391242289</v>
      </c>
    </row>
    <row r="221" spans="1:5" x14ac:dyDescent="0.25">
      <c r="A221" s="1" t="s">
        <v>76</v>
      </c>
      <c r="B221">
        <v>220</v>
      </c>
      <c r="C221">
        <v>23132.5</v>
      </c>
      <c r="E221">
        <f t="shared" si="3"/>
        <v>10.048993834123186</v>
      </c>
    </row>
    <row r="222" spans="1:5" x14ac:dyDescent="0.25">
      <c r="A222" s="2">
        <v>35916</v>
      </c>
      <c r="B222">
        <v>221</v>
      </c>
      <c r="C222">
        <v>23200.6</v>
      </c>
      <c r="E222">
        <f t="shared" si="3"/>
        <v>10.051933419388948</v>
      </c>
    </row>
    <row r="223" spans="1:5" x14ac:dyDescent="0.25">
      <c r="A223" s="2">
        <v>35947</v>
      </c>
      <c r="B223">
        <v>222</v>
      </c>
      <c r="C223">
        <v>23024.3</v>
      </c>
      <c r="E223">
        <f t="shared" si="3"/>
        <v>10.044305458924123</v>
      </c>
    </row>
    <row r="224" spans="1:5" x14ac:dyDescent="0.25">
      <c r="A224" s="2">
        <v>35977</v>
      </c>
      <c r="B224">
        <v>223</v>
      </c>
      <c r="C224">
        <v>23836.9</v>
      </c>
      <c r="E224">
        <f t="shared" si="3"/>
        <v>10.078990079167143</v>
      </c>
    </row>
    <row r="225" spans="1:5" x14ac:dyDescent="0.25">
      <c r="A225" s="1" t="s">
        <v>77</v>
      </c>
      <c r="B225">
        <v>224</v>
      </c>
      <c r="C225">
        <v>22190.9</v>
      </c>
      <c r="E225">
        <f t="shared" si="3"/>
        <v>10.007437573914428</v>
      </c>
    </row>
    <row r="226" spans="1:5" x14ac:dyDescent="0.25">
      <c r="A226" s="2">
        <v>36039</v>
      </c>
      <c r="B226">
        <v>225</v>
      </c>
      <c r="C226">
        <v>21349.7</v>
      </c>
      <c r="E226">
        <f t="shared" si="3"/>
        <v>9.9687929670357995</v>
      </c>
    </row>
    <row r="227" spans="1:5" x14ac:dyDescent="0.25">
      <c r="A227" s="2">
        <v>36069</v>
      </c>
      <c r="B227">
        <v>226</v>
      </c>
      <c r="C227">
        <v>21788.9</v>
      </c>
      <c r="E227">
        <f t="shared" si="3"/>
        <v>9.9891559447919942</v>
      </c>
    </row>
    <row r="228" spans="1:5" x14ac:dyDescent="0.25">
      <c r="A228" s="2">
        <v>36100</v>
      </c>
      <c r="B228">
        <v>227</v>
      </c>
      <c r="C228">
        <v>21574.7</v>
      </c>
      <c r="E228">
        <f t="shared" si="3"/>
        <v>9.9792766108723345</v>
      </c>
    </row>
    <row r="229" spans="1:5" x14ac:dyDescent="0.25">
      <c r="A229" s="1" t="s">
        <v>78</v>
      </c>
      <c r="B229">
        <v>228</v>
      </c>
      <c r="C229">
        <v>22591.9</v>
      </c>
      <c r="E229">
        <f t="shared" si="3"/>
        <v>10.025346713937564</v>
      </c>
    </row>
    <row r="230" spans="1:5" x14ac:dyDescent="0.25">
      <c r="A230" s="1" t="s">
        <v>79</v>
      </c>
      <c r="B230">
        <v>229</v>
      </c>
      <c r="C230">
        <v>22803.1</v>
      </c>
      <c r="E230">
        <f t="shared" si="3"/>
        <v>10.034651770612422</v>
      </c>
    </row>
    <row r="231" spans="1:5" x14ac:dyDescent="0.25">
      <c r="A231" s="2">
        <v>36192</v>
      </c>
      <c r="B231">
        <v>230</v>
      </c>
      <c r="C231">
        <v>23071.7</v>
      </c>
      <c r="E231">
        <f t="shared" si="3"/>
        <v>10.046362037226213</v>
      </c>
    </row>
    <row r="232" spans="1:5" x14ac:dyDescent="0.25">
      <c r="A232" s="2">
        <v>36220</v>
      </c>
      <c r="B232">
        <v>231</v>
      </c>
      <c r="C232">
        <v>23048</v>
      </c>
      <c r="E232">
        <f t="shared" si="3"/>
        <v>10.045334276764365</v>
      </c>
    </row>
    <row r="233" spans="1:5" x14ac:dyDescent="0.25">
      <c r="A233" s="1" t="s">
        <v>80</v>
      </c>
      <c r="B233">
        <v>232</v>
      </c>
      <c r="C233">
        <v>23297.8</v>
      </c>
      <c r="E233">
        <f t="shared" si="3"/>
        <v>10.056114214495029</v>
      </c>
    </row>
    <row r="234" spans="1:5" x14ac:dyDescent="0.25">
      <c r="A234" s="2">
        <v>36281</v>
      </c>
      <c r="B234">
        <v>233</v>
      </c>
      <c r="C234">
        <v>23217</v>
      </c>
      <c r="E234">
        <f t="shared" si="3"/>
        <v>10.052640047938569</v>
      </c>
    </row>
    <row r="235" spans="1:5" x14ac:dyDescent="0.25">
      <c r="A235" s="2">
        <v>36312</v>
      </c>
      <c r="B235">
        <v>234</v>
      </c>
      <c r="C235">
        <v>23472.7</v>
      </c>
      <c r="E235">
        <f t="shared" si="3"/>
        <v>10.063593322705627</v>
      </c>
    </row>
    <row r="236" spans="1:5" x14ac:dyDescent="0.25">
      <c r="A236" s="2">
        <v>36342</v>
      </c>
      <c r="B236">
        <v>235</v>
      </c>
      <c r="C236">
        <v>23508.3</v>
      </c>
      <c r="E236">
        <f t="shared" si="3"/>
        <v>10.065108829264179</v>
      </c>
    </row>
    <row r="237" spans="1:5" x14ac:dyDescent="0.25">
      <c r="A237" s="1" t="s">
        <v>81</v>
      </c>
      <c r="B237">
        <v>236</v>
      </c>
      <c r="C237">
        <v>23415.9</v>
      </c>
      <c r="E237">
        <f t="shared" si="3"/>
        <v>10.061170557778388</v>
      </c>
    </row>
    <row r="238" spans="1:5" x14ac:dyDescent="0.25">
      <c r="A238" s="2">
        <v>36404</v>
      </c>
      <c r="B238">
        <v>237</v>
      </c>
      <c r="C238">
        <v>23489</v>
      </c>
      <c r="E238">
        <f t="shared" si="3"/>
        <v>10.064287505439836</v>
      </c>
    </row>
    <row r="239" spans="1:5" x14ac:dyDescent="0.25">
      <c r="A239" s="2">
        <v>36434</v>
      </c>
      <c r="B239">
        <v>238</v>
      </c>
      <c r="C239">
        <v>23377.599999999999</v>
      </c>
      <c r="E239">
        <f t="shared" si="3"/>
        <v>10.05953357791782</v>
      </c>
    </row>
    <row r="240" spans="1:5" x14ac:dyDescent="0.25">
      <c r="A240" s="2">
        <v>36465</v>
      </c>
      <c r="B240">
        <v>239</v>
      </c>
      <c r="C240">
        <v>23114.9</v>
      </c>
      <c r="E240">
        <f t="shared" si="3"/>
        <v>10.048232710217857</v>
      </c>
    </row>
    <row r="241" spans="1:5" x14ac:dyDescent="0.25">
      <c r="A241" s="1" t="s">
        <v>82</v>
      </c>
      <c r="B241">
        <v>240</v>
      </c>
      <c r="C241">
        <v>23161.8</v>
      </c>
      <c r="E241">
        <f t="shared" si="3"/>
        <v>10.050259648874126</v>
      </c>
    </row>
    <row r="242" spans="1:5" x14ac:dyDescent="0.25">
      <c r="A242" s="1" t="s">
        <v>83</v>
      </c>
      <c r="B242">
        <v>241</v>
      </c>
      <c r="C242">
        <v>24872.799999999999</v>
      </c>
      <c r="E242">
        <f t="shared" si="3"/>
        <v>10.121530115904495</v>
      </c>
    </row>
    <row r="243" spans="1:5" x14ac:dyDescent="0.25">
      <c r="A243" s="2">
        <v>36557</v>
      </c>
      <c r="B243">
        <v>242</v>
      </c>
      <c r="C243">
        <v>24880.9</v>
      </c>
      <c r="E243">
        <f t="shared" si="3"/>
        <v>10.121855719832306</v>
      </c>
    </row>
    <row r="244" spans="1:5" x14ac:dyDescent="0.25">
      <c r="A244" s="2">
        <v>36586</v>
      </c>
      <c r="B244">
        <v>243</v>
      </c>
      <c r="C244">
        <v>27012.1</v>
      </c>
      <c r="E244">
        <f t="shared" si="3"/>
        <v>10.204040192746225</v>
      </c>
    </row>
    <row r="245" spans="1:5" x14ac:dyDescent="0.25">
      <c r="A245" s="1" t="s">
        <v>84</v>
      </c>
      <c r="B245">
        <v>244</v>
      </c>
      <c r="C245">
        <v>26299.599999999999</v>
      </c>
      <c r="E245">
        <f t="shared" si="3"/>
        <v>10.17730900892472</v>
      </c>
    </row>
    <row r="246" spans="1:5" x14ac:dyDescent="0.25">
      <c r="A246" s="2">
        <v>36647</v>
      </c>
      <c r="B246">
        <v>245</v>
      </c>
      <c r="C246">
        <v>25435.599999999999</v>
      </c>
      <c r="E246">
        <f t="shared" si="3"/>
        <v>10.143905046520606</v>
      </c>
    </row>
    <row r="247" spans="1:5" x14ac:dyDescent="0.25">
      <c r="A247" s="2">
        <v>36678</v>
      </c>
      <c r="B247">
        <v>246</v>
      </c>
      <c r="C247">
        <v>24668.1</v>
      </c>
      <c r="E247">
        <f t="shared" si="3"/>
        <v>10.113266189938095</v>
      </c>
    </row>
    <row r="248" spans="1:5" x14ac:dyDescent="0.25">
      <c r="A248" s="2">
        <v>36708</v>
      </c>
      <c r="B248">
        <v>247</v>
      </c>
      <c r="C248">
        <v>26144</v>
      </c>
      <c r="E248">
        <f t="shared" si="3"/>
        <v>10.171374997659729</v>
      </c>
    </row>
    <row r="249" spans="1:5" x14ac:dyDescent="0.25">
      <c r="A249" s="1" t="s">
        <v>85</v>
      </c>
      <c r="B249">
        <v>248</v>
      </c>
      <c r="C249">
        <v>25210.9</v>
      </c>
      <c r="E249">
        <f t="shared" si="3"/>
        <v>10.135031719663733</v>
      </c>
    </row>
    <row r="250" spans="1:5" x14ac:dyDescent="0.25">
      <c r="A250" s="2">
        <v>36770</v>
      </c>
      <c r="B250">
        <v>249</v>
      </c>
      <c r="C250">
        <v>26289.5</v>
      </c>
      <c r="E250">
        <f t="shared" si="3"/>
        <v>10.176924898904804</v>
      </c>
    </row>
    <row r="251" spans="1:5" x14ac:dyDescent="0.25">
      <c r="A251" s="2">
        <v>36800</v>
      </c>
      <c r="B251">
        <v>250</v>
      </c>
      <c r="C251">
        <v>27578.9</v>
      </c>
      <c r="E251">
        <f t="shared" si="3"/>
        <v>10.224806266578012</v>
      </c>
    </row>
    <row r="252" spans="1:5" x14ac:dyDescent="0.25">
      <c r="A252" s="2">
        <v>36831</v>
      </c>
      <c r="B252">
        <v>251</v>
      </c>
      <c r="C252">
        <v>27069</v>
      </c>
      <c r="E252">
        <f t="shared" si="3"/>
        <v>10.206144440662611</v>
      </c>
    </row>
    <row r="253" spans="1:5" x14ac:dyDescent="0.25">
      <c r="A253" s="1" t="s">
        <v>86</v>
      </c>
      <c r="B253">
        <v>252</v>
      </c>
      <c r="C253">
        <v>27262.2</v>
      </c>
      <c r="E253">
        <f t="shared" si="3"/>
        <v>10.213256406322792</v>
      </c>
    </row>
    <row r="254" spans="1:5" x14ac:dyDescent="0.25">
      <c r="A254" s="1" t="s">
        <v>87</v>
      </c>
      <c r="B254">
        <v>253</v>
      </c>
      <c r="C254">
        <v>30384.2</v>
      </c>
      <c r="E254">
        <f t="shared" si="3"/>
        <v>10.321678015442199</v>
      </c>
    </row>
    <row r="255" spans="1:5" x14ac:dyDescent="0.25">
      <c r="A255" s="2">
        <v>36923</v>
      </c>
      <c r="B255">
        <v>254</v>
      </c>
      <c r="C255">
        <v>30264.7</v>
      </c>
      <c r="E255">
        <f t="shared" si="3"/>
        <v>10.317737295836547</v>
      </c>
    </row>
    <row r="256" spans="1:5" x14ac:dyDescent="0.25">
      <c r="A256" s="2">
        <v>36951</v>
      </c>
      <c r="B256">
        <v>255</v>
      </c>
      <c r="C256">
        <v>31923.200000000001</v>
      </c>
      <c r="E256">
        <f t="shared" si="3"/>
        <v>10.371088297165553</v>
      </c>
    </row>
    <row r="257" spans="1:5" x14ac:dyDescent="0.25">
      <c r="A257" s="1" t="s">
        <v>88</v>
      </c>
      <c r="B257">
        <v>256</v>
      </c>
      <c r="C257">
        <v>31852.9</v>
      </c>
      <c r="E257">
        <f t="shared" si="3"/>
        <v>10.368883708660682</v>
      </c>
    </row>
    <row r="258" spans="1:5" x14ac:dyDescent="0.25">
      <c r="A258" s="2">
        <v>37012</v>
      </c>
      <c r="B258">
        <v>257</v>
      </c>
      <c r="C258">
        <v>32346.799999999999</v>
      </c>
      <c r="E258">
        <f t="shared" ref="E258:E321" si="4">LN(y)</f>
        <v>10.384270376952868</v>
      </c>
    </row>
    <row r="259" spans="1:5" x14ac:dyDescent="0.25">
      <c r="A259" s="2">
        <v>37043</v>
      </c>
      <c r="B259">
        <v>258</v>
      </c>
      <c r="C259">
        <v>32728</v>
      </c>
      <c r="E259">
        <f t="shared" si="4"/>
        <v>10.395986259609234</v>
      </c>
    </row>
    <row r="260" spans="1:5" x14ac:dyDescent="0.25">
      <c r="A260" s="2">
        <v>37073</v>
      </c>
      <c r="B260">
        <v>259</v>
      </c>
      <c r="C260">
        <v>32436.6</v>
      </c>
      <c r="E260">
        <f t="shared" si="4"/>
        <v>10.387042693858586</v>
      </c>
    </row>
    <row r="261" spans="1:5" x14ac:dyDescent="0.25">
      <c r="A261" s="1" t="s">
        <v>89</v>
      </c>
      <c r="B261">
        <v>260</v>
      </c>
      <c r="C261">
        <v>31963.599999999999</v>
      </c>
      <c r="E261">
        <f t="shared" si="4"/>
        <v>10.372353034337713</v>
      </c>
    </row>
    <row r="262" spans="1:5" x14ac:dyDescent="0.25">
      <c r="A262" s="2">
        <v>37135</v>
      </c>
      <c r="B262">
        <v>261</v>
      </c>
      <c r="C262">
        <v>33214.9</v>
      </c>
      <c r="E262">
        <f t="shared" si="4"/>
        <v>10.410753849406868</v>
      </c>
    </row>
    <row r="263" spans="1:5" x14ac:dyDescent="0.25">
      <c r="A263" s="2">
        <v>37165</v>
      </c>
      <c r="B263">
        <v>262</v>
      </c>
      <c r="C263">
        <v>33940</v>
      </c>
      <c r="E263">
        <f t="shared" si="4"/>
        <v>10.432349538788218</v>
      </c>
    </row>
    <row r="264" spans="1:5" x14ac:dyDescent="0.25">
      <c r="A264" s="2">
        <v>37196</v>
      </c>
      <c r="B264">
        <v>263</v>
      </c>
      <c r="C264">
        <v>34649.5</v>
      </c>
      <c r="E264">
        <f t="shared" si="4"/>
        <v>10.453038574499505</v>
      </c>
    </row>
    <row r="265" spans="1:5" x14ac:dyDescent="0.25">
      <c r="A265" s="1" t="s">
        <v>90</v>
      </c>
      <c r="B265">
        <v>264</v>
      </c>
      <c r="C265">
        <v>35609</v>
      </c>
      <c r="E265">
        <f t="shared" si="4"/>
        <v>10.480353693878078</v>
      </c>
    </row>
    <row r="266" spans="1:5" x14ac:dyDescent="0.25">
      <c r="A266" s="1" t="s">
        <v>91</v>
      </c>
      <c r="B266">
        <v>265</v>
      </c>
      <c r="C266">
        <v>38027.699999999997</v>
      </c>
      <c r="E266">
        <f t="shared" si="4"/>
        <v>10.546070120523853</v>
      </c>
    </row>
    <row r="267" spans="1:5" x14ac:dyDescent="0.25">
      <c r="A267" s="2">
        <v>37288</v>
      </c>
      <c r="B267">
        <v>266</v>
      </c>
      <c r="C267">
        <v>37907.699999999997</v>
      </c>
      <c r="E267">
        <f t="shared" si="4"/>
        <v>10.542909536661968</v>
      </c>
    </row>
    <row r="268" spans="1:5" x14ac:dyDescent="0.25">
      <c r="A268" s="2">
        <v>37316</v>
      </c>
      <c r="B268">
        <v>267</v>
      </c>
      <c r="C268">
        <v>37057</v>
      </c>
      <c r="E268">
        <f t="shared" si="4"/>
        <v>10.520212546751621</v>
      </c>
    </row>
    <row r="269" spans="1:5" x14ac:dyDescent="0.25">
      <c r="A269" s="1" t="s">
        <v>92</v>
      </c>
      <c r="B269">
        <v>268</v>
      </c>
      <c r="C269">
        <v>35567.800000000003</v>
      </c>
      <c r="E269">
        <f t="shared" si="4"/>
        <v>10.47919601315623</v>
      </c>
    </row>
    <row r="270" spans="1:5" x14ac:dyDescent="0.25">
      <c r="A270" s="2">
        <v>37377</v>
      </c>
      <c r="B270">
        <v>269</v>
      </c>
      <c r="C270">
        <v>34803.9</v>
      </c>
      <c r="E270">
        <f t="shared" si="4"/>
        <v>10.457484728448826</v>
      </c>
    </row>
    <row r="271" spans="1:5" x14ac:dyDescent="0.25">
      <c r="A271" s="2">
        <v>37408</v>
      </c>
      <c r="B271">
        <v>270</v>
      </c>
      <c r="C271">
        <v>34223.9</v>
      </c>
      <c r="E271">
        <f t="shared" si="4"/>
        <v>10.440679509391785</v>
      </c>
    </row>
    <row r="272" spans="1:5" x14ac:dyDescent="0.25">
      <c r="A272" s="2">
        <v>37438</v>
      </c>
      <c r="B272">
        <v>271</v>
      </c>
      <c r="C272">
        <v>34832</v>
      </c>
      <c r="E272">
        <f t="shared" si="4"/>
        <v>10.458291783474328</v>
      </c>
    </row>
    <row r="273" spans="1:5" x14ac:dyDescent="0.25">
      <c r="A273" s="1" t="s">
        <v>93</v>
      </c>
      <c r="B273">
        <v>272</v>
      </c>
      <c r="C273">
        <v>35025.9</v>
      </c>
      <c r="E273">
        <f t="shared" si="4"/>
        <v>10.46384306680655</v>
      </c>
    </row>
    <row r="274" spans="1:5" x14ac:dyDescent="0.25">
      <c r="A274" s="2">
        <v>37500</v>
      </c>
      <c r="B274">
        <v>273</v>
      </c>
      <c r="C274">
        <v>35245.699999999997</v>
      </c>
      <c r="E274">
        <f t="shared" si="4"/>
        <v>10.470098814983936</v>
      </c>
    </row>
    <row r="275" spans="1:5" x14ac:dyDescent="0.25">
      <c r="A275" s="2">
        <v>37530</v>
      </c>
      <c r="B275">
        <v>274</v>
      </c>
      <c r="C275">
        <v>34864.9</v>
      </c>
      <c r="E275">
        <f t="shared" si="4"/>
        <v>10.459235871445062</v>
      </c>
    </row>
    <row r="276" spans="1:5" x14ac:dyDescent="0.25">
      <c r="A276" s="2">
        <v>37561</v>
      </c>
      <c r="B276">
        <v>275</v>
      </c>
      <c r="C276">
        <v>35331.599999999999</v>
      </c>
      <c r="E276">
        <f t="shared" si="4"/>
        <v>10.472533026619006</v>
      </c>
    </row>
    <row r="277" spans="1:5" x14ac:dyDescent="0.25">
      <c r="A277" s="1" t="s">
        <v>94</v>
      </c>
      <c r="B277">
        <v>276</v>
      </c>
      <c r="C277">
        <v>37222.800000000003</v>
      </c>
      <c r="E277">
        <f t="shared" si="4"/>
        <v>10.524676755738573</v>
      </c>
    </row>
    <row r="278" spans="1:5" x14ac:dyDescent="0.25">
      <c r="A278" s="1" t="s">
        <v>95</v>
      </c>
      <c r="B278">
        <v>277</v>
      </c>
      <c r="C278">
        <v>37421.1</v>
      </c>
      <c r="E278">
        <f t="shared" si="4"/>
        <v>10.529989995440921</v>
      </c>
    </row>
    <row r="279" spans="1:5" x14ac:dyDescent="0.25">
      <c r="A279" s="2">
        <v>37653</v>
      </c>
      <c r="B279">
        <v>278</v>
      </c>
      <c r="C279">
        <v>37906.300000000003</v>
      </c>
      <c r="E279">
        <f t="shared" si="4"/>
        <v>10.542872604169284</v>
      </c>
    </row>
    <row r="280" spans="1:5" x14ac:dyDescent="0.25">
      <c r="A280" s="2">
        <v>37681</v>
      </c>
      <c r="B280">
        <v>279</v>
      </c>
      <c r="C280">
        <v>39229.599999999999</v>
      </c>
      <c r="E280">
        <f t="shared" si="4"/>
        <v>10.577186842873257</v>
      </c>
    </row>
    <row r="281" spans="1:5" x14ac:dyDescent="0.25">
      <c r="A281" s="1" t="s">
        <v>96</v>
      </c>
      <c r="B281">
        <v>280</v>
      </c>
      <c r="C281">
        <v>39774.9</v>
      </c>
      <c r="E281">
        <f t="shared" si="4"/>
        <v>10.590991339060778</v>
      </c>
    </row>
    <row r="282" spans="1:5" x14ac:dyDescent="0.25">
      <c r="A282" s="2">
        <v>37742</v>
      </c>
      <c r="B282">
        <v>281</v>
      </c>
      <c r="C282">
        <v>39227.5</v>
      </c>
      <c r="E282">
        <f t="shared" si="4"/>
        <v>10.577133310433224</v>
      </c>
    </row>
    <row r="283" spans="1:5" x14ac:dyDescent="0.25">
      <c r="A283" s="2">
        <v>37773</v>
      </c>
      <c r="B283">
        <v>282</v>
      </c>
      <c r="C283">
        <v>39409.699999999997</v>
      </c>
      <c r="E283">
        <f t="shared" si="4"/>
        <v>10.581767257878928</v>
      </c>
    </row>
    <row r="284" spans="1:5" x14ac:dyDescent="0.25">
      <c r="A284" s="2">
        <v>37803</v>
      </c>
      <c r="B284">
        <v>283</v>
      </c>
      <c r="C284">
        <v>38898.1</v>
      </c>
      <c r="E284">
        <f t="shared" si="4"/>
        <v>10.568700685226009</v>
      </c>
    </row>
    <row r="285" spans="1:5" x14ac:dyDescent="0.25">
      <c r="A285" s="1" t="s">
        <v>97</v>
      </c>
      <c r="B285">
        <v>284</v>
      </c>
      <c r="C285">
        <v>39169.199999999997</v>
      </c>
      <c r="E285">
        <f t="shared" si="4"/>
        <v>10.575646002657589</v>
      </c>
    </row>
    <row r="286" spans="1:5" x14ac:dyDescent="0.25">
      <c r="A286" s="2">
        <v>37865</v>
      </c>
      <c r="B286">
        <v>285</v>
      </c>
      <c r="C286">
        <v>38326.699999999997</v>
      </c>
      <c r="E286">
        <f t="shared" si="4"/>
        <v>10.553902060225266</v>
      </c>
    </row>
    <row r="287" spans="1:5" x14ac:dyDescent="0.25">
      <c r="A287" s="2">
        <v>37895</v>
      </c>
      <c r="B287">
        <v>286</v>
      </c>
      <c r="C287">
        <v>39233.300000000003</v>
      </c>
      <c r="E287">
        <f t="shared" si="4"/>
        <v>10.577281154962225</v>
      </c>
    </row>
    <row r="288" spans="1:5" x14ac:dyDescent="0.25">
      <c r="A288" s="2">
        <v>37926</v>
      </c>
      <c r="B288">
        <v>287</v>
      </c>
      <c r="C288">
        <v>39523.300000000003</v>
      </c>
      <c r="E288">
        <f t="shared" si="4"/>
        <v>10.584645650399995</v>
      </c>
    </row>
    <row r="289" spans="1:5" x14ac:dyDescent="0.25">
      <c r="A289" s="1" t="s">
        <v>98</v>
      </c>
      <c r="B289">
        <v>288</v>
      </c>
      <c r="C289">
        <v>39680.800000000003</v>
      </c>
      <c r="E289">
        <f t="shared" si="4"/>
        <v>10.588622722485896</v>
      </c>
    </row>
    <row r="290" spans="1:5" x14ac:dyDescent="0.25">
      <c r="A290" s="1" t="s">
        <v>99</v>
      </c>
      <c r="B290">
        <v>289</v>
      </c>
      <c r="C290">
        <v>42503.8</v>
      </c>
      <c r="E290">
        <f t="shared" si="4"/>
        <v>10.65734876268022</v>
      </c>
    </row>
    <row r="291" spans="1:5" x14ac:dyDescent="0.25">
      <c r="A291" s="2">
        <v>38018</v>
      </c>
      <c r="B291">
        <v>290</v>
      </c>
      <c r="C291">
        <v>42613.599999999999</v>
      </c>
      <c r="E291">
        <f t="shared" si="4"/>
        <v>10.659928730134689</v>
      </c>
    </row>
    <row r="292" spans="1:5" x14ac:dyDescent="0.25">
      <c r="A292" s="2">
        <v>38047</v>
      </c>
      <c r="B292">
        <v>291</v>
      </c>
      <c r="C292">
        <v>41606.699999999997</v>
      </c>
      <c r="E292">
        <f t="shared" si="4"/>
        <v>10.636016490973265</v>
      </c>
    </row>
    <row r="293" spans="1:5" x14ac:dyDescent="0.25">
      <c r="A293" s="1" t="s">
        <v>100</v>
      </c>
      <c r="B293">
        <v>292</v>
      </c>
      <c r="C293">
        <v>41542.1</v>
      </c>
      <c r="E293">
        <f t="shared" si="4"/>
        <v>10.634462649835505</v>
      </c>
    </row>
    <row r="294" spans="1:5" x14ac:dyDescent="0.25">
      <c r="A294" s="2">
        <v>38108</v>
      </c>
      <c r="B294">
        <v>293</v>
      </c>
      <c r="C294">
        <v>41043.800000000003</v>
      </c>
      <c r="E294">
        <f t="shared" si="4"/>
        <v>10.622395068150814</v>
      </c>
    </row>
    <row r="295" spans="1:5" x14ac:dyDescent="0.25">
      <c r="A295" s="2">
        <v>38139</v>
      </c>
      <c r="B295">
        <v>294</v>
      </c>
      <c r="C295">
        <v>41206.199999999997</v>
      </c>
      <c r="E295">
        <f t="shared" si="4"/>
        <v>10.626344009452714</v>
      </c>
    </row>
    <row r="296" spans="1:5" x14ac:dyDescent="0.25">
      <c r="A296" s="2">
        <v>38169</v>
      </c>
      <c r="B296">
        <v>295</v>
      </c>
      <c r="C296">
        <v>41355.699999999997</v>
      </c>
      <c r="E296">
        <f t="shared" si="4"/>
        <v>10.629965538593805</v>
      </c>
    </row>
    <row r="297" spans="1:5" x14ac:dyDescent="0.25">
      <c r="A297" s="1" t="s">
        <v>101</v>
      </c>
      <c r="B297">
        <v>296</v>
      </c>
      <c r="C297">
        <v>41786.199999999997</v>
      </c>
      <c r="E297">
        <f t="shared" si="4"/>
        <v>10.640321420462801</v>
      </c>
    </row>
    <row r="298" spans="1:5" x14ac:dyDescent="0.25">
      <c r="A298" s="2">
        <v>38231</v>
      </c>
      <c r="B298">
        <v>297</v>
      </c>
      <c r="C298">
        <v>42353.5</v>
      </c>
      <c r="E298">
        <f t="shared" si="4"/>
        <v>10.65380634129342</v>
      </c>
    </row>
    <row r="299" spans="1:5" x14ac:dyDescent="0.25">
      <c r="A299" s="2">
        <v>38261</v>
      </c>
      <c r="B299">
        <v>298</v>
      </c>
      <c r="C299">
        <v>40644.699999999997</v>
      </c>
      <c r="E299">
        <f t="shared" si="4"/>
        <v>10.612623725171762</v>
      </c>
    </row>
    <row r="300" spans="1:5" x14ac:dyDescent="0.25">
      <c r="A300" s="2">
        <v>38292</v>
      </c>
      <c r="B300">
        <v>299</v>
      </c>
      <c r="C300">
        <v>41471.9</v>
      </c>
      <c r="E300">
        <f t="shared" si="4"/>
        <v>10.632771368443608</v>
      </c>
    </row>
    <row r="301" spans="1:5" x14ac:dyDescent="0.25">
      <c r="A301" s="1" t="s">
        <v>102</v>
      </c>
      <c r="B301">
        <v>300</v>
      </c>
      <c r="C301">
        <v>41305.800000000003</v>
      </c>
      <c r="E301">
        <f t="shared" si="4"/>
        <v>10.628758204924287</v>
      </c>
    </row>
    <row r="302" spans="1:5" x14ac:dyDescent="0.25">
      <c r="A302" s="1" t="s">
        <v>103</v>
      </c>
      <c r="B302">
        <v>301</v>
      </c>
      <c r="C302">
        <v>42647.5</v>
      </c>
      <c r="E302">
        <f t="shared" si="4"/>
        <v>10.660723934554674</v>
      </c>
    </row>
    <row r="303" spans="1:5" x14ac:dyDescent="0.25">
      <c r="A303" s="2">
        <v>38384</v>
      </c>
      <c r="B303">
        <v>302</v>
      </c>
      <c r="C303">
        <v>41784.1</v>
      </c>
      <c r="E303">
        <f t="shared" si="4"/>
        <v>10.64027116337385</v>
      </c>
    </row>
    <row r="304" spans="1:5" x14ac:dyDescent="0.25">
      <c r="A304" s="2">
        <v>38412</v>
      </c>
      <c r="B304">
        <v>303</v>
      </c>
      <c r="C304">
        <v>42401.3</v>
      </c>
      <c r="E304">
        <f t="shared" si="4"/>
        <v>10.654934301127389</v>
      </c>
    </row>
    <row r="305" spans="1:5" x14ac:dyDescent="0.25">
      <c r="A305" s="1" t="s">
        <v>104</v>
      </c>
      <c r="B305">
        <v>304</v>
      </c>
      <c r="C305">
        <v>41378.300000000003</v>
      </c>
      <c r="E305">
        <f t="shared" si="4"/>
        <v>10.630511867806996</v>
      </c>
    </row>
    <row r="306" spans="1:5" x14ac:dyDescent="0.25">
      <c r="A306" s="2">
        <v>38473</v>
      </c>
      <c r="B306">
        <v>305</v>
      </c>
      <c r="C306">
        <v>41959.6</v>
      </c>
      <c r="E306">
        <f t="shared" si="4"/>
        <v>10.64446252957633</v>
      </c>
    </row>
    <row r="307" spans="1:5" x14ac:dyDescent="0.25">
      <c r="A307" s="2">
        <v>38504</v>
      </c>
      <c r="B307">
        <v>306</v>
      </c>
      <c r="C307">
        <v>45006.3</v>
      </c>
      <c r="E307">
        <f t="shared" si="4"/>
        <v>10.714557758953372</v>
      </c>
    </row>
    <row r="308" spans="1:5" x14ac:dyDescent="0.25">
      <c r="A308" s="2">
        <v>38534</v>
      </c>
      <c r="B308">
        <v>307</v>
      </c>
      <c r="C308">
        <v>45764.5</v>
      </c>
      <c r="E308">
        <f t="shared" si="4"/>
        <v>10.73126396037954</v>
      </c>
    </row>
    <row r="309" spans="1:5" x14ac:dyDescent="0.25">
      <c r="A309" s="1" t="s">
        <v>105</v>
      </c>
      <c r="B309">
        <v>308</v>
      </c>
      <c r="C309">
        <v>46707.1</v>
      </c>
      <c r="E309">
        <f t="shared" si="4"/>
        <v>10.751651466362194</v>
      </c>
    </row>
    <row r="310" spans="1:5" x14ac:dyDescent="0.25">
      <c r="A310" s="2">
        <v>38596</v>
      </c>
      <c r="B310">
        <v>309</v>
      </c>
      <c r="C310">
        <v>48249.5</v>
      </c>
      <c r="E310">
        <f t="shared" si="4"/>
        <v>10.784140744019139</v>
      </c>
    </row>
    <row r="311" spans="1:5" x14ac:dyDescent="0.25">
      <c r="A311" s="2">
        <v>38626</v>
      </c>
      <c r="B311">
        <v>310</v>
      </c>
      <c r="C311">
        <v>49217.7</v>
      </c>
      <c r="E311">
        <f t="shared" si="4"/>
        <v>10.804008593881251</v>
      </c>
    </row>
    <row r="312" spans="1:5" x14ac:dyDescent="0.25">
      <c r="A312" s="2">
        <v>38657</v>
      </c>
      <c r="B312">
        <v>311</v>
      </c>
      <c r="C312">
        <v>51073.8</v>
      </c>
      <c r="E312">
        <f t="shared" si="4"/>
        <v>10.841026924549315</v>
      </c>
    </row>
    <row r="313" spans="1:5" x14ac:dyDescent="0.25">
      <c r="A313" s="1" t="s">
        <v>106</v>
      </c>
      <c r="B313">
        <v>312</v>
      </c>
      <c r="C313">
        <v>51816.4</v>
      </c>
      <c r="E313">
        <f t="shared" si="4"/>
        <v>10.855461980456239</v>
      </c>
    </row>
    <row r="314" spans="1:5" x14ac:dyDescent="0.25">
      <c r="A314" s="1" t="s">
        <v>107</v>
      </c>
      <c r="B314">
        <v>313</v>
      </c>
      <c r="C314">
        <v>53098.2</v>
      </c>
      <c r="E314">
        <f t="shared" si="4"/>
        <v>10.879898308350384</v>
      </c>
    </row>
    <row r="315" spans="1:5" x14ac:dyDescent="0.25">
      <c r="A315" s="2">
        <v>38749</v>
      </c>
      <c r="B315">
        <v>314</v>
      </c>
      <c r="C315">
        <v>52664.2</v>
      </c>
      <c r="E315">
        <f t="shared" si="4"/>
        <v>10.871691186801142</v>
      </c>
    </row>
    <row r="316" spans="1:5" x14ac:dyDescent="0.25">
      <c r="A316" s="2">
        <v>38777</v>
      </c>
      <c r="B316">
        <v>315</v>
      </c>
      <c r="C316">
        <v>52716</v>
      </c>
      <c r="E316">
        <f t="shared" si="4"/>
        <v>10.872674293763779</v>
      </c>
    </row>
    <row r="317" spans="1:5" x14ac:dyDescent="0.25">
      <c r="A317" s="1" t="s">
        <v>108</v>
      </c>
      <c r="B317">
        <v>316</v>
      </c>
      <c r="C317">
        <v>53280.6</v>
      </c>
      <c r="E317">
        <f t="shared" si="4"/>
        <v>10.883327566412124</v>
      </c>
    </row>
    <row r="318" spans="1:5" x14ac:dyDescent="0.25">
      <c r="A318" s="2">
        <v>38838</v>
      </c>
      <c r="B318">
        <v>317</v>
      </c>
      <c r="C318">
        <v>54470.5</v>
      </c>
      <c r="E318">
        <f t="shared" si="4"/>
        <v>10.905414549700378</v>
      </c>
    </row>
    <row r="319" spans="1:5" x14ac:dyDescent="0.25">
      <c r="A319" s="2">
        <v>38869</v>
      </c>
      <c r="B319">
        <v>318</v>
      </c>
      <c r="C319">
        <v>57375.7</v>
      </c>
      <c r="E319">
        <f t="shared" si="4"/>
        <v>10.957376147724151</v>
      </c>
    </row>
    <row r="320" spans="1:5" x14ac:dyDescent="0.25">
      <c r="A320" s="2">
        <v>38899</v>
      </c>
      <c r="B320">
        <v>319</v>
      </c>
      <c r="C320">
        <v>55932.800000000003</v>
      </c>
      <c r="E320">
        <f t="shared" si="4"/>
        <v>10.931906249140768</v>
      </c>
    </row>
    <row r="321" spans="1:5" x14ac:dyDescent="0.25">
      <c r="A321" s="1" t="s">
        <v>109</v>
      </c>
      <c r="B321">
        <v>320</v>
      </c>
      <c r="C321">
        <v>56192</v>
      </c>
      <c r="E321">
        <f t="shared" si="4"/>
        <v>10.936529676994789</v>
      </c>
    </row>
    <row r="322" spans="1:5" x14ac:dyDescent="0.25">
      <c r="A322" s="2">
        <v>38961</v>
      </c>
      <c r="B322">
        <v>321</v>
      </c>
      <c r="C322">
        <v>56486.6</v>
      </c>
      <c r="E322">
        <f t="shared" ref="E322:E388" si="5">LN(y)</f>
        <v>10.941758720864128</v>
      </c>
    </row>
    <row r="323" spans="1:5" x14ac:dyDescent="0.25">
      <c r="A323" s="2">
        <v>38991</v>
      </c>
      <c r="B323">
        <v>322</v>
      </c>
      <c r="C323">
        <v>52377.8</v>
      </c>
      <c r="E323">
        <f t="shared" si="5"/>
        <v>10.866238116415996</v>
      </c>
    </row>
    <row r="324" spans="1:5" x14ac:dyDescent="0.25">
      <c r="A324" s="2">
        <v>39022</v>
      </c>
      <c r="B324">
        <v>323</v>
      </c>
      <c r="C324">
        <v>51076.800000000003</v>
      </c>
      <c r="E324">
        <f t="shared" si="5"/>
        <v>10.841085661355576</v>
      </c>
    </row>
    <row r="325" spans="1:5" x14ac:dyDescent="0.25">
      <c r="A325" s="1" t="s">
        <v>110</v>
      </c>
      <c r="B325">
        <v>324</v>
      </c>
      <c r="C325">
        <v>50701.599999999999</v>
      </c>
      <c r="E325">
        <f t="shared" si="5"/>
        <v>10.833712747266731</v>
      </c>
    </row>
    <row r="326" spans="1:5" x14ac:dyDescent="0.25">
      <c r="A326" s="1" t="s">
        <v>111</v>
      </c>
      <c r="B326">
        <v>325</v>
      </c>
      <c r="C326">
        <v>51517.5</v>
      </c>
      <c r="E326">
        <f t="shared" si="5"/>
        <v>10.849676834756146</v>
      </c>
    </row>
    <row r="327" spans="1:5" x14ac:dyDescent="0.25">
      <c r="A327" s="2">
        <v>39114</v>
      </c>
      <c r="B327">
        <v>326</v>
      </c>
      <c r="C327">
        <v>50903.4</v>
      </c>
      <c r="E327">
        <f t="shared" si="5"/>
        <v>10.837684997950188</v>
      </c>
    </row>
    <row r="328" spans="1:5" x14ac:dyDescent="0.25">
      <c r="A328" s="2">
        <v>39142</v>
      </c>
      <c r="B328">
        <v>327</v>
      </c>
      <c r="C328">
        <v>50178.5</v>
      </c>
      <c r="E328">
        <f t="shared" si="5"/>
        <v>10.823341927086222</v>
      </c>
    </row>
    <row r="329" spans="1:5" x14ac:dyDescent="0.25">
      <c r="A329" s="1" t="s">
        <v>112</v>
      </c>
      <c r="B329">
        <v>328</v>
      </c>
      <c r="C329">
        <v>50849.5</v>
      </c>
      <c r="E329">
        <f t="shared" si="5"/>
        <v>10.836625568586673</v>
      </c>
    </row>
    <row r="330" spans="1:5" x14ac:dyDescent="0.25">
      <c r="A330" s="2">
        <v>39203</v>
      </c>
      <c r="B330">
        <v>329</v>
      </c>
      <c r="C330">
        <v>51520.7</v>
      </c>
      <c r="E330">
        <f t="shared" si="5"/>
        <v>10.849738947642455</v>
      </c>
    </row>
    <row r="331" spans="1:5" x14ac:dyDescent="0.25">
      <c r="A331" s="2">
        <v>39234</v>
      </c>
      <c r="B331">
        <v>330</v>
      </c>
      <c r="C331">
        <v>51379.6</v>
      </c>
      <c r="E331">
        <f t="shared" si="5"/>
        <v>10.846996485503169</v>
      </c>
    </row>
    <row r="332" spans="1:5" x14ac:dyDescent="0.25">
      <c r="A332" s="2">
        <v>39264</v>
      </c>
      <c r="B332">
        <v>331</v>
      </c>
      <c r="C332">
        <v>51055.7</v>
      </c>
      <c r="E332">
        <f t="shared" si="5"/>
        <v>10.84067247259979</v>
      </c>
    </row>
    <row r="333" spans="1:5" x14ac:dyDescent="0.25">
      <c r="A333" s="1" t="s">
        <v>113</v>
      </c>
      <c r="B333">
        <v>332</v>
      </c>
      <c r="C333">
        <v>51809.3</v>
      </c>
      <c r="E333">
        <f t="shared" si="5"/>
        <v>10.85532494881233</v>
      </c>
    </row>
    <row r="334" spans="1:5" x14ac:dyDescent="0.25">
      <c r="A334" s="2">
        <v>39326</v>
      </c>
      <c r="B334">
        <v>333</v>
      </c>
      <c r="C334">
        <v>52727.1</v>
      </c>
      <c r="E334">
        <f t="shared" si="5"/>
        <v>10.872884833856796</v>
      </c>
    </row>
    <row r="335" spans="1:5" x14ac:dyDescent="0.25">
      <c r="A335" s="2">
        <v>39356</v>
      </c>
      <c r="B335">
        <v>334</v>
      </c>
      <c r="C335">
        <v>53214.6</v>
      </c>
      <c r="E335">
        <f t="shared" si="5"/>
        <v>10.882088073769266</v>
      </c>
    </row>
    <row r="336" spans="1:5" x14ac:dyDescent="0.25">
      <c r="A336" s="2">
        <v>39387</v>
      </c>
      <c r="B336">
        <v>335</v>
      </c>
      <c r="C336">
        <v>53740.2</v>
      </c>
      <c r="E336">
        <f t="shared" si="5"/>
        <v>10.891916603785184</v>
      </c>
    </row>
    <row r="337" spans="1:5" x14ac:dyDescent="0.25">
      <c r="A337" s="1" t="s">
        <v>114</v>
      </c>
      <c r="B337">
        <v>336</v>
      </c>
      <c r="C337">
        <v>55127.9</v>
      </c>
      <c r="E337">
        <f t="shared" si="5"/>
        <v>10.917411219075161</v>
      </c>
    </row>
    <row r="338" spans="1:5" x14ac:dyDescent="0.25">
      <c r="A338" s="1" t="s">
        <v>115</v>
      </c>
      <c r="B338">
        <v>337</v>
      </c>
      <c r="C338">
        <v>56845.599999999999</v>
      </c>
      <c r="E338">
        <f t="shared" si="5"/>
        <v>10.948094099525534</v>
      </c>
    </row>
    <row r="339" spans="1:5" x14ac:dyDescent="0.25">
      <c r="A339" s="2">
        <v>39479</v>
      </c>
      <c r="B339">
        <v>338</v>
      </c>
      <c r="C339">
        <v>56038.400000000001</v>
      </c>
      <c r="E339">
        <f t="shared" si="5"/>
        <v>10.933792449008379</v>
      </c>
    </row>
    <row r="340" spans="1:5" x14ac:dyDescent="0.25">
      <c r="A340" s="2">
        <v>39508</v>
      </c>
      <c r="B340">
        <v>339</v>
      </c>
      <c r="C340">
        <v>55364.9</v>
      </c>
      <c r="E340">
        <f t="shared" si="5"/>
        <v>10.921701097935328</v>
      </c>
    </row>
    <row r="341" spans="1:5" x14ac:dyDescent="0.25">
      <c r="A341" s="1" t="s">
        <v>116</v>
      </c>
      <c r="B341">
        <v>340</v>
      </c>
      <c r="C341">
        <v>57102.9</v>
      </c>
      <c r="E341">
        <f t="shared" si="5"/>
        <v>10.952610182445499</v>
      </c>
    </row>
    <row r="342" spans="1:5" x14ac:dyDescent="0.25">
      <c r="A342" s="2">
        <v>39569</v>
      </c>
      <c r="B342">
        <v>341</v>
      </c>
      <c r="C342">
        <v>57928.2</v>
      </c>
      <c r="E342">
        <f t="shared" si="5"/>
        <v>10.966959591624498</v>
      </c>
    </row>
    <row r="343" spans="1:5" x14ac:dyDescent="0.25">
      <c r="A343" s="2">
        <v>39600</v>
      </c>
      <c r="B343">
        <v>342</v>
      </c>
      <c r="C343">
        <v>57524.9</v>
      </c>
      <c r="E343">
        <f t="shared" si="5"/>
        <v>10.959973176527436</v>
      </c>
    </row>
    <row r="344" spans="1:5" x14ac:dyDescent="0.25">
      <c r="A344" s="2">
        <v>39630</v>
      </c>
      <c r="B344">
        <v>343</v>
      </c>
      <c r="C344">
        <v>58856.800000000003</v>
      </c>
      <c r="E344">
        <f t="shared" si="5"/>
        <v>10.982862654016666</v>
      </c>
    </row>
    <row r="345" spans="1:5" x14ac:dyDescent="0.25">
      <c r="A345" s="1" t="s">
        <v>117</v>
      </c>
      <c r="B345">
        <v>344</v>
      </c>
      <c r="C345">
        <v>61795.3</v>
      </c>
      <c r="E345">
        <f t="shared" si="5"/>
        <v>11.031582588773764</v>
      </c>
    </row>
    <row r="346" spans="1:5" x14ac:dyDescent="0.25">
      <c r="A346" s="2">
        <v>39692</v>
      </c>
      <c r="B346">
        <v>345</v>
      </c>
      <c r="C346">
        <v>63415.5</v>
      </c>
      <c r="E346">
        <f t="shared" si="5"/>
        <v>11.057463590040344</v>
      </c>
    </row>
    <row r="347" spans="1:5" x14ac:dyDescent="0.25">
      <c r="A347" s="2">
        <v>39722</v>
      </c>
      <c r="B347">
        <v>346</v>
      </c>
      <c r="C347">
        <v>57034.8</v>
      </c>
      <c r="E347">
        <f t="shared" si="5"/>
        <v>10.951416886837107</v>
      </c>
    </row>
    <row r="348" spans="1:5" x14ac:dyDescent="0.25">
      <c r="A348" s="2">
        <v>39753</v>
      </c>
      <c r="B348">
        <v>347</v>
      </c>
      <c r="C348">
        <v>59513.599999999999</v>
      </c>
      <c r="E348">
        <f t="shared" si="5"/>
        <v>10.993960136843823</v>
      </c>
    </row>
    <row r="349" spans="1:5" x14ac:dyDescent="0.25">
      <c r="A349" s="1" t="s">
        <v>118</v>
      </c>
      <c r="B349">
        <v>348</v>
      </c>
      <c r="C349">
        <v>61766.400000000001</v>
      </c>
      <c r="E349">
        <f t="shared" si="5"/>
        <v>11.031114806272763</v>
      </c>
    </row>
    <row r="350" spans="1:5" x14ac:dyDescent="0.25">
      <c r="A350" s="1" t="s">
        <v>119</v>
      </c>
      <c r="B350">
        <v>349</v>
      </c>
      <c r="C350">
        <v>59926.7</v>
      </c>
      <c r="E350">
        <f t="shared" si="5"/>
        <v>11.000877427694524</v>
      </c>
    </row>
    <row r="351" spans="1:5" x14ac:dyDescent="0.25">
      <c r="A351" s="2">
        <v>39845</v>
      </c>
      <c r="B351">
        <v>350</v>
      </c>
      <c r="C351">
        <v>61340.3</v>
      </c>
      <c r="E351">
        <f t="shared" si="5"/>
        <v>11.024192328429026</v>
      </c>
    </row>
    <row r="352" spans="1:5" x14ac:dyDescent="0.25">
      <c r="A352" s="2">
        <v>39873</v>
      </c>
      <c r="B352">
        <v>351</v>
      </c>
      <c r="C352">
        <v>57174.8</v>
      </c>
      <c r="E352">
        <f t="shared" si="5"/>
        <v>10.953868520852508</v>
      </c>
    </row>
    <row r="353" spans="1:5" x14ac:dyDescent="0.25">
      <c r="A353" s="1" t="s">
        <v>120</v>
      </c>
      <c r="B353">
        <v>352</v>
      </c>
      <c r="C353">
        <v>56112.6</v>
      </c>
      <c r="E353">
        <f t="shared" si="5"/>
        <v>10.935115665222705</v>
      </c>
    </row>
    <row r="354" spans="1:5" x14ac:dyDescent="0.25">
      <c r="A354" s="2">
        <v>39934</v>
      </c>
      <c r="B354">
        <v>353</v>
      </c>
      <c r="C354">
        <v>53587.4</v>
      </c>
      <c r="E354">
        <f t="shared" si="5"/>
        <v>10.889069244797657</v>
      </c>
    </row>
    <row r="355" spans="1:5" x14ac:dyDescent="0.25">
      <c r="A355" s="2">
        <v>39965</v>
      </c>
      <c r="B355">
        <v>354</v>
      </c>
      <c r="C355">
        <v>52341</v>
      </c>
      <c r="E355">
        <f t="shared" si="5"/>
        <v>10.865535281748011</v>
      </c>
    </row>
    <row r="356" spans="1:5" x14ac:dyDescent="0.25">
      <c r="A356" s="2">
        <v>39995</v>
      </c>
      <c r="B356">
        <v>355</v>
      </c>
      <c r="C356">
        <v>52778.5</v>
      </c>
      <c r="E356">
        <f t="shared" si="5"/>
        <v>10.873859189797457</v>
      </c>
    </row>
    <row r="357" spans="1:5" x14ac:dyDescent="0.25">
      <c r="A357" s="1" t="s">
        <v>121</v>
      </c>
      <c r="B357">
        <v>356</v>
      </c>
      <c r="C357">
        <v>53887.4</v>
      </c>
      <c r="E357">
        <f t="shared" si="5"/>
        <v>10.894651963335738</v>
      </c>
    </row>
    <row r="358" spans="1:5" x14ac:dyDescent="0.25">
      <c r="A358" s="2">
        <v>40057</v>
      </c>
      <c r="B358">
        <v>357</v>
      </c>
      <c r="C358">
        <v>55248.1</v>
      </c>
      <c r="E358">
        <f t="shared" si="5"/>
        <v>10.919589229648407</v>
      </c>
    </row>
    <row r="359" spans="1:5" x14ac:dyDescent="0.25">
      <c r="A359" s="2">
        <v>40087</v>
      </c>
      <c r="B359">
        <v>358</v>
      </c>
      <c r="C359">
        <v>55586.400000000001</v>
      </c>
      <c r="E359">
        <f t="shared" si="5"/>
        <v>10.925693846001613</v>
      </c>
    </row>
    <row r="360" spans="1:5" x14ac:dyDescent="0.25">
      <c r="A360" s="2">
        <v>40118</v>
      </c>
      <c r="B360">
        <v>359</v>
      </c>
      <c r="C360">
        <v>56133.8</v>
      </c>
      <c r="E360">
        <f t="shared" si="5"/>
        <v>10.93549340562689</v>
      </c>
    </row>
    <row r="361" spans="1:5" x14ac:dyDescent="0.25">
      <c r="A361" s="1" t="s">
        <v>122</v>
      </c>
      <c r="B361">
        <v>360</v>
      </c>
      <c r="C361">
        <v>63535.7</v>
      </c>
      <c r="E361">
        <f t="shared" si="5"/>
        <v>11.059357231627324</v>
      </c>
    </row>
    <row r="362" spans="1:5" x14ac:dyDescent="0.25">
      <c r="A362" s="1" t="s">
        <v>123</v>
      </c>
      <c r="B362">
        <v>361</v>
      </c>
      <c r="C362">
        <v>63309.7</v>
      </c>
      <c r="E362">
        <f t="shared" si="5"/>
        <v>11.055793834939044</v>
      </c>
    </row>
    <row r="363" spans="1:5" x14ac:dyDescent="0.25">
      <c r="A363" s="2">
        <v>40210</v>
      </c>
      <c r="B363">
        <v>362</v>
      </c>
      <c r="C363">
        <v>65046.6</v>
      </c>
      <c r="E363">
        <f t="shared" si="5"/>
        <v>11.08285921508811</v>
      </c>
    </row>
    <row r="364" spans="1:5" x14ac:dyDescent="0.25">
      <c r="A364" s="2">
        <v>40238</v>
      </c>
      <c r="B364">
        <v>363</v>
      </c>
      <c r="C364">
        <v>66739.8</v>
      </c>
      <c r="E364">
        <f t="shared" si="5"/>
        <v>11.108556755597249</v>
      </c>
    </row>
    <row r="365" spans="1:5" x14ac:dyDescent="0.25">
      <c r="A365" s="1" t="s">
        <v>124</v>
      </c>
      <c r="B365">
        <v>364</v>
      </c>
      <c r="C365">
        <v>68500.600000000006</v>
      </c>
      <c r="E365">
        <f t="shared" si="5"/>
        <v>11.134597783336043</v>
      </c>
    </row>
    <row r="366" spans="1:5" x14ac:dyDescent="0.25">
      <c r="A366" s="2">
        <v>40299</v>
      </c>
      <c r="B366">
        <v>365</v>
      </c>
      <c r="C366">
        <v>70243.7</v>
      </c>
      <c r="E366">
        <f t="shared" si="5"/>
        <v>11.159725903459224</v>
      </c>
    </row>
    <row r="367" spans="1:5" x14ac:dyDescent="0.25">
      <c r="A367" s="2">
        <v>40330</v>
      </c>
      <c r="B367">
        <v>366</v>
      </c>
      <c r="C367">
        <v>71174</v>
      </c>
      <c r="E367">
        <f t="shared" si="5"/>
        <v>11.172882862170475</v>
      </c>
    </row>
    <row r="368" spans="1:5" x14ac:dyDescent="0.25">
      <c r="A368" s="2">
        <v>40360</v>
      </c>
      <c r="B368">
        <v>367</v>
      </c>
      <c r="C368">
        <v>71959.899999999994</v>
      </c>
      <c r="E368">
        <f t="shared" si="5"/>
        <v>11.183864298402581</v>
      </c>
    </row>
    <row r="369" spans="1:5" x14ac:dyDescent="0.25">
      <c r="A369" s="1" t="s">
        <v>125</v>
      </c>
      <c r="B369">
        <v>368</v>
      </c>
      <c r="C369">
        <v>73730.3</v>
      </c>
      <c r="E369">
        <f t="shared" si="5"/>
        <v>11.208169119875459</v>
      </c>
    </row>
    <row r="370" spans="1:5" x14ac:dyDescent="0.25">
      <c r="A370" s="2">
        <v>40422</v>
      </c>
      <c r="B370">
        <v>369</v>
      </c>
      <c r="C370">
        <v>72857.7</v>
      </c>
      <c r="E370">
        <f t="shared" si="5"/>
        <v>11.19626350267478</v>
      </c>
    </row>
    <row r="371" spans="1:5" x14ac:dyDescent="0.25">
      <c r="A371" s="2">
        <v>40452</v>
      </c>
      <c r="B371">
        <v>370</v>
      </c>
      <c r="C371">
        <v>73772.3</v>
      </c>
      <c r="E371">
        <f t="shared" si="5"/>
        <v>11.208738601377956</v>
      </c>
    </row>
    <row r="372" spans="1:5" x14ac:dyDescent="0.25">
      <c r="A372" s="2">
        <v>40483</v>
      </c>
      <c r="B372">
        <v>371</v>
      </c>
      <c r="C372">
        <v>76747.199999999997</v>
      </c>
      <c r="E372">
        <f t="shared" si="5"/>
        <v>11.248272182699266</v>
      </c>
    </row>
    <row r="373" spans="1:5" x14ac:dyDescent="0.25">
      <c r="A373" s="1" t="s">
        <v>126</v>
      </c>
      <c r="B373">
        <v>372</v>
      </c>
      <c r="C373">
        <v>78100.600000000006</v>
      </c>
      <c r="E373">
        <f t="shared" si="5"/>
        <v>11.265753018256655</v>
      </c>
    </row>
    <row r="374" spans="1:5" x14ac:dyDescent="0.25">
      <c r="A374" s="1" t="s">
        <v>127</v>
      </c>
      <c r="B374">
        <v>373</v>
      </c>
      <c r="C374">
        <v>78849.8</v>
      </c>
      <c r="E374">
        <f t="shared" si="5"/>
        <v>11.275300055926332</v>
      </c>
    </row>
    <row r="375" spans="1:5" x14ac:dyDescent="0.25">
      <c r="A375" s="2">
        <v>40575</v>
      </c>
      <c r="B375">
        <v>374</v>
      </c>
      <c r="C375">
        <v>79622.8</v>
      </c>
      <c r="E375">
        <f t="shared" si="5"/>
        <v>11.285055762979418</v>
      </c>
    </row>
    <row r="376" spans="1:5" x14ac:dyDescent="0.25">
      <c r="A376" s="2">
        <v>40603</v>
      </c>
      <c r="B376">
        <v>375</v>
      </c>
      <c r="C376">
        <v>78084.800000000003</v>
      </c>
      <c r="E376">
        <f t="shared" si="5"/>
        <v>11.265550694607274</v>
      </c>
    </row>
    <row r="377" spans="1:5" x14ac:dyDescent="0.25">
      <c r="A377" s="1" t="s">
        <v>128</v>
      </c>
      <c r="B377">
        <v>376</v>
      </c>
      <c r="C377">
        <v>77867.7</v>
      </c>
      <c r="E377">
        <f t="shared" si="5"/>
        <v>11.262766511727991</v>
      </c>
    </row>
    <row r="378" spans="1:5" x14ac:dyDescent="0.25">
      <c r="A378" s="2">
        <v>40664</v>
      </c>
      <c r="B378">
        <v>377</v>
      </c>
      <c r="C378">
        <v>78793.600000000006</v>
      </c>
      <c r="E378">
        <f t="shared" si="5"/>
        <v>11.274587054273477</v>
      </c>
    </row>
    <row r="379" spans="1:5" x14ac:dyDescent="0.25">
      <c r="A379" s="2">
        <v>40695</v>
      </c>
      <c r="B379">
        <v>378</v>
      </c>
      <c r="C379">
        <v>80576.2</v>
      </c>
      <c r="E379">
        <f t="shared" si="5"/>
        <v>11.296958599529612</v>
      </c>
    </row>
    <row r="380" spans="1:5" x14ac:dyDescent="0.25">
      <c r="A380" s="2">
        <v>40725</v>
      </c>
      <c r="B380">
        <v>379</v>
      </c>
      <c r="C380">
        <v>83272.399999999994</v>
      </c>
      <c r="E380">
        <f t="shared" si="5"/>
        <v>11.32987244071917</v>
      </c>
    </row>
    <row r="381" spans="1:5" x14ac:dyDescent="0.25">
      <c r="A381" s="1" t="s">
        <v>129</v>
      </c>
      <c r="B381">
        <v>380</v>
      </c>
      <c r="C381">
        <v>85405.1</v>
      </c>
      <c r="E381">
        <f t="shared" si="5"/>
        <v>11.35516109696311</v>
      </c>
    </row>
    <row r="382" spans="1:5" x14ac:dyDescent="0.25">
      <c r="A382" s="2">
        <v>40787</v>
      </c>
      <c r="B382">
        <v>381</v>
      </c>
      <c r="C382">
        <v>86950.3</v>
      </c>
      <c r="E382">
        <f t="shared" si="5"/>
        <v>11.373091970035246</v>
      </c>
    </row>
    <row r="383" spans="1:5" x14ac:dyDescent="0.25">
      <c r="A383" s="2">
        <v>40817</v>
      </c>
      <c r="B383">
        <v>382</v>
      </c>
      <c r="C383">
        <v>88310.8</v>
      </c>
      <c r="E383">
        <f t="shared" si="5"/>
        <v>11.388617689418531</v>
      </c>
    </row>
    <row r="384" spans="1:5" x14ac:dyDescent="0.25">
      <c r="A384" s="2">
        <v>40848</v>
      </c>
      <c r="B384">
        <v>383</v>
      </c>
      <c r="C384">
        <v>91141.7</v>
      </c>
      <c r="E384">
        <f t="shared" si="5"/>
        <v>11.420170717266254</v>
      </c>
    </row>
    <row r="385" spans="1:5" x14ac:dyDescent="0.25">
      <c r="A385" s="1" t="s">
        <v>130</v>
      </c>
      <c r="B385">
        <v>384</v>
      </c>
      <c r="C385">
        <v>93907.9</v>
      </c>
      <c r="E385">
        <f t="shared" si="5"/>
        <v>11.45006979371283</v>
      </c>
    </row>
    <row r="386" spans="1:5" x14ac:dyDescent="0.25">
      <c r="A386" s="1" t="s">
        <v>131</v>
      </c>
      <c r="B386">
        <v>385</v>
      </c>
      <c r="C386">
        <v>95651.9</v>
      </c>
      <c r="E386">
        <f t="shared" si="5"/>
        <v>11.468470838758931</v>
      </c>
    </row>
    <row r="387" spans="1:5" x14ac:dyDescent="0.25">
      <c r="A387" s="2">
        <v>40940</v>
      </c>
      <c r="B387">
        <v>386</v>
      </c>
      <c r="C387">
        <v>95861.4</v>
      </c>
      <c r="E387">
        <f t="shared" si="5"/>
        <v>11.470658677238731</v>
      </c>
    </row>
    <row r="388" spans="1:5" x14ac:dyDescent="0.25">
      <c r="A388" s="2">
        <v>40969</v>
      </c>
      <c r="B388">
        <v>387</v>
      </c>
      <c r="C388">
        <v>96579.5</v>
      </c>
      <c r="E388">
        <f t="shared" si="5"/>
        <v>11.478121782358841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datamex</vt:lpstr>
      <vt:lpstr>RMS</vt:lpstr>
      <vt:lpstr>log-lin</vt:lpstr>
      <vt:lpstr>serie de tiempo 2</vt:lpstr>
      <vt:lpstr>n</vt:lpstr>
      <vt:lpstr>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USUARIO</cp:lastModifiedBy>
  <dcterms:created xsi:type="dcterms:W3CDTF">2015-02-26T15:52:50Z</dcterms:created>
  <dcterms:modified xsi:type="dcterms:W3CDTF">2015-03-02T05:21:47Z</dcterms:modified>
</cp:coreProperties>
</file>