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ido/Development/github.com/haisamido/msdb/sources/daadario/"/>
    </mc:Choice>
  </mc:AlternateContent>
  <xr:revisionPtr revIDLastSave="0" documentId="13_ncr:40009_{39FF875B-B779-6241-A5EB-CCA665787CD5}" xr6:coauthVersionLast="47" xr6:coauthVersionMax="47" xr10:uidLastSave="{00000000-0000-0000-0000-000000000000}"/>
  <bookViews>
    <workbookView xWindow="41480" yWindow="500" windowWidth="28380" windowHeight="16520" activeTab="2"/>
  </bookViews>
  <sheets>
    <sheet name="daadario" sheetId="1" r:id="rId1"/>
    <sheet name="note ranges" sheetId="2" r:id="rId2"/>
    <sheet name="source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4" i="1" l="1"/>
  <c r="O34" i="1"/>
  <c r="N34" i="1"/>
  <c r="P33" i="1"/>
  <c r="O33" i="1"/>
  <c r="N33" i="1"/>
  <c r="P32" i="1"/>
  <c r="O32" i="1"/>
  <c r="N32" i="1"/>
  <c r="N29" i="1"/>
  <c r="O29" i="1"/>
  <c r="P29" i="1"/>
  <c r="N30" i="1"/>
  <c r="O30" i="1"/>
  <c r="P30" i="1"/>
  <c r="P28" i="1"/>
  <c r="O28" i="1"/>
  <c r="N28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6" i="1"/>
</calcChain>
</file>

<file path=xl/sharedStrings.xml><?xml version="1.0" encoding="utf-8"?>
<sst xmlns="http://schemas.openxmlformats.org/spreadsheetml/2006/main" count="349" uniqueCount="138">
  <si>
    <t>Classical Guitar</t>
  </si>
  <si>
    <t>Pro-Arté</t>
  </si>
  <si>
    <t>Silverplated Wound</t>
  </si>
  <si>
    <t>Item#</t>
  </si>
  <si>
    <t>Unit Weight</t>
  </si>
  <si>
    <t>d</t>
  </si>
  <si>
    <t>c</t>
  </si>
  <si>
    <t>B</t>
  </si>
  <si>
    <t>A</t>
  </si>
  <si>
    <t>G</t>
  </si>
  <si>
    <t>F</t>
  </si>
  <si>
    <t>E</t>
  </si>
  <si>
    <t>D</t>
  </si>
  <si>
    <t>J4304</t>
  </si>
  <si>
    <t>J4305</t>
  </si>
  <si>
    <t>-</t>
  </si>
  <si>
    <t>J4306</t>
  </si>
  <si>
    <t>J4404</t>
  </si>
  <si>
    <t>J4405</t>
  </si>
  <si>
    <t>J4406</t>
  </si>
  <si>
    <t>J4504</t>
  </si>
  <si>
    <t>J4505</t>
  </si>
  <si>
    <t>J4506</t>
  </si>
  <si>
    <t>J4604</t>
  </si>
  <si>
    <t>J4605</t>
  </si>
  <si>
    <t>J4606</t>
  </si>
  <si>
    <t>J4904</t>
  </si>
  <si>
    <t>J4905</t>
  </si>
  <si>
    <t>J4906</t>
  </si>
  <si>
    <t>J5004</t>
  </si>
  <si>
    <t>J5005</t>
  </si>
  <si>
    <t>J5006</t>
  </si>
  <si>
    <t>Guitar</t>
  </si>
  <si>
    <t>Family</t>
  </si>
  <si>
    <t>Material</t>
  </si>
  <si>
    <t>Tension</t>
  </si>
  <si>
    <t>Set</t>
  </si>
  <si>
    <t>string order</t>
  </si>
  <si>
    <t>normal tension</t>
  </si>
  <si>
    <t>f'</t>
  </si>
  <si>
    <t>e'</t>
  </si>
  <si>
    <t>d'</t>
  </si>
  <si>
    <t>c'</t>
  </si>
  <si>
    <t>b</t>
  </si>
  <si>
    <t>a</t>
  </si>
  <si>
    <t>g</t>
  </si>
  <si>
    <t>f</t>
  </si>
  <si>
    <t>J4301</t>
  </si>
  <si>
    <t>J4302</t>
  </si>
  <si>
    <t>J4303</t>
  </si>
  <si>
    <t>hard tension</t>
  </si>
  <si>
    <t>clear nylon</t>
  </si>
  <si>
    <t>light tension</t>
  </si>
  <si>
    <t>extra hard tension</t>
  </si>
  <si>
    <t>black nylon</t>
  </si>
  <si>
    <t>https://www.daddario.com/products/guitar/single-strings/classical-basses/pro-arte-basses/item/daddario-j4301-pro-arte-nylon-classical-guitar-single-string-light-tension-first-string-1029/</t>
  </si>
  <si>
    <t>https://www.daddario.com/products/guitar/single-strings/classical-basses/pro-arte-basses/item/daddario-j4302-pro-arte-nylon-classical-guitar-single-string-light-tension-first-string-1030/</t>
  </si>
  <si>
    <t>https://www.daddario.com/products/guitar/single-strings/classical-basses/pro-arte-basses/item/daddario-j4302-pro-arte-nylon-classical-guitar-single-string-light-tension-first-string-1031/</t>
  </si>
  <si>
    <t>EJ47</t>
  </si>
  <si>
    <t>J4704</t>
  </si>
  <si>
    <t>J4705</t>
  </si>
  <si>
    <t>J4706</t>
  </si>
  <si>
    <t>EJ48</t>
  </si>
  <si>
    <t>80/20 Bronze Wrap, Nylon Core, Clear Nylon Trebles</t>
  </si>
  <si>
    <t>https://www.daddario.com/products/guitar/single-strings/classical-basses/pro-arte-basses/item/daddario-1029</t>
  </si>
  <si>
    <t>https://www.daddario.com/products/guitar/single-strings/classical-basses/pro-arte-basses/item/daddario-1030</t>
  </si>
  <si>
    <t>https://www.daddario.com/products/guitar/single-strings/classical-basses/pro-arte-basses/item/daddario-1031</t>
  </si>
  <si>
    <t>https://www.daddario.com/products/guitar/single-strings/classical-basses/pro-arte-basses/item/daddario-1032</t>
  </si>
  <si>
    <t>https://www.daddario.com/products/guitar/single-strings/classical-basses/pro-arte-basses/item/daddario-1033</t>
  </si>
  <si>
    <t>https://www.daddario.com/products/guitar/single-strings/classical-basses/pro-arte-basses/item/daddario-1034</t>
  </si>
  <si>
    <t>https://www.daddario.com/products/guitar/single-strings/classical-basses/pro-arte-basses/item/daddario-1042</t>
  </si>
  <si>
    <t>https://www.daddario.com/products/guitar/single-strings/classical-basses/pro-arte-basses/item/daddario-1043</t>
  </si>
  <si>
    <t>https://www.daddario.com/products/guitar/single-strings/classical-basses/pro-arte-basses/item/daddario-1044</t>
  </si>
  <si>
    <t>https://www.daddario.com/products/guitar/single-strings/classical-basses/pro-arte-basses/item/daddario-1036</t>
  </si>
  <si>
    <t>https://www.daddario.com/products/guitar/single-strings/classical-basses/pro-arte-basses/item/daddario-1037</t>
  </si>
  <si>
    <t>https://www.daddario.com/products/guitar/single-strings/classical-basses/pro-arte-basses/item/daddario-1038</t>
  </si>
  <si>
    <t>https://www.daddario.com/products/guitar/single-strings/classical-basses/pro-arte-basses/item/daddario-1039</t>
  </si>
  <si>
    <t>https://www.daddario.com/products/guitar/single-strings/classical-basses/pro-arte-basses/item/daddario-1040</t>
  </si>
  <si>
    <t>Silver Plated Wrap, Nylon Core, Clear Nylon Trebles</t>
  </si>
  <si>
    <t>EJ45</t>
  </si>
  <si>
    <t>set</t>
  </si>
  <si>
    <t>string</t>
  </si>
  <si>
    <t>Clear Nylon 0275/J43 1st Light Tension</t>
  </si>
  <si>
    <t>Clear Nylon 0317/J43 2nd Light Tension</t>
  </si>
  <si>
    <t>Clear Nylon 0397/J43 3rd Light Tension</t>
  </si>
  <si>
    <t>Silver Wound 028/J43 4th Light Tension</t>
  </si>
  <si>
    <t>Silver Wound 033/J43 5th Light Tension</t>
  </si>
  <si>
    <t>Silver Wound 042/J43 6th Light Tension</t>
  </si>
  <si>
    <t>80/20 Bronze Wound 029/J47 4th Normal Tension</t>
  </si>
  <si>
    <t>80/20 Bronze Wound 035/J47 5th Normal Tension</t>
  </si>
  <si>
    <t>80/20 Bronze Wound 043/J47 6th Normal Tension</t>
  </si>
  <si>
    <t>Silver Wound 029/J45 4th Normal Tension</t>
  </si>
  <si>
    <t>Silver Wound 035/J45 5th Normal Tension</t>
  </si>
  <si>
    <t>Silver Wound 043/J45 6th Normal Tension</t>
  </si>
  <si>
    <t xml:space="preserve">https://www.daddario.com/products/guitar/single-strings/classical-basses/pro-arte-basses/item/daddario-1035 </t>
  </si>
  <si>
    <t>https://www.daddario.com/products/guitar/single-strings/classical-basses/pro-arte-basses/item/daddario-1020</t>
  </si>
  <si>
    <t>EXP46</t>
  </si>
  <si>
    <t>Hard Tension</t>
  </si>
  <si>
    <t>EXP4604</t>
  </si>
  <si>
    <t>.030 4TH String Hard Tension</t>
  </si>
  <si>
    <t>https://www.daddario.com/products/guitar/single-strings/classical-basses/pro-arte-basses/item/daddario-1021</t>
  </si>
  <si>
    <t>https://www.daddario.com/products/guitar/single-strings/classical-basses/pro-arte-basses/item/daddario-1022</t>
  </si>
  <si>
    <t>.036 5TH String Hard Tension</t>
  </si>
  <si>
    <t>EXP4605</t>
  </si>
  <si>
    <t>https://www.daddario.com/products/guitar/single-strings/classical-basses/pro-arte-basses/item/daddario-1023</t>
  </si>
  <si>
    <t>.044 6TH String Hard Tension</t>
  </si>
  <si>
    <t>EXP4606</t>
  </si>
  <si>
    <t>https://www.daddario.com/products/guitar/single-strings/classical-basses/pro-arte-basses/item/daddario-1024</t>
  </si>
  <si>
    <t>https://www.daddario.com/products/guitar/single-strings/classical-basses/pro-arte-basses/item/daddario-1025</t>
  </si>
  <si>
    <t>https://www.daddario.com/products/guitar/single-strings/classical-basses/pro-arte-basses/item/daddario-1026</t>
  </si>
  <si>
    <t>EXP44</t>
  </si>
  <si>
    <t>Extra Hard Tension</t>
  </si>
  <si>
    <t>.030 4TH String Extra Hard Tension</t>
  </si>
  <si>
    <t>EXP4404</t>
  </si>
  <si>
    <t>.036 5TH String Extra Hard Tension</t>
  </si>
  <si>
    <t>EXP4405</t>
  </si>
  <si>
    <t>.047 6TH String Extra Hard Tension</t>
  </si>
  <si>
    <t>https://www.daddario.com/products/guitar/single-strings/classical-basses/pro-arte-basses/item/daddario-1027</t>
  </si>
  <si>
    <t>EXP4406</t>
  </si>
  <si>
    <t>https://www.daddario.com/products/guitar/single-strings/classical-basses/pro-arte-basses/item/daddario-1028</t>
  </si>
  <si>
    <t>EJ43</t>
  </si>
  <si>
    <t>strebles</t>
  </si>
  <si>
    <t>basses</t>
  </si>
  <si>
    <t>https://www.daddario.com/products/guitar/single-strings/classical-basses/pro-arte-basses/item/daddario-1041</t>
  </si>
  <si>
    <t>Silver Plated Wrap, Nylon Core, Clear Nylon</t>
  </si>
  <si>
    <t>EJ45-3D</t>
  </si>
  <si>
    <t>sets</t>
  </si>
  <si>
    <t>grep '&lt;span id="product-subtitle-text"&gt;'</t>
  </si>
  <si>
    <t>cat daddario-1000 | grep '&lt;span id="product-code"&gt;'</t>
  </si>
  <si>
    <t>cat daddario-1000 | grep '{"event":"productDetails"'</t>
  </si>
  <si>
    <t>wget -q -O - https://www.daddario.com/products/guitar/single-strings/classical-basses/pro-arte-basses/item/daddario-1001 | grep '&lt;span id="product-code"&gt;'</t>
  </si>
  <si>
    <t>https://www.daddario.com/products/guitar/single-strings/classical-basses/pro-arte-basses/item/daddario-1000</t>
  </si>
  <si>
    <t>Clear Nylon 0416/J44 3rd Extra-Hard Tension</t>
  </si>
  <si>
    <t>J4403</t>
  </si>
  <si>
    <t>treble</t>
  </si>
  <si>
    <t>https://www.daddario.com/products/guitar/single-strings/classical-basses/pro-arte-basses/item/daddario-1001</t>
  </si>
  <si>
    <t>Silver Plated Wrap, Composite Core, Clear Nylon Trebles</t>
  </si>
  <si>
    <t>EJ44C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</si>
</sst>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</font>
    <font>
      <sz val="10"/>
      <name val="Arial"/>
      <family val="2"/>
    </font>
    <font>
      <sz val="10"/>
      <name val="Menlo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2" fontId="1" fillId="0" borderId="0" xfId="0" applyNumberFormat="1" applyFont="1"/>
    <xf numFmtId="0" fontId="2" fillId="0" borderId="0" xfId="0" applyFont="1"/>
    <xf numFmtId="0" fontId="1" fillId="0" borderId="0" xfId="0" applyFont="1" applyAlignment="1">
      <alignment horizontal="right"/>
    </xf>
    <xf numFmtId="0" fontId="3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daddario.com/products/guitar/single-strings/classical-basses/pro-arte-basses/item/daddario-j4302-pro-arte-nylon-classical-guitar-single-string-light-tension-first-string-1030/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addario.com/products/guitar/single-strings/classical-basses/pro-arte-basses/item/daddario-1040" TargetMode="External"/><Relationship Id="rId13" Type="http://schemas.openxmlformats.org/officeDocument/2006/relationships/hyperlink" Target="https://www.daddario.com/products/guitar/single-strings/classical-basses/pro-arte-basses/item/daddario-1035" TargetMode="External"/><Relationship Id="rId3" Type="http://schemas.openxmlformats.org/officeDocument/2006/relationships/hyperlink" Target="https://www.daddario.com/products/guitar/single-strings/classical-basses/pro-arte-basses/item/daddario-1044" TargetMode="External"/><Relationship Id="rId7" Type="http://schemas.openxmlformats.org/officeDocument/2006/relationships/hyperlink" Target="https://www.daddario.com/products/guitar/single-strings/classical-basses/pro-arte-basses/item/daddario-1039" TargetMode="External"/><Relationship Id="rId12" Type="http://schemas.openxmlformats.org/officeDocument/2006/relationships/hyperlink" Target="https://www.daddario.com/products/guitar/single-strings/classical-basses/pro-arte-basses/item/daddario-1034" TargetMode="External"/><Relationship Id="rId17" Type="http://schemas.openxmlformats.org/officeDocument/2006/relationships/hyperlink" Target="https://www.daddario.com/products/guitar/single-strings/classical-basses/pro-arte-basses/item/daddario-1026" TargetMode="External"/><Relationship Id="rId2" Type="http://schemas.openxmlformats.org/officeDocument/2006/relationships/hyperlink" Target="https://www.daddario.com/products/guitar/single-strings/classical-basses/pro-arte-basses/item/daddario-1031" TargetMode="External"/><Relationship Id="rId16" Type="http://schemas.openxmlformats.org/officeDocument/2006/relationships/hyperlink" Target="https://www.daddario.com/products/guitar/single-strings/classical-basses/pro-arte-basses/item/daddario-1025" TargetMode="External"/><Relationship Id="rId1" Type="http://schemas.openxmlformats.org/officeDocument/2006/relationships/hyperlink" Target="https://www.daddario.com/products/guitar/single-strings/classical-basses/pro-arte-basses/item/daddario-1033" TargetMode="External"/><Relationship Id="rId6" Type="http://schemas.openxmlformats.org/officeDocument/2006/relationships/hyperlink" Target="https://www.daddario.com/products/guitar/single-strings/classical-basses/pro-arte-basses/item/daddario-1038" TargetMode="External"/><Relationship Id="rId11" Type="http://schemas.openxmlformats.org/officeDocument/2006/relationships/hyperlink" Target="https://www.daddario.com/products/guitar/single-strings/classical-basses/pro-arte-basses/item/daddario-1032" TargetMode="External"/><Relationship Id="rId5" Type="http://schemas.openxmlformats.org/officeDocument/2006/relationships/hyperlink" Target="https://www.daddario.com/products/guitar/single-strings/classical-basses/pro-arte-basses/item/daddario-1037" TargetMode="External"/><Relationship Id="rId15" Type="http://schemas.openxmlformats.org/officeDocument/2006/relationships/hyperlink" Target="https://www.daddario.com/products/guitar/single-strings/classical-basses/pro-arte-basses/item/daddario-1024" TargetMode="External"/><Relationship Id="rId10" Type="http://schemas.openxmlformats.org/officeDocument/2006/relationships/hyperlink" Target="https://www.daddario.com/products/guitar/single-strings/classical-basses/pro-arte-basses/item/daddario-1030" TargetMode="External"/><Relationship Id="rId4" Type="http://schemas.openxmlformats.org/officeDocument/2006/relationships/hyperlink" Target="https://www.daddario.com/products/guitar/single-strings/classical-basses/pro-arte-basses/item/daddario-1036" TargetMode="External"/><Relationship Id="rId9" Type="http://schemas.openxmlformats.org/officeDocument/2006/relationships/hyperlink" Target="https://www.daddario.com/products/guitar/single-strings/classical-basses/pro-arte-basses/item/daddario-1029" TargetMode="External"/><Relationship Id="rId14" Type="http://schemas.openxmlformats.org/officeDocument/2006/relationships/hyperlink" Target="https://www.daddario.com/products/guitar/single-strings/classical-basses/pro-arte-basses/item/daddario-102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S34"/>
  <sheetViews>
    <sheetView workbookViewId="0">
      <selection activeCell="S30" sqref="S30"/>
    </sheetView>
  </sheetViews>
  <sheetFormatPr baseColWidth="10" defaultColWidth="8.83203125" defaultRowHeight="13" x14ac:dyDescent="0.15"/>
  <cols>
    <col min="1" max="1" width="17.33203125" style="1" bestFit="1" customWidth="1"/>
    <col min="2" max="2" width="7.33203125" style="1" bestFit="1" customWidth="1"/>
    <col min="3" max="3" width="16.33203125" style="1" bestFit="1" customWidth="1"/>
    <col min="4" max="4" width="6.1640625" style="2" bestFit="1" customWidth="1"/>
    <col min="5" max="5" width="14.5" style="1" customWidth="1"/>
    <col min="6" max="13" width="7.83203125" style="1" customWidth="1"/>
    <col min="14" max="15" width="8.83203125" style="1"/>
    <col min="16" max="16" width="9.83203125" style="1" bestFit="1" customWidth="1"/>
    <col min="17" max="17" width="9.83203125" style="1" customWidth="1"/>
    <col min="18" max="18" width="15.1640625" style="1" bestFit="1" customWidth="1"/>
    <col min="19" max="19" width="9.83203125" style="1" bestFit="1" customWidth="1"/>
    <col min="20" max="16384" width="8.83203125" style="1"/>
  </cols>
  <sheetData>
    <row r="4" spans="1:18" x14ac:dyDescent="0.15">
      <c r="D4" s="3"/>
    </row>
    <row r="5" spans="1:18" x14ac:dyDescent="0.15">
      <c r="A5" s="3" t="s">
        <v>32</v>
      </c>
      <c r="B5" s="1" t="s">
        <v>33</v>
      </c>
      <c r="C5" s="1" t="s">
        <v>34</v>
      </c>
      <c r="D5" s="3" t="s">
        <v>3</v>
      </c>
      <c r="E5" s="1" t="s">
        <v>4</v>
      </c>
      <c r="F5" s="1" t="s">
        <v>5</v>
      </c>
      <c r="G5" s="1" t="s">
        <v>6</v>
      </c>
      <c r="H5" s="1" t="s">
        <v>7</v>
      </c>
      <c r="I5" s="1" t="s">
        <v>8</v>
      </c>
      <c r="J5" s="1" t="s">
        <v>9</v>
      </c>
      <c r="K5" s="1" t="s">
        <v>10</v>
      </c>
      <c r="L5" s="1" t="s">
        <v>11</v>
      </c>
      <c r="M5" s="1" t="s">
        <v>12</v>
      </c>
      <c r="N5" s="1" t="s">
        <v>35</v>
      </c>
      <c r="O5" s="1" t="s">
        <v>36</v>
      </c>
      <c r="P5" s="1" t="s">
        <v>37</v>
      </c>
    </row>
    <row r="6" spans="1:18" x14ac:dyDescent="0.15">
      <c r="A6" s="3" t="s">
        <v>0</v>
      </c>
      <c r="B6" s="1" t="s">
        <v>1</v>
      </c>
      <c r="C6" s="1" t="s">
        <v>2</v>
      </c>
      <c r="D6" s="3" t="s">
        <v>13</v>
      </c>
      <c r="E6" s="1">
        <v>1.0203E-4</v>
      </c>
      <c r="F6" s="4">
        <v>14.8</v>
      </c>
      <c r="G6" s="4">
        <v>11.7</v>
      </c>
      <c r="H6" s="4">
        <v>10.5</v>
      </c>
      <c r="I6" s="4">
        <v>8.3000000000000007</v>
      </c>
      <c r="J6" s="4">
        <v>6.6</v>
      </c>
      <c r="K6" s="4">
        <v>5.2</v>
      </c>
      <c r="L6" s="4">
        <v>4.7</v>
      </c>
      <c r="M6" s="4">
        <v>3.7</v>
      </c>
      <c r="N6" s="1" t="str">
        <f>MID(D6,3,1)</f>
        <v>3</v>
      </c>
      <c r="O6" s="1" t="str">
        <f>CONCATENATE("E",MID(D6,1,3))</f>
        <v>EJ43</v>
      </c>
      <c r="P6" s="1" t="str">
        <f>MID(D6,5,1)</f>
        <v>4</v>
      </c>
      <c r="R6" s="1" t="s">
        <v>52</v>
      </c>
    </row>
    <row r="7" spans="1:18" x14ac:dyDescent="0.15">
      <c r="A7" s="3" t="s">
        <v>0</v>
      </c>
      <c r="B7" s="1" t="s">
        <v>1</v>
      </c>
      <c r="C7" s="1" t="s">
        <v>2</v>
      </c>
      <c r="D7" s="3" t="s">
        <v>14</v>
      </c>
      <c r="E7" s="1">
        <v>1.5347000000000001E-4</v>
      </c>
      <c r="F7" s="4" t="s">
        <v>15</v>
      </c>
      <c r="G7" s="4">
        <v>17.7</v>
      </c>
      <c r="H7" s="4">
        <v>15.8</v>
      </c>
      <c r="I7" s="4">
        <v>12.5</v>
      </c>
      <c r="J7" s="4">
        <v>9.9</v>
      </c>
      <c r="K7" s="4">
        <v>7.9</v>
      </c>
      <c r="L7" s="4">
        <v>7</v>
      </c>
      <c r="M7" s="4">
        <v>5.6</v>
      </c>
      <c r="N7" s="1" t="str">
        <f t="shared" ref="N7:N23" si="0">MID(D7,3,1)</f>
        <v>3</v>
      </c>
      <c r="O7" s="1" t="str">
        <f t="shared" ref="O7:O23" si="1">CONCATENATE("E",MID(D7,1,3))</f>
        <v>EJ43</v>
      </c>
      <c r="P7" s="1" t="str">
        <f t="shared" ref="P7:P23" si="2">MID(D7,5,1)</f>
        <v>5</v>
      </c>
      <c r="R7" s="1" t="s">
        <v>52</v>
      </c>
    </row>
    <row r="8" spans="1:18" x14ac:dyDescent="0.15">
      <c r="A8" s="3" t="s">
        <v>0</v>
      </c>
      <c r="B8" s="1" t="s">
        <v>1</v>
      </c>
      <c r="C8" s="1" t="s">
        <v>2</v>
      </c>
      <c r="D8" s="3" t="s">
        <v>16</v>
      </c>
      <c r="E8" s="1">
        <v>2.8881000000000002E-4</v>
      </c>
      <c r="F8" s="4" t="s">
        <v>15</v>
      </c>
      <c r="G8" s="4" t="s">
        <v>15</v>
      </c>
      <c r="H8" s="4" t="s">
        <v>15</v>
      </c>
      <c r="I8" s="4">
        <v>23.5</v>
      </c>
      <c r="J8" s="4">
        <v>18.7</v>
      </c>
      <c r="K8" s="4">
        <v>14.8</v>
      </c>
      <c r="L8" s="4">
        <v>13.2</v>
      </c>
      <c r="M8" s="4">
        <v>10.5</v>
      </c>
      <c r="N8" s="1" t="str">
        <f t="shared" si="0"/>
        <v>3</v>
      </c>
      <c r="O8" s="1" t="str">
        <f t="shared" si="1"/>
        <v>EJ43</v>
      </c>
      <c r="P8" s="1" t="str">
        <f t="shared" si="2"/>
        <v>6</v>
      </c>
      <c r="R8" s="1" t="s">
        <v>52</v>
      </c>
    </row>
    <row r="9" spans="1:18" x14ac:dyDescent="0.15">
      <c r="A9" s="3" t="s">
        <v>0</v>
      </c>
      <c r="B9" s="1" t="s">
        <v>1</v>
      </c>
      <c r="C9" s="1" t="s">
        <v>2</v>
      </c>
      <c r="D9" s="3" t="s">
        <v>17</v>
      </c>
      <c r="E9" s="1">
        <v>1.1237E-4</v>
      </c>
      <c r="F9" s="4">
        <v>16.3</v>
      </c>
      <c r="G9" s="4">
        <v>12.9</v>
      </c>
      <c r="H9" s="4">
        <v>11.5</v>
      </c>
      <c r="I9" s="4">
        <v>9.1999999999999993</v>
      </c>
      <c r="J9" s="4">
        <v>7.3</v>
      </c>
      <c r="K9" s="4">
        <v>5.8</v>
      </c>
      <c r="L9" s="4">
        <v>5.0999999999999996</v>
      </c>
      <c r="M9" s="4">
        <v>4.0999999999999996</v>
      </c>
      <c r="N9" s="1" t="str">
        <f t="shared" si="0"/>
        <v>4</v>
      </c>
      <c r="O9" s="1" t="str">
        <f t="shared" si="1"/>
        <v>EJ44</v>
      </c>
      <c r="P9" s="1" t="str">
        <f t="shared" si="2"/>
        <v>4</v>
      </c>
      <c r="R9" s="1" t="s">
        <v>53</v>
      </c>
    </row>
    <row r="10" spans="1:18" x14ac:dyDescent="0.15">
      <c r="A10" s="3" t="s">
        <v>0</v>
      </c>
      <c r="B10" s="1" t="s">
        <v>1</v>
      </c>
      <c r="C10" s="1" t="s">
        <v>2</v>
      </c>
      <c r="D10" s="3" t="s">
        <v>18</v>
      </c>
      <c r="E10" s="1">
        <v>1.9521E-4</v>
      </c>
      <c r="F10" s="4" t="s">
        <v>15</v>
      </c>
      <c r="G10" s="4" t="s">
        <v>15</v>
      </c>
      <c r="H10" s="4">
        <v>20</v>
      </c>
      <c r="I10" s="4">
        <v>15.9</v>
      </c>
      <c r="J10" s="4">
        <v>12.6</v>
      </c>
      <c r="K10" s="4">
        <v>10</v>
      </c>
      <c r="L10" s="4">
        <v>8.9</v>
      </c>
      <c r="M10" s="4">
        <v>7.1</v>
      </c>
      <c r="N10" s="1" t="str">
        <f t="shared" si="0"/>
        <v>4</v>
      </c>
      <c r="O10" s="1" t="str">
        <f t="shared" si="1"/>
        <v>EJ44</v>
      </c>
      <c r="P10" s="1" t="str">
        <f t="shared" si="2"/>
        <v>5</v>
      </c>
      <c r="R10" s="1" t="s">
        <v>53</v>
      </c>
    </row>
    <row r="11" spans="1:18" x14ac:dyDescent="0.15">
      <c r="A11" s="3" t="s">
        <v>0</v>
      </c>
      <c r="B11" s="1" t="s">
        <v>1</v>
      </c>
      <c r="C11" s="1" t="s">
        <v>2</v>
      </c>
      <c r="D11" s="3" t="s">
        <v>19</v>
      </c>
      <c r="E11" s="1">
        <v>3.4351E-4</v>
      </c>
      <c r="F11" s="4" t="s">
        <v>15</v>
      </c>
      <c r="G11" s="4" t="s">
        <v>15</v>
      </c>
      <c r="H11" s="4" t="s">
        <v>15</v>
      </c>
      <c r="I11" s="4" t="s">
        <v>15</v>
      </c>
      <c r="J11" s="4" t="s">
        <v>15</v>
      </c>
      <c r="K11" s="4">
        <v>17.600000000000001</v>
      </c>
      <c r="L11" s="4">
        <v>15.7</v>
      </c>
      <c r="M11" s="4">
        <v>12.5</v>
      </c>
      <c r="N11" s="1" t="str">
        <f t="shared" si="0"/>
        <v>4</v>
      </c>
      <c r="O11" s="1" t="str">
        <f t="shared" si="1"/>
        <v>EJ44</v>
      </c>
      <c r="P11" s="1" t="str">
        <f t="shared" si="2"/>
        <v>6</v>
      </c>
      <c r="R11" s="1" t="s">
        <v>53</v>
      </c>
    </row>
    <row r="12" spans="1:18" x14ac:dyDescent="0.15">
      <c r="A12" s="3" t="s">
        <v>0</v>
      </c>
      <c r="B12" s="1" t="s">
        <v>1</v>
      </c>
      <c r="C12" s="1" t="s">
        <v>2</v>
      </c>
      <c r="D12" s="3" t="s">
        <v>20</v>
      </c>
      <c r="E12" s="1">
        <v>1.0754E-4</v>
      </c>
      <c r="F12" s="4">
        <v>15.6</v>
      </c>
      <c r="G12" s="4">
        <v>12.4</v>
      </c>
      <c r="H12" s="4">
        <v>11</v>
      </c>
      <c r="I12" s="4">
        <v>8.8000000000000007</v>
      </c>
      <c r="J12" s="4">
        <v>7</v>
      </c>
      <c r="K12" s="4">
        <v>5.5</v>
      </c>
      <c r="L12" s="4">
        <v>4.9000000000000004</v>
      </c>
      <c r="M12" s="4">
        <v>3.9</v>
      </c>
      <c r="N12" s="1" t="str">
        <f t="shared" si="0"/>
        <v>5</v>
      </c>
      <c r="O12" s="1" t="str">
        <f t="shared" si="1"/>
        <v>EJ45</v>
      </c>
      <c r="P12" s="1" t="str">
        <f t="shared" si="2"/>
        <v>4</v>
      </c>
    </row>
    <row r="13" spans="1:18" x14ac:dyDescent="0.15">
      <c r="A13" s="3" t="s">
        <v>0</v>
      </c>
      <c r="B13" s="1" t="s">
        <v>1</v>
      </c>
      <c r="C13" s="1" t="s">
        <v>2</v>
      </c>
      <c r="D13" s="3" t="s">
        <v>21</v>
      </c>
      <c r="E13" s="1">
        <v>1.8416E-4</v>
      </c>
      <c r="F13" s="4" t="s">
        <v>15</v>
      </c>
      <c r="G13" s="4" t="s">
        <v>15</v>
      </c>
      <c r="H13" s="4">
        <v>18.899999999999999</v>
      </c>
      <c r="I13" s="4">
        <v>15</v>
      </c>
      <c r="J13" s="4">
        <v>11.9</v>
      </c>
      <c r="K13" s="4">
        <v>9.4</v>
      </c>
      <c r="L13" s="4">
        <v>8.4</v>
      </c>
      <c r="M13" s="4">
        <v>6.7</v>
      </c>
      <c r="N13" s="1" t="str">
        <f t="shared" si="0"/>
        <v>5</v>
      </c>
      <c r="O13" s="1" t="str">
        <f t="shared" si="1"/>
        <v>EJ45</v>
      </c>
      <c r="P13" s="1" t="str">
        <f t="shared" si="2"/>
        <v>5</v>
      </c>
    </row>
    <row r="14" spans="1:18" x14ac:dyDescent="0.15">
      <c r="A14" s="3" t="s">
        <v>0</v>
      </c>
      <c r="B14" s="1" t="s">
        <v>1</v>
      </c>
      <c r="C14" s="1" t="s">
        <v>2</v>
      </c>
      <c r="D14" s="3" t="s">
        <v>22</v>
      </c>
      <c r="E14" s="1">
        <v>3.0632000000000001E-4</v>
      </c>
      <c r="F14" s="4" t="s">
        <v>15</v>
      </c>
      <c r="G14" s="4" t="s">
        <v>15</v>
      </c>
      <c r="H14" s="4" t="s">
        <v>15</v>
      </c>
      <c r="I14" s="4" t="s">
        <v>15</v>
      </c>
      <c r="J14" s="4">
        <v>19.8</v>
      </c>
      <c r="K14" s="4">
        <v>15.7</v>
      </c>
      <c r="L14" s="4">
        <v>14</v>
      </c>
      <c r="M14" s="4">
        <v>11.1</v>
      </c>
      <c r="N14" s="1" t="str">
        <f t="shared" si="0"/>
        <v>5</v>
      </c>
      <c r="O14" s="1" t="str">
        <f t="shared" si="1"/>
        <v>EJ45</v>
      </c>
      <c r="P14" s="1" t="str">
        <f t="shared" si="2"/>
        <v>6</v>
      </c>
    </row>
    <row r="15" spans="1:18" x14ac:dyDescent="0.15">
      <c r="A15" s="3" t="s">
        <v>0</v>
      </c>
      <c r="B15" s="1" t="s">
        <v>1</v>
      </c>
      <c r="C15" s="1" t="s">
        <v>2</v>
      </c>
      <c r="D15" s="3" t="s">
        <v>23</v>
      </c>
      <c r="E15" s="1">
        <v>1.1237E-4</v>
      </c>
      <c r="F15" s="4">
        <v>16.3</v>
      </c>
      <c r="G15" s="4">
        <v>12.9</v>
      </c>
      <c r="H15" s="4">
        <v>11.5</v>
      </c>
      <c r="I15" s="4">
        <v>9.1999999999999993</v>
      </c>
      <c r="J15" s="4">
        <v>7.3</v>
      </c>
      <c r="K15" s="4">
        <v>5.8</v>
      </c>
      <c r="L15" s="4">
        <v>5.0999999999999996</v>
      </c>
      <c r="M15" s="4">
        <v>4.0999999999999996</v>
      </c>
      <c r="N15" s="1" t="str">
        <f t="shared" si="0"/>
        <v>6</v>
      </c>
      <c r="O15" s="1" t="str">
        <f t="shared" si="1"/>
        <v>EJ46</v>
      </c>
      <c r="P15" s="1" t="str">
        <f t="shared" si="2"/>
        <v>4</v>
      </c>
      <c r="R15" s="1" t="s">
        <v>50</v>
      </c>
    </row>
    <row r="16" spans="1:18" x14ac:dyDescent="0.15">
      <c r="A16" s="3" t="s">
        <v>0</v>
      </c>
      <c r="B16" s="1" t="s">
        <v>1</v>
      </c>
      <c r="C16" s="1" t="s">
        <v>2</v>
      </c>
      <c r="D16" s="3" t="s">
        <v>24</v>
      </c>
      <c r="E16" s="1">
        <v>1.9521E-4</v>
      </c>
      <c r="F16" s="4" t="s">
        <v>15</v>
      </c>
      <c r="G16" s="4" t="s">
        <v>15</v>
      </c>
      <c r="H16" s="4">
        <v>20</v>
      </c>
      <c r="I16" s="4">
        <v>15.9</v>
      </c>
      <c r="J16" s="4">
        <v>12.6</v>
      </c>
      <c r="K16" s="4">
        <v>10</v>
      </c>
      <c r="L16" s="4">
        <v>8.9</v>
      </c>
      <c r="M16" s="4">
        <v>7.1</v>
      </c>
      <c r="N16" s="1" t="str">
        <f t="shared" si="0"/>
        <v>6</v>
      </c>
      <c r="O16" s="1" t="str">
        <f t="shared" si="1"/>
        <v>EJ46</v>
      </c>
      <c r="P16" s="1" t="str">
        <f t="shared" si="2"/>
        <v>5</v>
      </c>
      <c r="R16" s="1" t="s">
        <v>50</v>
      </c>
    </row>
    <row r="17" spans="1:19" x14ac:dyDescent="0.15">
      <c r="A17" s="3" t="s">
        <v>0</v>
      </c>
      <c r="B17" s="1" t="s">
        <v>1</v>
      </c>
      <c r="C17" s="1" t="s">
        <v>2</v>
      </c>
      <c r="D17" s="3" t="s">
        <v>25</v>
      </c>
      <c r="E17" s="1">
        <v>3.1725999999999998E-4</v>
      </c>
      <c r="F17" s="4" t="s">
        <v>15</v>
      </c>
      <c r="G17" s="4" t="s">
        <v>15</v>
      </c>
      <c r="H17" s="4" t="s">
        <v>15</v>
      </c>
      <c r="I17" s="4" t="s">
        <v>15</v>
      </c>
      <c r="J17" s="4">
        <v>20.5</v>
      </c>
      <c r="K17" s="4">
        <v>16.3</v>
      </c>
      <c r="L17" s="4">
        <v>14.5</v>
      </c>
      <c r="M17" s="4">
        <v>11.5</v>
      </c>
      <c r="N17" s="1" t="str">
        <f t="shared" si="0"/>
        <v>6</v>
      </c>
      <c r="O17" s="1" t="str">
        <f t="shared" si="1"/>
        <v>EJ46</v>
      </c>
      <c r="P17" s="1" t="str">
        <f t="shared" si="2"/>
        <v>6</v>
      </c>
      <c r="R17" s="1" t="s">
        <v>50</v>
      </c>
    </row>
    <row r="18" spans="1:19" x14ac:dyDescent="0.15">
      <c r="A18" s="3" t="s">
        <v>0</v>
      </c>
      <c r="B18" s="1" t="s">
        <v>1</v>
      </c>
      <c r="C18" s="1" t="s">
        <v>2</v>
      </c>
      <c r="D18" s="3" t="s">
        <v>26</v>
      </c>
      <c r="E18" s="1">
        <v>1.0754E-4</v>
      </c>
      <c r="F18" s="4">
        <v>15.6</v>
      </c>
      <c r="G18" s="4">
        <v>12.4</v>
      </c>
      <c r="H18" s="4">
        <v>11</v>
      </c>
      <c r="I18" s="4">
        <v>8.8000000000000007</v>
      </c>
      <c r="J18" s="4">
        <v>7</v>
      </c>
      <c r="K18" s="4">
        <v>5.5</v>
      </c>
      <c r="L18" s="4">
        <v>4.9000000000000004</v>
      </c>
      <c r="M18" s="4">
        <v>3.9</v>
      </c>
      <c r="N18" s="1" t="str">
        <f t="shared" si="0"/>
        <v>9</v>
      </c>
      <c r="O18" s="1" t="str">
        <f t="shared" si="1"/>
        <v>EJ49</v>
      </c>
      <c r="P18" s="1" t="str">
        <f t="shared" si="2"/>
        <v>4</v>
      </c>
      <c r="R18" s="1" t="s">
        <v>38</v>
      </c>
    </row>
    <row r="19" spans="1:19" x14ac:dyDescent="0.15">
      <c r="A19" s="3" t="s">
        <v>0</v>
      </c>
      <c r="B19" s="1" t="s">
        <v>1</v>
      </c>
      <c r="C19" s="1" t="s">
        <v>2</v>
      </c>
      <c r="D19" s="3" t="s">
        <v>27</v>
      </c>
      <c r="E19" s="1">
        <v>1.8416E-4</v>
      </c>
      <c r="F19" s="4" t="s">
        <v>15</v>
      </c>
      <c r="G19" s="4" t="s">
        <v>15</v>
      </c>
      <c r="H19" s="4">
        <v>18.899999999999999</v>
      </c>
      <c r="I19" s="4">
        <v>15</v>
      </c>
      <c r="J19" s="4">
        <v>11.9</v>
      </c>
      <c r="K19" s="4">
        <v>9.4</v>
      </c>
      <c r="L19" s="4">
        <v>8.4</v>
      </c>
      <c r="M19" s="4">
        <v>6.7</v>
      </c>
      <c r="N19" s="1" t="str">
        <f t="shared" si="0"/>
        <v>9</v>
      </c>
      <c r="O19" s="1" t="str">
        <f t="shared" si="1"/>
        <v>EJ49</v>
      </c>
      <c r="P19" s="1" t="str">
        <f t="shared" si="2"/>
        <v>5</v>
      </c>
      <c r="R19" s="1" t="s">
        <v>38</v>
      </c>
    </row>
    <row r="20" spans="1:19" x14ac:dyDescent="0.15">
      <c r="A20" s="3" t="s">
        <v>0</v>
      </c>
      <c r="B20" s="1" t="s">
        <v>1</v>
      </c>
      <c r="C20" s="1" t="s">
        <v>2</v>
      </c>
      <c r="D20" s="3" t="s">
        <v>28</v>
      </c>
      <c r="E20" s="1">
        <v>3.0632000000000001E-4</v>
      </c>
      <c r="F20" s="4" t="s">
        <v>15</v>
      </c>
      <c r="G20" s="4" t="s">
        <v>15</v>
      </c>
      <c r="H20" s="4" t="s">
        <v>15</v>
      </c>
      <c r="I20" s="4" t="s">
        <v>15</v>
      </c>
      <c r="J20" s="4">
        <v>19.8</v>
      </c>
      <c r="K20" s="4">
        <v>15.7</v>
      </c>
      <c r="L20" s="4">
        <v>14</v>
      </c>
      <c r="M20" s="4">
        <v>11.1</v>
      </c>
      <c r="N20" s="1" t="str">
        <f t="shared" si="0"/>
        <v>9</v>
      </c>
      <c r="O20" s="1" t="str">
        <f t="shared" si="1"/>
        <v>EJ49</v>
      </c>
      <c r="P20" s="1" t="str">
        <f t="shared" si="2"/>
        <v>6</v>
      </c>
      <c r="R20" s="1" t="s">
        <v>38</v>
      </c>
    </row>
    <row r="21" spans="1:19" x14ac:dyDescent="0.15">
      <c r="A21" s="3" t="s">
        <v>0</v>
      </c>
      <c r="B21" s="1" t="s">
        <v>1</v>
      </c>
      <c r="C21" s="1" t="s">
        <v>2</v>
      </c>
      <c r="D21" s="3" t="s">
        <v>29</v>
      </c>
      <c r="E21" s="1">
        <v>1.1237E-4</v>
      </c>
      <c r="F21" s="4">
        <v>16.3</v>
      </c>
      <c r="G21" s="4">
        <v>12.9</v>
      </c>
      <c r="H21" s="4">
        <v>11.5</v>
      </c>
      <c r="I21" s="4">
        <v>9.1999999999999993</v>
      </c>
      <c r="J21" s="4">
        <v>7.3</v>
      </c>
      <c r="K21" s="4">
        <v>5.8</v>
      </c>
      <c r="L21" s="4">
        <v>5.0999999999999996</v>
      </c>
      <c r="M21" s="4">
        <v>4.0999999999999996</v>
      </c>
      <c r="N21" s="1" t="str">
        <f t="shared" si="0"/>
        <v>0</v>
      </c>
      <c r="O21" s="1" t="str">
        <f t="shared" si="1"/>
        <v>EJ50</v>
      </c>
      <c r="P21" s="1" t="str">
        <f t="shared" si="2"/>
        <v>4</v>
      </c>
      <c r="R21" s="1" t="s">
        <v>50</v>
      </c>
      <c r="S21" s="1" t="s">
        <v>54</v>
      </c>
    </row>
    <row r="22" spans="1:19" x14ac:dyDescent="0.15">
      <c r="A22" s="3" t="s">
        <v>0</v>
      </c>
      <c r="B22" s="1" t="s">
        <v>1</v>
      </c>
      <c r="C22" s="1" t="s">
        <v>2</v>
      </c>
      <c r="D22" s="3" t="s">
        <v>30</v>
      </c>
      <c r="E22" s="1">
        <v>1.9521E-4</v>
      </c>
      <c r="F22" s="4" t="s">
        <v>15</v>
      </c>
      <c r="G22" s="4" t="s">
        <v>15</v>
      </c>
      <c r="H22" s="4">
        <v>20</v>
      </c>
      <c r="I22" s="4">
        <v>15.9</v>
      </c>
      <c r="J22" s="4">
        <v>12.6</v>
      </c>
      <c r="K22" s="4">
        <v>10</v>
      </c>
      <c r="L22" s="4">
        <v>8.9</v>
      </c>
      <c r="M22" s="4">
        <v>7.1</v>
      </c>
      <c r="N22" s="1" t="str">
        <f t="shared" si="0"/>
        <v>0</v>
      </c>
      <c r="O22" s="1" t="str">
        <f t="shared" si="1"/>
        <v>EJ50</v>
      </c>
      <c r="P22" s="1" t="str">
        <f t="shared" si="2"/>
        <v>5</v>
      </c>
      <c r="R22" s="1" t="s">
        <v>50</v>
      </c>
      <c r="S22" s="1" t="s">
        <v>54</v>
      </c>
    </row>
    <row r="23" spans="1:19" x14ac:dyDescent="0.15">
      <c r="A23" s="3" t="s">
        <v>0</v>
      </c>
      <c r="B23" s="1" t="s">
        <v>1</v>
      </c>
      <c r="C23" s="1" t="s">
        <v>2</v>
      </c>
      <c r="D23" s="3" t="s">
        <v>31</v>
      </c>
      <c r="E23" s="1">
        <v>3.1725999999999998E-4</v>
      </c>
      <c r="F23" s="4" t="s">
        <v>15</v>
      </c>
      <c r="G23" s="4" t="s">
        <v>15</v>
      </c>
      <c r="H23" s="4" t="s">
        <v>15</v>
      </c>
      <c r="I23" s="4" t="s">
        <v>15</v>
      </c>
      <c r="J23" s="4">
        <v>20.5</v>
      </c>
      <c r="K23" s="4">
        <v>16.3</v>
      </c>
      <c r="L23" s="4">
        <v>14.5</v>
      </c>
      <c r="M23" s="4">
        <v>11.5</v>
      </c>
      <c r="N23" s="1" t="str">
        <f t="shared" si="0"/>
        <v>0</v>
      </c>
      <c r="O23" s="1" t="str">
        <f t="shared" si="1"/>
        <v>EJ50</v>
      </c>
      <c r="P23" s="1" t="str">
        <f t="shared" si="2"/>
        <v>6</v>
      </c>
      <c r="R23" s="1" t="s">
        <v>50</v>
      </c>
      <c r="S23" s="1" t="s">
        <v>54</v>
      </c>
    </row>
    <row r="24" spans="1:19" x14ac:dyDescent="0.15">
      <c r="F24" s="4"/>
      <c r="G24" s="4"/>
      <c r="H24" s="4"/>
      <c r="I24" s="4"/>
      <c r="J24" s="4"/>
      <c r="K24" s="4"/>
      <c r="L24" s="4"/>
      <c r="M24" s="4"/>
    </row>
    <row r="25" spans="1:19" x14ac:dyDescent="0.15">
      <c r="F25" s="4"/>
      <c r="G25" s="4"/>
      <c r="H25" s="4"/>
      <c r="I25" s="4"/>
      <c r="J25" s="4"/>
      <c r="K25" s="4"/>
      <c r="L25" s="4"/>
      <c r="M25" s="4"/>
    </row>
    <row r="26" spans="1:19" x14ac:dyDescent="0.15">
      <c r="F26" s="4"/>
      <c r="G26" s="4"/>
      <c r="H26" s="4"/>
      <c r="I26" s="4"/>
      <c r="J26" s="4"/>
      <c r="K26" s="4"/>
      <c r="L26" s="4"/>
      <c r="M26" s="4"/>
    </row>
    <row r="27" spans="1:19" x14ac:dyDescent="0.15">
      <c r="D27" s="1"/>
      <c r="F27" s="4" t="s">
        <v>39</v>
      </c>
      <c r="G27" s="4" t="s">
        <v>40</v>
      </c>
      <c r="H27" s="4" t="s">
        <v>41</v>
      </c>
      <c r="I27" s="4" t="s">
        <v>42</v>
      </c>
      <c r="J27" s="4" t="s">
        <v>43</v>
      </c>
      <c r="K27" s="4" t="s">
        <v>44</v>
      </c>
      <c r="L27" s="4" t="s">
        <v>45</v>
      </c>
      <c r="M27" s="4" t="s">
        <v>46</v>
      </c>
    </row>
    <row r="28" spans="1:19" x14ac:dyDescent="0.15">
      <c r="A28" s="3" t="s">
        <v>0</v>
      </c>
      <c r="B28" s="1" t="s">
        <v>1</v>
      </c>
      <c r="C28" s="1" t="s">
        <v>51</v>
      </c>
      <c r="D28" s="1" t="s">
        <v>47</v>
      </c>
      <c r="E28" s="1">
        <v>2.0239999999999999E-5</v>
      </c>
      <c r="F28" s="4">
        <v>16.600000000000001</v>
      </c>
      <c r="G28" s="4">
        <v>14.8</v>
      </c>
      <c r="H28" s="4">
        <v>11.8</v>
      </c>
      <c r="I28" s="4">
        <v>9.3000000000000007</v>
      </c>
      <c r="J28" s="4">
        <v>8.3000000000000007</v>
      </c>
      <c r="K28" s="4">
        <v>6.6</v>
      </c>
      <c r="L28" s="4">
        <v>5.2</v>
      </c>
      <c r="M28" s="4">
        <v>4.2</v>
      </c>
      <c r="N28" s="1" t="str">
        <f>MID(D28,3,1)</f>
        <v>3</v>
      </c>
      <c r="O28" s="1" t="str">
        <f>CONCATENATE("E",MID(D28,1,3))</f>
        <v>EJ43</v>
      </c>
      <c r="P28" s="1" t="str">
        <f>MID(D28,5,1)</f>
        <v>1</v>
      </c>
      <c r="R28" s="1" t="s">
        <v>52</v>
      </c>
      <c r="S28" s="1" t="s">
        <v>55</v>
      </c>
    </row>
    <row r="29" spans="1:19" x14ac:dyDescent="0.15">
      <c r="A29" s="3" t="s">
        <v>0</v>
      </c>
      <c r="B29" s="1" t="s">
        <v>1</v>
      </c>
      <c r="C29" s="1" t="s">
        <v>51</v>
      </c>
      <c r="D29" s="1" t="s">
        <v>48</v>
      </c>
      <c r="E29" s="1">
        <v>2.7290000000000001E-5</v>
      </c>
      <c r="F29" s="4">
        <v>22.4</v>
      </c>
      <c r="G29" s="4">
        <v>20</v>
      </c>
      <c r="H29" s="4">
        <v>15.8</v>
      </c>
      <c r="I29" s="4">
        <v>12.6</v>
      </c>
      <c r="J29" s="4">
        <v>11.2</v>
      </c>
      <c r="K29" s="4">
        <v>8.9</v>
      </c>
      <c r="L29" s="4">
        <v>7.1</v>
      </c>
      <c r="M29" s="4">
        <v>5.6</v>
      </c>
      <c r="N29" s="1" t="str">
        <f t="shared" ref="N29:N30" si="3">MID(D29,3,1)</f>
        <v>3</v>
      </c>
      <c r="O29" s="1" t="str">
        <f t="shared" ref="O29:O30" si="4">CONCATENATE("E",MID(D29,1,3))</f>
        <v>EJ43</v>
      </c>
      <c r="P29" s="1" t="str">
        <f t="shared" ref="P29:P30" si="5">MID(D29,5,1)</f>
        <v>2</v>
      </c>
      <c r="R29" s="1" t="s">
        <v>52</v>
      </c>
      <c r="S29" s="5" t="s">
        <v>56</v>
      </c>
    </row>
    <row r="30" spans="1:19" x14ac:dyDescent="0.15">
      <c r="A30" s="3" t="s">
        <v>0</v>
      </c>
      <c r="B30" s="1" t="s">
        <v>1</v>
      </c>
      <c r="C30" s="1" t="s">
        <v>51</v>
      </c>
      <c r="D30" s="1" t="s">
        <v>49</v>
      </c>
      <c r="E30" s="1">
        <v>4.5250000000000002E-5</v>
      </c>
      <c r="F30" s="4">
        <v>37.1</v>
      </c>
      <c r="G30" s="4">
        <v>33.1</v>
      </c>
      <c r="H30" s="4">
        <v>26.3</v>
      </c>
      <c r="I30" s="4">
        <v>20.8</v>
      </c>
      <c r="J30" s="4">
        <v>18.600000000000001</v>
      </c>
      <c r="K30" s="4">
        <v>14.7</v>
      </c>
      <c r="L30" s="4">
        <v>11.7</v>
      </c>
      <c r="M30" s="4">
        <v>9.3000000000000007</v>
      </c>
      <c r="N30" s="1" t="str">
        <f t="shared" si="3"/>
        <v>3</v>
      </c>
      <c r="O30" s="1" t="str">
        <f t="shared" si="4"/>
        <v>EJ43</v>
      </c>
      <c r="P30" s="1" t="str">
        <f t="shared" si="5"/>
        <v>3</v>
      </c>
      <c r="R30" s="1" t="s">
        <v>52</v>
      </c>
      <c r="S30" s="5" t="s">
        <v>57</v>
      </c>
    </row>
    <row r="31" spans="1:19" x14ac:dyDescent="0.15">
      <c r="F31" s="4" t="s">
        <v>5</v>
      </c>
      <c r="G31" s="4" t="s">
        <v>6</v>
      </c>
      <c r="H31" s="4" t="s">
        <v>7</v>
      </c>
      <c r="I31" s="4" t="s">
        <v>8</v>
      </c>
      <c r="J31" s="4" t="s">
        <v>9</v>
      </c>
      <c r="K31" s="4" t="s">
        <v>10</v>
      </c>
      <c r="L31" s="4" t="s">
        <v>11</v>
      </c>
      <c r="M31" s="4" t="s">
        <v>12</v>
      </c>
    </row>
    <row r="32" spans="1:19" x14ac:dyDescent="0.15">
      <c r="A32" s="3" t="s">
        <v>0</v>
      </c>
      <c r="B32" s="1" t="s">
        <v>1</v>
      </c>
      <c r="C32" s="1" t="s">
        <v>2</v>
      </c>
      <c r="D32" s="3" t="s">
        <v>13</v>
      </c>
      <c r="E32" s="1">
        <v>1.0203E-4</v>
      </c>
      <c r="F32" s="4">
        <v>14.8</v>
      </c>
      <c r="G32" s="4">
        <v>11.7</v>
      </c>
      <c r="H32" s="4">
        <v>10.5</v>
      </c>
      <c r="I32" s="4">
        <v>8.3000000000000007</v>
      </c>
      <c r="J32" s="4">
        <v>6.6</v>
      </c>
      <c r="K32" s="4">
        <v>5.2</v>
      </c>
      <c r="L32" s="4">
        <v>4.7</v>
      </c>
      <c r="M32" s="4">
        <v>3.7</v>
      </c>
      <c r="N32" s="1" t="str">
        <f>MID(D32,3,1)</f>
        <v>3</v>
      </c>
      <c r="O32" s="1" t="str">
        <f>CONCATENATE("E",MID(D32,1,3))</f>
        <v>EJ43</v>
      </c>
      <c r="P32" s="1" t="str">
        <f>MID(D32,5,1)</f>
        <v>4</v>
      </c>
      <c r="R32" s="1" t="s">
        <v>52</v>
      </c>
    </row>
    <row r="33" spans="1:18" x14ac:dyDescent="0.15">
      <c r="A33" s="3" t="s">
        <v>0</v>
      </c>
      <c r="B33" s="1" t="s">
        <v>1</v>
      </c>
      <c r="C33" s="1" t="s">
        <v>2</v>
      </c>
      <c r="D33" s="3" t="s">
        <v>14</v>
      </c>
      <c r="E33" s="1">
        <v>1.5347000000000001E-4</v>
      </c>
      <c r="F33" s="4" t="s">
        <v>15</v>
      </c>
      <c r="G33" s="4">
        <v>17.7</v>
      </c>
      <c r="H33" s="4">
        <v>15.8</v>
      </c>
      <c r="I33" s="4">
        <v>12.5</v>
      </c>
      <c r="J33" s="4">
        <v>9.9</v>
      </c>
      <c r="K33" s="4">
        <v>7.9</v>
      </c>
      <c r="L33" s="4">
        <v>7</v>
      </c>
      <c r="M33" s="4">
        <v>5.6</v>
      </c>
      <c r="N33" s="1" t="str">
        <f t="shared" ref="N33:N34" si="6">MID(D33,3,1)</f>
        <v>3</v>
      </c>
      <c r="O33" s="1" t="str">
        <f t="shared" ref="O33:O34" si="7">CONCATENATE("E",MID(D33,1,3))</f>
        <v>EJ43</v>
      </c>
      <c r="P33" s="1" t="str">
        <f t="shared" ref="P33:P34" si="8">MID(D33,5,1)</f>
        <v>5</v>
      </c>
      <c r="R33" s="1" t="s">
        <v>52</v>
      </c>
    </row>
    <row r="34" spans="1:18" x14ac:dyDescent="0.15">
      <c r="A34" s="3" t="s">
        <v>0</v>
      </c>
      <c r="B34" s="1" t="s">
        <v>1</v>
      </c>
      <c r="C34" s="1" t="s">
        <v>2</v>
      </c>
      <c r="D34" s="3" t="s">
        <v>16</v>
      </c>
      <c r="E34" s="1">
        <v>2.8881000000000002E-4</v>
      </c>
      <c r="F34" s="4" t="s">
        <v>15</v>
      </c>
      <c r="G34" s="4" t="s">
        <v>15</v>
      </c>
      <c r="H34" s="4" t="s">
        <v>15</v>
      </c>
      <c r="I34" s="4">
        <v>23.5</v>
      </c>
      <c r="J34" s="4">
        <v>18.7</v>
      </c>
      <c r="K34" s="4">
        <v>14.8</v>
      </c>
      <c r="L34" s="4">
        <v>13.2</v>
      </c>
      <c r="M34" s="4">
        <v>10.5</v>
      </c>
      <c r="N34" s="1" t="str">
        <f t="shared" si="6"/>
        <v>3</v>
      </c>
      <c r="O34" s="1" t="str">
        <f t="shared" si="7"/>
        <v>EJ43</v>
      </c>
      <c r="P34" s="1" t="str">
        <f t="shared" si="8"/>
        <v>6</v>
      </c>
      <c r="R34" s="1" t="s">
        <v>52</v>
      </c>
    </row>
  </sheetData>
  <phoneticPr fontId="0" type="noConversion"/>
  <hyperlinks>
    <hyperlink ref="S29" r:id="rId1"/>
  </hyperlinks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J4"/>
  <sheetViews>
    <sheetView workbookViewId="0">
      <selection activeCell="E34" sqref="E34"/>
    </sheetView>
  </sheetViews>
  <sheetFormatPr baseColWidth="10" defaultColWidth="8.83203125" defaultRowHeight="13" x14ac:dyDescent="0.15"/>
  <sheetData>
    <row r="3" spans="3:10" x14ac:dyDescent="0.15">
      <c r="C3" s="1" t="s">
        <v>39</v>
      </c>
      <c r="D3" s="1" t="s">
        <v>40</v>
      </c>
      <c r="E3" s="1" t="s">
        <v>41</v>
      </c>
      <c r="F3" s="1" t="s">
        <v>42</v>
      </c>
      <c r="G3" s="1" t="s">
        <v>43</v>
      </c>
      <c r="H3" s="1" t="s">
        <v>44</v>
      </c>
      <c r="I3" s="1" t="s">
        <v>45</v>
      </c>
      <c r="J3" s="1" t="s">
        <v>46</v>
      </c>
    </row>
    <row r="4" spans="3:10" x14ac:dyDescent="0.15">
      <c r="C4" s="1" t="s">
        <v>5</v>
      </c>
      <c r="D4" s="1" t="s">
        <v>6</v>
      </c>
      <c r="E4" s="1" t="s">
        <v>7</v>
      </c>
      <c r="F4" s="1" t="s">
        <v>8</v>
      </c>
      <c r="G4" s="1" t="s">
        <v>9</v>
      </c>
      <c r="H4" s="1" t="s">
        <v>10</v>
      </c>
      <c r="I4" s="1" t="s">
        <v>11</v>
      </c>
      <c r="J4" s="1" t="s">
        <v>12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47"/>
  <sheetViews>
    <sheetView tabSelected="1" workbookViewId="0">
      <selection activeCell="C6" sqref="C6"/>
    </sheetView>
  </sheetViews>
  <sheetFormatPr baseColWidth="10" defaultColWidth="8.83203125" defaultRowHeight="13" x14ac:dyDescent="0.15"/>
  <cols>
    <col min="2" max="2" width="87.1640625" bestFit="1" customWidth="1"/>
    <col min="3" max="3" width="45.6640625" bestFit="1" customWidth="1"/>
    <col min="4" max="4" width="8.6640625" bestFit="1" customWidth="1"/>
    <col min="5" max="5" width="5.33203125" bestFit="1" customWidth="1"/>
    <col min="6" max="6" width="5.1640625" bestFit="1" customWidth="1"/>
  </cols>
  <sheetData>
    <row r="2" spans="2:7" x14ac:dyDescent="0.15">
      <c r="B2" t="s">
        <v>131</v>
      </c>
      <c r="C2" s="1" t="s">
        <v>132</v>
      </c>
      <c r="D2" s="1" t="s">
        <v>133</v>
      </c>
      <c r="E2" s="1" t="s">
        <v>81</v>
      </c>
      <c r="F2">
        <v>1000</v>
      </c>
      <c r="G2" s="1" t="s">
        <v>134</v>
      </c>
    </row>
    <row r="4" spans="2:7" x14ac:dyDescent="0.15">
      <c r="B4" s="1" t="s">
        <v>135</v>
      </c>
      <c r="C4" s="1" t="s">
        <v>136</v>
      </c>
      <c r="D4" s="1" t="s">
        <v>137</v>
      </c>
      <c r="E4" s="1" t="s">
        <v>80</v>
      </c>
      <c r="F4">
        <v>1001</v>
      </c>
      <c r="G4" s="1" t="s">
        <v>80</v>
      </c>
    </row>
    <row r="5" spans="2:7" x14ac:dyDescent="0.15">
      <c r="B5" s="1"/>
      <c r="C5" s="1"/>
    </row>
    <row r="10" spans="2:7" x14ac:dyDescent="0.15">
      <c r="B10" t="s">
        <v>119</v>
      </c>
      <c r="C10" s="1" t="s">
        <v>78</v>
      </c>
      <c r="D10" s="1" t="s">
        <v>120</v>
      </c>
      <c r="E10" s="1" t="s">
        <v>80</v>
      </c>
      <c r="F10">
        <v>1028</v>
      </c>
      <c r="G10" s="1" t="s">
        <v>121</v>
      </c>
    </row>
    <row r="11" spans="2:7" x14ac:dyDescent="0.15">
      <c r="B11" s="5" t="s">
        <v>64</v>
      </c>
      <c r="C11" s="1" t="s">
        <v>82</v>
      </c>
      <c r="D11" t="s">
        <v>47</v>
      </c>
      <c r="E11" s="1" t="s">
        <v>81</v>
      </c>
      <c r="F11">
        <v>1029</v>
      </c>
      <c r="G11" s="1" t="s">
        <v>121</v>
      </c>
    </row>
    <row r="12" spans="2:7" x14ac:dyDescent="0.15">
      <c r="B12" s="5" t="s">
        <v>65</v>
      </c>
      <c r="C12" s="1" t="s">
        <v>83</v>
      </c>
      <c r="D12" t="s">
        <v>48</v>
      </c>
      <c r="E12" s="1" t="s">
        <v>81</v>
      </c>
      <c r="F12">
        <v>1030</v>
      </c>
      <c r="G12" s="1" t="s">
        <v>121</v>
      </c>
    </row>
    <row r="13" spans="2:7" x14ac:dyDescent="0.15">
      <c r="B13" s="5" t="s">
        <v>66</v>
      </c>
      <c r="C13" s="1" t="s">
        <v>84</v>
      </c>
      <c r="D13" t="s">
        <v>49</v>
      </c>
      <c r="E13" s="1" t="s">
        <v>81</v>
      </c>
      <c r="F13">
        <v>1032</v>
      </c>
      <c r="G13" s="1" t="s">
        <v>121</v>
      </c>
    </row>
    <row r="14" spans="2:7" x14ac:dyDescent="0.15">
      <c r="B14" s="5" t="s">
        <v>67</v>
      </c>
      <c r="C14" s="1" t="s">
        <v>85</v>
      </c>
      <c r="D14" s="1" t="s">
        <v>13</v>
      </c>
      <c r="E14" s="1" t="s">
        <v>81</v>
      </c>
      <c r="F14">
        <v>1032</v>
      </c>
      <c r="G14" s="1" t="s">
        <v>122</v>
      </c>
    </row>
    <row r="15" spans="2:7" x14ac:dyDescent="0.15">
      <c r="B15" s="5" t="s">
        <v>68</v>
      </c>
      <c r="C15" s="1" t="s">
        <v>86</v>
      </c>
      <c r="D15" s="1" t="s">
        <v>14</v>
      </c>
      <c r="E15" s="1" t="s">
        <v>81</v>
      </c>
      <c r="F15">
        <v>1033</v>
      </c>
      <c r="G15" s="1" t="s">
        <v>122</v>
      </c>
    </row>
    <row r="16" spans="2:7" x14ac:dyDescent="0.15">
      <c r="B16" s="5" t="s">
        <v>69</v>
      </c>
      <c r="C16" s="1" t="s">
        <v>87</v>
      </c>
      <c r="D16" s="1" t="s">
        <v>16</v>
      </c>
      <c r="E16" s="1" t="s">
        <v>81</v>
      </c>
      <c r="F16">
        <v>1034</v>
      </c>
      <c r="G16" s="1" t="s">
        <v>122</v>
      </c>
    </row>
    <row r="18" spans="2:7" x14ac:dyDescent="0.15">
      <c r="B18" s="5" t="s">
        <v>94</v>
      </c>
      <c r="C18" t="s">
        <v>63</v>
      </c>
      <c r="D18" s="1" t="s">
        <v>58</v>
      </c>
      <c r="E18" s="1" t="s">
        <v>80</v>
      </c>
      <c r="F18">
        <v>1035</v>
      </c>
      <c r="G18" s="1" t="s">
        <v>80</v>
      </c>
    </row>
    <row r="19" spans="2:7" x14ac:dyDescent="0.15">
      <c r="B19" s="5" t="s">
        <v>73</v>
      </c>
      <c r="C19" s="1" t="s">
        <v>88</v>
      </c>
      <c r="D19" s="1" t="s">
        <v>59</v>
      </c>
      <c r="E19" s="1" t="s">
        <v>81</v>
      </c>
      <c r="F19">
        <v>1036</v>
      </c>
      <c r="G19" s="1" t="s">
        <v>122</v>
      </c>
    </row>
    <row r="20" spans="2:7" x14ac:dyDescent="0.15">
      <c r="B20" s="5" t="s">
        <v>74</v>
      </c>
      <c r="C20" s="1" t="s">
        <v>89</v>
      </c>
      <c r="D20" s="1" t="s">
        <v>60</v>
      </c>
      <c r="E20" s="1" t="s">
        <v>81</v>
      </c>
      <c r="F20">
        <v>1037</v>
      </c>
      <c r="G20" s="1" t="s">
        <v>122</v>
      </c>
    </row>
    <row r="21" spans="2:7" x14ac:dyDescent="0.15">
      <c r="B21" s="5" t="s">
        <v>75</v>
      </c>
      <c r="C21" s="1" t="s">
        <v>90</v>
      </c>
      <c r="D21" s="1" t="s">
        <v>61</v>
      </c>
      <c r="E21" s="1" t="s">
        <v>81</v>
      </c>
      <c r="F21">
        <v>1038</v>
      </c>
      <c r="G21" s="1" t="s">
        <v>122</v>
      </c>
    </row>
    <row r="23" spans="2:7" x14ac:dyDescent="0.15">
      <c r="B23" s="5" t="s">
        <v>77</v>
      </c>
      <c r="C23" t="s">
        <v>78</v>
      </c>
      <c r="D23" s="1" t="s">
        <v>79</v>
      </c>
      <c r="E23" s="1" t="s">
        <v>80</v>
      </c>
      <c r="F23">
        <v>1040</v>
      </c>
      <c r="G23" s="1" t="s">
        <v>80</v>
      </c>
    </row>
    <row r="24" spans="2:7" x14ac:dyDescent="0.15">
      <c r="B24" t="s">
        <v>123</v>
      </c>
      <c r="C24" t="s">
        <v>124</v>
      </c>
      <c r="D24" s="1" t="s">
        <v>125</v>
      </c>
      <c r="E24" s="1" t="s">
        <v>126</v>
      </c>
      <c r="F24">
        <v>1041</v>
      </c>
      <c r="G24" s="1" t="s">
        <v>80</v>
      </c>
    </row>
    <row r="25" spans="2:7" x14ac:dyDescent="0.15">
      <c r="B25" t="s">
        <v>70</v>
      </c>
      <c r="C25" s="1" t="s">
        <v>91</v>
      </c>
      <c r="D25" s="1" t="s">
        <v>20</v>
      </c>
      <c r="E25" s="1" t="s">
        <v>81</v>
      </c>
      <c r="F25">
        <v>1042</v>
      </c>
      <c r="G25" s="1" t="s">
        <v>122</v>
      </c>
    </row>
    <row r="26" spans="2:7" x14ac:dyDescent="0.15">
      <c r="B26" t="s">
        <v>71</v>
      </c>
      <c r="C26" s="1" t="s">
        <v>92</v>
      </c>
      <c r="D26" s="1" t="s">
        <v>21</v>
      </c>
      <c r="E26" s="1" t="s">
        <v>81</v>
      </c>
      <c r="F26">
        <v>1043</v>
      </c>
      <c r="G26" s="1" t="s">
        <v>122</v>
      </c>
    </row>
    <row r="27" spans="2:7" x14ac:dyDescent="0.15">
      <c r="B27" s="5" t="s">
        <v>72</v>
      </c>
      <c r="C27" s="1" t="s">
        <v>93</v>
      </c>
      <c r="D27" s="1" t="s">
        <v>25</v>
      </c>
      <c r="E27" s="1" t="s">
        <v>81</v>
      </c>
      <c r="F27">
        <v>1044</v>
      </c>
      <c r="G27" s="1" t="s">
        <v>122</v>
      </c>
    </row>
    <row r="29" spans="2:7" x14ac:dyDescent="0.15">
      <c r="B29" t="s">
        <v>95</v>
      </c>
      <c r="C29" s="1" t="s">
        <v>97</v>
      </c>
      <c r="D29" s="1" t="s">
        <v>96</v>
      </c>
      <c r="E29" s="1" t="s">
        <v>80</v>
      </c>
      <c r="F29">
        <v>1020</v>
      </c>
      <c r="G29" s="1" t="s">
        <v>80</v>
      </c>
    </row>
    <row r="30" spans="2:7" x14ac:dyDescent="0.15">
      <c r="B30" s="5" t="s">
        <v>100</v>
      </c>
      <c r="C30" s="1" t="s">
        <v>99</v>
      </c>
      <c r="D30" s="1" t="s">
        <v>98</v>
      </c>
      <c r="E30" s="1" t="s">
        <v>81</v>
      </c>
      <c r="F30">
        <v>1021</v>
      </c>
      <c r="G30" s="1" t="s">
        <v>122</v>
      </c>
    </row>
    <row r="31" spans="2:7" x14ac:dyDescent="0.15">
      <c r="B31" t="s">
        <v>101</v>
      </c>
      <c r="C31" s="1" t="s">
        <v>102</v>
      </c>
      <c r="D31" s="1" t="s">
        <v>103</v>
      </c>
      <c r="E31" s="1" t="s">
        <v>81</v>
      </c>
      <c r="F31">
        <v>1022</v>
      </c>
      <c r="G31" s="1" t="s">
        <v>122</v>
      </c>
    </row>
    <row r="32" spans="2:7" x14ac:dyDescent="0.15">
      <c r="B32" t="s">
        <v>104</v>
      </c>
      <c r="C32" s="1" t="s">
        <v>105</v>
      </c>
      <c r="D32" s="1" t="s">
        <v>106</v>
      </c>
      <c r="E32" s="1" t="s">
        <v>81</v>
      </c>
      <c r="F32">
        <v>1023</v>
      </c>
      <c r="G32" s="1" t="s">
        <v>122</v>
      </c>
    </row>
    <row r="33" spans="2:7" x14ac:dyDescent="0.15">
      <c r="B33" s="5" t="s">
        <v>107</v>
      </c>
      <c r="C33" s="1" t="s">
        <v>111</v>
      </c>
      <c r="D33" s="1" t="s">
        <v>110</v>
      </c>
      <c r="E33" s="1" t="s">
        <v>80</v>
      </c>
      <c r="F33">
        <v>1024</v>
      </c>
      <c r="G33" s="1" t="s">
        <v>80</v>
      </c>
    </row>
    <row r="34" spans="2:7" x14ac:dyDescent="0.15">
      <c r="B34" s="5" t="s">
        <v>108</v>
      </c>
      <c r="C34" s="1" t="s">
        <v>112</v>
      </c>
      <c r="D34" s="1" t="s">
        <v>113</v>
      </c>
      <c r="E34" s="1" t="s">
        <v>81</v>
      </c>
      <c r="F34">
        <v>1025</v>
      </c>
      <c r="G34" s="1" t="s">
        <v>122</v>
      </c>
    </row>
    <row r="35" spans="2:7" x14ac:dyDescent="0.15">
      <c r="B35" s="5" t="s">
        <v>109</v>
      </c>
      <c r="C35" s="1" t="s">
        <v>114</v>
      </c>
      <c r="D35" s="1" t="s">
        <v>115</v>
      </c>
      <c r="E35" s="1" t="s">
        <v>81</v>
      </c>
      <c r="F35">
        <v>1026</v>
      </c>
      <c r="G35" s="1" t="s">
        <v>122</v>
      </c>
    </row>
    <row r="36" spans="2:7" x14ac:dyDescent="0.15">
      <c r="B36" t="s">
        <v>117</v>
      </c>
      <c r="C36" s="1" t="s">
        <v>116</v>
      </c>
      <c r="D36" s="1" t="s">
        <v>118</v>
      </c>
      <c r="E36" s="1" t="s">
        <v>81</v>
      </c>
      <c r="F36">
        <v>1027</v>
      </c>
      <c r="G36" s="1" t="s">
        <v>122</v>
      </c>
    </row>
    <row r="38" spans="2:7" x14ac:dyDescent="0.15">
      <c r="B38" s="5" t="s">
        <v>76</v>
      </c>
      <c r="C38" t="s">
        <v>63</v>
      </c>
      <c r="D38" s="1" t="s">
        <v>62</v>
      </c>
      <c r="E38" s="1" t="s">
        <v>80</v>
      </c>
      <c r="F38">
        <v>1039</v>
      </c>
      <c r="G38" s="1" t="s">
        <v>80</v>
      </c>
    </row>
    <row r="42" spans="2:7" x14ac:dyDescent="0.15">
      <c r="B42" s="1" t="s">
        <v>127</v>
      </c>
    </row>
    <row r="43" spans="2:7" x14ac:dyDescent="0.15">
      <c r="B43" t="s">
        <v>128</v>
      </c>
    </row>
    <row r="44" spans="2:7" x14ac:dyDescent="0.15">
      <c r="B44" t="s">
        <v>129</v>
      </c>
    </row>
    <row r="47" spans="2:7" x14ac:dyDescent="0.15">
      <c r="B47" t="s">
        <v>130</v>
      </c>
    </row>
  </sheetData>
  <phoneticPr fontId="0" type="noConversion"/>
  <hyperlinks>
    <hyperlink ref="B15" r:id="rId1"/>
    <hyperlink ref="B13" r:id="rId2"/>
    <hyperlink ref="B27" r:id="rId3"/>
    <hyperlink ref="B19" r:id="rId4"/>
    <hyperlink ref="B20" r:id="rId5"/>
    <hyperlink ref="B21" r:id="rId6"/>
    <hyperlink ref="B38" r:id="rId7"/>
    <hyperlink ref="B23" r:id="rId8"/>
    <hyperlink ref="B11" r:id="rId9"/>
    <hyperlink ref="B12" r:id="rId10"/>
    <hyperlink ref="B14" r:id="rId11"/>
    <hyperlink ref="B16" r:id="rId12"/>
    <hyperlink ref="B18" r:id="rId13"/>
    <hyperlink ref="B30" r:id="rId14"/>
    <hyperlink ref="B33" r:id="rId15"/>
    <hyperlink ref="B34" r:id="rId16"/>
    <hyperlink ref="B35" r:id="rId17"/>
  </hyperlinks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daadario</vt:lpstr>
      <vt:lpstr>note ranges</vt:lpstr>
      <vt:lpstr>sources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B H Suits</dc:creator>
  <cp:lastModifiedBy>Microsoft Office User</cp:lastModifiedBy>
  <dcterms:created xsi:type="dcterms:W3CDTF">2015-08-08T05:28:02Z</dcterms:created>
  <dcterms:modified xsi:type="dcterms:W3CDTF">2021-12-30T21:53:33Z</dcterms:modified>
</cp:coreProperties>
</file>