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o/Development/github.com/haisamido/organology/sources/daadario/"/>
    </mc:Choice>
  </mc:AlternateContent>
  <xr:revisionPtr revIDLastSave="0" documentId="13_ncr:1_{6E6CD729-31ED-3049-B500-7FF8CDA91650}" xr6:coauthVersionLast="47" xr6:coauthVersionMax="47" xr10:uidLastSave="{00000000-0000-0000-0000-000000000000}"/>
  <bookViews>
    <workbookView xWindow="33980" yWindow="540" windowWidth="35160" windowHeight="16520" activeTab="1" xr2:uid="{00000000-000D-0000-FFFF-FFFF00000000}"/>
  </bookViews>
  <sheets>
    <sheet name="main" sheetId="4" r:id="rId1"/>
    <sheet name="daadario-classical-strings" sheetId="1" r:id="rId2"/>
    <sheet name="note ranges" sheetId="2" r:id="rId3"/>
    <sheet name="sourc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O41" i="1"/>
  <c r="P41" i="1"/>
  <c r="T41" i="1"/>
  <c r="N42" i="1"/>
  <c r="O42" i="1"/>
  <c r="P42" i="1"/>
  <c r="T42" i="1"/>
  <c r="N43" i="1"/>
  <c r="O43" i="1"/>
  <c r="P43" i="1"/>
  <c r="T43" i="1"/>
  <c r="N44" i="1"/>
  <c r="O44" i="1"/>
  <c r="P44" i="1"/>
  <c r="T44" i="1"/>
  <c r="N45" i="1"/>
  <c r="O45" i="1"/>
  <c r="P45" i="1"/>
  <c r="T45" i="1"/>
  <c r="N46" i="1"/>
  <c r="O46" i="1"/>
  <c r="P46" i="1"/>
  <c r="T46" i="1"/>
  <c r="N47" i="1"/>
  <c r="O47" i="1"/>
  <c r="P47" i="1"/>
  <c r="T47" i="1"/>
  <c r="N48" i="1"/>
  <c r="O48" i="1"/>
  <c r="P48" i="1"/>
  <c r="T48" i="1"/>
  <c r="N49" i="1"/>
  <c r="O49" i="1"/>
  <c r="P49" i="1"/>
  <c r="T49" i="1"/>
  <c r="N50" i="1"/>
  <c r="O50" i="1"/>
  <c r="P50" i="1"/>
  <c r="T50" i="1"/>
  <c r="N51" i="1"/>
  <c r="O51" i="1"/>
  <c r="P51" i="1"/>
  <c r="T51" i="1"/>
  <c r="N52" i="1"/>
  <c r="O52" i="1"/>
  <c r="P52" i="1"/>
  <c r="T52" i="1"/>
  <c r="N53" i="1"/>
  <c r="O53" i="1"/>
  <c r="P53" i="1"/>
  <c r="T53" i="1"/>
  <c r="N54" i="1"/>
  <c r="O54" i="1"/>
  <c r="P54" i="1"/>
  <c r="T54" i="1"/>
  <c r="N55" i="1"/>
  <c r="O55" i="1"/>
  <c r="P55" i="1"/>
  <c r="T55" i="1"/>
  <c r="N56" i="1"/>
  <c r="O56" i="1"/>
  <c r="P56" i="1"/>
  <c r="T56" i="1"/>
  <c r="N57" i="1"/>
  <c r="O57" i="1"/>
  <c r="P57" i="1"/>
  <c r="T57" i="1"/>
  <c r="N58" i="1"/>
  <c r="O58" i="1"/>
  <c r="P58" i="1"/>
  <c r="T58" i="1"/>
  <c r="T3" i="1"/>
  <c r="T4" i="1"/>
  <c r="T5" i="1"/>
  <c r="T6" i="1"/>
  <c r="T7" i="1"/>
  <c r="T8" i="1"/>
  <c r="T9" i="1"/>
  <c r="T10" i="1"/>
  <c r="T11" i="1"/>
  <c r="T12" i="1"/>
  <c r="T13" i="1"/>
  <c r="T17" i="1"/>
  <c r="T18" i="1"/>
  <c r="T19" i="1"/>
  <c r="T26" i="1"/>
  <c r="T27" i="1"/>
  <c r="T28" i="1"/>
  <c r="T2" i="1"/>
  <c r="T36" i="1"/>
  <c r="T37" i="1"/>
  <c r="T38" i="1"/>
  <c r="T39" i="1"/>
  <c r="T40" i="1"/>
  <c r="T32" i="1"/>
  <c r="T33" i="1"/>
  <c r="T34" i="1"/>
  <c r="T35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P11" i="4"/>
  <c r="O11" i="4"/>
  <c r="N11" i="4"/>
  <c r="P10" i="4"/>
  <c r="O10" i="4"/>
  <c r="N10" i="4"/>
  <c r="P9" i="4"/>
  <c r="O9" i="4"/>
  <c r="N9" i="4"/>
  <c r="P4" i="4"/>
  <c r="O4" i="4"/>
  <c r="N4" i="4"/>
  <c r="P3" i="4"/>
  <c r="O3" i="4"/>
  <c r="N3" i="4"/>
  <c r="P2" i="4"/>
  <c r="O2" i="4"/>
  <c r="N2" i="4"/>
</calcChain>
</file>

<file path=xl/sharedStrings.xml><?xml version="1.0" encoding="utf-8"?>
<sst xmlns="http://schemas.openxmlformats.org/spreadsheetml/2006/main" count="800" uniqueCount="212">
  <si>
    <t>Classical Guitar</t>
  </si>
  <si>
    <t>Pro-Arté</t>
  </si>
  <si>
    <t>Silverplated Wound</t>
  </si>
  <si>
    <t>Item#</t>
  </si>
  <si>
    <t>Unit Weight</t>
  </si>
  <si>
    <t>d</t>
  </si>
  <si>
    <t>c</t>
  </si>
  <si>
    <t>B</t>
  </si>
  <si>
    <t>A</t>
  </si>
  <si>
    <t>G</t>
  </si>
  <si>
    <t>F</t>
  </si>
  <si>
    <t>E</t>
  </si>
  <si>
    <t>D</t>
  </si>
  <si>
    <t>J4304</t>
  </si>
  <si>
    <t>J4305</t>
  </si>
  <si>
    <t>-</t>
  </si>
  <si>
    <t>J4306</t>
  </si>
  <si>
    <t>J4404</t>
  </si>
  <si>
    <t>J4405</t>
  </si>
  <si>
    <t>J4406</t>
  </si>
  <si>
    <t>J4504</t>
  </si>
  <si>
    <t>J4505</t>
  </si>
  <si>
    <t>J4506</t>
  </si>
  <si>
    <t>J4604</t>
  </si>
  <si>
    <t>J4605</t>
  </si>
  <si>
    <t>J4606</t>
  </si>
  <si>
    <t>J4904</t>
  </si>
  <si>
    <t>J4905</t>
  </si>
  <si>
    <t>J4906</t>
  </si>
  <si>
    <t>J5004</t>
  </si>
  <si>
    <t>J5005</t>
  </si>
  <si>
    <t>J5006</t>
  </si>
  <si>
    <t>Guitar</t>
  </si>
  <si>
    <t>Family</t>
  </si>
  <si>
    <t>Material</t>
  </si>
  <si>
    <t>Tension</t>
  </si>
  <si>
    <t>Set</t>
  </si>
  <si>
    <t>string order</t>
  </si>
  <si>
    <t>normal tension</t>
  </si>
  <si>
    <t>f'</t>
  </si>
  <si>
    <t>e'</t>
  </si>
  <si>
    <t>d'</t>
  </si>
  <si>
    <t>c'</t>
  </si>
  <si>
    <t>b</t>
  </si>
  <si>
    <t>a</t>
  </si>
  <si>
    <t>g</t>
  </si>
  <si>
    <t>f</t>
  </si>
  <si>
    <t>J4301</t>
  </si>
  <si>
    <t>J4302</t>
  </si>
  <si>
    <t>J4303</t>
  </si>
  <si>
    <t>hard tension</t>
  </si>
  <si>
    <t>clear nylon</t>
  </si>
  <si>
    <t>light tension</t>
  </si>
  <si>
    <t>extra hard tension</t>
  </si>
  <si>
    <t>https://www.daddario.com/products/guitar/single-strings/classical-basses/pro-arte-basses/item/daddario-j4301-pro-arte-nylon-classical-guitar-single-string-light-tension-first-string-1029/</t>
  </si>
  <si>
    <t>https://www.daddario.com/products/guitar/single-strings/classical-basses/pro-arte-basses/item/daddario-j4302-pro-arte-nylon-classical-guitar-single-string-light-tension-first-string-1030/</t>
  </si>
  <si>
    <t>https://www.daddario.com/products/guitar/single-strings/classical-basses/pro-arte-basses/item/daddario-j4302-pro-arte-nylon-classical-guitar-single-string-light-tension-first-string-1031/</t>
  </si>
  <si>
    <t>EJ47</t>
  </si>
  <si>
    <t>J4704</t>
  </si>
  <si>
    <t>J4705</t>
  </si>
  <si>
    <t>J4706</t>
  </si>
  <si>
    <t>EJ48</t>
  </si>
  <si>
    <t>80/20 Bronze Wrap, Nylon Core, Clear Nylon Trebles</t>
  </si>
  <si>
    <t>https://www.daddario.com/products/guitar/single-strings/classical-basses/pro-arte-basses/item/daddario-1029</t>
  </si>
  <si>
    <t>https://www.daddario.com/products/guitar/single-strings/classical-basses/pro-arte-basses/item/daddario-1030</t>
  </si>
  <si>
    <t>https://www.daddario.com/products/guitar/single-strings/classical-basses/pro-arte-basses/item/daddario-1031</t>
  </si>
  <si>
    <t>https://www.daddario.com/products/guitar/single-strings/classical-basses/pro-arte-basses/item/daddario-1032</t>
  </si>
  <si>
    <t>https://www.daddario.com/products/guitar/single-strings/classical-basses/pro-arte-basses/item/daddario-1033</t>
  </si>
  <si>
    <t>https://www.daddario.com/products/guitar/single-strings/classical-basses/pro-arte-basses/item/daddario-1034</t>
  </si>
  <si>
    <t>https://www.daddario.com/products/guitar/single-strings/classical-basses/pro-arte-basses/item/daddario-1042</t>
  </si>
  <si>
    <t>https://www.daddario.com/products/guitar/single-strings/classical-basses/pro-arte-basses/item/daddario-1043</t>
  </si>
  <si>
    <t>https://www.daddario.com/products/guitar/single-strings/classical-basses/pro-arte-basses/item/daddario-1044</t>
  </si>
  <si>
    <t>https://www.daddario.com/products/guitar/single-strings/classical-basses/pro-arte-basses/item/daddario-1036</t>
  </si>
  <si>
    <t>https://www.daddario.com/products/guitar/single-strings/classical-basses/pro-arte-basses/item/daddario-1037</t>
  </si>
  <si>
    <t>https://www.daddario.com/products/guitar/single-strings/classical-basses/pro-arte-basses/item/daddario-1038</t>
  </si>
  <si>
    <t>https://www.daddario.com/products/guitar/single-strings/classical-basses/pro-arte-basses/item/daddario-1039</t>
  </si>
  <si>
    <t>https://www.daddario.com/products/guitar/single-strings/classical-basses/pro-arte-basses/item/daddario-1040</t>
  </si>
  <si>
    <t>Silver Plated Wrap, Nylon Core, Clear Nylon Trebles</t>
  </si>
  <si>
    <t>EJ45</t>
  </si>
  <si>
    <t>set</t>
  </si>
  <si>
    <t>string</t>
  </si>
  <si>
    <t>Clear Nylon 0275/J43 1st Light Tension</t>
  </si>
  <si>
    <t>Clear Nylon 0317/J43 2nd Light Tension</t>
  </si>
  <si>
    <t>Clear Nylon 0397/J43 3rd Light Tension</t>
  </si>
  <si>
    <t>Silver Wound 028/J43 4th Light Tension</t>
  </si>
  <si>
    <t>Silver Wound 033/J43 5th Light Tension</t>
  </si>
  <si>
    <t>Silver Wound 042/J43 6th Light Tension</t>
  </si>
  <si>
    <t>80/20 Bronze Wound 029/J47 4th Normal Tension</t>
  </si>
  <si>
    <t>80/20 Bronze Wound 035/J47 5th Normal Tension</t>
  </si>
  <si>
    <t>80/20 Bronze Wound 043/J47 6th Normal Tension</t>
  </si>
  <si>
    <t>Silver Wound 029/J45 4th Normal Tension</t>
  </si>
  <si>
    <t>Silver Wound 035/J45 5th Normal Tension</t>
  </si>
  <si>
    <t>Silver Wound 043/J45 6th Normal Tension</t>
  </si>
  <si>
    <t xml:space="preserve">https://www.daddario.com/products/guitar/single-strings/classical-basses/pro-arte-basses/item/daddario-1035 </t>
  </si>
  <si>
    <t>https://www.daddario.com/products/guitar/single-strings/classical-basses/pro-arte-basses/item/daddario-1020</t>
  </si>
  <si>
    <t>EXP46</t>
  </si>
  <si>
    <t>Hard Tension</t>
  </si>
  <si>
    <t>EXP4604</t>
  </si>
  <si>
    <t>.030 4TH String Hard Tension</t>
  </si>
  <si>
    <t>https://www.daddario.com/products/guitar/single-strings/classical-basses/pro-arte-basses/item/daddario-1021</t>
  </si>
  <si>
    <t>https://www.daddario.com/products/guitar/single-strings/classical-basses/pro-arte-basses/item/daddario-1022</t>
  </si>
  <si>
    <t>.036 5TH String Hard Tension</t>
  </si>
  <si>
    <t>EXP4605</t>
  </si>
  <si>
    <t>https://www.daddario.com/products/guitar/single-strings/classical-basses/pro-arte-basses/item/daddario-1023</t>
  </si>
  <si>
    <t>.044 6TH String Hard Tension</t>
  </si>
  <si>
    <t>EXP4606</t>
  </si>
  <si>
    <t>https://www.daddario.com/products/guitar/single-strings/classical-basses/pro-arte-basses/item/daddario-1024</t>
  </si>
  <si>
    <t>https://www.daddario.com/products/guitar/single-strings/classical-basses/pro-arte-basses/item/daddario-1025</t>
  </si>
  <si>
    <t>https://www.daddario.com/products/guitar/single-strings/classical-basses/pro-arte-basses/item/daddario-1026</t>
  </si>
  <si>
    <t>EXP44</t>
  </si>
  <si>
    <t>Extra Hard Tension</t>
  </si>
  <si>
    <t>.030 4TH String Extra Hard Tension</t>
  </si>
  <si>
    <t>EXP4404</t>
  </si>
  <si>
    <t>.036 5TH String Extra Hard Tension</t>
  </si>
  <si>
    <t>EXP4405</t>
  </si>
  <si>
    <t>.047 6TH String Extra Hard Tension</t>
  </si>
  <si>
    <t>https://www.daddario.com/products/guitar/single-strings/classical-basses/pro-arte-basses/item/daddario-1027</t>
  </si>
  <si>
    <t>EXP4406</t>
  </si>
  <si>
    <t>https://www.daddario.com/products/guitar/single-strings/classical-basses/pro-arte-basses/item/daddario-1028</t>
  </si>
  <si>
    <t>EJ43</t>
  </si>
  <si>
    <t>strebles</t>
  </si>
  <si>
    <t>basses</t>
  </si>
  <si>
    <t>https://www.daddario.com/products/guitar/single-strings/classical-basses/pro-arte-basses/item/daddario-1041</t>
  </si>
  <si>
    <t>Silver Plated Wrap, Nylon Core, Clear Nylon</t>
  </si>
  <si>
    <t>EJ45-3D</t>
  </si>
  <si>
    <t>sets</t>
  </si>
  <si>
    <t>grep '&lt;span id="product-subtitle-text"&gt;'</t>
  </si>
  <si>
    <t>cat daddario-1000 | grep '&lt;span id="product-code"&gt;'</t>
  </si>
  <si>
    <t>cat daddario-1000 | grep '{"event":"productDetails"'</t>
  </si>
  <si>
    <t>wget -q -O - https://www.daddario.com/products/guitar/single-strings/classical-basses/pro-arte-basses/item/daddario-1001 | grep '&lt;span id="product-code"&gt;'</t>
  </si>
  <si>
    <t>https://www.daddario.com/products/guitar/single-strings/classical-basses/pro-arte-basses/item/daddario-1000</t>
  </si>
  <si>
    <t>Clear Nylon 0416/J44 3rd Extra-Hard Tension</t>
  </si>
  <si>
    <t>J4403</t>
  </si>
  <si>
    <t>treble</t>
  </si>
  <si>
    <t>https://www.daddario.com/products/guitar/single-strings/classical-basses/pro-arte-basses/item/daddario-1001</t>
  </si>
  <si>
    <t>Silver Plated Wrap, Composite Core, Clear Nylon Trebles</t>
  </si>
  <si>
    <t>EJ44C</t>
  </si>
  <si>
    <t>E4</t>
  </si>
  <si>
    <t>D4</t>
  </si>
  <si>
    <t>C4</t>
  </si>
  <si>
    <t>F4</t>
  </si>
  <si>
    <t>B2</t>
  </si>
  <si>
    <t>A3</t>
  </si>
  <si>
    <t>B3</t>
  </si>
  <si>
    <t>G3</t>
  </si>
  <si>
    <t>F3</t>
  </si>
  <si>
    <t>D3</t>
  </si>
  <si>
    <t>C3</t>
  </si>
  <si>
    <t>A2</t>
  </si>
  <si>
    <t>G2</t>
  </si>
  <si>
    <t>F2</t>
  </si>
  <si>
    <t>E2</t>
  </si>
  <si>
    <t>D2</t>
  </si>
  <si>
    <t>1,2,3</t>
  </si>
  <si>
    <t>4,5,6</t>
  </si>
  <si>
    <t>J4401</t>
  </si>
  <si>
    <t>J4402</t>
  </si>
  <si>
    <t>J4501</t>
  </si>
  <si>
    <t>J4502</t>
  </si>
  <si>
    <t>J4503</t>
  </si>
  <si>
    <t>J4601</t>
  </si>
  <si>
    <t>J4602</t>
  </si>
  <si>
    <t>J4603</t>
  </si>
  <si>
    <t>J4701</t>
  </si>
  <si>
    <t>J4702</t>
  </si>
  <si>
    <t>J4703</t>
  </si>
  <si>
    <t>J4801</t>
  </si>
  <si>
    <t>J4802</t>
  </si>
  <si>
    <t>J4803</t>
  </si>
  <si>
    <t>J5101</t>
  </si>
  <si>
    <t>J5102</t>
  </si>
  <si>
    <t>J5103</t>
  </si>
  <si>
    <t>laser select black nylon</t>
  </si>
  <si>
    <t>J4901</t>
  </si>
  <si>
    <t>J4902</t>
  </si>
  <si>
    <t>J4903</t>
  </si>
  <si>
    <t>J5001</t>
  </si>
  <si>
    <t>J5002</t>
  </si>
  <si>
    <t>J5003</t>
  </si>
  <si>
    <t>rectified clear nylon</t>
  </si>
  <si>
    <t>J2801</t>
  </si>
  <si>
    <t>J2802</t>
  </si>
  <si>
    <t>J2803</t>
  </si>
  <si>
    <t>J2901</t>
  </si>
  <si>
    <t>J2902</t>
  </si>
  <si>
    <t>J2903</t>
  </si>
  <si>
    <t>J3001</t>
  </si>
  <si>
    <t>J3002</t>
  </si>
  <si>
    <t>J3003</t>
  </si>
  <si>
    <t>J3101</t>
  </si>
  <si>
    <t>J3102</t>
  </si>
  <si>
    <t>J3103</t>
  </si>
  <si>
    <t>D’Addario Classic</t>
  </si>
  <si>
    <t>Tension#</t>
  </si>
  <si>
    <t>laser select clear nylon</t>
  </si>
  <si>
    <t>purpose</t>
  </si>
  <si>
    <t>moderate tension</t>
  </si>
  <si>
    <t>bass</t>
  </si>
  <si>
    <t>f',e',d',c',b,a,g,f</t>
  </si>
  <si>
    <t>Tensions</t>
  </si>
  <si>
    <t>d,c,B,A,G,F,E,D</t>
  </si>
  <si>
    <t>Tension Name</t>
  </si>
  <si>
    <t>URL</t>
  </si>
  <si>
    <t>F4,E4,D4,C4,B3,A3,G3,F3</t>
  </si>
  <si>
    <t>helmholtz note range</t>
  </si>
  <si>
    <t>scientific notation</t>
  </si>
  <si>
    <t>D3,C3,B2,A2,G2,F2,E2,D2</t>
  </si>
  <si>
    <t>#Classical Guitar</t>
  </si>
  <si>
    <t>silverplated wound</t>
  </si>
  <si>
    <t>strings</t>
  </si>
  <si>
    <t>note objective</t>
  </si>
  <si>
    <t>#Guitar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</si>
</sst>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5" x14ac:knownFonts="1">
    <font>
      <sz val="10"/>
      <name val="Arial"/>
    </font>
    <font>
      <sz val="10"/>
      <name val="Arial"/>
      <family val="2"/>
    </font>
    <font>
      <sz val="10"/>
      <name val="Menlo"/>
      <family val="2"/>
    </font>
    <font>
      <u/>
      <sz val="10"/>
      <color theme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1"/>
    <xf numFmtId="0" fontId="4" fillId="0" borderId="0" xfId="0" applyFont="1"/>
    <xf numFmtId="0" fontId="1" fillId="3" borderId="0" xfId="0" applyFont="1" applyFill="1" applyAlignment="1">
      <alignment vertical="top"/>
    </xf>
    <xf numFmtId="169" fontId="1" fillId="3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169" fontId="1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2" borderId="0" xfId="0" applyFont="1" applyFill="1" applyAlignment="1">
      <alignment vertical="top"/>
    </xf>
    <xf numFmtId="0" fontId="4" fillId="0" borderId="1" xfId="0" applyFont="1" applyBorder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dario.com/products/guitar/single-strings/classical-basses/pro-arte-basses/item/daddario-1040" TargetMode="External"/><Relationship Id="rId13" Type="http://schemas.openxmlformats.org/officeDocument/2006/relationships/hyperlink" Target="https://www.daddario.com/products/guitar/single-strings/classical-basses/pro-arte-basses/item/daddario-1035" TargetMode="External"/><Relationship Id="rId3" Type="http://schemas.openxmlformats.org/officeDocument/2006/relationships/hyperlink" Target="https://www.daddario.com/products/guitar/single-strings/classical-basses/pro-arte-basses/item/daddario-1044" TargetMode="External"/><Relationship Id="rId7" Type="http://schemas.openxmlformats.org/officeDocument/2006/relationships/hyperlink" Target="https://www.daddario.com/products/guitar/single-strings/classical-basses/pro-arte-basses/item/daddario-1039" TargetMode="External"/><Relationship Id="rId12" Type="http://schemas.openxmlformats.org/officeDocument/2006/relationships/hyperlink" Target="https://www.daddario.com/products/guitar/single-strings/classical-basses/pro-arte-basses/item/daddario-1034" TargetMode="External"/><Relationship Id="rId17" Type="http://schemas.openxmlformats.org/officeDocument/2006/relationships/hyperlink" Target="https://www.daddario.com/products/guitar/single-strings/classical-basses/pro-arte-basses/item/daddario-1026" TargetMode="External"/><Relationship Id="rId2" Type="http://schemas.openxmlformats.org/officeDocument/2006/relationships/hyperlink" Target="https://www.daddario.com/products/guitar/single-strings/classical-basses/pro-arte-basses/item/daddario-1031" TargetMode="External"/><Relationship Id="rId16" Type="http://schemas.openxmlformats.org/officeDocument/2006/relationships/hyperlink" Target="https://www.daddario.com/products/guitar/single-strings/classical-basses/pro-arte-basses/item/daddario-1025" TargetMode="External"/><Relationship Id="rId1" Type="http://schemas.openxmlformats.org/officeDocument/2006/relationships/hyperlink" Target="https://www.daddario.com/products/guitar/single-strings/classical-basses/pro-arte-basses/item/daddario-1033" TargetMode="External"/><Relationship Id="rId6" Type="http://schemas.openxmlformats.org/officeDocument/2006/relationships/hyperlink" Target="https://www.daddario.com/products/guitar/single-strings/classical-basses/pro-arte-basses/item/daddario-1038" TargetMode="External"/><Relationship Id="rId11" Type="http://schemas.openxmlformats.org/officeDocument/2006/relationships/hyperlink" Target="https://www.daddario.com/products/guitar/single-strings/classical-basses/pro-arte-basses/item/daddario-1032" TargetMode="External"/><Relationship Id="rId5" Type="http://schemas.openxmlformats.org/officeDocument/2006/relationships/hyperlink" Target="https://www.daddario.com/products/guitar/single-strings/classical-basses/pro-arte-basses/item/daddario-1037" TargetMode="External"/><Relationship Id="rId15" Type="http://schemas.openxmlformats.org/officeDocument/2006/relationships/hyperlink" Target="https://www.daddario.com/products/guitar/single-strings/classical-basses/pro-arte-basses/item/daddario-1024" TargetMode="External"/><Relationship Id="rId10" Type="http://schemas.openxmlformats.org/officeDocument/2006/relationships/hyperlink" Target="https://www.daddario.com/products/guitar/single-strings/classical-basses/pro-arte-basses/item/daddario-1030" TargetMode="External"/><Relationship Id="rId4" Type="http://schemas.openxmlformats.org/officeDocument/2006/relationships/hyperlink" Target="https://www.daddario.com/products/guitar/single-strings/classical-basses/pro-arte-basses/item/daddario-1036" TargetMode="External"/><Relationship Id="rId9" Type="http://schemas.openxmlformats.org/officeDocument/2006/relationships/hyperlink" Target="https://www.daddario.com/products/guitar/single-strings/classical-basses/pro-arte-basses/item/daddario-1029" TargetMode="External"/><Relationship Id="rId14" Type="http://schemas.openxmlformats.org/officeDocument/2006/relationships/hyperlink" Target="https://www.daddario.com/products/guitar/single-strings/classical-basses/pro-arte-basses/item/daddario-1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A15C-E6E0-EA40-BA40-999FDB30E53F}">
  <dimension ref="A1:S11"/>
  <sheetViews>
    <sheetView workbookViewId="0">
      <selection activeCell="I18" sqref="I18"/>
    </sheetView>
  </sheetViews>
  <sheetFormatPr baseColWidth="10" defaultRowHeight="13" x14ac:dyDescent="0.15"/>
  <cols>
    <col min="1" max="1" width="17.33203125" bestFit="1" customWidth="1"/>
    <col min="2" max="2" width="7.33203125" bestFit="1" customWidth="1"/>
  </cols>
  <sheetData>
    <row r="1" spans="1:19" s="1" customFormat="1" x14ac:dyDescent="0.15">
      <c r="A1" s="2" t="s">
        <v>32</v>
      </c>
      <c r="B1" s="1" t="s">
        <v>33</v>
      </c>
      <c r="C1" s="1" t="s">
        <v>34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35</v>
      </c>
      <c r="O1" s="1" t="s">
        <v>36</v>
      </c>
      <c r="P1" s="1" t="s">
        <v>37</v>
      </c>
    </row>
    <row r="2" spans="1:19" s="1" customFormat="1" x14ac:dyDescent="0.15">
      <c r="A2" s="2" t="s">
        <v>0</v>
      </c>
      <c r="B2" s="1" t="s">
        <v>1</v>
      </c>
      <c r="C2" s="1" t="s">
        <v>2</v>
      </c>
      <c r="D2" s="2" t="s">
        <v>13</v>
      </c>
      <c r="E2" s="1">
        <v>1.0203E-4</v>
      </c>
      <c r="F2" s="3">
        <v>14.8</v>
      </c>
      <c r="G2" s="3">
        <v>11.7</v>
      </c>
      <c r="H2" s="3">
        <v>10.5</v>
      </c>
      <c r="I2" s="3">
        <v>8.3000000000000007</v>
      </c>
      <c r="J2" s="3">
        <v>6.6</v>
      </c>
      <c r="K2" s="3">
        <v>5.2</v>
      </c>
      <c r="L2" s="3">
        <v>4.7</v>
      </c>
      <c r="M2" s="3">
        <v>3.7</v>
      </c>
      <c r="N2" s="1" t="str">
        <f>MID(D2,3,1)</f>
        <v>3</v>
      </c>
      <c r="O2" s="1" t="str">
        <f>CONCATENATE("E",MID(D2,1,3))</f>
        <v>EJ43</v>
      </c>
      <c r="P2" s="1" t="str">
        <f>MID(D2,5,1)</f>
        <v>4</v>
      </c>
      <c r="R2" s="1" t="s">
        <v>52</v>
      </c>
    </row>
    <row r="3" spans="1:19" s="1" customFormat="1" x14ac:dyDescent="0.15">
      <c r="A3" s="2" t="s">
        <v>0</v>
      </c>
      <c r="B3" s="1" t="s">
        <v>1</v>
      </c>
      <c r="C3" s="1" t="s">
        <v>2</v>
      </c>
      <c r="D3" s="2" t="s">
        <v>14</v>
      </c>
      <c r="E3" s="1">
        <v>1.5347000000000001E-4</v>
      </c>
      <c r="F3" s="3" t="s">
        <v>15</v>
      </c>
      <c r="G3" s="3">
        <v>17.7</v>
      </c>
      <c r="H3" s="3">
        <v>15.8</v>
      </c>
      <c r="I3" s="3">
        <v>12.5</v>
      </c>
      <c r="J3" s="3">
        <v>9.9</v>
      </c>
      <c r="K3" s="3">
        <v>7.9</v>
      </c>
      <c r="L3" s="3">
        <v>7</v>
      </c>
      <c r="M3" s="3">
        <v>5.6</v>
      </c>
      <c r="N3" s="1" t="str">
        <f t="shared" ref="N3:N4" si="0">MID(D3,3,1)</f>
        <v>3</v>
      </c>
      <c r="O3" s="1" t="str">
        <f t="shared" ref="O3:O4" si="1">CONCATENATE("E",MID(D3,1,3))</f>
        <v>EJ43</v>
      </c>
      <c r="P3" s="1" t="str">
        <f t="shared" ref="P3:P4" si="2">MID(D3,5,1)</f>
        <v>5</v>
      </c>
      <c r="R3" s="1" t="s">
        <v>52</v>
      </c>
    </row>
    <row r="4" spans="1:19" s="1" customFormat="1" x14ac:dyDescent="0.15">
      <c r="A4" s="2" t="s">
        <v>0</v>
      </c>
      <c r="B4" s="1" t="s">
        <v>1</v>
      </c>
      <c r="C4" s="1" t="s">
        <v>2</v>
      </c>
      <c r="D4" s="2" t="s">
        <v>16</v>
      </c>
      <c r="E4" s="1">
        <v>2.8881000000000002E-4</v>
      </c>
      <c r="F4" s="3" t="s">
        <v>15</v>
      </c>
      <c r="G4" s="3" t="s">
        <v>15</v>
      </c>
      <c r="H4" s="3" t="s">
        <v>15</v>
      </c>
      <c r="I4" s="3">
        <v>23.5</v>
      </c>
      <c r="J4" s="3">
        <v>18.7</v>
      </c>
      <c r="K4" s="3">
        <v>14.8</v>
      </c>
      <c r="L4" s="3">
        <v>13.2</v>
      </c>
      <c r="M4" s="3">
        <v>10.5</v>
      </c>
      <c r="N4" s="1" t="str">
        <f t="shared" si="0"/>
        <v>3</v>
      </c>
      <c r="O4" s="1" t="str">
        <f t="shared" si="1"/>
        <v>EJ43</v>
      </c>
      <c r="P4" s="1" t="str">
        <f t="shared" si="2"/>
        <v>6</v>
      </c>
      <c r="R4" s="1" t="s">
        <v>52</v>
      </c>
    </row>
    <row r="9" spans="1:19" s="1" customFormat="1" x14ac:dyDescent="0.15">
      <c r="A9" s="2" t="s">
        <v>0</v>
      </c>
      <c r="B9" s="1" t="s">
        <v>1</v>
      </c>
      <c r="C9" s="1" t="s">
        <v>51</v>
      </c>
      <c r="D9" s="1" t="s">
        <v>47</v>
      </c>
      <c r="E9" s="1">
        <v>2.0239999999999999E-5</v>
      </c>
      <c r="F9" s="3">
        <v>16.600000000000001</v>
      </c>
      <c r="G9" s="3">
        <v>14.8</v>
      </c>
      <c r="H9" s="3">
        <v>11.8</v>
      </c>
      <c r="I9" s="3">
        <v>9.3000000000000007</v>
      </c>
      <c r="J9" s="3">
        <v>8.3000000000000007</v>
      </c>
      <c r="K9" s="3">
        <v>6.6</v>
      </c>
      <c r="L9" s="3">
        <v>5.2</v>
      </c>
      <c r="M9" s="3">
        <v>4.2</v>
      </c>
      <c r="N9" s="1" t="str">
        <f>MID(D9,3,1)</f>
        <v>3</v>
      </c>
      <c r="O9" s="1" t="str">
        <f>CONCATENATE("E",MID(D9,1,3))</f>
        <v>EJ43</v>
      </c>
      <c r="P9" s="1" t="str">
        <f>MID(D9,5,1)</f>
        <v>1</v>
      </c>
      <c r="R9" s="1" t="s">
        <v>52</v>
      </c>
      <c r="S9" s="1" t="s">
        <v>54</v>
      </c>
    </row>
    <row r="10" spans="1:19" s="1" customFormat="1" x14ac:dyDescent="0.15">
      <c r="A10" s="2" t="s">
        <v>0</v>
      </c>
      <c r="B10" s="1" t="s">
        <v>1</v>
      </c>
      <c r="C10" s="1" t="s">
        <v>51</v>
      </c>
      <c r="D10" s="1" t="s">
        <v>48</v>
      </c>
      <c r="E10" s="1">
        <v>2.7290000000000001E-5</v>
      </c>
      <c r="F10" s="3">
        <v>22.4</v>
      </c>
      <c r="G10" s="3">
        <v>20</v>
      </c>
      <c r="H10" s="3">
        <v>15.8</v>
      </c>
      <c r="I10" s="3">
        <v>12.6</v>
      </c>
      <c r="J10" s="3">
        <v>11.2</v>
      </c>
      <c r="K10" s="3">
        <v>8.9</v>
      </c>
      <c r="L10" s="3">
        <v>7.1</v>
      </c>
      <c r="M10" s="3">
        <v>5.6</v>
      </c>
      <c r="N10" s="1" t="str">
        <f t="shared" ref="N10:N11" si="3">MID(D10,3,1)</f>
        <v>3</v>
      </c>
      <c r="O10" s="1" t="str">
        <f t="shared" ref="O10:O11" si="4">CONCATENATE("E",MID(D10,1,3))</f>
        <v>EJ43</v>
      </c>
      <c r="P10" s="1" t="str">
        <f t="shared" ref="P10:P11" si="5">MID(D10,5,1)</f>
        <v>2</v>
      </c>
      <c r="R10" s="1" t="s">
        <v>52</v>
      </c>
      <c r="S10" s="4" t="s">
        <v>55</v>
      </c>
    </row>
    <row r="11" spans="1:19" s="1" customFormat="1" x14ac:dyDescent="0.15">
      <c r="A11" s="2" t="s">
        <v>0</v>
      </c>
      <c r="B11" s="1" t="s">
        <v>1</v>
      </c>
      <c r="C11" s="1" t="s">
        <v>51</v>
      </c>
      <c r="D11" s="1" t="s">
        <v>49</v>
      </c>
      <c r="E11" s="1">
        <v>4.5250000000000002E-5</v>
      </c>
      <c r="F11" s="3">
        <v>37.1</v>
      </c>
      <c r="G11" s="3">
        <v>33.1</v>
      </c>
      <c r="H11" s="3">
        <v>26.3</v>
      </c>
      <c r="I11" s="3">
        <v>20.8</v>
      </c>
      <c r="J11" s="3">
        <v>18.600000000000001</v>
      </c>
      <c r="K11" s="3">
        <v>14.7</v>
      </c>
      <c r="L11" s="3">
        <v>11.7</v>
      </c>
      <c r="M11" s="3">
        <v>9.3000000000000007</v>
      </c>
      <c r="N11" s="1" t="str">
        <f t="shared" si="3"/>
        <v>3</v>
      </c>
      <c r="O11" s="1" t="str">
        <f t="shared" si="4"/>
        <v>EJ43</v>
      </c>
      <c r="P11" s="1" t="str">
        <f t="shared" si="5"/>
        <v>3</v>
      </c>
      <c r="R11" s="1" t="s">
        <v>52</v>
      </c>
      <c r="S11" s="4" t="s">
        <v>56</v>
      </c>
    </row>
  </sheetData>
  <hyperlinks>
    <hyperlink ref="S10" r:id="rId1" xr:uid="{F385F0E0-E94F-BD4A-A860-A13A72375E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3" x14ac:dyDescent="0.15"/>
  <cols>
    <col min="1" max="1" width="14" style="8" bestFit="1" customWidth="1"/>
    <col min="2" max="2" width="14.33203125" style="8" bestFit="1" customWidth="1"/>
    <col min="3" max="3" width="19.83203125" style="8" bestFit="1" customWidth="1"/>
    <col min="4" max="4" width="7.83203125" style="8" bestFit="1" customWidth="1"/>
    <col min="5" max="5" width="14.5" style="9" customWidth="1"/>
    <col min="6" max="12" width="7.83203125" style="8" customWidth="1"/>
    <col min="13" max="13" width="8.1640625" style="8" bestFit="1" customWidth="1"/>
    <col min="14" max="15" width="8.83203125" style="8"/>
    <col min="16" max="16" width="9.83203125" style="8" bestFit="1" customWidth="1"/>
    <col min="17" max="17" width="12" style="8" bestFit="1" customWidth="1"/>
    <col min="18" max="18" width="9.83203125" style="8" customWidth="1"/>
    <col min="19" max="19" width="15.1640625" style="8" bestFit="1" customWidth="1"/>
    <col min="20" max="20" width="34.5" style="8" bestFit="1" customWidth="1"/>
    <col min="21" max="21" width="17.6640625" style="8" bestFit="1" customWidth="1"/>
    <col min="22" max="22" width="22.1640625" style="8" bestFit="1" customWidth="1"/>
    <col min="23" max="16384" width="8.83203125" style="8"/>
  </cols>
  <sheetData>
    <row r="1" spans="1:29" ht="21" customHeight="1" x14ac:dyDescent="0.15">
      <c r="A1" s="6" t="s">
        <v>211</v>
      </c>
      <c r="B1" s="6" t="s">
        <v>33</v>
      </c>
      <c r="C1" s="6" t="s">
        <v>34</v>
      </c>
      <c r="D1" s="6" t="s">
        <v>3</v>
      </c>
      <c r="E1" s="7" t="s">
        <v>4</v>
      </c>
      <c r="F1" s="6" t="s">
        <v>199</v>
      </c>
      <c r="G1" s="6" t="s">
        <v>199</v>
      </c>
      <c r="H1" s="6" t="s">
        <v>199</v>
      </c>
      <c r="I1" s="6" t="s">
        <v>199</v>
      </c>
      <c r="J1" s="6" t="s">
        <v>199</v>
      </c>
      <c r="K1" s="6" t="s">
        <v>199</v>
      </c>
      <c r="L1" s="6" t="s">
        <v>199</v>
      </c>
      <c r="M1" s="6" t="s">
        <v>199</v>
      </c>
      <c r="N1" s="6" t="s">
        <v>193</v>
      </c>
      <c r="O1" s="6" t="s">
        <v>36</v>
      </c>
      <c r="P1" s="6" t="s">
        <v>37</v>
      </c>
      <c r="Q1" s="6" t="s">
        <v>210</v>
      </c>
      <c r="R1" s="6" t="s">
        <v>195</v>
      </c>
      <c r="S1" s="6" t="s">
        <v>201</v>
      </c>
      <c r="T1" s="6" t="s">
        <v>202</v>
      </c>
      <c r="U1" s="6" t="s">
        <v>204</v>
      </c>
      <c r="V1" s="6" t="s">
        <v>205</v>
      </c>
    </row>
    <row r="2" spans="1:29" ht="15" customHeight="1" x14ac:dyDescent="0.2">
      <c r="A2" s="8" t="s">
        <v>0</v>
      </c>
      <c r="B2" s="8" t="s">
        <v>1</v>
      </c>
      <c r="C2" s="8" t="s">
        <v>194</v>
      </c>
      <c r="D2" s="8" t="s">
        <v>47</v>
      </c>
      <c r="E2" s="9">
        <v>2.0239999999999999E-5</v>
      </c>
      <c r="F2" s="8">
        <v>16.600000000000001</v>
      </c>
      <c r="G2" s="8">
        <v>14.8</v>
      </c>
      <c r="H2" s="8">
        <v>11.8</v>
      </c>
      <c r="I2" s="8">
        <v>9.3000000000000007</v>
      </c>
      <c r="J2" s="8">
        <v>8.3000000000000007</v>
      </c>
      <c r="K2" s="8">
        <v>6.6</v>
      </c>
      <c r="L2" s="8">
        <v>5.2</v>
      </c>
      <c r="M2" s="8">
        <v>4.2</v>
      </c>
      <c r="N2" s="8" t="str">
        <f>MID(D2,3,1)</f>
        <v>3</v>
      </c>
      <c r="O2" s="8" t="str">
        <f t="shared" ref="O2:O22" si="0">CONCATENATE("E",MID(D2,1,3))</f>
        <v>EJ43</v>
      </c>
      <c r="P2" s="8" t="str">
        <f>MID(D2,5,1)</f>
        <v>1</v>
      </c>
      <c r="Q2" s="8" t="s">
        <v>137</v>
      </c>
      <c r="R2" s="8" t="s">
        <v>133</v>
      </c>
      <c r="S2" s="8" t="s">
        <v>52</v>
      </c>
      <c r="T2" s="8" t="str">
        <f t="shared" ref="T2:T28" si="1">CONCATENATE("https://www.juststrings.com/dad-",LOWER(D2),".html")</f>
        <v>https://www.juststrings.com/dad-j4301.html</v>
      </c>
      <c r="U2" s="8" t="s">
        <v>198</v>
      </c>
      <c r="V2" s="8" t="s">
        <v>203</v>
      </c>
      <c r="W2" s="5"/>
      <c r="X2" s="5"/>
      <c r="Y2" s="5"/>
      <c r="Z2" s="5"/>
      <c r="AA2" s="5"/>
      <c r="AB2" s="5"/>
      <c r="AC2" s="5"/>
    </row>
    <row r="3" spans="1:29" x14ac:dyDescent="0.15">
      <c r="A3" s="8" t="s">
        <v>0</v>
      </c>
      <c r="B3" s="8" t="s">
        <v>1</v>
      </c>
      <c r="C3" s="8" t="s">
        <v>194</v>
      </c>
      <c r="D3" s="8" t="s">
        <v>48</v>
      </c>
      <c r="E3" s="9">
        <v>2.7290000000000001E-5</v>
      </c>
      <c r="F3" s="8">
        <v>22.4</v>
      </c>
      <c r="G3" s="8">
        <v>20</v>
      </c>
      <c r="H3" s="8">
        <v>15.8</v>
      </c>
      <c r="I3" s="8">
        <v>12.6</v>
      </c>
      <c r="J3" s="8">
        <v>11.2</v>
      </c>
      <c r="K3" s="8">
        <v>8.9</v>
      </c>
      <c r="L3" s="8">
        <v>7.1</v>
      </c>
      <c r="M3" s="8">
        <v>5.6</v>
      </c>
      <c r="N3" s="8" t="str">
        <f t="shared" ref="N3:N22" si="2">MID(D3,3,1)</f>
        <v>3</v>
      </c>
      <c r="O3" s="8" t="str">
        <f t="shared" si="0"/>
        <v>EJ43</v>
      </c>
      <c r="P3" s="8" t="str">
        <f t="shared" ref="P3:P22" si="3">MID(D3,5,1)</f>
        <v>2</v>
      </c>
      <c r="Q3" s="8" t="s">
        <v>143</v>
      </c>
      <c r="R3" s="8" t="s">
        <v>133</v>
      </c>
      <c r="S3" s="8" t="s">
        <v>52</v>
      </c>
      <c r="T3" s="8" t="str">
        <f t="shared" si="1"/>
        <v>https://www.juststrings.com/dad-j4302.html</v>
      </c>
      <c r="U3" s="8" t="s">
        <v>198</v>
      </c>
      <c r="V3" s="8" t="s">
        <v>203</v>
      </c>
    </row>
    <row r="4" spans="1:29" x14ac:dyDescent="0.15">
      <c r="A4" s="8" t="s">
        <v>0</v>
      </c>
      <c r="B4" s="8" t="s">
        <v>1</v>
      </c>
      <c r="C4" s="8" t="s">
        <v>194</v>
      </c>
      <c r="D4" s="8" t="s">
        <v>49</v>
      </c>
      <c r="E4" s="9">
        <v>4.5250000000000002E-5</v>
      </c>
      <c r="F4" s="8">
        <v>37.1</v>
      </c>
      <c r="G4" s="8">
        <v>33.1</v>
      </c>
      <c r="H4" s="8">
        <v>26.3</v>
      </c>
      <c r="I4" s="8">
        <v>20.8</v>
      </c>
      <c r="J4" s="8">
        <v>18.600000000000001</v>
      </c>
      <c r="K4" s="8">
        <v>14.7</v>
      </c>
      <c r="L4" s="8">
        <v>11.7</v>
      </c>
      <c r="M4" s="8">
        <v>9.3000000000000007</v>
      </c>
      <c r="N4" s="8" t="str">
        <f t="shared" si="2"/>
        <v>3</v>
      </c>
      <c r="O4" s="8" t="str">
        <f t="shared" si="0"/>
        <v>EJ43</v>
      </c>
      <c r="P4" s="8" t="str">
        <f t="shared" si="3"/>
        <v>3</v>
      </c>
      <c r="Q4" s="8" t="s">
        <v>144</v>
      </c>
      <c r="R4" s="8" t="s">
        <v>133</v>
      </c>
      <c r="S4" s="8" t="s">
        <v>52</v>
      </c>
      <c r="T4" s="8" t="str">
        <f t="shared" si="1"/>
        <v>https://www.juststrings.com/dad-j4303.html</v>
      </c>
      <c r="U4" s="8" t="s">
        <v>198</v>
      </c>
      <c r="V4" s="8" t="s">
        <v>203</v>
      </c>
    </row>
    <row r="5" spans="1:29" x14ac:dyDescent="0.15">
      <c r="A5" s="8" t="s">
        <v>0</v>
      </c>
      <c r="B5" s="8" t="s">
        <v>1</v>
      </c>
      <c r="C5" s="8" t="s">
        <v>194</v>
      </c>
      <c r="D5" s="8" t="s">
        <v>155</v>
      </c>
      <c r="E5" s="9">
        <v>2.243E-5</v>
      </c>
      <c r="F5" s="8">
        <v>18.399999999999999</v>
      </c>
      <c r="G5" s="8">
        <v>16.399999999999999</v>
      </c>
      <c r="H5" s="8">
        <v>13</v>
      </c>
      <c r="I5" s="8">
        <v>10.3</v>
      </c>
      <c r="J5" s="8">
        <v>9.1999999999999993</v>
      </c>
      <c r="K5" s="8">
        <v>7.3</v>
      </c>
      <c r="L5" s="8">
        <v>5.8</v>
      </c>
      <c r="M5" s="8">
        <v>4.5999999999999996</v>
      </c>
      <c r="N5" s="8" t="str">
        <f t="shared" si="2"/>
        <v>4</v>
      </c>
      <c r="O5" s="8" t="str">
        <f t="shared" si="0"/>
        <v>EJ44</v>
      </c>
      <c r="P5" s="8" t="str">
        <f t="shared" si="3"/>
        <v>1</v>
      </c>
      <c r="Q5" s="8" t="s">
        <v>137</v>
      </c>
      <c r="R5" s="8" t="s">
        <v>133</v>
      </c>
      <c r="S5" s="8" t="s">
        <v>53</v>
      </c>
      <c r="T5" s="8" t="str">
        <f t="shared" si="1"/>
        <v>https://www.juststrings.com/dad-j4401.html</v>
      </c>
      <c r="U5" s="8" t="s">
        <v>198</v>
      </c>
      <c r="V5" s="8" t="s">
        <v>203</v>
      </c>
    </row>
    <row r="6" spans="1:29" x14ac:dyDescent="0.15">
      <c r="A6" s="8" t="s">
        <v>0</v>
      </c>
      <c r="B6" s="8" t="s">
        <v>1</v>
      </c>
      <c r="C6" s="8" t="s">
        <v>194</v>
      </c>
      <c r="D6" s="8" t="s">
        <v>156</v>
      </c>
      <c r="E6" s="9">
        <v>3.046E-5</v>
      </c>
      <c r="F6" s="8">
        <v>25</v>
      </c>
      <c r="G6" s="8">
        <v>22.3</v>
      </c>
      <c r="H6" s="8">
        <v>17.7</v>
      </c>
      <c r="I6" s="8">
        <v>14</v>
      </c>
      <c r="J6" s="8">
        <v>12.5</v>
      </c>
      <c r="K6" s="8">
        <v>9.9</v>
      </c>
      <c r="L6" s="8">
        <v>7.9</v>
      </c>
      <c r="M6" s="8">
        <v>6.3</v>
      </c>
      <c r="N6" s="8" t="str">
        <f t="shared" si="2"/>
        <v>4</v>
      </c>
      <c r="O6" s="8" t="str">
        <f t="shared" si="0"/>
        <v>EJ44</v>
      </c>
      <c r="P6" s="8" t="str">
        <f t="shared" si="3"/>
        <v>2</v>
      </c>
      <c r="Q6" s="8" t="s">
        <v>143</v>
      </c>
      <c r="R6" s="8" t="s">
        <v>133</v>
      </c>
      <c r="S6" s="8" t="s">
        <v>53</v>
      </c>
      <c r="T6" s="8" t="str">
        <f t="shared" si="1"/>
        <v>https://www.juststrings.com/dad-j4402.html</v>
      </c>
      <c r="U6" s="8" t="s">
        <v>198</v>
      </c>
      <c r="V6" s="8" t="s">
        <v>203</v>
      </c>
    </row>
    <row r="7" spans="1:29" x14ac:dyDescent="0.15">
      <c r="A7" s="8" t="s">
        <v>0</v>
      </c>
      <c r="B7" s="8" t="s">
        <v>1</v>
      </c>
      <c r="C7" s="8" t="s">
        <v>194</v>
      </c>
      <c r="D7" s="8" t="s">
        <v>132</v>
      </c>
      <c r="E7" s="9">
        <v>4.9889999999999998E-5</v>
      </c>
      <c r="F7" s="8">
        <v>40.9</v>
      </c>
      <c r="G7" s="8">
        <v>36.5</v>
      </c>
      <c r="H7" s="8">
        <v>29</v>
      </c>
      <c r="I7" s="8">
        <v>23</v>
      </c>
      <c r="J7" s="8">
        <v>20.5</v>
      </c>
      <c r="K7" s="8">
        <v>16.3</v>
      </c>
      <c r="L7" s="8">
        <v>12.9</v>
      </c>
      <c r="M7" s="8">
        <v>10.199999999999999</v>
      </c>
      <c r="N7" s="8" t="str">
        <f t="shared" si="2"/>
        <v>4</v>
      </c>
      <c r="O7" s="8" t="str">
        <f t="shared" si="0"/>
        <v>EJ44</v>
      </c>
      <c r="P7" s="8" t="str">
        <f t="shared" si="3"/>
        <v>3</v>
      </c>
      <c r="Q7" s="8" t="s">
        <v>144</v>
      </c>
      <c r="R7" s="8" t="s">
        <v>133</v>
      </c>
      <c r="S7" s="8" t="s">
        <v>53</v>
      </c>
      <c r="T7" s="8" t="str">
        <f t="shared" si="1"/>
        <v>https://www.juststrings.com/dad-j4403.html</v>
      </c>
      <c r="U7" s="8" t="s">
        <v>198</v>
      </c>
      <c r="V7" s="8" t="s">
        <v>203</v>
      </c>
    </row>
    <row r="8" spans="1:29" x14ac:dyDescent="0.15">
      <c r="A8" s="8" t="s">
        <v>0</v>
      </c>
      <c r="B8" s="8" t="s">
        <v>1</v>
      </c>
      <c r="C8" s="8" t="s">
        <v>194</v>
      </c>
      <c r="D8" s="8" t="s">
        <v>157</v>
      </c>
      <c r="E8" s="9">
        <v>2.092E-5</v>
      </c>
      <c r="F8" s="8">
        <v>17.2</v>
      </c>
      <c r="G8" s="8">
        <v>15.3</v>
      </c>
      <c r="H8" s="8">
        <v>12.1</v>
      </c>
      <c r="I8" s="8">
        <v>9.6</v>
      </c>
      <c r="J8" s="8">
        <v>8.6</v>
      </c>
      <c r="K8" s="8">
        <v>6.8</v>
      </c>
      <c r="L8" s="8">
        <v>5.4</v>
      </c>
      <c r="M8" s="8">
        <v>4.3</v>
      </c>
      <c r="N8" s="8" t="str">
        <f t="shared" si="2"/>
        <v>5</v>
      </c>
      <c r="O8" s="8" t="str">
        <f t="shared" si="0"/>
        <v>EJ45</v>
      </c>
      <c r="P8" s="8" t="str">
        <f t="shared" si="3"/>
        <v>1</v>
      </c>
      <c r="Q8" s="8" t="s">
        <v>137</v>
      </c>
      <c r="R8" s="8" t="s">
        <v>133</v>
      </c>
      <c r="S8" s="8" t="s">
        <v>38</v>
      </c>
      <c r="T8" s="8" t="str">
        <f t="shared" si="1"/>
        <v>https://www.juststrings.com/dad-j4501.html</v>
      </c>
      <c r="U8" s="8" t="s">
        <v>198</v>
      </c>
      <c r="V8" s="8" t="s">
        <v>203</v>
      </c>
    </row>
    <row r="9" spans="1:29" x14ac:dyDescent="0.15">
      <c r="A9" s="8" t="s">
        <v>0</v>
      </c>
      <c r="B9" s="8" t="s">
        <v>1</v>
      </c>
      <c r="C9" s="8" t="s">
        <v>194</v>
      </c>
      <c r="D9" s="8" t="s">
        <v>158</v>
      </c>
      <c r="E9" s="9">
        <v>2.8269999999999999E-5</v>
      </c>
      <c r="F9" s="8">
        <v>23.2</v>
      </c>
      <c r="G9" s="8">
        <v>20.7</v>
      </c>
      <c r="H9" s="8">
        <v>16.399999999999999</v>
      </c>
      <c r="I9" s="8">
        <v>13</v>
      </c>
      <c r="J9" s="8">
        <v>11.6</v>
      </c>
      <c r="K9" s="8">
        <v>9.1999999999999993</v>
      </c>
      <c r="L9" s="8">
        <v>7.3</v>
      </c>
      <c r="M9" s="8">
        <v>5.8</v>
      </c>
      <c r="N9" s="8" t="str">
        <f t="shared" si="2"/>
        <v>5</v>
      </c>
      <c r="O9" s="8" t="str">
        <f t="shared" si="0"/>
        <v>EJ45</v>
      </c>
      <c r="P9" s="8" t="str">
        <f t="shared" si="3"/>
        <v>2</v>
      </c>
      <c r="Q9" s="8" t="s">
        <v>143</v>
      </c>
      <c r="R9" s="8" t="s">
        <v>133</v>
      </c>
      <c r="S9" s="8" t="s">
        <v>38</v>
      </c>
      <c r="T9" s="8" t="str">
        <f t="shared" si="1"/>
        <v>https://www.juststrings.com/dad-j4502.html</v>
      </c>
      <c r="U9" s="8" t="s">
        <v>198</v>
      </c>
      <c r="V9" s="8" t="s">
        <v>203</v>
      </c>
    </row>
    <row r="10" spans="1:29" x14ac:dyDescent="0.15">
      <c r="A10" s="8" t="s">
        <v>0</v>
      </c>
      <c r="B10" s="8" t="s">
        <v>1</v>
      </c>
      <c r="C10" s="8" t="s">
        <v>194</v>
      </c>
      <c r="D10" s="8" t="s">
        <v>159</v>
      </c>
      <c r="E10" s="9">
        <v>4.6789999999999998E-5</v>
      </c>
      <c r="F10" s="8">
        <v>38.4</v>
      </c>
      <c r="G10" s="8">
        <v>34.200000000000003</v>
      </c>
      <c r="H10" s="8">
        <v>27.2</v>
      </c>
      <c r="I10" s="8">
        <v>21.6</v>
      </c>
      <c r="J10" s="8">
        <v>19.2</v>
      </c>
      <c r="K10" s="8">
        <v>15.2</v>
      </c>
      <c r="L10" s="8">
        <v>12.1</v>
      </c>
      <c r="M10" s="8">
        <v>9.6</v>
      </c>
      <c r="N10" s="8" t="str">
        <f t="shared" si="2"/>
        <v>5</v>
      </c>
      <c r="O10" s="8" t="str">
        <f t="shared" si="0"/>
        <v>EJ45</v>
      </c>
      <c r="P10" s="8" t="str">
        <f t="shared" si="3"/>
        <v>3</v>
      </c>
      <c r="Q10" s="8" t="s">
        <v>144</v>
      </c>
      <c r="R10" s="8" t="s">
        <v>133</v>
      </c>
      <c r="S10" s="8" t="s">
        <v>38</v>
      </c>
      <c r="T10" s="8" t="str">
        <f t="shared" si="1"/>
        <v>https://www.juststrings.com/dad-j4503.html</v>
      </c>
      <c r="U10" s="8" t="s">
        <v>198</v>
      </c>
      <c r="V10" s="8" t="s">
        <v>203</v>
      </c>
    </row>
    <row r="11" spans="1:29" x14ac:dyDescent="0.15">
      <c r="A11" s="8" t="s">
        <v>0</v>
      </c>
      <c r="B11" s="8" t="s">
        <v>1</v>
      </c>
      <c r="C11" s="8" t="s">
        <v>194</v>
      </c>
      <c r="D11" s="8" t="s">
        <v>160</v>
      </c>
      <c r="E11" s="9">
        <v>2.1610000000000001E-5</v>
      </c>
      <c r="F11" s="8">
        <v>17.7</v>
      </c>
      <c r="G11" s="8">
        <v>15.8</v>
      </c>
      <c r="H11" s="8">
        <v>12.5</v>
      </c>
      <c r="I11" s="8">
        <v>10</v>
      </c>
      <c r="J11" s="8">
        <v>8.9</v>
      </c>
      <c r="K11" s="8">
        <v>7</v>
      </c>
      <c r="L11" s="8">
        <v>5.6</v>
      </c>
      <c r="M11" s="8">
        <v>4.4000000000000004</v>
      </c>
      <c r="N11" s="8" t="str">
        <f t="shared" si="2"/>
        <v>6</v>
      </c>
      <c r="O11" s="8" t="str">
        <f t="shared" si="0"/>
        <v>EJ46</v>
      </c>
      <c r="P11" s="8" t="str">
        <f t="shared" si="3"/>
        <v>1</v>
      </c>
      <c r="Q11" s="8" t="s">
        <v>137</v>
      </c>
      <c r="R11" s="8" t="s">
        <v>133</v>
      </c>
      <c r="S11" s="8" t="s">
        <v>50</v>
      </c>
      <c r="T11" s="8" t="str">
        <f t="shared" si="1"/>
        <v>https://www.juststrings.com/dad-j4601.html</v>
      </c>
      <c r="U11" s="8" t="s">
        <v>198</v>
      </c>
      <c r="V11" s="8" t="s">
        <v>203</v>
      </c>
    </row>
    <row r="12" spans="1:29" x14ac:dyDescent="0.15">
      <c r="A12" s="8" t="s">
        <v>0</v>
      </c>
      <c r="B12" s="8" t="s">
        <v>1</v>
      </c>
      <c r="C12" s="8" t="s">
        <v>194</v>
      </c>
      <c r="D12" s="8" t="s">
        <v>161</v>
      </c>
      <c r="E12" s="9">
        <v>2.9240000000000001E-5</v>
      </c>
      <c r="F12" s="8">
        <v>24</v>
      </c>
      <c r="G12" s="8">
        <v>21.4</v>
      </c>
      <c r="H12" s="8">
        <v>17</v>
      </c>
      <c r="I12" s="8">
        <v>13.5</v>
      </c>
      <c r="J12" s="8">
        <v>12</v>
      </c>
      <c r="K12" s="8">
        <v>9.5</v>
      </c>
      <c r="L12" s="8">
        <v>7.6</v>
      </c>
      <c r="M12" s="8">
        <v>6</v>
      </c>
      <c r="N12" s="8" t="str">
        <f t="shared" si="2"/>
        <v>6</v>
      </c>
      <c r="O12" s="8" t="str">
        <f t="shared" si="0"/>
        <v>EJ46</v>
      </c>
      <c r="P12" s="8" t="str">
        <f t="shared" si="3"/>
        <v>2</v>
      </c>
      <c r="Q12" s="8" t="s">
        <v>143</v>
      </c>
      <c r="R12" s="8" t="s">
        <v>133</v>
      </c>
      <c r="S12" s="8" t="s">
        <v>50</v>
      </c>
      <c r="T12" s="8" t="str">
        <f t="shared" si="1"/>
        <v>https://www.juststrings.com/dad-j4602.html</v>
      </c>
      <c r="U12" s="8" t="s">
        <v>198</v>
      </c>
      <c r="V12" s="8" t="s">
        <v>203</v>
      </c>
    </row>
    <row r="13" spans="1:29" x14ac:dyDescent="0.15">
      <c r="A13" s="8" t="s">
        <v>0</v>
      </c>
      <c r="B13" s="8" t="s">
        <v>1</v>
      </c>
      <c r="C13" s="8" t="s">
        <v>194</v>
      </c>
      <c r="D13" s="8" t="s">
        <v>162</v>
      </c>
      <c r="E13" s="9">
        <v>4.795E-5</v>
      </c>
      <c r="F13" s="8">
        <v>39.4</v>
      </c>
      <c r="G13" s="8">
        <v>35.1</v>
      </c>
      <c r="H13" s="8">
        <v>27.8</v>
      </c>
      <c r="I13" s="8">
        <v>22.1</v>
      </c>
      <c r="J13" s="8">
        <v>19.7</v>
      </c>
      <c r="K13" s="8">
        <v>15.6</v>
      </c>
      <c r="L13" s="8">
        <v>12.4</v>
      </c>
      <c r="M13" s="8">
        <v>9.8000000000000007</v>
      </c>
      <c r="N13" s="8" t="str">
        <f t="shared" si="2"/>
        <v>6</v>
      </c>
      <c r="O13" s="8" t="str">
        <f t="shared" si="0"/>
        <v>EJ46</v>
      </c>
      <c r="P13" s="8" t="str">
        <f t="shared" si="3"/>
        <v>3</v>
      </c>
      <c r="Q13" s="8" t="s">
        <v>144</v>
      </c>
      <c r="R13" s="8" t="s">
        <v>133</v>
      </c>
      <c r="S13" s="8" t="s">
        <v>50</v>
      </c>
      <c r="T13" s="8" t="str">
        <f t="shared" si="1"/>
        <v>https://www.juststrings.com/dad-j4603.html</v>
      </c>
      <c r="U13" s="8" t="s">
        <v>198</v>
      </c>
      <c r="V13" s="8" t="s">
        <v>203</v>
      </c>
    </row>
    <row r="14" spans="1:29" x14ac:dyDescent="0.15">
      <c r="A14" s="8" t="s">
        <v>207</v>
      </c>
      <c r="B14" s="8" t="s">
        <v>1</v>
      </c>
      <c r="C14" s="8" t="s">
        <v>194</v>
      </c>
      <c r="D14" s="11" t="s">
        <v>163</v>
      </c>
      <c r="E14" s="9">
        <v>2.092E-5</v>
      </c>
      <c r="F14" s="8">
        <v>17.2</v>
      </c>
      <c r="G14" s="8">
        <v>15.3</v>
      </c>
      <c r="H14" s="8">
        <v>12.1</v>
      </c>
      <c r="I14" s="8">
        <v>9.6</v>
      </c>
      <c r="J14" s="8">
        <v>8.6</v>
      </c>
      <c r="K14" s="8">
        <v>6.8</v>
      </c>
      <c r="L14" s="8">
        <v>5.4</v>
      </c>
      <c r="M14" s="8">
        <v>4.3</v>
      </c>
      <c r="N14" s="8" t="str">
        <f t="shared" si="2"/>
        <v>7</v>
      </c>
      <c r="O14" s="8" t="str">
        <f t="shared" si="0"/>
        <v>EJ47</v>
      </c>
      <c r="P14" s="8" t="str">
        <f t="shared" si="3"/>
        <v>1</v>
      </c>
      <c r="Q14" s="8" t="s">
        <v>137</v>
      </c>
      <c r="R14" s="8" t="s">
        <v>133</v>
      </c>
      <c r="U14" s="8" t="s">
        <v>198</v>
      </c>
      <c r="V14" s="8" t="s">
        <v>203</v>
      </c>
    </row>
    <row r="15" spans="1:29" x14ac:dyDescent="0.15">
      <c r="A15" s="8" t="s">
        <v>207</v>
      </c>
      <c r="B15" s="8" t="s">
        <v>1</v>
      </c>
      <c r="C15" s="8" t="s">
        <v>194</v>
      </c>
      <c r="D15" s="11" t="s">
        <v>164</v>
      </c>
      <c r="E15" s="9">
        <v>2.8269999999999999E-5</v>
      </c>
      <c r="F15" s="8">
        <v>23.2</v>
      </c>
      <c r="G15" s="8">
        <v>20.7</v>
      </c>
      <c r="H15" s="8">
        <v>16.399999999999999</v>
      </c>
      <c r="I15" s="8">
        <v>13</v>
      </c>
      <c r="J15" s="8">
        <v>11.6</v>
      </c>
      <c r="K15" s="8">
        <v>9.1999999999999993</v>
      </c>
      <c r="L15" s="8">
        <v>7.3</v>
      </c>
      <c r="M15" s="8">
        <v>5.8</v>
      </c>
      <c r="N15" s="8" t="str">
        <f t="shared" si="2"/>
        <v>7</v>
      </c>
      <c r="O15" s="8" t="str">
        <f t="shared" si="0"/>
        <v>EJ47</v>
      </c>
      <c r="P15" s="8" t="str">
        <f t="shared" si="3"/>
        <v>2</v>
      </c>
      <c r="Q15" s="8" t="s">
        <v>143</v>
      </c>
      <c r="R15" s="8" t="s">
        <v>133</v>
      </c>
      <c r="U15" s="8" t="s">
        <v>198</v>
      </c>
      <c r="V15" s="8" t="s">
        <v>203</v>
      </c>
    </row>
    <row r="16" spans="1:29" x14ac:dyDescent="0.15">
      <c r="A16" s="8" t="s">
        <v>207</v>
      </c>
      <c r="B16" s="8" t="s">
        <v>1</v>
      </c>
      <c r="C16" s="8" t="s">
        <v>194</v>
      </c>
      <c r="D16" s="11" t="s">
        <v>165</v>
      </c>
      <c r="E16" s="9">
        <v>4.6789999999999998E-5</v>
      </c>
      <c r="F16" s="8">
        <v>38.4</v>
      </c>
      <c r="G16" s="8">
        <v>34.200000000000003</v>
      </c>
      <c r="H16" s="8">
        <v>27.2</v>
      </c>
      <c r="I16" s="8">
        <v>21.6</v>
      </c>
      <c r="J16" s="8">
        <v>19.2</v>
      </c>
      <c r="K16" s="8">
        <v>15.2</v>
      </c>
      <c r="L16" s="8">
        <v>12.1</v>
      </c>
      <c r="M16" s="8">
        <v>9.6</v>
      </c>
      <c r="N16" s="8" t="str">
        <f t="shared" si="2"/>
        <v>7</v>
      </c>
      <c r="O16" s="8" t="str">
        <f t="shared" si="0"/>
        <v>EJ47</v>
      </c>
      <c r="P16" s="8" t="str">
        <f t="shared" si="3"/>
        <v>3</v>
      </c>
      <c r="Q16" s="8" t="s">
        <v>144</v>
      </c>
      <c r="R16" s="8" t="s">
        <v>133</v>
      </c>
      <c r="U16" s="8" t="s">
        <v>198</v>
      </c>
      <c r="V16" s="8" t="s">
        <v>203</v>
      </c>
    </row>
    <row r="17" spans="1:22" x14ac:dyDescent="0.15">
      <c r="A17" s="8" t="s">
        <v>0</v>
      </c>
      <c r="B17" s="8" t="s">
        <v>1</v>
      </c>
      <c r="C17" s="8" t="s">
        <v>194</v>
      </c>
      <c r="D17" s="8" t="s">
        <v>166</v>
      </c>
      <c r="E17" s="9">
        <v>2.1610000000000001E-5</v>
      </c>
      <c r="F17" s="8">
        <v>17.7</v>
      </c>
      <c r="G17" s="8">
        <v>15.8</v>
      </c>
      <c r="H17" s="8">
        <v>12.5</v>
      </c>
      <c r="I17" s="8">
        <v>10</v>
      </c>
      <c r="J17" s="8">
        <v>8.9</v>
      </c>
      <c r="K17" s="8">
        <v>7</v>
      </c>
      <c r="L17" s="8">
        <v>5.6</v>
      </c>
      <c r="M17" s="8">
        <v>4.4000000000000004</v>
      </c>
      <c r="N17" s="8" t="str">
        <f t="shared" si="2"/>
        <v>8</v>
      </c>
      <c r="O17" s="8" t="str">
        <f t="shared" si="0"/>
        <v>EJ48</v>
      </c>
      <c r="P17" s="8" t="str">
        <f t="shared" si="3"/>
        <v>1</v>
      </c>
      <c r="Q17" s="8" t="s">
        <v>137</v>
      </c>
      <c r="R17" s="8" t="s">
        <v>133</v>
      </c>
      <c r="S17" s="8" t="s">
        <v>50</v>
      </c>
      <c r="T17" s="8" t="str">
        <f t="shared" si="1"/>
        <v>https://www.juststrings.com/dad-j4801.html</v>
      </c>
      <c r="U17" s="8" t="s">
        <v>198</v>
      </c>
      <c r="V17" s="8" t="s">
        <v>203</v>
      </c>
    </row>
    <row r="18" spans="1:22" x14ac:dyDescent="0.15">
      <c r="A18" s="8" t="s">
        <v>0</v>
      </c>
      <c r="B18" s="8" t="s">
        <v>1</v>
      </c>
      <c r="C18" s="8" t="s">
        <v>194</v>
      </c>
      <c r="D18" s="8" t="s">
        <v>167</v>
      </c>
      <c r="E18" s="9">
        <v>2.9240000000000001E-5</v>
      </c>
      <c r="F18" s="8">
        <v>24</v>
      </c>
      <c r="G18" s="8">
        <v>21.4</v>
      </c>
      <c r="H18" s="8">
        <v>17</v>
      </c>
      <c r="I18" s="8">
        <v>13.5</v>
      </c>
      <c r="J18" s="8">
        <v>12</v>
      </c>
      <c r="K18" s="8">
        <v>9.5</v>
      </c>
      <c r="L18" s="8">
        <v>7.6</v>
      </c>
      <c r="M18" s="8">
        <v>6</v>
      </c>
      <c r="N18" s="8" t="str">
        <f t="shared" si="2"/>
        <v>8</v>
      </c>
      <c r="O18" s="8" t="str">
        <f t="shared" si="0"/>
        <v>EJ48</v>
      </c>
      <c r="P18" s="8" t="str">
        <f t="shared" si="3"/>
        <v>2</v>
      </c>
      <c r="Q18" s="8" t="s">
        <v>143</v>
      </c>
      <c r="R18" s="8" t="s">
        <v>133</v>
      </c>
      <c r="S18" s="8" t="s">
        <v>50</v>
      </c>
      <c r="T18" s="8" t="str">
        <f t="shared" si="1"/>
        <v>https://www.juststrings.com/dad-j4802.html</v>
      </c>
      <c r="U18" s="8" t="s">
        <v>198</v>
      </c>
      <c r="V18" s="8" t="s">
        <v>203</v>
      </c>
    </row>
    <row r="19" spans="1:22" x14ac:dyDescent="0.15">
      <c r="A19" s="8" t="s">
        <v>0</v>
      </c>
      <c r="B19" s="8" t="s">
        <v>1</v>
      </c>
      <c r="C19" s="8" t="s">
        <v>194</v>
      </c>
      <c r="D19" s="8" t="s">
        <v>168</v>
      </c>
      <c r="E19" s="9">
        <v>4.795E-5</v>
      </c>
      <c r="F19" s="8">
        <v>39.4</v>
      </c>
      <c r="G19" s="8">
        <v>35.1</v>
      </c>
      <c r="H19" s="8">
        <v>27.8</v>
      </c>
      <c r="I19" s="8">
        <v>22.1</v>
      </c>
      <c r="J19" s="8">
        <v>19.7</v>
      </c>
      <c r="K19" s="8">
        <v>15.6</v>
      </c>
      <c r="L19" s="8">
        <v>12.4</v>
      </c>
      <c r="M19" s="8">
        <v>9.8000000000000007</v>
      </c>
      <c r="N19" s="8" t="str">
        <f t="shared" si="2"/>
        <v>8</v>
      </c>
      <c r="O19" s="8" t="str">
        <f t="shared" si="0"/>
        <v>EJ48</v>
      </c>
      <c r="P19" s="8" t="str">
        <f t="shared" si="3"/>
        <v>3</v>
      </c>
      <c r="Q19" s="8" t="s">
        <v>144</v>
      </c>
      <c r="R19" s="8" t="s">
        <v>133</v>
      </c>
      <c r="S19" s="8" t="s">
        <v>50</v>
      </c>
      <c r="T19" s="8" t="str">
        <f t="shared" si="1"/>
        <v>https://www.juststrings.com/dad-j4803.html</v>
      </c>
      <c r="U19" s="8" t="s">
        <v>198</v>
      </c>
      <c r="V19" s="8" t="s">
        <v>203</v>
      </c>
    </row>
    <row r="20" spans="1:22" x14ac:dyDescent="0.15">
      <c r="A20" s="8" t="s">
        <v>207</v>
      </c>
      <c r="B20" s="8" t="s">
        <v>1</v>
      </c>
      <c r="C20" s="8" t="s">
        <v>194</v>
      </c>
      <c r="D20" s="11" t="s">
        <v>169</v>
      </c>
      <c r="E20" s="9">
        <v>2.1610000000000001E-5</v>
      </c>
      <c r="F20" s="8">
        <v>17.7</v>
      </c>
      <c r="G20" s="8">
        <v>15.8</v>
      </c>
      <c r="H20" s="8">
        <v>12.5</v>
      </c>
      <c r="I20" s="8">
        <v>10</v>
      </c>
      <c r="J20" s="8">
        <v>8.9</v>
      </c>
      <c r="K20" s="8">
        <v>7</v>
      </c>
      <c r="L20" s="8">
        <v>5.6</v>
      </c>
      <c r="M20" s="8">
        <v>4.4000000000000004</v>
      </c>
      <c r="N20" s="8" t="str">
        <f t="shared" si="2"/>
        <v>1</v>
      </c>
      <c r="O20" s="8" t="str">
        <f t="shared" si="0"/>
        <v>EJ51</v>
      </c>
      <c r="P20" s="8" t="str">
        <f t="shared" si="3"/>
        <v>1</v>
      </c>
      <c r="Q20" s="8" t="s">
        <v>137</v>
      </c>
      <c r="R20" s="8" t="s">
        <v>133</v>
      </c>
      <c r="U20" s="8" t="s">
        <v>198</v>
      </c>
      <c r="V20" s="8" t="s">
        <v>203</v>
      </c>
    </row>
    <row r="21" spans="1:22" x14ac:dyDescent="0.15">
      <c r="A21" s="8" t="s">
        <v>207</v>
      </c>
      <c r="B21" s="8" t="s">
        <v>1</v>
      </c>
      <c r="C21" s="8" t="s">
        <v>194</v>
      </c>
      <c r="D21" s="11" t="s">
        <v>170</v>
      </c>
      <c r="E21" s="9">
        <v>2.9240000000000001E-5</v>
      </c>
      <c r="F21" s="8">
        <v>24</v>
      </c>
      <c r="G21" s="8">
        <v>21.4</v>
      </c>
      <c r="H21" s="8">
        <v>17</v>
      </c>
      <c r="I21" s="8">
        <v>13.5</v>
      </c>
      <c r="J21" s="8">
        <v>12</v>
      </c>
      <c r="K21" s="8">
        <v>9.5</v>
      </c>
      <c r="L21" s="8">
        <v>7.6</v>
      </c>
      <c r="M21" s="8">
        <v>6</v>
      </c>
      <c r="N21" s="8" t="str">
        <f t="shared" si="2"/>
        <v>1</v>
      </c>
      <c r="O21" s="8" t="str">
        <f t="shared" si="0"/>
        <v>EJ51</v>
      </c>
      <c r="P21" s="8" t="str">
        <f t="shared" si="3"/>
        <v>2</v>
      </c>
      <c r="Q21" s="8" t="s">
        <v>143</v>
      </c>
      <c r="R21" s="8" t="s">
        <v>133</v>
      </c>
      <c r="U21" s="8" t="s">
        <v>198</v>
      </c>
      <c r="V21" s="8" t="s">
        <v>203</v>
      </c>
    </row>
    <row r="22" spans="1:22" x14ac:dyDescent="0.15">
      <c r="A22" s="8" t="s">
        <v>207</v>
      </c>
      <c r="B22" s="8" t="s">
        <v>1</v>
      </c>
      <c r="C22" s="8" t="s">
        <v>194</v>
      </c>
      <c r="D22" s="11" t="s">
        <v>171</v>
      </c>
      <c r="E22" s="9">
        <v>4.795E-5</v>
      </c>
      <c r="F22" s="8">
        <v>39.4</v>
      </c>
      <c r="G22" s="8">
        <v>35.1</v>
      </c>
      <c r="H22" s="8">
        <v>27.8</v>
      </c>
      <c r="I22" s="8">
        <v>22.1</v>
      </c>
      <c r="J22" s="8">
        <v>19.7</v>
      </c>
      <c r="K22" s="8">
        <v>15.6</v>
      </c>
      <c r="L22" s="8">
        <v>12.4</v>
      </c>
      <c r="M22" s="8">
        <v>9.8000000000000007</v>
      </c>
      <c r="N22" s="8" t="str">
        <f t="shared" si="2"/>
        <v>1</v>
      </c>
      <c r="O22" s="8" t="str">
        <f t="shared" si="0"/>
        <v>EJ51</v>
      </c>
      <c r="P22" s="8" t="str">
        <f t="shared" si="3"/>
        <v>3</v>
      </c>
      <c r="Q22" s="8" t="s">
        <v>144</v>
      </c>
      <c r="R22" s="8" t="s">
        <v>133</v>
      </c>
      <c r="U22" s="8" t="s">
        <v>198</v>
      </c>
      <c r="V22" s="8" t="s">
        <v>203</v>
      </c>
    </row>
    <row r="23" spans="1:22" x14ac:dyDescent="0.15">
      <c r="A23" s="8" t="s">
        <v>207</v>
      </c>
      <c r="B23" s="8" t="s">
        <v>1</v>
      </c>
      <c r="C23" s="8" t="s">
        <v>172</v>
      </c>
      <c r="D23" s="11" t="s">
        <v>173</v>
      </c>
      <c r="E23" s="9">
        <v>2.092E-5</v>
      </c>
      <c r="F23" s="8">
        <v>17.2</v>
      </c>
      <c r="G23" s="8">
        <v>15.3</v>
      </c>
      <c r="H23" s="8">
        <v>12.1</v>
      </c>
      <c r="I23" s="8">
        <v>9.6</v>
      </c>
      <c r="J23" s="8">
        <v>8.6</v>
      </c>
      <c r="K23" s="8">
        <v>6.8</v>
      </c>
      <c r="L23" s="8">
        <v>5.4</v>
      </c>
      <c r="M23" s="8">
        <v>4.3</v>
      </c>
      <c r="N23" s="8" t="str">
        <f t="shared" ref="N23" si="4">MID(D23,3,1)</f>
        <v>9</v>
      </c>
      <c r="O23" s="8" t="str">
        <f t="shared" ref="O23" si="5">CONCATENATE("E",MID(D23,1,3))</f>
        <v>EJ49</v>
      </c>
      <c r="P23" s="8" t="str">
        <f t="shared" ref="P23" si="6">MID(D23,5,1)</f>
        <v>1</v>
      </c>
      <c r="Q23" s="8" t="s">
        <v>137</v>
      </c>
      <c r="R23" s="8" t="s">
        <v>133</v>
      </c>
      <c r="U23" s="8" t="s">
        <v>198</v>
      </c>
      <c r="V23" s="8" t="s">
        <v>203</v>
      </c>
    </row>
    <row r="24" spans="1:22" x14ac:dyDescent="0.15">
      <c r="A24" s="8" t="s">
        <v>207</v>
      </c>
      <c r="B24" s="8" t="s">
        <v>1</v>
      </c>
      <c r="C24" s="8" t="s">
        <v>172</v>
      </c>
      <c r="D24" s="11" t="s">
        <v>174</v>
      </c>
      <c r="E24" s="9">
        <v>2.8269999999999999E-5</v>
      </c>
      <c r="F24" s="8">
        <v>23.2</v>
      </c>
      <c r="G24" s="8">
        <v>20.7</v>
      </c>
      <c r="H24" s="8">
        <v>16.399999999999999</v>
      </c>
      <c r="I24" s="8">
        <v>13</v>
      </c>
      <c r="J24" s="8">
        <v>11.6</v>
      </c>
      <c r="K24" s="8">
        <v>9.1999999999999993</v>
      </c>
      <c r="L24" s="8">
        <v>7.3</v>
      </c>
      <c r="M24" s="8">
        <v>5.8</v>
      </c>
      <c r="N24" s="8" t="str">
        <f t="shared" ref="N24:N28" si="7">MID(D24,3,1)</f>
        <v>9</v>
      </c>
      <c r="O24" s="8" t="str">
        <f t="shared" ref="O24:O28" si="8">CONCATENATE("E",MID(D24,1,3))</f>
        <v>EJ49</v>
      </c>
      <c r="P24" s="8" t="str">
        <f t="shared" ref="P24:P28" si="9">MID(D24,5,1)</f>
        <v>2</v>
      </c>
      <c r="Q24" s="8" t="s">
        <v>143</v>
      </c>
      <c r="R24" s="8" t="s">
        <v>133</v>
      </c>
      <c r="U24" s="8" t="s">
        <v>198</v>
      </c>
      <c r="V24" s="8" t="s">
        <v>203</v>
      </c>
    </row>
    <row r="25" spans="1:22" x14ac:dyDescent="0.15">
      <c r="A25" s="8" t="s">
        <v>207</v>
      </c>
      <c r="B25" s="8" t="s">
        <v>1</v>
      </c>
      <c r="C25" s="8" t="s">
        <v>172</v>
      </c>
      <c r="D25" s="11" t="s">
        <v>175</v>
      </c>
      <c r="E25" s="9">
        <v>4.6789999999999998E-5</v>
      </c>
      <c r="F25" s="8">
        <v>38.4</v>
      </c>
      <c r="G25" s="8">
        <v>34.200000000000003</v>
      </c>
      <c r="H25" s="8">
        <v>27.2</v>
      </c>
      <c r="I25" s="8">
        <v>21.6</v>
      </c>
      <c r="J25" s="8">
        <v>19.2</v>
      </c>
      <c r="K25" s="8">
        <v>15.2</v>
      </c>
      <c r="L25" s="8">
        <v>12.1</v>
      </c>
      <c r="M25" s="8">
        <v>9.6</v>
      </c>
      <c r="N25" s="8" t="str">
        <f t="shared" si="7"/>
        <v>9</v>
      </c>
      <c r="O25" s="8" t="str">
        <f t="shared" si="8"/>
        <v>EJ49</v>
      </c>
      <c r="P25" s="8" t="str">
        <f t="shared" si="9"/>
        <v>3</v>
      </c>
      <c r="Q25" s="8" t="s">
        <v>144</v>
      </c>
      <c r="R25" s="8" t="s">
        <v>133</v>
      </c>
      <c r="U25" s="8" t="s">
        <v>198</v>
      </c>
      <c r="V25" s="8" t="s">
        <v>203</v>
      </c>
    </row>
    <row r="26" spans="1:22" x14ac:dyDescent="0.15">
      <c r="A26" s="8" t="s">
        <v>0</v>
      </c>
      <c r="B26" s="8" t="s">
        <v>1</v>
      </c>
      <c r="C26" s="8" t="s">
        <v>172</v>
      </c>
      <c r="D26" s="8" t="s">
        <v>176</v>
      </c>
      <c r="E26" s="9">
        <v>2.1610000000000001E-5</v>
      </c>
      <c r="F26" s="8">
        <v>17.7</v>
      </c>
      <c r="G26" s="8">
        <v>15.8</v>
      </c>
      <c r="H26" s="8">
        <v>12.5</v>
      </c>
      <c r="I26" s="8">
        <v>10</v>
      </c>
      <c r="J26" s="8">
        <v>8.9</v>
      </c>
      <c r="K26" s="8">
        <v>7</v>
      </c>
      <c r="L26" s="8">
        <v>5.6</v>
      </c>
      <c r="M26" s="8">
        <v>4.4000000000000004</v>
      </c>
      <c r="N26" s="8" t="str">
        <f t="shared" si="7"/>
        <v>0</v>
      </c>
      <c r="O26" s="8" t="str">
        <f t="shared" si="8"/>
        <v>EJ50</v>
      </c>
      <c r="P26" s="8" t="str">
        <f t="shared" si="9"/>
        <v>1</v>
      </c>
      <c r="Q26" s="8" t="s">
        <v>137</v>
      </c>
      <c r="R26" s="8" t="s">
        <v>133</v>
      </c>
      <c r="S26" s="8" t="s">
        <v>50</v>
      </c>
      <c r="T26" s="8" t="str">
        <f t="shared" si="1"/>
        <v>https://www.juststrings.com/dad-j5001.html</v>
      </c>
      <c r="U26" s="8" t="s">
        <v>198</v>
      </c>
      <c r="V26" s="8" t="s">
        <v>203</v>
      </c>
    </row>
    <row r="27" spans="1:22" x14ac:dyDescent="0.15">
      <c r="A27" s="8" t="s">
        <v>0</v>
      </c>
      <c r="B27" s="8" t="s">
        <v>1</v>
      </c>
      <c r="C27" s="8" t="s">
        <v>172</v>
      </c>
      <c r="D27" s="8" t="s">
        <v>177</v>
      </c>
      <c r="E27" s="9">
        <v>2.9240000000000001E-5</v>
      </c>
      <c r="F27" s="8">
        <v>24</v>
      </c>
      <c r="G27" s="8">
        <v>21.4</v>
      </c>
      <c r="H27" s="8">
        <v>17</v>
      </c>
      <c r="I27" s="8">
        <v>13.5</v>
      </c>
      <c r="J27" s="8">
        <v>12</v>
      </c>
      <c r="K27" s="8">
        <v>9.5</v>
      </c>
      <c r="L27" s="8">
        <v>7.6</v>
      </c>
      <c r="M27" s="8">
        <v>6</v>
      </c>
      <c r="N27" s="8" t="str">
        <f t="shared" si="7"/>
        <v>0</v>
      </c>
      <c r="O27" s="8" t="str">
        <f t="shared" si="8"/>
        <v>EJ50</v>
      </c>
      <c r="P27" s="8" t="str">
        <f t="shared" si="9"/>
        <v>2</v>
      </c>
      <c r="Q27" s="8" t="s">
        <v>143</v>
      </c>
      <c r="R27" s="8" t="s">
        <v>133</v>
      </c>
      <c r="S27" s="8" t="s">
        <v>50</v>
      </c>
      <c r="T27" s="8" t="str">
        <f t="shared" si="1"/>
        <v>https://www.juststrings.com/dad-j5002.html</v>
      </c>
      <c r="U27" s="8" t="s">
        <v>198</v>
      </c>
      <c r="V27" s="8" t="s">
        <v>203</v>
      </c>
    </row>
    <row r="28" spans="1:22" x14ac:dyDescent="0.15">
      <c r="A28" s="8" t="s">
        <v>0</v>
      </c>
      <c r="B28" s="8" t="s">
        <v>1</v>
      </c>
      <c r="C28" s="8" t="s">
        <v>172</v>
      </c>
      <c r="D28" s="8" t="s">
        <v>178</v>
      </c>
      <c r="E28" s="9">
        <v>4.795E-5</v>
      </c>
      <c r="F28" s="8">
        <v>39.4</v>
      </c>
      <c r="G28" s="8">
        <v>35.1</v>
      </c>
      <c r="H28" s="8">
        <v>27.8</v>
      </c>
      <c r="I28" s="8">
        <v>22.1</v>
      </c>
      <c r="J28" s="8">
        <v>19.7</v>
      </c>
      <c r="K28" s="8">
        <v>15.6</v>
      </c>
      <c r="L28" s="8">
        <v>12.4</v>
      </c>
      <c r="M28" s="8">
        <v>9.8000000000000007</v>
      </c>
      <c r="N28" s="8" t="str">
        <f t="shared" si="7"/>
        <v>0</v>
      </c>
      <c r="O28" s="8" t="str">
        <f t="shared" si="8"/>
        <v>EJ50</v>
      </c>
      <c r="P28" s="8" t="str">
        <f t="shared" si="9"/>
        <v>3</v>
      </c>
      <c r="Q28" s="8" t="s">
        <v>144</v>
      </c>
      <c r="R28" s="8" t="s">
        <v>133</v>
      </c>
      <c r="S28" s="8" t="s">
        <v>50</v>
      </c>
      <c r="T28" s="8" t="str">
        <f t="shared" si="1"/>
        <v>https://www.juststrings.com/dad-j5003.html</v>
      </c>
      <c r="U28" s="8" t="s">
        <v>198</v>
      </c>
      <c r="V28" s="8" t="s">
        <v>203</v>
      </c>
    </row>
    <row r="29" spans="1:22" x14ac:dyDescent="0.15">
      <c r="A29" s="8" t="s">
        <v>207</v>
      </c>
      <c r="B29" s="8" t="s">
        <v>192</v>
      </c>
      <c r="C29" s="8" t="s">
        <v>179</v>
      </c>
      <c r="D29" s="11" t="s">
        <v>180</v>
      </c>
      <c r="E29" s="9">
        <v>2.065E-5</v>
      </c>
      <c r="F29" s="8">
        <v>16.899999999999999</v>
      </c>
      <c r="G29" s="8">
        <v>15.1</v>
      </c>
      <c r="H29" s="8">
        <v>12</v>
      </c>
      <c r="I29" s="8">
        <v>9.5</v>
      </c>
      <c r="J29" s="8">
        <v>8.5</v>
      </c>
      <c r="K29" s="8">
        <v>6.7</v>
      </c>
      <c r="L29" s="8">
        <v>5.3</v>
      </c>
      <c r="M29" s="8">
        <v>4.2</v>
      </c>
      <c r="N29" s="8" t="str">
        <f t="shared" ref="N29" si="10">MID(D29,3,1)</f>
        <v>8</v>
      </c>
      <c r="O29" s="8" t="str">
        <f t="shared" ref="O29" si="11">CONCATENATE("E",MID(D29,1,3))</f>
        <v>EJ28</v>
      </c>
      <c r="P29" s="8" t="str">
        <f t="shared" ref="P29" si="12">MID(D29,5,1)</f>
        <v>1</v>
      </c>
      <c r="Q29" s="8" t="s">
        <v>137</v>
      </c>
      <c r="R29" s="8" t="s">
        <v>133</v>
      </c>
      <c r="U29" s="8" t="s">
        <v>198</v>
      </c>
      <c r="V29" s="8" t="s">
        <v>203</v>
      </c>
    </row>
    <row r="30" spans="1:22" x14ac:dyDescent="0.15">
      <c r="A30" s="8" t="s">
        <v>207</v>
      </c>
      <c r="B30" s="8" t="s">
        <v>192</v>
      </c>
      <c r="C30" s="8" t="s">
        <v>179</v>
      </c>
      <c r="D30" s="11" t="s">
        <v>181</v>
      </c>
      <c r="E30" s="9">
        <v>2.9E-5</v>
      </c>
      <c r="F30" s="8">
        <v>23.8</v>
      </c>
      <c r="G30" s="8">
        <v>21.2</v>
      </c>
      <c r="H30" s="8">
        <v>16.8</v>
      </c>
      <c r="I30" s="8">
        <v>13.4</v>
      </c>
      <c r="J30" s="8">
        <v>11.9</v>
      </c>
      <c r="K30" s="8">
        <v>9.4</v>
      </c>
      <c r="L30" s="8">
        <v>7.5</v>
      </c>
      <c r="M30" s="8">
        <v>6</v>
      </c>
      <c r="N30" s="8" t="str">
        <f t="shared" ref="N30:N40" si="13">MID(D30,3,1)</f>
        <v>8</v>
      </c>
      <c r="O30" s="8" t="str">
        <f t="shared" ref="O30:O40" si="14">CONCATENATE("E",MID(D30,1,3))</f>
        <v>EJ28</v>
      </c>
      <c r="P30" s="8" t="str">
        <f t="shared" ref="P30:P40" si="15">MID(D30,5,1)</f>
        <v>2</v>
      </c>
      <c r="Q30" s="8" t="s">
        <v>143</v>
      </c>
      <c r="R30" s="8" t="s">
        <v>133</v>
      </c>
      <c r="U30" s="8" t="s">
        <v>198</v>
      </c>
      <c r="V30" s="8" t="s">
        <v>203</v>
      </c>
    </row>
    <row r="31" spans="1:22" x14ac:dyDescent="0.15">
      <c r="A31" s="8" t="s">
        <v>207</v>
      </c>
      <c r="B31" s="8" t="s">
        <v>192</v>
      </c>
      <c r="C31" s="8" t="s">
        <v>179</v>
      </c>
      <c r="D31" s="11" t="s">
        <v>182</v>
      </c>
      <c r="E31" s="9">
        <v>4.6020000000000003E-5</v>
      </c>
      <c r="F31" s="8">
        <v>37.799999999999997</v>
      </c>
      <c r="G31" s="8">
        <v>33.700000000000003</v>
      </c>
      <c r="H31" s="8">
        <v>26.7</v>
      </c>
      <c r="I31" s="8">
        <v>21.2</v>
      </c>
      <c r="J31" s="8">
        <v>18.899999999999999</v>
      </c>
      <c r="K31" s="8">
        <v>15</v>
      </c>
      <c r="L31" s="8">
        <v>11.9</v>
      </c>
      <c r="M31" s="8">
        <v>9.4</v>
      </c>
      <c r="N31" s="8" t="str">
        <f t="shared" si="13"/>
        <v>8</v>
      </c>
      <c r="O31" s="8" t="str">
        <f t="shared" si="14"/>
        <v>EJ28</v>
      </c>
      <c r="P31" s="8" t="str">
        <f t="shared" si="15"/>
        <v>3</v>
      </c>
      <c r="Q31" s="8" t="s">
        <v>144</v>
      </c>
      <c r="R31" s="8" t="s">
        <v>133</v>
      </c>
      <c r="U31" s="8" t="s">
        <v>198</v>
      </c>
      <c r="V31" s="8" t="s">
        <v>203</v>
      </c>
    </row>
    <row r="32" spans="1:22" x14ac:dyDescent="0.15">
      <c r="A32" s="8" t="s">
        <v>0</v>
      </c>
      <c r="B32" s="8" t="s">
        <v>192</v>
      </c>
      <c r="C32" s="8" t="s">
        <v>179</v>
      </c>
      <c r="D32" s="8" t="s">
        <v>183</v>
      </c>
      <c r="E32" s="9">
        <v>1.9279999999999998E-5</v>
      </c>
      <c r="F32" s="8">
        <v>15.8</v>
      </c>
      <c r="G32" s="8">
        <v>14.1</v>
      </c>
      <c r="H32" s="8">
        <v>11.2</v>
      </c>
      <c r="I32" s="8">
        <v>8.9</v>
      </c>
      <c r="J32" s="8">
        <v>7.9</v>
      </c>
      <c r="K32" s="8">
        <v>6.3</v>
      </c>
      <c r="L32" s="8">
        <v>5</v>
      </c>
      <c r="M32" s="8">
        <v>4</v>
      </c>
      <c r="N32" s="8" t="str">
        <f t="shared" si="13"/>
        <v>9</v>
      </c>
      <c r="O32" s="8" t="str">
        <f t="shared" si="14"/>
        <v>EJ29</v>
      </c>
      <c r="P32" s="8" t="str">
        <f t="shared" si="15"/>
        <v>1</v>
      </c>
      <c r="Q32" s="8" t="s">
        <v>137</v>
      </c>
      <c r="R32" s="8" t="s">
        <v>133</v>
      </c>
      <c r="S32" s="8" t="s">
        <v>196</v>
      </c>
      <c r="T32" s="8" t="str">
        <f t="shared" ref="T32:T34" si="16">CONCATENATE("https://www.juststrings.com/dad-",LOWER(D32),".html")</f>
        <v>https://www.juststrings.com/dad-j2901.html</v>
      </c>
      <c r="U32" s="8" t="s">
        <v>198</v>
      </c>
      <c r="V32" s="8" t="s">
        <v>203</v>
      </c>
    </row>
    <row r="33" spans="1:22" x14ac:dyDescent="0.15">
      <c r="A33" s="8" t="s">
        <v>0</v>
      </c>
      <c r="B33" s="8" t="s">
        <v>192</v>
      </c>
      <c r="C33" s="8" t="s">
        <v>179</v>
      </c>
      <c r="D33" s="8" t="s">
        <v>184</v>
      </c>
      <c r="E33" s="9">
        <v>2.8030000000000001E-5</v>
      </c>
      <c r="F33" s="8">
        <v>23</v>
      </c>
      <c r="G33" s="8">
        <v>20.5</v>
      </c>
      <c r="H33" s="8">
        <v>16.3</v>
      </c>
      <c r="I33" s="8">
        <v>12.9</v>
      </c>
      <c r="J33" s="8">
        <v>11.5</v>
      </c>
      <c r="K33" s="8">
        <v>9.1</v>
      </c>
      <c r="L33" s="8">
        <v>7.2</v>
      </c>
      <c r="M33" s="8">
        <v>5.8</v>
      </c>
      <c r="N33" s="8" t="str">
        <f t="shared" si="13"/>
        <v>9</v>
      </c>
      <c r="O33" s="8" t="str">
        <f t="shared" si="14"/>
        <v>EJ29</v>
      </c>
      <c r="P33" s="8" t="str">
        <f t="shared" si="15"/>
        <v>2</v>
      </c>
      <c r="Q33" s="8" t="s">
        <v>143</v>
      </c>
      <c r="R33" s="8" t="s">
        <v>133</v>
      </c>
      <c r="S33" s="8" t="s">
        <v>196</v>
      </c>
      <c r="T33" s="8" t="str">
        <f t="shared" si="16"/>
        <v>https://www.juststrings.com/dad-j2902.html</v>
      </c>
      <c r="U33" s="8" t="s">
        <v>198</v>
      </c>
      <c r="V33" s="8" t="s">
        <v>203</v>
      </c>
    </row>
    <row r="34" spans="1:22" x14ac:dyDescent="0.15">
      <c r="A34" s="8" t="s">
        <v>0</v>
      </c>
      <c r="B34" s="8" t="s">
        <v>192</v>
      </c>
      <c r="C34" s="8" t="s">
        <v>179</v>
      </c>
      <c r="D34" s="8" t="s">
        <v>185</v>
      </c>
      <c r="E34" s="9">
        <v>4.4860000000000001E-5</v>
      </c>
      <c r="F34" s="8">
        <v>36.799999999999997</v>
      </c>
      <c r="G34" s="8">
        <v>32.799999999999997</v>
      </c>
      <c r="H34" s="8">
        <v>26</v>
      </c>
      <c r="I34" s="8">
        <v>20.7</v>
      </c>
      <c r="J34" s="8">
        <v>18.399999999999999</v>
      </c>
      <c r="K34" s="8">
        <v>14.6</v>
      </c>
      <c r="L34" s="8">
        <v>11.6</v>
      </c>
      <c r="M34" s="8">
        <v>9.1999999999999993</v>
      </c>
      <c r="N34" s="8" t="str">
        <f t="shared" si="13"/>
        <v>9</v>
      </c>
      <c r="O34" s="8" t="str">
        <f t="shared" si="14"/>
        <v>EJ29</v>
      </c>
      <c r="P34" s="8" t="str">
        <f t="shared" si="15"/>
        <v>3</v>
      </c>
      <c r="Q34" s="8" t="s">
        <v>144</v>
      </c>
      <c r="R34" s="8" t="s">
        <v>133</v>
      </c>
      <c r="S34" s="8" t="s">
        <v>196</v>
      </c>
      <c r="T34" s="8" t="str">
        <f t="shared" si="16"/>
        <v>https://www.juststrings.com/dad-j2903.html</v>
      </c>
      <c r="U34" s="8" t="s">
        <v>198</v>
      </c>
      <c r="V34" s="8" t="s">
        <v>203</v>
      </c>
    </row>
    <row r="35" spans="1:22" x14ac:dyDescent="0.15">
      <c r="A35" s="8" t="s">
        <v>0</v>
      </c>
      <c r="B35" s="8" t="s">
        <v>192</v>
      </c>
      <c r="C35" s="8" t="s">
        <v>179</v>
      </c>
      <c r="D35" s="8" t="s">
        <v>186</v>
      </c>
      <c r="E35" s="9">
        <v>2.065E-5</v>
      </c>
      <c r="F35" s="8">
        <v>16.899999999999999</v>
      </c>
      <c r="G35" s="8">
        <v>15.1</v>
      </c>
      <c r="H35" s="8">
        <v>12</v>
      </c>
      <c r="I35" s="8">
        <v>9.5</v>
      </c>
      <c r="J35" s="8">
        <v>8.5</v>
      </c>
      <c r="K35" s="8">
        <v>6.7</v>
      </c>
      <c r="L35" s="8">
        <v>5.3</v>
      </c>
      <c r="M35" s="8">
        <v>4.2</v>
      </c>
      <c r="N35" s="8" t="str">
        <f t="shared" si="13"/>
        <v>0</v>
      </c>
      <c r="O35" s="8" t="str">
        <f t="shared" si="14"/>
        <v>EJ30</v>
      </c>
      <c r="P35" s="8" t="str">
        <f t="shared" si="15"/>
        <v>1</v>
      </c>
      <c r="Q35" s="8" t="s">
        <v>137</v>
      </c>
      <c r="R35" s="8" t="s">
        <v>133</v>
      </c>
      <c r="S35" s="8" t="s">
        <v>38</v>
      </c>
      <c r="T35" s="8" t="str">
        <f>CONCATENATE("https://www.juststrings.com/dad-",LOWER(D35),".html")</f>
        <v>https://www.juststrings.com/dad-j3001.html</v>
      </c>
      <c r="U35" s="8" t="s">
        <v>198</v>
      </c>
      <c r="V35" s="8" t="s">
        <v>203</v>
      </c>
    </row>
    <row r="36" spans="1:22" x14ac:dyDescent="0.15">
      <c r="A36" s="8" t="s">
        <v>0</v>
      </c>
      <c r="B36" s="8" t="s">
        <v>192</v>
      </c>
      <c r="C36" s="8" t="s">
        <v>179</v>
      </c>
      <c r="D36" s="8" t="s">
        <v>187</v>
      </c>
      <c r="E36" s="9">
        <v>2.9E-5</v>
      </c>
      <c r="F36" s="8">
        <v>23.8</v>
      </c>
      <c r="G36" s="8">
        <v>21.2</v>
      </c>
      <c r="H36" s="8">
        <v>16.8</v>
      </c>
      <c r="I36" s="8">
        <v>13.4</v>
      </c>
      <c r="J36" s="8">
        <v>11.9</v>
      </c>
      <c r="K36" s="8">
        <v>9.4</v>
      </c>
      <c r="L36" s="8">
        <v>7.5</v>
      </c>
      <c r="M36" s="8">
        <v>6</v>
      </c>
      <c r="N36" s="8" t="str">
        <f t="shared" si="13"/>
        <v>0</v>
      </c>
      <c r="O36" s="8" t="str">
        <f t="shared" si="14"/>
        <v>EJ30</v>
      </c>
      <c r="P36" s="8" t="str">
        <f t="shared" si="15"/>
        <v>2</v>
      </c>
      <c r="Q36" s="8" t="s">
        <v>143</v>
      </c>
      <c r="R36" s="8" t="s">
        <v>133</v>
      </c>
      <c r="S36" s="8" t="s">
        <v>38</v>
      </c>
      <c r="T36" s="8" t="str">
        <f t="shared" ref="T36:T40" si="17">CONCATENATE("https://www.juststrings.com/dad-",LOWER(D36),".html")</f>
        <v>https://www.juststrings.com/dad-j3002.html</v>
      </c>
      <c r="U36" s="8" t="s">
        <v>198</v>
      </c>
      <c r="V36" s="8" t="s">
        <v>203</v>
      </c>
    </row>
    <row r="37" spans="1:22" x14ac:dyDescent="0.15">
      <c r="A37" s="8" t="s">
        <v>0</v>
      </c>
      <c r="B37" s="8" t="s">
        <v>192</v>
      </c>
      <c r="C37" s="8" t="s">
        <v>179</v>
      </c>
      <c r="D37" s="8" t="s">
        <v>188</v>
      </c>
      <c r="E37" s="9">
        <v>4.6020000000000003E-5</v>
      </c>
      <c r="F37" s="8">
        <v>37.799999999999997</v>
      </c>
      <c r="G37" s="8">
        <v>33.700000000000003</v>
      </c>
      <c r="H37" s="8">
        <v>26.7</v>
      </c>
      <c r="I37" s="8">
        <v>21.2</v>
      </c>
      <c r="J37" s="8">
        <v>18.899999999999999</v>
      </c>
      <c r="K37" s="8">
        <v>15</v>
      </c>
      <c r="L37" s="8">
        <v>11.9</v>
      </c>
      <c r="M37" s="8">
        <v>9.4</v>
      </c>
      <c r="N37" s="8" t="str">
        <f t="shared" si="13"/>
        <v>0</v>
      </c>
      <c r="O37" s="8" t="str">
        <f t="shared" si="14"/>
        <v>EJ30</v>
      </c>
      <c r="P37" s="8" t="str">
        <f t="shared" si="15"/>
        <v>3</v>
      </c>
      <c r="Q37" s="8" t="s">
        <v>144</v>
      </c>
      <c r="R37" s="8" t="s">
        <v>133</v>
      </c>
      <c r="S37" s="8" t="s">
        <v>38</v>
      </c>
      <c r="T37" s="8" t="str">
        <f t="shared" si="17"/>
        <v>https://www.juststrings.com/dad-j3003.html</v>
      </c>
      <c r="U37" s="8" t="s">
        <v>198</v>
      </c>
      <c r="V37" s="8" t="s">
        <v>203</v>
      </c>
    </row>
    <row r="38" spans="1:22" x14ac:dyDescent="0.15">
      <c r="A38" s="8" t="s">
        <v>0</v>
      </c>
      <c r="B38" s="8" t="s">
        <v>192</v>
      </c>
      <c r="C38" s="8" t="s">
        <v>179</v>
      </c>
      <c r="D38" s="8" t="s">
        <v>189</v>
      </c>
      <c r="E38" s="9">
        <v>2.2840000000000002E-5</v>
      </c>
      <c r="F38" s="8">
        <v>18.7</v>
      </c>
      <c r="G38" s="8">
        <v>16.7</v>
      </c>
      <c r="H38" s="8">
        <v>13.3</v>
      </c>
      <c r="I38" s="8">
        <v>10.5</v>
      </c>
      <c r="J38" s="8">
        <v>9.4</v>
      </c>
      <c r="K38" s="8">
        <v>7.4</v>
      </c>
      <c r="L38" s="8">
        <v>5.9</v>
      </c>
      <c r="M38" s="8">
        <v>4.7</v>
      </c>
      <c r="N38" s="8" t="str">
        <f t="shared" si="13"/>
        <v>1</v>
      </c>
      <c r="O38" s="8" t="str">
        <f t="shared" si="14"/>
        <v>EJ31</v>
      </c>
      <c r="P38" s="8" t="str">
        <f t="shared" si="15"/>
        <v>1</v>
      </c>
      <c r="Q38" s="8" t="s">
        <v>137</v>
      </c>
      <c r="R38" s="8" t="s">
        <v>133</v>
      </c>
      <c r="S38" s="8" t="s">
        <v>50</v>
      </c>
      <c r="T38" s="8" t="str">
        <f t="shared" si="17"/>
        <v>https://www.juststrings.com/dad-j3101.html</v>
      </c>
      <c r="U38" s="8" t="s">
        <v>198</v>
      </c>
      <c r="V38" s="8" t="s">
        <v>203</v>
      </c>
    </row>
    <row r="39" spans="1:22" x14ac:dyDescent="0.15">
      <c r="A39" s="8" t="s">
        <v>0</v>
      </c>
      <c r="B39" s="8" t="s">
        <v>192</v>
      </c>
      <c r="C39" s="8" t="s">
        <v>179</v>
      </c>
      <c r="D39" s="8" t="s">
        <v>190</v>
      </c>
      <c r="E39" s="9">
        <v>3.0219999999999999E-5</v>
      </c>
      <c r="F39" s="8">
        <v>24.8</v>
      </c>
      <c r="G39" s="8">
        <v>22.1</v>
      </c>
      <c r="H39" s="8">
        <v>17.5</v>
      </c>
      <c r="I39" s="8">
        <v>13.9</v>
      </c>
      <c r="J39" s="8">
        <v>12.4</v>
      </c>
      <c r="K39" s="8">
        <v>9.8000000000000007</v>
      </c>
      <c r="L39" s="8">
        <v>7.8</v>
      </c>
      <c r="M39" s="8">
        <v>6.2</v>
      </c>
      <c r="N39" s="8" t="str">
        <f t="shared" si="13"/>
        <v>1</v>
      </c>
      <c r="O39" s="8" t="str">
        <f t="shared" si="14"/>
        <v>EJ31</v>
      </c>
      <c r="P39" s="8" t="str">
        <f t="shared" si="15"/>
        <v>2</v>
      </c>
      <c r="Q39" s="8" t="s">
        <v>143</v>
      </c>
      <c r="R39" s="8" t="s">
        <v>133</v>
      </c>
      <c r="S39" s="8" t="s">
        <v>50</v>
      </c>
      <c r="T39" s="8" t="str">
        <f t="shared" si="17"/>
        <v>https://www.juststrings.com/dad-j3102.html</v>
      </c>
      <c r="U39" s="8" t="s">
        <v>198</v>
      </c>
      <c r="V39" s="8" t="s">
        <v>203</v>
      </c>
    </row>
    <row r="40" spans="1:22" x14ac:dyDescent="0.15">
      <c r="A40" s="8" t="s">
        <v>0</v>
      </c>
      <c r="B40" s="8" t="s">
        <v>192</v>
      </c>
      <c r="C40" s="8" t="s">
        <v>179</v>
      </c>
      <c r="D40" s="8" t="s">
        <v>191</v>
      </c>
      <c r="E40" s="9">
        <v>4.9889999999999998E-5</v>
      </c>
      <c r="F40" s="8">
        <v>40.9</v>
      </c>
      <c r="G40" s="8">
        <v>36.5</v>
      </c>
      <c r="H40" s="8">
        <v>29</v>
      </c>
      <c r="I40" s="8">
        <v>23</v>
      </c>
      <c r="J40" s="8">
        <v>20.5</v>
      </c>
      <c r="K40" s="8">
        <v>16.3</v>
      </c>
      <c r="L40" s="8">
        <v>12.9</v>
      </c>
      <c r="M40" s="8">
        <v>10.199999999999999</v>
      </c>
      <c r="N40" s="8" t="str">
        <f t="shared" si="13"/>
        <v>1</v>
      </c>
      <c r="O40" s="8" t="str">
        <f t="shared" si="14"/>
        <v>EJ31</v>
      </c>
      <c r="P40" s="8" t="str">
        <f t="shared" si="15"/>
        <v>3</v>
      </c>
      <c r="Q40" s="8" t="s">
        <v>144</v>
      </c>
      <c r="R40" s="8" t="s">
        <v>133</v>
      </c>
      <c r="S40" s="8" t="s">
        <v>50</v>
      </c>
      <c r="T40" s="8" t="str">
        <f t="shared" si="17"/>
        <v>https://www.juststrings.com/dad-j3103.html</v>
      </c>
      <c r="U40" s="8" t="s">
        <v>198</v>
      </c>
      <c r="V40" s="8" t="s">
        <v>203</v>
      </c>
    </row>
    <row r="41" spans="1:22" x14ac:dyDescent="0.15">
      <c r="A41" s="8" t="s">
        <v>0</v>
      </c>
      <c r="B41" s="8" t="s">
        <v>1</v>
      </c>
      <c r="C41" s="8" t="s">
        <v>208</v>
      </c>
      <c r="D41" s="8" t="s">
        <v>13</v>
      </c>
      <c r="E41" s="9">
        <v>1.0203E-4</v>
      </c>
      <c r="F41" s="10">
        <v>14.8</v>
      </c>
      <c r="G41" s="10">
        <v>11.7</v>
      </c>
      <c r="H41" s="10">
        <v>10.5</v>
      </c>
      <c r="I41" s="10">
        <v>8.3000000000000007</v>
      </c>
      <c r="J41" s="10">
        <v>6.6</v>
      </c>
      <c r="K41" s="10">
        <v>5.2</v>
      </c>
      <c r="L41" s="10">
        <v>4.7</v>
      </c>
      <c r="M41" s="10">
        <v>3.7</v>
      </c>
      <c r="N41" s="8" t="str">
        <f>MID(D41,3,1)</f>
        <v>3</v>
      </c>
      <c r="O41" s="8" t="str">
        <f>CONCATENATE("E",MID(D41,1,3))</f>
        <v>EJ43</v>
      </c>
      <c r="P41" s="8" t="str">
        <f>MID(D41,5,1)</f>
        <v>4</v>
      </c>
      <c r="Q41" s="8" t="s">
        <v>152</v>
      </c>
      <c r="R41" s="8" t="s">
        <v>197</v>
      </c>
      <c r="S41" s="8" t="s">
        <v>52</v>
      </c>
      <c r="T41" s="8" t="str">
        <f t="shared" ref="T41:T58" si="18">CONCATENATE("https://www.juststrings.com/dad-",LOWER(D41),".html")</f>
        <v>https://www.juststrings.com/dad-j4304.html</v>
      </c>
      <c r="U41" s="8" t="s">
        <v>200</v>
      </c>
      <c r="V41" s="8" t="s">
        <v>206</v>
      </c>
    </row>
    <row r="42" spans="1:22" x14ac:dyDescent="0.15">
      <c r="A42" s="8" t="s">
        <v>0</v>
      </c>
      <c r="B42" s="8" t="s">
        <v>1</v>
      </c>
      <c r="C42" s="8" t="s">
        <v>208</v>
      </c>
      <c r="D42" s="8" t="s">
        <v>14</v>
      </c>
      <c r="E42" s="9">
        <v>1.5347000000000001E-4</v>
      </c>
      <c r="F42" s="10" t="s">
        <v>15</v>
      </c>
      <c r="G42" s="10">
        <v>17.7</v>
      </c>
      <c r="H42" s="10">
        <v>15.8</v>
      </c>
      <c r="I42" s="10">
        <v>12.5</v>
      </c>
      <c r="J42" s="10">
        <v>9.9</v>
      </c>
      <c r="K42" s="10">
        <v>7.9</v>
      </c>
      <c r="L42" s="10">
        <v>7</v>
      </c>
      <c r="M42" s="10">
        <v>5.6</v>
      </c>
      <c r="N42" s="8" t="str">
        <f t="shared" ref="N42:N58" si="19">MID(D42,3,1)</f>
        <v>3</v>
      </c>
      <c r="O42" s="8" t="str">
        <f t="shared" ref="O42:O58" si="20">CONCATENATE("E",MID(D42,1,3))</f>
        <v>EJ43</v>
      </c>
      <c r="P42" s="8" t="str">
        <f t="shared" ref="P42:P58" si="21">MID(D42,5,1)</f>
        <v>5</v>
      </c>
      <c r="Q42" s="8" t="s">
        <v>148</v>
      </c>
      <c r="R42" s="8" t="s">
        <v>197</v>
      </c>
      <c r="S42" s="8" t="s">
        <v>52</v>
      </c>
      <c r="T42" s="8" t="str">
        <f t="shared" si="18"/>
        <v>https://www.juststrings.com/dad-j4305.html</v>
      </c>
      <c r="U42" s="8" t="s">
        <v>200</v>
      </c>
      <c r="V42" s="8" t="s">
        <v>206</v>
      </c>
    </row>
    <row r="43" spans="1:22" x14ac:dyDescent="0.15">
      <c r="A43" s="8" t="s">
        <v>0</v>
      </c>
      <c r="B43" s="8" t="s">
        <v>1</v>
      </c>
      <c r="C43" s="8" t="s">
        <v>208</v>
      </c>
      <c r="D43" s="8" t="s">
        <v>16</v>
      </c>
      <c r="E43" s="9">
        <v>2.8881000000000002E-4</v>
      </c>
      <c r="F43" s="10" t="s">
        <v>15</v>
      </c>
      <c r="G43" s="10" t="s">
        <v>15</v>
      </c>
      <c r="H43" s="10" t="s">
        <v>15</v>
      </c>
      <c r="I43" s="10">
        <v>23.5</v>
      </c>
      <c r="J43" s="10">
        <v>18.7</v>
      </c>
      <c r="K43" s="10">
        <v>14.8</v>
      </c>
      <c r="L43" s="10">
        <v>13.2</v>
      </c>
      <c r="M43" s="10">
        <v>10.5</v>
      </c>
      <c r="N43" s="8" t="str">
        <f t="shared" si="19"/>
        <v>3</v>
      </c>
      <c r="O43" s="8" t="str">
        <f t="shared" si="20"/>
        <v>EJ43</v>
      </c>
      <c r="P43" s="8" t="str">
        <f t="shared" si="21"/>
        <v>6</v>
      </c>
      <c r="Q43" s="8" t="s">
        <v>151</v>
      </c>
      <c r="R43" s="8" t="s">
        <v>197</v>
      </c>
      <c r="S43" s="8" t="s">
        <v>52</v>
      </c>
      <c r="T43" s="8" t="str">
        <f t="shared" si="18"/>
        <v>https://www.juststrings.com/dad-j4306.html</v>
      </c>
      <c r="U43" s="8" t="s">
        <v>200</v>
      </c>
      <c r="V43" s="8" t="s">
        <v>206</v>
      </c>
    </row>
    <row r="44" spans="1:22" x14ac:dyDescent="0.15">
      <c r="A44" s="8" t="s">
        <v>0</v>
      </c>
      <c r="B44" s="8" t="s">
        <v>1</v>
      </c>
      <c r="C44" s="8" t="s">
        <v>208</v>
      </c>
      <c r="D44" s="8" t="s">
        <v>17</v>
      </c>
      <c r="E44" s="9">
        <v>1.1237E-4</v>
      </c>
      <c r="F44" s="10">
        <v>16.3</v>
      </c>
      <c r="G44" s="10">
        <v>12.9</v>
      </c>
      <c r="H44" s="10">
        <v>11.5</v>
      </c>
      <c r="I44" s="10">
        <v>9.1999999999999993</v>
      </c>
      <c r="J44" s="10">
        <v>7.3</v>
      </c>
      <c r="K44" s="10">
        <v>5.8</v>
      </c>
      <c r="L44" s="10">
        <v>5.0999999999999996</v>
      </c>
      <c r="M44" s="10">
        <v>4.0999999999999996</v>
      </c>
      <c r="N44" s="8" t="str">
        <f t="shared" si="19"/>
        <v>4</v>
      </c>
      <c r="O44" s="8" t="str">
        <f t="shared" si="20"/>
        <v>EJ44</v>
      </c>
      <c r="P44" s="8" t="str">
        <f t="shared" si="21"/>
        <v>4</v>
      </c>
      <c r="Q44" s="8" t="s">
        <v>152</v>
      </c>
      <c r="R44" s="8" t="s">
        <v>197</v>
      </c>
      <c r="S44" s="8" t="s">
        <v>53</v>
      </c>
      <c r="T44" s="8" t="str">
        <f t="shared" si="18"/>
        <v>https://www.juststrings.com/dad-j4404.html</v>
      </c>
      <c r="U44" s="8" t="s">
        <v>200</v>
      </c>
      <c r="V44" s="8" t="s">
        <v>206</v>
      </c>
    </row>
    <row r="45" spans="1:22" x14ac:dyDescent="0.15">
      <c r="A45" s="8" t="s">
        <v>0</v>
      </c>
      <c r="B45" s="8" t="s">
        <v>1</v>
      </c>
      <c r="C45" s="8" t="s">
        <v>208</v>
      </c>
      <c r="D45" s="8" t="s">
        <v>18</v>
      </c>
      <c r="E45" s="9">
        <v>1.9521E-4</v>
      </c>
      <c r="F45" s="10" t="s">
        <v>15</v>
      </c>
      <c r="G45" s="10" t="s">
        <v>15</v>
      </c>
      <c r="H45" s="10">
        <v>20</v>
      </c>
      <c r="I45" s="10">
        <v>15.9</v>
      </c>
      <c r="J45" s="10">
        <v>12.6</v>
      </c>
      <c r="K45" s="10">
        <v>10</v>
      </c>
      <c r="L45" s="10">
        <v>8.9</v>
      </c>
      <c r="M45" s="10">
        <v>7.1</v>
      </c>
      <c r="N45" s="8" t="str">
        <f t="shared" si="19"/>
        <v>4</v>
      </c>
      <c r="O45" s="8" t="str">
        <f t="shared" si="20"/>
        <v>EJ44</v>
      </c>
      <c r="P45" s="8" t="str">
        <f t="shared" si="21"/>
        <v>5</v>
      </c>
      <c r="Q45" s="8" t="s">
        <v>148</v>
      </c>
      <c r="R45" s="8" t="s">
        <v>197</v>
      </c>
      <c r="S45" s="8" t="s">
        <v>53</v>
      </c>
      <c r="T45" s="8" t="str">
        <f t="shared" si="18"/>
        <v>https://www.juststrings.com/dad-j4405.html</v>
      </c>
      <c r="U45" s="8" t="s">
        <v>200</v>
      </c>
      <c r="V45" s="8" t="s">
        <v>206</v>
      </c>
    </row>
    <row r="46" spans="1:22" x14ac:dyDescent="0.15">
      <c r="A46" s="8" t="s">
        <v>0</v>
      </c>
      <c r="B46" s="8" t="s">
        <v>1</v>
      </c>
      <c r="C46" s="8" t="s">
        <v>208</v>
      </c>
      <c r="D46" s="8" t="s">
        <v>19</v>
      </c>
      <c r="E46" s="9">
        <v>3.4351E-4</v>
      </c>
      <c r="F46" s="10" t="s">
        <v>15</v>
      </c>
      <c r="G46" s="10" t="s">
        <v>15</v>
      </c>
      <c r="H46" s="10" t="s">
        <v>15</v>
      </c>
      <c r="I46" s="10" t="s">
        <v>15</v>
      </c>
      <c r="J46" s="10" t="s">
        <v>15</v>
      </c>
      <c r="K46" s="10">
        <v>17.600000000000001</v>
      </c>
      <c r="L46" s="10">
        <v>15.7</v>
      </c>
      <c r="M46" s="10">
        <v>12.5</v>
      </c>
      <c r="N46" s="8" t="str">
        <f t="shared" si="19"/>
        <v>4</v>
      </c>
      <c r="O46" s="8" t="str">
        <f t="shared" si="20"/>
        <v>EJ44</v>
      </c>
      <c r="P46" s="8" t="str">
        <f t="shared" si="21"/>
        <v>6</v>
      </c>
      <c r="Q46" s="8" t="s">
        <v>151</v>
      </c>
      <c r="R46" s="8" t="s">
        <v>197</v>
      </c>
      <c r="S46" s="8" t="s">
        <v>53</v>
      </c>
      <c r="T46" s="8" t="str">
        <f t="shared" si="18"/>
        <v>https://www.juststrings.com/dad-j4406.html</v>
      </c>
      <c r="U46" s="8" t="s">
        <v>200</v>
      </c>
      <c r="V46" s="8" t="s">
        <v>206</v>
      </c>
    </row>
    <row r="47" spans="1:22" x14ac:dyDescent="0.15">
      <c r="A47" s="8" t="s">
        <v>0</v>
      </c>
      <c r="B47" s="8" t="s">
        <v>1</v>
      </c>
      <c r="C47" s="8" t="s">
        <v>208</v>
      </c>
      <c r="D47" s="8" t="s">
        <v>20</v>
      </c>
      <c r="E47" s="9">
        <v>1.0754E-4</v>
      </c>
      <c r="F47" s="10">
        <v>15.6</v>
      </c>
      <c r="G47" s="10">
        <v>12.4</v>
      </c>
      <c r="H47" s="10">
        <v>11</v>
      </c>
      <c r="I47" s="10">
        <v>8.8000000000000007</v>
      </c>
      <c r="J47" s="10">
        <v>7</v>
      </c>
      <c r="K47" s="10">
        <v>5.5</v>
      </c>
      <c r="L47" s="10">
        <v>4.9000000000000004</v>
      </c>
      <c r="M47" s="10">
        <v>3.9</v>
      </c>
      <c r="N47" s="8" t="str">
        <f t="shared" si="19"/>
        <v>5</v>
      </c>
      <c r="O47" s="8" t="str">
        <f t="shared" si="20"/>
        <v>EJ45</v>
      </c>
      <c r="P47" s="8" t="str">
        <f t="shared" si="21"/>
        <v>4</v>
      </c>
      <c r="Q47" s="8" t="s">
        <v>152</v>
      </c>
      <c r="R47" s="8" t="s">
        <v>197</v>
      </c>
      <c r="S47" s="8" t="s">
        <v>38</v>
      </c>
      <c r="T47" s="8" t="str">
        <f t="shared" si="18"/>
        <v>https://www.juststrings.com/dad-j4504.html</v>
      </c>
      <c r="U47" s="8" t="s">
        <v>200</v>
      </c>
      <c r="V47" s="8" t="s">
        <v>206</v>
      </c>
    </row>
    <row r="48" spans="1:22" x14ac:dyDescent="0.15">
      <c r="A48" s="8" t="s">
        <v>0</v>
      </c>
      <c r="B48" s="8" t="s">
        <v>1</v>
      </c>
      <c r="C48" s="8" t="s">
        <v>208</v>
      </c>
      <c r="D48" s="8" t="s">
        <v>21</v>
      </c>
      <c r="E48" s="9">
        <v>1.8416E-4</v>
      </c>
      <c r="F48" s="10" t="s">
        <v>15</v>
      </c>
      <c r="G48" s="10" t="s">
        <v>15</v>
      </c>
      <c r="H48" s="10">
        <v>18.899999999999999</v>
      </c>
      <c r="I48" s="10">
        <v>15</v>
      </c>
      <c r="J48" s="10">
        <v>11.9</v>
      </c>
      <c r="K48" s="10">
        <v>9.4</v>
      </c>
      <c r="L48" s="10">
        <v>8.4</v>
      </c>
      <c r="M48" s="10">
        <v>6.7</v>
      </c>
      <c r="N48" s="8" t="str">
        <f t="shared" si="19"/>
        <v>5</v>
      </c>
      <c r="O48" s="8" t="str">
        <f t="shared" si="20"/>
        <v>EJ45</v>
      </c>
      <c r="P48" s="8" t="str">
        <f t="shared" si="21"/>
        <v>5</v>
      </c>
      <c r="Q48" s="8" t="s">
        <v>148</v>
      </c>
      <c r="R48" s="8" t="s">
        <v>197</v>
      </c>
      <c r="S48" s="8" t="s">
        <v>38</v>
      </c>
      <c r="T48" s="8" t="str">
        <f t="shared" si="18"/>
        <v>https://www.juststrings.com/dad-j4505.html</v>
      </c>
      <c r="U48" s="8" t="s">
        <v>200</v>
      </c>
      <c r="V48" s="8" t="s">
        <v>206</v>
      </c>
    </row>
    <row r="49" spans="1:22" x14ac:dyDescent="0.15">
      <c r="A49" s="8" t="s">
        <v>0</v>
      </c>
      <c r="B49" s="8" t="s">
        <v>1</v>
      </c>
      <c r="C49" s="8" t="s">
        <v>208</v>
      </c>
      <c r="D49" s="8" t="s">
        <v>22</v>
      </c>
      <c r="E49" s="9">
        <v>3.0632000000000001E-4</v>
      </c>
      <c r="F49" s="10" t="s">
        <v>15</v>
      </c>
      <c r="G49" s="10" t="s">
        <v>15</v>
      </c>
      <c r="H49" s="10" t="s">
        <v>15</v>
      </c>
      <c r="I49" s="10" t="s">
        <v>15</v>
      </c>
      <c r="J49" s="10">
        <v>19.8</v>
      </c>
      <c r="K49" s="10">
        <v>15.7</v>
      </c>
      <c r="L49" s="10">
        <v>14</v>
      </c>
      <c r="M49" s="10">
        <v>11.1</v>
      </c>
      <c r="N49" s="8" t="str">
        <f t="shared" si="19"/>
        <v>5</v>
      </c>
      <c r="O49" s="8" t="str">
        <f t="shared" si="20"/>
        <v>EJ45</v>
      </c>
      <c r="P49" s="8" t="str">
        <f t="shared" si="21"/>
        <v>6</v>
      </c>
      <c r="Q49" s="8" t="s">
        <v>151</v>
      </c>
      <c r="R49" s="8" t="s">
        <v>197</v>
      </c>
      <c r="S49" s="8" t="s">
        <v>38</v>
      </c>
      <c r="T49" s="8" t="str">
        <f t="shared" si="18"/>
        <v>https://www.juststrings.com/dad-j4506.html</v>
      </c>
      <c r="U49" s="8" t="s">
        <v>200</v>
      </c>
      <c r="V49" s="8" t="s">
        <v>206</v>
      </c>
    </row>
    <row r="50" spans="1:22" x14ac:dyDescent="0.15">
      <c r="A50" s="8" t="s">
        <v>0</v>
      </c>
      <c r="B50" s="8" t="s">
        <v>1</v>
      </c>
      <c r="C50" s="8" t="s">
        <v>208</v>
      </c>
      <c r="D50" s="8" t="s">
        <v>23</v>
      </c>
      <c r="E50" s="9">
        <v>1.1237E-4</v>
      </c>
      <c r="F50" s="10">
        <v>16.3</v>
      </c>
      <c r="G50" s="10">
        <v>12.9</v>
      </c>
      <c r="H50" s="10">
        <v>11.5</v>
      </c>
      <c r="I50" s="10">
        <v>9.1999999999999993</v>
      </c>
      <c r="J50" s="10">
        <v>7.3</v>
      </c>
      <c r="K50" s="10">
        <v>5.8</v>
      </c>
      <c r="L50" s="10">
        <v>5.0999999999999996</v>
      </c>
      <c r="M50" s="10">
        <v>4.0999999999999996</v>
      </c>
      <c r="N50" s="8" t="str">
        <f t="shared" si="19"/>
        <v>6</v>
      </c>
      <c r="O50" s="8" t="str">
        <f t="shared" si="20"/>
        <v>EJ46</v>
      </c>
      <c r="P50" s="8" t="str">
        <f t="shared" si="21"/>
        <v>4</v>
      </c>
      <c r="Q50" s="8" t="s">
        <v>152</v>
      </c>
      <c r="R50" s="8" t="s">
        <v>197</v>
      </c>
      <c r="S50" s="8" t="s">
        <v>50</v>
      </c>
      <c r="T50" s="8" t="str">
        <f t="shared" si="18"/>
        <v>https://www.juststrings.com/dad-j4604.html</v>
      </c>
      <c r="U50" s="8" t="s">
        <v>200</v>
      </c>
      <c r="V50" s="8" t="s">
        <v>206</v>
      </c>
    </row>
    <row r="51" spans="1:22" x14ac:dyDescent="0.15">
      <c r="A51" s="8" t="s">
        <v>0</v>
      </c>
      <c r="B51" s="8" t="s">
        <v>1</v>
      </c>
      <c r="C51" s="8" t="s">
        <v>208</v>
      </c>
      <c r="D51" s="8" t="s">
        <v>24</v>
      </c>
      <c r="E51" s="9">
        <v>1.9521E-4</v>
      </c>
      <c r="F51" s="10" t="s">
        <v>15</v>
      </c>
      <c r="G51" s="10" t="s">
        <v>15</v>
      </c>
      <c r="H51" s="10">
        <v>20</v>
      </c>
      <c r="I51" s="10">
        <v>15.9</v>
      </c>
      <c r="J51" s="10">
        <v>12.6</v>
      </c>
      <c r="K51" s="10">
        <v>10</v>
      </c>
      <c r="L51" s="10">
        <v>8.9</v>
      </c>
      <c r="M51" s="10">
        <v>7.1</v>
      </c>
      <c r="N51" s="8" t="str">
        <f t="shared" si="19"/>
        <v>6</v>
      </c>
      <c r="O51" s="8" t="str">
        <f t="shared" si="20"/>
        <v>EJ46</v>
      </c>
      <c r="P51" s="8" t="str">
        <f t="shared" si="21"/>
        <v>5</v>
      </c>
      <c r="Q51" s="8" t="s">
        <v>148</v>
      </c>
      <c r="R51" s="8" t="s">
        <v>197</v>
      </c>
      <c r="S51" s="8" t="s">
        <v>50</v>
      </c>
      <c r="T51" s="8" t="str">
        <f t="shared" si="18"/>
        <v>https://www.juststrings.com/dad-j4605.html</v>
      </c>
      <c r="U51" s="8" t="s">
        <v>200</v>
      </c>
      <c r="V51" s="8" t="s">
        <v>206</v>
      </c>
    </row>
    <row r="52" spans="1:22" x14ac:dyDescent="0.15">
      <c r="A52" s="8" t="s">
        <v>0</v>
      </c>
      <c r="B52" s="8" t="s">
        <v>1</v>
      </c>
      <c r="C52" s="8" t="s">
        <v>208</v>
      </c>
      <c r="D52" s="8" t="s">
        <v>25</v>
      </c>
      <c r="E52" s="9">
        <v>3.1725999999999998E-4</v>
      </c>
      <c r="F52" s="10" t="s">
        <v>15</v>
      </c>
      <c r="G52" s="10" t="s">
        <v>15</v>
      </c>
      <c r="H52" s="10" t="s">
        <v>15</v>
      </c>
      <c r="I52" s="10" t="s">
        <v>15</v>
      </c>
      <c r="J52" s="10">
        <v>20.5</v>
      </c>
      <c r="K52" s="10">
        <v>16.3</v>
      </c>
      <c r="L52" s="10">
        <v>14.5</v>
      </c>
      <c r="M52" s="10">
        <v>11.5</v>
      </c>
      <c r="N52" s="8" t="str">
        <f t="shared" si="19"/>
        <v>6</v>
      </c>
      <c r="O52" s="8" t="str">
        <f t="shared" si="20"/>
        <v>EJ46</v>
      </c>
      <c r="P52" s="8" t="str">
        <f t="shared" si="21"/>
        <v>6</v>
      </c>
      <c r="Q52" s="8" t="s">
        <v>151</v>
      </c>
      <c r="R52" s="8" t="s">
        <v>197</v>
      </c>
      <c r="S52" s="8" t="s">
        <v>50</v>
      </c>
      <c r="T52" s="8" t="str">
        <f t="shared" si="18"/>
        <v>https://www.juststrings.com/dad-j4606.html</v>
      </c>
      <c r="U52" s="8" t="s">
        <v>200</v>
      </c>
      <c r="V52" s="8" t="s">
        <v>206</v>
      </c>
    </row>
    <row r="53" spans="1:22" x14ac:dyDescent="0.15">
      <c r="A53" s="8" t="s">
        <v>0</v>
      </c>
      <c r="B53" s="8" t="s">
        <v>1</v>
      </c>
      <c r="C53" s="8" t="s">
        <v>208</v>
      </c>
      <c r="D53" s="8" t="s">
        <v>26</v>
      </c>
      <c r="E53" s="9">
        <v>1.0754E-4</v>
      </c>
      <c r="F53" s="10">
        <v>15.6</v>
      </c>
      <c r="G53" s="10">
        <v>12.4</v>
      </c>
      <c r="H53" s="10">
        <v>11</v>
      </c>
      <c r="I53" s="10">
        <v>8.8000000000000007</v>
      </c>
      <c r="J53" s="10">
        <v>7</v>
      </c>
      <c r="K53" s="10">
        <v>5.5</v>
      </c>
      <c r="L53" s="10">
        <v>4.9000000000000004</v>
      </c>
      <c r="M53" s="10">
        <v>3.9</v>
      </c>
      <c r="N53" s="8" t="str">
        <f t="shared" si="19"/>
        <v>9</v>
      </c>
      <c r="O53" s="8" t="str">
        <f t="shared" si="20"/>
        <v>EJ49</v>
      </c>
      <c r="P53" s="8" t="str">
        <f t="shared" si="21"/>
        <v>4</v>
      </c>
      <c r="Q53" s="8" t="s">
        <v>152</v>
      </c>
      <c r="R53" s="8" t="s">
        <v>197</v>
      </c>
      <c r="S53" s="8" t="s">
        <v>38</v>
      </c>
      <c r="T53" s="8" t="str">
        <f t="shared" si="18"/>
        <v>https://www.juststrings.com/dad-j4904.html</v>
      </c>
      <c r="U53" s="8" t="s">
        <v>200</v>
      </c>
      <c r="V53" s="8" t="s">
        <v>206</v>
      </c>
    </row>
    <row r="54" spans="1:22" x14ac:dyDescent="0.15">
      <c r="A54" s="8" t="s">
        <v>0</v>
      </c>
      <c r="B54" s="8" t="s">
        <v>1</v>
      </c>
      <c r="C54" s="8" t="s">
        <v>208</v>
      </c>
      <c r="D54" s="8" t="s">
        <v>27</v>
      </c>
      <c r="E54" s="9">
        <v>1.8416E-4</v>
      </c>
      <c r="F54" s="10" t="s">
        <v>15</v>
      </c>
      <c r="G54" s="10" t="s">
        <v>15</v>
      </c>
      <c r="H54" s="10">
        <v>18.899999999999999</v>
      </c>
      <c r="I54" s="10">
        <v>15</v>
      </c>
      <c r="J54" s="10">
        <v>11.9</v>
      </c>
      <c r="K54" s="10">
        <v>9.4</v>
      </c>
      <c r="L54" s="10">
        <v>8.4</v>
      </c>
      <c r="M54" s="10">
        <v>6.7</v>
      </c>
      <c r="N54" s="8" t="str">
        <f t="shared" si="19"/>
        <v>9</v>
      </c>
      <c r="O54" s="8" t="str">
        <f t="shared" si="20"/>
        <v>EJ49</v>
      </c>
      <c r="P54" s="8" t="str">
        <f t="shared" si="21"/>
        <v>5</v>
      </c>
      <c r="Q54" s="8" t="s">
        <v>148</v>
      </c>
      <c r="R54" s="8" t="s">
        <v>197</v>
      </c>
      <c r="S54" s="8" t="s">
        <v>38</v>
      </c>
      <c r="T54" s="8" t="str">
        <f t="shared" si="18"/>
        <v>https://www.juststrings.com/dad-j4905.html</v>
      </c>
      <c r="U54" s="8" t="s">
        <v>200</v>
      </c>
      <c r="V54" s="8" t="s">
        <v>206</v>
      </c>
    </row>
    <row r="55" spans="1:22" x14ac:dyDescent="0.15">
      <c r="A55" s="8" t="s">
        <v>0</v>
      </c>
      <c r="B55" s="8" t="s">
        <v>1</v>
      </c>
      <c r="C55" s="8" t="s">
        <v>208</v>
      </c>
      <c r="D55" s="8" t="s">
        <v>28</v>
      </c>
      <c r="E55" s="9">
        <v>3.0632000000000001E-4</v>
      </c>
      <c r="F55" s="10" t="s">
        <v>15</v>
      </c>
      <c r="G55" s="10" t="s">
        <v>15</v>
      </c>
      <c r="H55" s="10" t="s">
        <v>15</v>
      </c>
      <c r="I55" s="10" t="s">
        <v>15</v>
      </c>
      <c r="J55" s="10">
        <v>19.8</v>
      </c>
      <c r="K55" s="10">
        <v>15.7</v>
      </c>
      <c r="L55" s="10">
        <v>14</v>
      </c>
      <c r="M55" s="10">
        <v>11.1</v>
      </c>
      <c r="N55" s="8" t="str">
        <f t="shared" si="19"/>
        <v>9</v>
      </c>
      <c r="O55" s="8" t="str">
        <f t="shared" si="20"/>
        <v>EJ49</v>
      </c>
      <c r="P55" s="8" t="str">
        <f t="shared" si="21"/>
        <v>6</v>
      </c>
      <c r="Q55" s="8" t="s">
        <v>151</v>
      </c>
      <c r="R55" s="8" t="s">
        <v>197</v>
      </c>
      <c r="S55" s="8" t="s">
        <v>38</v>
      </c>
      <c r="T55" s="8" t="str">
        <f t="shared" si="18"/>
        <v>https://www.juststrings.com/dad-j4906.html</v>
      </c>
      <c r="U55" s="8" t="s">
        <v>200</v>
      </c>
      <c r="V55" s="8" t="s">
        <v>206</v>
      </c>
    </row>
    <row r="56" spans="1:22" x14ac:dyDescent="0.15">
      <c r="A56" s="8" t="s">
        <v>0</v>
      </c>
      <c r="B56" s="8" t="s">
        <v>1</v>
      </c>
      <c r="C56" s="8" t="s">
        <v>208</v>
      </c>
      <c r="D56" s="8" t="s">
        <v>29</v>
      </c>
      <c r="E56" s="9">
        <v>1.1237E-4</v>
      </c>
      <c r="F56" s="10">
        <v>16.3</v>
      </c>
      <c r="G56" s="10">
        <v>12.9</v>
      </c>
      <c r="H56" s="10">
        <v>11.5</v>
      </c>
      <c r="I56" s="10">
        <v>9.1999999999999993</v>
      </c>
      <c r="J56" s="10">
        <v>7.3</v>
      </c>
      <c r="K56" s="10">
        <v>5.8</v>
      </c>
      <c r="L56" s="10">
        <v>5.0999999999999996</v>
      </c>
      <c r="M56" s="10">
        <v>4.0999999999999996</v>
      </c>
      <c r="N56" s="8" t="str">
        <f t="shared" si="19"/>
        <v>0</v>
      </c>
      <c r="O56" s="8" t="str">
        <f t="shared" si="20"/>
        <v>EJ50</v>
      </c>
      <c r="P56" s="8" t="str">
        <f t="shared" si="21"/>
        <v>4</v>
      </c>
      <c r="Q56" s="8" t="s">
        <v>152</v>
      </c>
      <c r="R56" s="8" t="s">
        <v>197</v>
      </c>
      <c r="S56" s="8" t="s">
        <v>50</v>
      </c>
      <c r="T56" s="8" t="str">
        <f t="shared" si="18"/>
        <v>https://www.juststrings.com/dad-j5004.html</v>
      </c>
      <c r="U56" s="8" t="s">
        <v>200</v>
      </c>
      <c r="V56" s="8" t="s">
        <v>206</v>
      </c>
    </row>
    <row r="57" spans="1:22" x14ac:dyDescent="0.15">
      <c r="A57" s="8" t="s">
        <v>0</v>
      </c>
      <c r="B57" s="8" t="s">
        <v>1</v>
      </c>
      <c r="C57" s="8" t="s">
        <v>208</v>
      </c>
      <c r="D57" s="8" t="s">
        <v>30</v>
      </c>
      <c r="E57" s="9">
        <v>1.9521E-4</v>
      </c>
      <c r="F57" s="10" t="s">
        <v>15</v>
      </c>
      <c r="G57" s="10" t="s">
        <v>15</v>
      </c>
      <c r="H57" s="10">
        <v>20</v>
      </c>
      <c r="I57" s="10">
        <v>15.9</v>
      </c>
      <c r="J57" s="10">
        <v>12.6</v>
      </c>
      <c r="K57" s="10">
        <v>10</v>
      </c>
      <c r="L57" s="10">
        <v>8.9</v>
      </c>
      <c r="M57" s="10">
        <v>7.1</v>
      </c>
      <c r="N57" s="8" t="str">
        <f t="shared" si="19"/>
        <v>0</v>
      </c>
      <c r="O57" s="8" t="str">
        <f t="shared" si="20"/>
        <v>EJ50</v>
      </c>
      <c r="P57" s="8" t="str">
        <f t="shared" si="21"/>
        <v>5</v>
      </c>
      <c r="Q57" s="8" t="s">
        <v>148</v>
      </c>
      <c r="R57" s="8" t="s">
        <v>197</v>
      </c>
      <c r="S57" s="8" t="s">
        <v>50</v>
      </c>
      <c r="T57" s="8" t="str">
        <f t="shared" si="18"/>
        <v>https://www.juststrings.com/dad-j5005.html</v>
      </c>
      <c r="U57" s="8" t="s">
        <v>200</v>
      </c>
      <c r="V57" s="8" t="s">
        <v>206</v>
      </c>
    </row>
    <row r="58" spans="1:22" x14ac:dyDescent="0.15">
      <c r="A58" s="8" t="s">
        <v>0</v>
      </c>
      <c r="B58" s="8" t="s">
        <v>1</v>
      </c>
      <c r="C58" s="8" t="s">
        <v>208</v>
      </c>
      <c r="D58" s="8" t="s">
        <v>31</v>
      </c>
      <c r="E58" s="9">
        <v>3.1725999999999998E-4</v>
      </c>
      <c r="F58" s="10" t="s">
        <v>15</v>
      </c>
      <c r="G58" s="10" t="s">
        <v>15</v>
      </c>
      <c r="H58" s="10" t="s">
        <v>15</v>
      </c>
      <c r="I58" s="10" t="s">
        <v>15</v>
      </c>
      <c r="J58" s="10">
        <v>20.5</v>
      </c>
      <c r="K58" s="10">
        <v>16.3</v>
      </c>
      <c r="L58" s="10">
        <v>14.5</v>
      </c>
      <c r="M58" s="10">
        <v>11.5</v>
      </c>
      <c r="N58" s="8" t="str">
        <f t="shared" si="19"/>
        <v>0</v>
      </c>
      <c r="O58" s="8" t="str">
        <f t="shared" si="20"/>
        <v>EJ50</v>
      </c>
      <c r="P58" s="8" t="str">
        <f t="shared" si="21"/>
        <v>6</v>
      </c>
      <c r="Q58" s="8" t="s">
        <v>151</v>
      </c>
      <c r="R58" s="8" t="s">
        <v>197</v>
      </c>
      <c r="S58" s="8" t="s">
        <v>50</v>
      </c>
      <c r="T58" s="8" t="str">
        <f t="shared" si="18"/>
        <v>https://www.juststrings.com/dad-j5006.html</v>
      </c>
      <c r="U58" s="8" t="s">
        <v>200</v>
      </c>
      <c r="V58" s="8" t="s">
        <v>206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"/>
  <sheetViews>
    <sheetView workbookViewId="0">
      <selection activeCell="C13" sqref="C13:C15"/>
    </sheetView>
  </sheetViews>
  <sheetFormatPr baseColWidth="10" defaultColWidth="8.83203125" defaultRowHeight="20" x14ac:dyDescent="0.2"/>
  <cols>
    <col min="1" max="1" width="9.33203125" style="5" bestFit="1" customWidth="1"/>
    <col min="2" max="16384" width="8.83203125" style="5"/>
  </cols>
  <sheetData>
    <row r="2" spans="1:9" ht="21" thickBot="1" x14ac:dyDescent="0.25">
      <c r="A2" s="12" t="s">
        <v>209</v>
      </c>
      <c r="B2" s="12"/>
      <c r="C2" s="12"/>
      <c r="D2" s="12"/>
      <c r="E2" s="12"/>
      <c r="F2" s="12"/>
      <c r="G2" s="12"/>
      <c r="H2" s="12"/>
      <c r="I2" s="12"/>
    </row>
    <row r="3" spans="1:9" x14ac:dyDescent="0.2">
      <c r="A3" s="5" t="s">
        <v>153</v>
      </c>
      <c r="B3" s="5" t="s">
        <v>39</v>
      </c>
      <c r="C3" s="5" t="s">
        <v>40</v>
      </c>
      <c r="D3" s="5" t="s">
        <v>41</v>
      </c>
      <c r="E3" s="5" t="s">
        <v>42</v>
      </c>
      <c r="F3" s="5" t="s">
        <v>43</v>
      </c>
      <c r="G3" s="5" t="s">
        <v>44</v>
      </c>
      <c r="H3" s="5" t="s">
        <v>45</v>
      </c>
      <c r="I3" s="5" t="s">
        <v>46</v>
      </c>
    </row>
    <row r="4" spans="1:9" ht="21" thickBot="1" x14ac:dyDescent="0.25">
      <c r="A4" s="12" t="s">
        <v>153</v>
      </c>
      <c r="B4" s="12" t="s">
        <v>140</v>
      </c>
      <c r="C4" s="12" t="s">
        <v>137</v>
      </c>
      <c r="D4" s="12" t="s">
        <v>138</v>
      </c>
      <c r="E4" s="12" t="s">
        <v>139</v>
      </c>
      <c r="F4" s="12" t="s">
        <v>143</v>
      </c>
      <c r="G4" s="12" t="s">
        <v>142</v>
      </c>
      <c r="H4" s="12" t="s">
        <v>144</v>
      </c>
      <c r="I4" s="12" t="s">
        <v>145</v>
      </c>
    </row>
    <row r="5" spans="1:9" x14ac:dyDescent="0.2">
      <c r="A5" s="5" t="s">
        <v>154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</row>
    <row r="6" spans="1:9" ht="21" thickBot="1" x14ac:dyDescent="0.25">
      <c r="A6" s="12" t="s">
        <v>154</v>
      </c>
      <c r="B6" s="12" t="s">
        <v>146</v>
      </c>
      <c r="C6" s="12" t="s">
        <v>147</v>
      </c>
      <c r="D6" s="12" t="s">
        <v>141</v>
      </c>
      <c r="E6" s="12" t="s">
        <v>148</v>
      </c>
      <c r="F6" s="12" t="s">
        <v>149</v>
      </c>
      <c r="G6" s="12" t="s">
        <v>150</v>
      </c>
      <c r="H6" s="12" t="s">
        <v>151</v>
      </c>
      <c r="I6" s="12" t="s">
        <v>152</v>
      </c>
    </row>
    <row r="10" spans="1:9" x14ac:dyDescent="0.2">
      <c r="B10" s="5">
        <v>1</v>
      </c>
      <c r="C10" s="5" t="s">
        <v>137</v>
      </c>
      <c r="E10" s="5">
        <v>1</v>
      </c>
      <c r="F10" s="5" t="s">
        <v>138</v>
      </c>
    </row>
    <row r="11" spans="1:9" s="13" customFormat="1" x14ac:dyDescent="0.2">
      <c r="B11" s="13">
        <v>2</v>
      </c>
      <c r="C11" s="13" t="s">
        <v>143</v>
      </c>
      <c r="E11" s="13">
        <v>2</v>
      </c>
      <c r="F11" s="13" t="s">
        <v>143</v>
      </c>
    </row>
    <row r="12" spans="1:9" s="13" customFormat="1" x14ac:dyDescent="0.2">
      <c r="B12" s="13">
        <v>3</v>
      </c>
      <c r="C12" s="13" t="s">
        <v>144</v>
      </c>
      <c r="E12" s="13">
        <v>3</v>
      </c>
      <c r="F12" s="13" t="s">
        <v>144</v>
      </c>
    </row>
    <row r="13" spans="1:9" s="13" customFormat="1" x14ac:dyDescent="0.2">
      <c r="B13" s="13">
        <v>4</v>
      </c>
      <c r="C13" s="13" t="s">
        <v>152</v>
      </c>
      <c r="E13" s="13">
        <v>4</v>
      </c>
      <c r="F13" s="13" t="s">
        <v>146</v>
      </c>
    </row>
    <row r="14" spans="1:9" x14ac:dyDescent="0.2">
      <c r="B14" s="5">
        <v>5</v>
      </c>
      <c r="C14" s="5" t="s">
        <v>148</v>
      </c>
      <c r="E14" s="5">
        <v>5</v>
      </c>
      <c r="F14" s="5" t="s">
        <v>141</v>
      </c>
    </row>
    <row r="15" spans="1:9" x14ac:dyDescent="0.2">
      <c r="B15" s="5">
        <v>6</v>
      </c>
      <c r="C15" s="5" t="s">
        <v>151</v>
      </c>
      <c r="E15" s="5">
        <v>6</v>
      </c>
      <c r="F15" s="5" t="s">
        <v>149</v>
      </c>
    </row>
    <row r="16" spans="1:9" x14ac:dyDescent="0.2">
      <c r="E16" s="5">
        <v>7</v>
      </c>
      <c r="F16" s="5" t="s">
        <v>152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7"/>
  <sheetViews>
    <sheetView workbookViewId="0">
      <selection activeCell="C6" sqref="C6"/>
    </sheetView>
  </sheetViews>
  <sheetFormatPr baseColWidth="10" defaultColWidth="8.83203125" defaultRowHeight="13" x14ac:dyDescent="0.15"/>
  <cols>
    <col min="2" max="2" width="87.1640625" bestFit="1" customWidth="1"/>
    <col min="3" max="3" width="45.6640625" bestFit="1" customWidth="1"/>
    <col min="4" max="4" width="8.6640625" bestFit="1" customWidth="1"/>
    <col min="5" max="5" width="5.33203125" bestFit="1" customWidth="1"/>
    <col min="6" max="6" width="5.1640625" bestFit="1" customWidth="1"/>
  </cols>
  <sheetData>
    <row r="2" spans="2:7" x14ac:dyDescent="0.15">
      <c r="B2" t="s">
        <v>130</v>
      </c>
      <c r="C2" s="1" t="s">
        <v>131</v>
      </c>
      <c r="D2" s="1" t="s">
        <v>132</v>
      </c>
      <c r="E2" s="1" t="s">
        <v>80</v>
      </c>
      <c r="F2">
        <v>1000</v>
      </c>
      <c r="G2" s="1" t="s">
        <v>133</v>
      </c>
    </row>
    <row r="4" spans="2:7" x14ac:dyDescent="0.15">
      <c r="B4" s="1" t="s">
        <v>134</v>
      </c>
      <c r="C4" s="1" t="s">
        <v>135</v>
      </c>
      <c r="D4" s="1" t="s">
        <v>136</v>
      </c>
      <c r="E4" s="1" t="s">
        <v>79</v>
      </c>
      <c r="F4">
        <v>1001</v>
      </c>
      <c r="G4" s="1" t="s">
        <v>79</v>
      </c>
    </row>
    <row r="5" spans="2:7" x14ac:dyDescent="0.15">
      <c r="B5" s="1"/>
      <c r="C5" s="1"/>
    </row>
    <row r="10" spans="2:7" x14ac:dyDescent="0.15">
      <c r="B10" t="s">
        <v>118</v>
      </c>
      <c r="C10" s="1" t="s">
        <v>77</v>
      </c>
      <c r="D10" s="1" t="s">
        <v>119</v>
      </c>
      <c r="E10" s="1" t="s">
        <v>79</v>
      </c>
      <c r="F10">
        <v>1028</v>
      </c>
      <c r="G10" s="1" t="s">
        <v>120</v>
      </c>
    </row>
    <row r="11" spans="2:7" x14ac:dyDescent="0.15">
      <c r="B11" s="4" t="s">
        <v>63</v>
      </c>
      <c r="C11" s="1" t="s">
        <v>81</v>
      </c>
      <c r="D11" t="s">
        <v>47</v>
      </c>
      <c r="E11" s="1" t="s">
        <v>80</v>
      </c>
      <c r="F11">
        <v>1029</v>
      </c>
      <c r="G11" s="1" t="s">
        <v>120</v>
      </c>
    </row>
    <row r="12" spans="2:7" x14ac:dyDescent="0.15">
      <c r="B12" s="4" t="s">
        <v>64</v>
      </c>
      <c r="C12" s="1" t="s">
        <v>82</v>
      </c>
      <c r="D12" t="s">
        <v>48</v>
      </c>
      <c r="E12" s="1" t="s">
        <v>80</v>
      </c>
      <c r="F12">
        <v>1030</v>
      </c>
      <c r="G12" s="1" t="s">
        <v>120</v>
      </c>
    </row>
    <row r="13" spans="2:7" x14ac:dyDescent="0.15">
      <c r="B13" s="4" t="s">
        <v>65</v>
      </c>
      <c r="C13" s="1" t="s">
        <v>83</v>
      </c>
      <c r="D13" t="s">
        <v>49</v>
      </c>
      <c r="E13" s="1" t="s">
        <v>80</v>
      </c>
      <c r="F13">
        <v>1032</v>
      </c>
      <c r="G13" s="1" t="s">
        <v>120</v>
      </c>
    </row>
    <row r="14" spans="2:7" x14ac:dyDescent="0.15">
      <c r="B14" s="4" t="s">
        <v>66</v>
      </c>
      <c r="C14" s="1" t="s">
        <v>84</v>
      </c>
      <c r="D14" s="1" t="s">
        <v>13</v>
      </c>
      <c r="E14" s="1" t="s">
        <v>80</v>
      </c>
      <c r="F14">
        <v>1032</v>
      </c>
      <c r="G14" s="1" t="s">
        <v>121</v>
      </c>
    </row>
    <row r="15" spans="2:7" x14ac:dyDescent="0.15">
      <c r="B15" s="4" t="s">
        <v>67</v>
      </c>
      <c r="C15" s="1" t="s">
        <v>85</v>
      </c>
      <c r="D15" s="1" t="s">
        <v>14</v>
      </c>
      <c r="E15" s="1" t="s">
        <v>80</v>
      </c>
      <c r="F15">
        <v>1033</v>
      </c>
      <c r="G15" s="1" t="s">
        <v>121</v>
      </c>
    </row>
    <row r="16" spans="2:7" x14ac:dyDescent="0.15">
      <c r="B16" s="4" t="s">
        <v>68</v>
      </c>
      <c r="C16" s="1" t="s">
        <v>86</v>
      </c>
      <c r="D16" s="1" t="s">
        <v>16</v>
      </c>
      <c r="E16" s="1" t="s">
        <v>80</v>
      </c>
      <c r="F16">
        <v>1034</v>
      </c>
      <c r="G16" s="1" t="s">
        <v>121</v>
      </c>
    </row>
    <row r="18" spans="2:7" x14ac:dyDescent="0.15">
      <c r="B18" s="4" t="s">
        <v>93</v>
      </c>
      <c r="C18" t="s">
        <v>62</v>
      </c>
      <c r="D18" s="1" t="s">
        <v>57</v>
      </c>
      <c r="E18" s="1" t="s">
        <v>79</v>
      </c>
      <c r="F18">
        <v>1035</v>
      </c>
      <c r="G18" s="1" t="s">
        <v>79</v>
      </c>
    </row>
    <row r="19" spans="2:7" x14ac:dyDescent="0.15">
      <c r="B19" s="4" t="s">
        <v>72</v>
      </c>
      <c r="C19" s="1" t="s">
        <v>87</v>
      </c>
      <c r="D19" s="1" t="s">
        <v>58</v>
      </c>
      <c r="E19" s="1" t="s">
        <v>80</v>
      </c>
      <c r="F19">
        <v>1036</v>
      </c>
      <c r="G19" s="1" t="s">
        <v>121</v>
      </c>
    </row>
    <row r="20" spans="2:7" x14ac:dyDescent="0.15">
      <c r="B20" s="4" t="s">
        <v>73</v>
      </c>
      <c r="C20" s="1" t="s">
        <v>88</v>
      </c>
      <c r="D20" s="1" t="s">
        <v>59</v>
      </c>
      <c r="E20" s="1" t="s">
        <v>80</v>
      </c>
      <c r="F20">
        <v>1037</v>
      </c>
      <c r="G20" s="1" t="s">
        <v>121</v>
      </c>
    </row>
    <row r="21" spans="2:7" x14ac:dyDescent="0.15">
      <c r="B21" s="4" t="s">
        <v>74</v>
      </c>
      <c r="C21" s="1" t="s">
        <v>89</v>
      </c>
      <c r="D21" s="1" t="s">
        <v>60</v>
      </c>
      <c r="E21" s="1" t="s">
        <v>80</v>
      </c>
      <c r="F21">
        <v>1038</v>
      </c>
      <c r="G21" s="1" t="s">
        <v>121</v>
      </c>
    </row>
    <row r="23" spans="2:7" x14ac:dyDescent="0.15">
      <c r="B23" s="4" t="s">
        <v>76</v>
      </c>
      <c r="C23" t="s">
        <v>77</v>
      </c>
      <c r="D23" s="1" t="s">
        <v>78</v>
      </c>
      <c r="E23" s="1" t="s">
        <v>79</v>
      </c>
      <c r="F23">
        <v>1040</v>
      </c>
      <c r="G23" s="1" t="s">
        <v>79</v>
      </c>
    </row>
    <row r="24" spans="2:7" x14ac:dyDescent="0.15">
      <c r="B24" t="s">
        <v>122</v>
      </c>
      <c r="C24" t="s">
        <v>123</v>
      </c>
      <c r="D24" s="1" t="s">
        <v>124</v>
      </c>
      <c r="E24" s="1" t="s">
        <v>125</v>
      </c>
      <c r="F24">
        <v>1041</v>
      </c>
      <c r="G24" s="1" t="s">
        <v>79</v>
      </c>
    </row>
    <row r="25" spans="2:7" x14ac:dyDescent="0.15">
      <c r="B25" t="s">
        <v>69</v>
      </c>
      <c r="C25" s="1" t="s">
        <v>90</v>
      </c>
      <c r="D25" s="1" t="s">
        <v>20</v>
      </c>
      <c r="E25" s="1" t="s">
        <v>80</v>
      </c>
      <c r="F25">
        <v>1042</v>
      </c>
      <c r="G25" s="1" t="s">
        <v>121</v>
      </c>
    </row>
    <row r="26" spans="2:7" x14ac:dyDescent="0.15">
      <c r="B26" t="s">
        <v>70</v>
      </c>
      <c r="C26" s="1" t="s">
        <v>91</v>
      </c>
      <c r="D26" s="1" t="s">
        <v>21</v>
      </c>
      <c r="E26" s="1" t="s">
        <v>80</v>
      </c>
      <c r="F26">
        <v>1043</v>
      </c>
      <c r="G26" s="1" t="s">
        <v>121</v>
      </c>
    </row>
    <row r="27" spans="2:7" x14ac:dyDescent="0.15">
      <c r="B27" s="4" t="s">
        <v>71</v>
      </c>
      <c r="C27" s="1" t="s">
        <v>92</v>
      </c>
      <c r="D27" s="1" t="s">
        <v>25</v>
      </c>
      <c r="E27" s="1" t="s">
        <v>80</v>
      </c>
      <c r="F27">
        <v>1044</v>
      </c>
      <c r="G27" s="1" t="s">
        <v>121</v>
      </c>
    </row>
    <row r="29" spans="2:7" x14ac:dyDescent="0.15">
      <c r="B29" t="s">
        <v>94</v>
      </c>
      <c r="C29" s="1" t="s">
        <v>96</v>
      </c>
      <c r="D29" s="1" t="s">
        <v>95</v>
      </c>
      <c r="E29" s="1" t="s">
        <v>79</v>
      </c>
      <c r="F29">
        <v>1020</v>
      </c>
      <c r="G29" s="1" t="s">
        <v>79</v>
      </c>
    </row>
    <row r="30" spans="2:7" x14ac:dyDescent="0.15">
      <c r="B30" s="4" t="s">
        <v>99</v>
      </c>
      <c r="C30" s="1" t="s">
        <v>98</v>
      </c>
      <c r="D30" s="1" t="s">
        <v>97</v>
      </c>
      <c r="E30" s="1" t="s">
        <v>80</v>
      </c>
      <c r="F30">
        <v>1021</v>
      </c>
      <c r="G30" s="1" t="s">
        <v>121</v>
      </c>
    </row>
    <row r="31" spans="2:7" x14ac:dyDescent="0.15">
      <c r="B31" t="s">
        <v>100</v>
      </c>
      <c r="C31" s="1" t="s">
        <v>101</v>
      </c>
      <c r="D31" s="1" t="s">
        <v>102</v>
      </c>
      <c r="E31" s="1" t="s">
        <v>80</v>
      </c>
      <c r="F31">
        <v>1022</v>
      </c>
      <c r="G31" s="1" t="s">
        <v>121</v>
      </c>
    </row>
    <row r="32" spans="2:7" x14ac:dyDescent="0.15">
      <c r="B32" t="s">
        <v>103</v>
      </c>
      <c r="C32" s="1" t="s">
        <v>104</v>
      </c>
      <c r="D32" s="1" t="s">
        <v>105</v>
      </c>
      <c r="E32" s="1" t="s">
        <v>80</v>
      </c>
      <c r="F32">
        <v>1023</v>
      </c>
      <c r="G32" s="1" t="s">
        <v>121</v>
      </c>
    </row>
    <row r="33" spans="2:7" x14ac:dyDescent="0.15">
      <c r="B33" s="4" t="s">
        <v>106</v>
      </c>
      <c r="C33" s="1" t="s">
        <v>110</v>
      </c>
      <c r="D33" s="1" t="s">
        <v>109</v>
      </c>
      <c r="E33" s="1" t="s">
        <v>79</v>
      </c>
      <c r="F33">
        <v>1024</v>
      </c>
      <c r="G33" s="1" t="s">
        <v>79</v>
      </c>
    </row>
    <row r="34" spans="2:7" x14ac:dyDescent="0.15">
      <c r="B34" s="4" t="s">
        <v>107</v>
      </c>
      <c r="C34" s="1" t="s">
        <v>111</v>
      </c>
      <c r="D34" s="1" t="s">
        <v>112</v>
      </c>
      <c r="E34" s="1" t="s">
        <v>80</v>
      </c>
      <c r="F34">
        <v>1025</v>
      </c>
      <c r="G34" s="1" t="s">
        <v>121</v>
      </c>
    </row>
    <row r="35" spans="2:7" x14ac:dyDescent="0.15">
      <c r="B35" s="4" t="s">
        <v>108</v>
      </c>
      <c r="C35" s="1" t="s">
        <v>113</v>
      </c>
      <c r="D35" s="1" t="s">
        <v>114</v>
      </c>
      <c r="E35" s="1" t="s">
        <v>80</v>
      </c>
      <c r="F35">
        <v>1026</v>
      </c>
      <c r="G35" s="1" t="s">
        <v>121</v>
      </c>
    </row>
    <row r="36" spans="2:7" x14ac:dyDescent="0.15">
      <c r="B36" t="s">
        <v>116</v>
      </c>
      <c r="C36" s="1" t="s">
        <v>115</v>
      </c>
      <c r="D36" s="1" t="s">
        <v>117</v>
      </c>
      <c r="E36" s="1" t="s">
        <v>80</v>
      </c>
      <c r="F36">
        <v>1027</v>
      </c>
      <c r="G36" s="1" t="s">
        <v>121</v>
      </c>
    </row>
    <row r="38" spans="2:7" x14ac:dyDescent="0.15">
      <c r="B38" s="4" t="s">
        <v>75</v>
      </c>
      <c r="C38" t="s">
        <v>62</v>
      </c>
      <c r="D38" s="1" t="s">
        <v>61</v>
      </c>
      <c r="E38" s="1" t="s">
        <v>79</v>
      </c>
      <c r="F38">
        <v>1039</v>
      </c>
      <c r="G38" s="1" t="s">
        <v>79</v>
      </c>
    </row>
    <row r="42" spans="2:7" x14ac:dyDescent="0.15">
      <c r="B42" s="1" t="s">
        <v>126</v>
      </c>
    </row>
    <row r="43" spans="2:7" x14ac:dyDescent="0.15">
      <c r="B43" t="s">
        <v>127</v>
      </c>
    </row>
    <row r="44" spans="2:7" x14ac:dyDescent="0.15">
      <c r="B44" t="s">
        <v>128</v>
      </c>
    </row>
    <row r="47" spans="2:7" x14ac:dyDescent="0.15">
      <c r="B47" t="s">
        <v>129</v>
      </c>
    </row>
  </sheetData>
  <phoneticPr fontId="0" type="noConversion"/>
  <hyperlinks>
    <hyperlink ref="B15" r:id="rId1" xr:uid="{00000000-0004-0000-0200-000000000000}"/>
    <hyperlink ref="B13" r:id="rId2" xr:uid="{00000000-0004-0000-0200-000001000000}"/>
    <hyperlink ref="B27" r:id="rId3" xr:uid="{00000000-0004-0000-0200-000002000000}"/>
    <hyperlink ref="B19" r:id="rId4" xr:uid="{00000000-0004-0000-0200-000003000000}"/>
    <hyperlink ref="B20" r:id="rId5" xr:uid="{00000000-0004-0000-0200-000004000000}"/>
    <hyperlink ref="B21" r:id="rId6" xr:uid="{00000000-0004-0000-0200-000005000000}"/>
    <hyperlink ref="B38" r:id="rId7" xr:uid="{00000000-0004-0000-0200-000006000000}"/>
    <hyperlink ref="B23" r:id="rId8" xr:uid="{00000000-0004-0000-0200-000007000000}"/>
    <hyperlink ref="B11" r:id="rId9" xr:uid="{00000000-0004-0000-0200-000008000000}"/>
    <hyperlink ref="B12" r:id="rId10" xr:uid="{00000000-0004-0000-0200-000009000000}"/>
    <hyperlink ref="B14" r:id="rId11" xr:uid="{00000000-0004-0000-0200-00000A000000}"/>
    <hyperlink ref="B16" r:id="rId12" xr:uid="{00000000-0004-0000-0200-00000B000000}"/>
    <hyperlink ref="B18" r:id="rId13" xr:uid="{00000000-0004-0000-0200-00000C000000}"/>
    <hyperlink ref="B30" r:id="rId14" xr:uid="{00000000-0004-0000-0200-00000D000000}"/>
    <hyperlink ref="B33" r:id="rId15" xr:uid="{00000000-0004-0000-0200-00000E000000}"/>
    <hyperlink ref="B34" r:id="rId16" xr:uid="{00000000-0004-0000-0200-00000F000000}"/>
    <hyperlink ref="B35" r:id="rId17" xr:uid="{00000000-0004-0000-0200-00001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daadario-classical-strings</vt:lpstr>
      <vt:lpstr>note ranges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2022-01-03T18:01:32Z</dcterms:modified>
</cp:coreProperties>
</file>