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Data Analysis\Implementation\Excel\Tasks\Final Project Excel\my final project\solution\"/>
    </mc:Choice>
  </mc:AlternateContent>
  <xr:revisionPtr revIDLastSave="0" documentId="8_{7966BEBC-6ECE-4855-B7A9-158618239CF5}" xr6:coauthVersionLast="47" xr6:coauthVersionMax="47" xr10:uidLastSave="{00000000-0000-0000-0000-000000000000}"/>
  <bookViews>
    <workbookView xWindow="-108" yWindow="-108" windowWidth="23256" windowHeight="12576" firstSheet="1" activeTab="6" xr2:uid="{00000000-000D-0000-FFFF-FFFF00000000}"/>
  </bookViews>
  <sheets>
    <sheet name="Home Pivot Tabes" sheetId="1" r:id="rId1"/>
    <sheet name="Home Dashboard" sheetId="4" r:id="rId2"/>
    <sheet name="Customer Pivot Tables" sheetId="5" r:id="rId3"/>
    <sheet name="Customer Dashboard" sheetId="7" r:id="rId4"/>
    <sheet name="Sheet2" sheetId="9" state="hidden" r:id="rId5"/>
    <sheet name="Product Pivot Tables" sheetId="8" r:id="rId6"/>
    <sheet name="Product Dahboard" sheetId="10" r:id="rId7"/>
  </sheets>
  <definedNames>
    <definedName name="_xlchart.v5.0" hidden="1">'Customer Pivot Tables'!$K$53</definedName>
    <definedName name="_xlchart.v5.1" hidden="1">'Customer Pivot Tables'!$K$54:$K$95</definedName>
    <definedName name="_xlchart.v5.2" hidden="1">'Customer Pivot Tables'!$L$53</definedName>
    <definedName name="_xlchart.v5.3" hidden="1">'Customer Pivot Tables'!$L$54:$L$95</definedName>
    <definedName name="ExternalData_1" localSheetId="4" hidden="1">Sheet2!$A$3:$S$4</definedName>
    <definedName name="Slicer_Month_Name">#N/A</definedName>
    <definedName name="Slicer_Quarter">#N/A</definedName>
    <definedName name="Slicer_Segment">#N/A</definedName>
    <definedName name="Slicer_Year">#N/A</definedName>
  </definedNames>
  <calcPr calcId="191029"/>
  <pivotCaches>
    <pivotCache cacheId="109" r:id="rId8"/>
    <pivotCache cacheId="110" r:id="rId9"/>
    <pivotCache cacheId="111" r:id="rId10"/>
    <pivotCache cacheId="112" r:id="rId11"/>
    <pivotCache cacheId="113" r:id="rId12"/>
    <pivotCache cacheId="114" r:id="rId13"/>
    <pivotCache cacheId="115" r:id="rId14"/>
    <pivotCache cacheId="116" r:id="rId15"/>
    <pivotCache cacheId="117" r:id="rId16"/>
    <pivotCache cacheId="118" r:id="rId17"/>
    <pivotCache cacheId="144" r:id="rId18"/>
    <pivotCache cacheId="147" r:id="rId19"/>
    <pivotCache cacheId="150" r:id="rId20"/>
    <pivotCache cacheId="153" r:id="rId21"/>
    <pivotCache cacheId="156" r:id="rId22"/>
    <pivotCache cacheId="159" r:id="rId23"/>
    <pivotCache cacheId="162" r:id="rId24"/>
    <pivotCache cacheId="165" r:id="rId25"/>
    <pivotCache cacheId="168" r:id="rId26"/>
    <pivotCache cacheId="984" r:id="rId27"/>
    <pivotCache cacheId="987" r:id="rId28"/>
    <pivotCache cacheId="990" r:id="rId29"/>
    <pivotCache cacheId="993" r:id="rId30"/>
    <pivotCache cacheId="996" r:id="rId31"/>
    <pivotCache cacheId="999" r:id="rId32"/>
    <pivotCache cacheId="1002" r:id="rId33"/>
    <pivotCache cacheId="1005" r:id="rId34"/>
    <pivotCache cacheId="1008" r:id="rId35"/>
  </pivotCaches>
  <fileRecoveryPr repairLoad="1"/>
  <extLst>
    <ext xmlns:x14="http://schemas.microsoft.com/office/spreadsheetml/2009/9/main" uri="{876F7934-8845-4945-9796-88D515C7AA90}">
      <x14:pivotCaches>
        <pivotCache cacheId="26" r:id="rId36"/>
        <pivotCache cacheId="27" r:id="rId37"/>
      </x14:pivotCaches>
    </ext>
    <ext xmlns:x14="http://schemas.microsoft.com/office/spreadsheetml/2009/9/main" uri="{BBE1A952-AA13-448e-AADC-164F8A28A991}">
      <x14:slicerCaches>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0c2af44d-add8-4369-83be-5d84754a0021" name="Dim_Customers" connection="Query - Dim_Customers"/>
          <x15:modelTable id="Dim_Date_3f8960fa-e2b0-48aa-887a-f4b9e916dcd8" name="Dim_Date" connection="Query - Dim_Date"/>
          <x15:modelTable id="Dim_products_3c38c6ed-8301-4a3b-8889-1fa31818b9e0" name="Dim_products" connection="Query - Dim_products"/>
          <x15:modelTable id="Fact_sales_70f70bf1-0da1-4d8a-a39c-750761e51632" name="Fact_sales" connection="Query - Fact_sales"/>
          <x15:modelTable id="DimShipping_415271c0-7a96-4f1d-85e1-ae4f8272a518" name="DimShipping" connection="Query - DimShipping"/>
        </x15:modelTables>
        <x15:modelRelationships>
          <x15:modelRelationship fromTable="Fact_sales" fromColumn="Customer ID" toTable="Dim_Customers" toColumn="Customer ID"/>
          <x15:modelRelationship fromTable="Fact_sales" fromColumn="Product ID" toTable="Dim_products" toColumn="Product ID"/>
          <x15:modelRelationship fromTable="Fact_sales" fromColumn="Order Date.1" toTable="Dim_Date" toColumn="Date"/>
          <x15:modelRelationship fromTable="Fact_sales" fromColumn="Ship Mode" toTable="DimShipping" toColumn="Ship Mode"/>
        </x15:modelRelationships>
        <x15:extLst>
          <ext xmlns:x16="http://schemas.microsoft.com/office/spreadsheetml/2014/11/main" uri="{9835A34E-60A6-4A7C-AAB8-D5F71C897F49}">
            <x16:modelTimeGroupings>
              <x16:modelTimeGrouping tableName="Fact_sales" columnName="Order Date.1" columnId="Order Date1">
                <x16:calculatedTimeColumn columnName="Order Date.1 (Year)" columnId="Order Date 1 (Year)" contentType="years" isSelected="1"/>
                <x16:calculatedTimeColumn columnName="Order Date.1 (Quarter)" columnId="Order Date 1 (Quarter)" contentType="quarters" isSelected="1"/>
                <x16:calculatedTimeColumn columnName="Order Date.1 (Month Index)" columnId="Order Date 1 (Month Index)" contentType="monthsindex" isSelected="1"/>
                <x16:calculatedTimeColumn columnName="Order Date.1 (Month)" columnId="Order 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BEBDC-E644-466D-BDC5-BBD79F20F771}" keepAlive="1" name="ModelConnection_ExternalData_1" description="Data Model" type="5" refreshedVersion="8" minRefreshableVersion="5" saveData="1">
    <dbPr connection="Data Model Connection" command="DRILLTHROUGH MAXROWS 1000 SELECT FROM [Model] WHERE (([Measures].[Average of Discount],[Dim_products].[Product Name].&amp;[Brother MFC-9340CDW LED All-In-One Printer, Copier Scanner])) RETURN [$Fact_sales].[Row ID],[$Fact_sales].[Order ID],[$Fact_sales].[Order Date.1],[$Fact_sales].[Ship Date.1],[$Fact_sales].[Ship Mode],[$Fact_sales].[Customer ID],[$Fact_sales].[Product ID],[$Fact_sales].[Sales],[$Fact_sales].[Quantity],[$Fact_sales].[Discount],[$Fact_sales].[Profit],[$Fact_sales].[Waiting Period],[$Fact_sales].[Product Price],[$Fact_sales].[Product Profit],[$Fact_sales].[Sale Product Profit],[$Fact_sales].[Order Date.1 (Year)],[$Fact_sales].[Order Date.1 (Quarter)],[$Fact_sales].[Order Date.1 (Month)],[$Fact_sales].[Order Date.1 (Month Index)]" commandType="4"/>
    <extLst>
      <ext xmlns:x15="http://schemas.microsoft.com/office/spreadsheetml/2010/11/main" uri="{DE250136-89BD-433C-8126-D09CA5730AF9}">
        <x15:connection id="" model="1"/>
      </ext>
    </extLst>
  </connection>
  <connection id="2" xr16:uid="{FB7F0F3A-7F3C-4065-87DE-E55A3A2B9FB6}" keepAlive="1" name="Query - _2015" description="Connection to the '_2015' query in the workbook." type="5" refreshedVersion="8" background="1" saveData="1">
    <dbPr connection="Provider=Microsoft.Mashup.OleDb.1;Data Source=$Workbook$;Location=_2015;Extended Properties=&quot;&quot;" command="SELECT * FROM [_2015]"/>
  </connection>
  <connection id="3" xr16:uid="{7993C4E9-6E1D-40E9-9A83-2DF87A40EF05}" keepAlive="1" name="Query - _2016" description="Connection to the '_2016' query in the workbook." type="5" refreshedVersion="8" background="1" saveData="1">
    <dbPr connection="Provider=Microsoft.Mashup.OleDb.1;Data Source=$Workbook$;Location=_2016;Extended Properties=&quot;&quot;" command="SELECT * FROM [_2016]"/>
  </connection>
  <connection id="4" xr16:uid="{31F69672-A134-4FD5-9723-8D2CE1270BB9}" keepAlive="1" name="Query - _2017" description="Connection to the '_2017' query in the workbook." type="5" refreshedVersion="8" background="1" saveData="1">
    <dbPr connection="Provider=Microsoft.Mashup.OleDb.1;Data Source=$Workbook$;Location=_2017;Extended Properties=&quot;&quot;" command="SELECT * FROM [_2017]"/>
  </connection>
  <connection id="5" xr16:uid="{B80FC23D-3CC6-4E14-80E9-384D8B284A67}" keepAlive="1" name="Query - _2018" description="Connection to the '_2018' query in the workbook." type="5" refreshedVersion="8" background="1" saveData="1">
    <dbPr connection="Provider=Microsoft.Mashup.OleDb.1;Data Source=$Workbook$;Location=_2018;Extended Properties=&quot;&quot;" command="SELECT * FROM [_2018]"/>
  </connection>
  <connection id="6" xr16:uid="{C33ABC9E-70C8-4AA9-A5B3-49D1A4712B98}" name="Query - Dim_Customers" description="Connection to the 'Dim_Customers' query in the workbook." type="100" refreshedVersion="8" minRefreshableVersion="5">
    <extLst>
      <ext xmlns:x15="http://schemas.microsoft.com/office/spreadsheetml/2010/11/main" uri="{DE250136-89BD-433C-8126-D09CA5730AF9}">
        <x15:connection id="7d13fc0c-3bc5-4873-af40-bff7b1024adc"/>
      </ext>
    </extLst>
  </connection>
  <connection id="7" xr16:uid="{6B29BC65-0C5F-45A6-A0F8-80689FD9E7F6}" name="Query - Dim_Date" description="Connection to the 'Dim_Date' query in the workbook." type="100" refreshedVersion="8" minRefreshableVersion="5">
    <extLst>
      <ext xmlns:x15="http://schemas.microsoft.com/office/spreadsheetml/2010/11/main" uri="{DE250136-89BD-433C-8126-D09CA5730AF9}">
        <x15:connection id="b163ec5f-ad5b-4e64-931c-51d91520af86"/>
      </ext>
    </extLst>
  </connection>
  <connection id="8" xr16:uid="{9C426EC6-109E-4FB1-ACAE-2A00AA8B31E4}" name="Query - Dim_products" description="Connection to the 'Dim_products' query in the workbook." type="100" refreshedVersion="8" minRefreshableVersion="5">
    <extLst>
      <ext xmlns:x15="http://schemas.microsoft.com/office/spreadsheetml/2010/11/main" uri="{DE250136-89BD-433C-8126-D09CA5730AF9}">
        <x15:connection id="7d59f9d6-7bba-40d5-bcc4-77e9278810da"/>
      </ext>
    </extLst>
  </connection>
  <connection id="9" xr16:uid="{E9CC21A4-B5AE-46DC-8D18-59FFE96BB465}" name="Query - DimShipping" description="Connection to the 'DimShipping' query in the workbook." type="100" refreshedVersion="8" minRefreshableVersion="5">
    <extLst>
      <ext xmlns:x15="http://schemas.microsoft.com/office/spreadsheetml/2010/11/main" uri="{DE250136-89BD-433C-8126-D09CA5730AF9}">
        <x15:connection id="e711dcc5-6129-4fa5-897c-92d1b38f1dda"/>
      </ext>
    </extLst>
  </connection>
  <connection id="10" xr16:uid="{15DBC927-4F0B-40C5-A191-1E615894127A}" name="Query - Fact_sales" description="Connection to the 'Fact_sales' query in the workbook." type="100" refreshedVersion="8" minRefreshableVersion="5">
    <extLst>
      <ext xmlns:x15="http://schemas.microsoft.com/office/spreadsheetml/2010/11/main" uri="{DE250136-89BD-433C-8126-D09CA5730AF9}">
        <x15:connection id="6e62cd58-b2a8-4879-a18e-62b2b96795c6"/>
      </ext>
    </extLst>
  </connection>
  <connection id="11" xr16:uid="{AB01B2D9-8D0F-40E4-A58A-45AE282DA9D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<sst xmlns="http://schemas.openxmlformats.org/spreadsheetml/2006/main" count="328" uniqueCount="165">
  <si>
    <t>KPIs</t>
  </si>
  <si>
    <t>Total Orders</t>
  </si>
  <si>
    <t>Total Sales</t>
  </si>
  <si>
    <t>AVG Sales</t>
  </si>
  <si>
    <t>Average of Discount</t>
  </si>
  <si>
    <t>AVG Discount</t>
  </si>
  <si>
    <t>Total Profit</t>
  </si>
  <si>
    <t>Grand Total</t>
  </si>
  <si>
    <t>Jan</t>
  </si>
  <si>
    <t>Feb</t>
  </si>
  <si>
    <t>Mar</t>
  </si>
  <si>
    <t>Apr</t>
  </si>
  <si>
    <t>May</t>
  </si>
  <si>
    <t>Jun</t>
  </si>
  <si>
    <t>Jul</t>
  </si>
  <si>
    <t>Aug</t>
  </si>
  <si>
    <t>Sep</t>
  </si>
  <si>
    <t>Oct</t>
  </si>
  <si>
    <t>Nov</t>
  </si>
  <si>
    <t>Dec</t>
  </si>
  <si>
    <t>Total Sales Per Month</t>
  </si>
  <si>
    <t>Month</t>
  </si>
  <si>
    <t>Alabama</t>
  </si>
  <si>
    <t>Arizona</t>
  </si>
  <si>
    <t>California</t>
  </si>
  <si>
    <t>Colorado</t>
  </si>
  <si>
    <t>Connecticut</t>
  </si>
  <si>
    <t>Delaware</t>
  </si>
  <si>
    <t>District of Columbia</t>
  </si>
  <si>
    <t>Florida</t>
  </si>
  <si>
    <t>Georgia</t>
  </si>
  <si>
    <t>Illinois</t>
  </si>
  <si>
    <t>Indiana</t>
  </si>
  <si>
    <t>Iowa</t>
  </si>
  <si>
    <t>Kentucky</t>
  </si>
  <si>
    <t>Louisiana</t>
  </si>
  <si>
    <t>Massachusetts</t>
  </si>
  <si>
    <t>Michigan</t>
  </si>
  <si>
    <t>Minnesota</t>
  </si>
  <si>
    <t>Missouri</t>
  </si>
  <si>
    <t>Nebraska</t>
  </si>
  <si>
    <t>New Jersey</t>
  </si>
  <si>
    <t>New York</t>
  </si>
  <si>
    <t>North Carolina</t>
  </si>
  <si>
    <t>Ohio</t>
  </si>
  <si>
    <t>Pennsylvania</t>
  </si>
  <si>
    <t>South Dakota</t>
  </si>
  <si>
    <t>Tennessee</t>
  </si>
  <si>
    <t>Texas</t>
  </si>
  <si>
    <t>Utah</t>
  </si>
  <si>
    <t>Virginia</t>
  </si>
  <si>
    <t>Washington</t>
  </si>
  <si>
    <t>Wisconsin</t>
  </si>
  <si>
    <t>Mississippi</t>
  </si>
  <si>
    <t>Oklahoma</t>
  </si>
  <si>
    <t>Arkansas</t>
  </si>
  <si>
    <t>Maryland</t>
  </si>
  <si>
    <t>Nevada</t>
  </si>
  <si>
    <t>New Hampshire</t>
  </si>
  <si>
    <t>New Mexico</t>
  </si>
  <si>
    <t>Oregon</t>
  </si>
  <si>
    <t>Rhode Island</t>
  </si>
  <si>
    <t>Kansas</t>
  </si>
  <si>
    <t>Top 10 States By Total sales</t>
  </si>
  <si>
    <t>state</t>
  </si>
  <si>
    <t>Total Customers</t>
  </si>
  <si>
    <t>State</t>
  </si>
  <si>
    <t>Top 10 States By Total Customers</t>
  </si>
  <si>
    <t>Central</t>
  </si>
  <si>
    <t>East</t>
  </si>
  <si>
    <t>South</t>
  </si>
  <si>
    <t>West</t>
  </si>
  <si>
    <t>Total Sales By Region</t>
  </si>
  <si>
    <t>Region</t>
  </si>
  <si>
    <t>Total States</t>
  </si>
  <si>
    <t>Total Cities</t>
  </si>
  <si>
    <t>month</t>
  </si>
  <si>
    <t>Total Customers Per Month</t>
  </si>
  <si>
    <t>Total Orders Per Month</t>
  </si>
  <si>
    <t>Total Customers By State</t>
  </si>
  <si>
    <t>Top 10 States By Total Sales And It's Profit</t>
  </si>
  <si>
    <t>Bottom 10 States By Total Sales And It's Profit</t>
  </si>
  <si>
    <t>AVG Discount By State</t>
  </si>
  <si>
    <t>#Days-till-Ship</t>
  </si>
  <si>
    <t>Kpi</t>
  </si>
  <si>
    <t>TEC-MA-10000904</t>
  </si>
  <si>
    <t>Total Products</t>
  </si>
  <si>
    <t>Sum of Quantity</t>
  </si>
  <si>
    <t>T-Quantity Sold</t>
  </si>
  <si>
    <t>Min Product</t>
  </si>
  <si>
    <t>Max Product</t>
  </si>
  <si>
    <t>Furniture</t>
  </si>
  <si>
    <t>Office Supplies</t>
  </si>
  <si>
    <t>Technology</t>
  </si>
  <si>
    <t>Category</t>
  </si>
  <si>
    <t>Total Quantity Sold By Each Category &amp;Sub Category And It's Profit</t>
  </si>
  <si>
    <t>Brother MFC-9340CDW LED All-In-One Printer, Copier Scanner</t>
  </si>
  <si>
    <t>Bush Westfield Collection Bookcases, Dark Cherry Finish, Fully Assembled</t>
  </si>
  <si>
    <t>Canon imageCLASS 2200 Advanced Copier</t>
  </si>
  <si>
    <t>Canon imageCLASS MF7460 Monochrome Digital Laser Multifunction Copier</t>
  </si>
  <si>
    <t>Cisco 8961 IP Phone Charcoal</t>
  </si>
  <si>
    <t>Cisco TelePresence System EX90 Videoconferencing Unit</t>
  </si>
  <si>
    <t>Cubify CubeX 3D Printer Double Head Print</t>
  </si>
  <si>
    <t>Cubify CubeX 3D Printer Triple Head Print</t>
  </si>
  <si>
    <t>Epson Perfection V600 Photo Scanner</t>
  </si>
  <si>
    <t>Eureka Disposable Bags for Sanitaire Vibra Groomer I Upright Vac</t>
  </si>
  <si>
    <t>Fellowes PB500 Electric Punch Plastic Comb Binding Machine with Manual Bind</t>
  </si>
  <si>
    <t>GBC DocuBind P400 Electric Binding System</t>
  </si>
  <si>
    <t>GBC Plasticlear Binding Covers</t>
  </si>
  <si>
    <t>GBC VeloBinder Electric Binding Machine</t>
  </si>
  <si>
    <t>Hewlett-Packard Deskjet F4180 All-in-One Color Ink-jet - Printer / copier / scanner</t>
  </si>
  <si>
    <t>HP Designjet T520 Inkjet Large Format Printer - 24" Color</t>
  </si>
  <si>
    <t>Ibico EPK-21 Electric Binding System</t>
  </si>
  <si>
    <t>Lexmark MarkNet N8150 Wireless Print Server</t>
  </si>
  <si>
    <t>Okidata B401 Printer</t>
  </si>
  <si>
    <t>Zebra ZM400 Thermal Label Printer</t>
  </si>
  <si>
    <t>Product Profit</t>
  </si>
  <si>
    <t>Sale Product Profit</t>
  </si>
  <si>
    <t>Fact_sales[Row ID]</t>
  </si>
  <si>
    <t>Fact_sales[Order ID]</t>
  </si>
  <si>
    <t>Fact_sales[Order Date.1]</t>
  </si>
  <si>
    <t>Fact_sales[Ship Date.1]</t>
  </si>
  <si>
    <t>Fact_sales[Ship Mode]</t>
  </si>
  <si>
    <t>Fact_sales[Customer ID]</t>
  </si>
  <si>
    <t>Fact_sales[Product ID]</t>
  </si>
  <si>
    <t>Fact_sales[Sales]</t>
  </si>
  <si>
    <t>Fact_sales[Quantity]</t>
  </si>
  <si>
    <t>Fact_sales[Discount]</t>
  </si>
  <si>
    <t>Fact_sales[Profit]</t>
  </si>
  <si>
    <t>Fact_sales[Waiting Period]</t>
  </si>
  <si>
    <t>Fact_sales[Product Price]</t>
  </si>
  <si>
    <t>Fact_sales[Product Profit]</t>
  </si>
  <si>
    <t>Fact_sales[Sale Product Profit]</t>
  </si>
  <si>
    <t>Fact_sales[Order Date.1 (Year)]</t>
  </si>
  <si>
    <t>Fact_sales[Order Date.1 (Quarter)]</t>
  </si>
  <si>
    <t>Fact_sales[Order Date.1 (Month)]</t>
  </si>
  <si>
    <t>Fact_sales[Order Date.1 (Month Index)]</t>
  </si>
  <si>
    <t>CA-2017-164924</t>
  </si>
  <si>
    <t>Same Day</t>
  </si>
  <si>
    <t>EA-14035</t>
  </si>
  <si>
    <t>2017</t>
  </si>
  <si>
    <t>Qtr3</t>
  </si>
  <si>
    <t>Data returned for Average of Discount, Brother MFC-9340CDW LED All-In-One Printer, Copier Scanner (First 1000 rows).</t>
  </si>
  <si>
    <t xml:space="preserve">Top 10 Product by Profit &amp; It's Actual Avg Profit On Sales </t>
  </si>
  <si>
    <t>Products</t>
  </si>
  <si>
    <t>Top 10 Products By It's Avg Discount Applied On Sales</t>
  </si>
  <si>
    <t>Total Sales Percentage By Product Category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</si>
  <si>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</si>
  <si>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</si>
  <si>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</si>
  <si>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</si>
  <si>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</si>
  <si>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</si>
  <si>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</si>
  <si>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</si>
  <si>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</si>
  <si>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</si>
  <si>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</si>
  <si>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</si>
  <si>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</si>
  <si>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</si>
  <si>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</si>
  <si>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</si>
  <si>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</si>
  <si>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Total Profit Percentage By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</si>
</sst>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quot;$&quot;#,##0.00"/>
    <numFmt numFmtId="166" formatCode="&quot;$&quot;#,##0"/>
  </numFmts>
  <fonts count="4" x14ac:knownFonts="1">
    <font>
      <sz val="11"/>
      <color theme="1"/>
      <name val="Calibri"/>
      <family val="2"/>
      <scheme val="minor"/>
    </font>
    <font>
      <b/>
      <sz val="14"/>
      <color theme="1"/>
      <name val="Calibri"/>
      <family val="2"/>
      <scheme val="minor"/>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3C30E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xf numFmtId="0" fontId="0" fillId="0" borderId="0" xfId="0" applyAlignment="1">
      <alignment horizontal="center" vertical="center"/>
    </xf>
    <xf numFmtId="0" fontId="1" fillId="0" borderId="0" xfId="0" applyFont="1" applyAlignment="1">
      <alignment horizontal="center" vertical="center"/>
    </xf>
    <xf numFmtId="0" fontId="0" fillId="0" borderId="0" xfId="0" applyNumberFormat="1" applyAlignment="1">
      <alignment horizontal="center"/>
    </xf>
    <xf numFmtId="0" fontId="0" fillId="0" borderId="0" xfId="0" pivotButton="1"/>
    <xf numFmtId="44" fontId="0" fillId="0" borderId="0" xfId="0" applyNumberFormat="1" applyAlignment="1">
      <alignment horizontal="center"/>
    </xf>
    <xf numFmtId="164" fontId="0" fillId="0" borderId="0" xfId="0" applyNumberFormat="1" applyAlignment="1">
      <alignment horizontal="center"/>
    </xf>
    <xf numFmtId="164" fontId="0" fillId="0" borderId="0" xfId="0" applyNumberFormat="1" applyAlignment="1">
      <alignment horizontal="center" vertical="center"/>
    </xf>
    <xf numFmtId="0" fontId="0" fillId="0" borderId="0" xfId="0" applyAlignment="1">
      <alignment horizontal="left"/>
    </xf>
    <xf numFmtId="0" fontId="0" fillId="2" borderId="0" xfId="0" applyFill="1"/>
    <xf numFmtId="0" fontId="0" fillId="3" borderId="0" xfId="0" applyFill="1" applyBorder="1"/>
    <xf numFmtId="0" fontId="0" fillId="3" borderId="0" xfId="0" applyFill="1"/>
    <xf numFmtId="0" fontId="0" fillId="2" borderId="0" xfId="0" applyFill="1" applyBorder="1"/>
    <xf numFmtId="9" fontId="0" fillId="0" borderId="0" xfId="0" applyNumberFormat="1" applyAlignment="1">
      <alignment horizontal="center"/>
    </xf>
    <xf numFmtId="0"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9" fontId="0" fillId="0" borderId="0" xfId="0" applyNumberFormat="1" applyAlignment="1">
      <alignment horizontal="center" vertical="center"/>
    </xf>
    <xf numFmtId="0" fontId="2" fillId="0" borderId="0" xfId="0" applyFont="1" applyAlignment="1"/>
    <xf numFmtId="0" fontId="0" fillId="0" borderId="0" xfId="0" applyAlignment="1">
      <alignment horizontal="center"/>
    </xf>
    <xf numFmtId="44" fontId="0" fillId="0" borderId="0" xfId="0" applyNumberFormat="1" applyAlignment="1">
      <alignment horizontal="center" vertical="center"/>
    </xf>
    <xf numFmtId="14" fontId="0" fillId="0" borderId="0" xfId="0" applyNumberFormat="1"/>
    <xf numFmtId="0" fontId="3" fillId="0" borderId="0" xfId="0" applyFont="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0" fillId="0" borderId="0" xfId="0" applyAlignment="1">
      <alignment horizontal="left" indent="1"/>
    </xf>
    <xf numFmtId="0" fontId="3" fillId="3" borderId="0" xfId="0" applyFont="1" applyFill="1" applyBorder="1"/>
  </cellXfs>
  <cellStyles count="1">
    <cellStyle name="Normal" xfId="0" builtinId="0"/>
  </cellStyles>
  <dxfs count="1547">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13" formatCode="0%"/>
    </dxf>
    <dxf>
      <numFmt numFmtId="14" formatCode="0.00%"/>
    </dxf>
    <dxf>
      <numFmt numFmtId="13" formatCode="0%"/>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0" formatCode="General"/>
    </dxf>
    <dxf>
      <alignment horizontal="center"/>
    </dxf>
    <dxf>
      <numFmt numFmtId="164" formatCode="_(&quot;$&quot;* #,##0_);_(&quot;$&quot;* \(#,##0\);_(&quot;$&quot;* &quot;-&quot;??_);_(@_)"/>
    </dxf>
    <dxf>
      <alignment horizontal="center"/>
    </dxf>
    <dxf>
      <alignment vertical="center"/>
    </dxf>
    <dxf>
      <alignment vertical="center"/>
    </dxf>
    <dxf>
      <numFmt numFmtId="13" formatCode="0%"/>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numFmt numFmtId="164" formatCode="_(&quot;$&quot;* #,##0_);_(&quot;$&quot;* \(#,##0\);_(&quot;$&quot;* &quot;-&quot;??_);_(@_)"/>
    </dxf>
    <dxf>
      <numFmt numFmtId="164" formatCode="_(&quot;$&quot;* #,##0_);_(&quot;$&quot;* \(#,##0\);_(&quot;$&quot;* &quot;-&quot;??_);_(@_)"/>
    </dxf>
    <dxf>
      <alignment horizontal="center"/>
    </dxf>
    <dxf>
      <numFmt numFmtId="164" formatCode="_(&quot;$&quot;* #,##0_);_(&quot;$&quot;* \(#,##0\);_(&quot;$&quot;* &quot;-&quot;??_);_(@_)"/>
    </dxf>
    <dxf>
      <alignment horizontal="center"/>
    </dxf>
    <dxf>
      <alignment vertical="center"/>
    </dxf>
    <dxf>
      <alignment vertical="center"/>
    </dxf>
    <dxf>
      <numFmt numFmtId="34" formatCode="_(&quot;$&quot;* #,##0.00_);_(&quot;$&quot;* \(#,##0.00\);_(&quot;$&quot;* &quot;-&quot;??_);_(@_)"/>
    </dxf>
    <dxf>
      <alignment horizontal="center"/>
    </dxf>
    <dxf>
      <numFmt numFmtId="164" formatCode="_(&quot;$&quot;* #,##0_);_(&quot;$&quot;* \(#,##0\);_(&quot;$&quot;* &quot;-&quot;??_);_(@_)"/>
    </dxf>
    <dxf>
      <alignment horizontal="center"/>
    </dxf>
    <dxf>
      <alignment vertical="center"/>
    </dxf>
    <dxf>
      <alignment vertical="center"/>
    </dxf>
    <dxf>
      <numFmt numFmtId="164" formatCode="_(&quot;$&quot;* #,##0_);_(&quot;$&quot;* \(#,##0\);_(&quot;$&quot;* &quot;-&quot;??_);_(@_)"/>
    </dxf>
    <dxf>
      <alignment horizontal="center"/>
    </dxf>
    <dxf>
      <alignment horizontal="center"/>
    </dxf>
    <dxf>
      <numFmt numFmtId="164" formatCode="_(&quot;$&quot;* #,##0_);_(&quot;$&quot;* \(#,##0\);_(&quot;$&quot;* &quot;-&quot;??_);_(@_)"/>
    </dxf>
    <dxf>
      <alignment horizontal="center"/>
    </dxf>
    <dxf>
      <alignment horizontal="center"/>
    </dxf>
    <dxf>
      <numFmt numFmtId="14" formatCode="0.00%"/>
    </dxf>
    <dxf>
      <numFmt numFmtId="13" formatCode="0%"/>
    </dxf>
    <dxf>
      <alignment horizontal="center"/>
    </dxf>
    <dxf>
      <numFmt numFmtId="164" formatCode="_(&quot;$&quot;* #,##0_);_(&quot;$&quot;* \(#,##0\);_(&quot;$&quot;* &quot;-&quot;??_);_(@_)"/>
    </dxf>
    <dxf>
      <alignment horizontal="center"/>
    </dxf>
    <dxf>
      <alignment vertical="center"/>
    </dxf>
    <dxf>
      <alignment vertical="center"/>
    </dxf>
    <dxf>
      <alignment horizontal="center"/>
    </dxf>
    <dxf>
      <numFmt numFmtId="164" formatCode="_(&quot;$&quot;* #,##0_);_(&quot;$&quot;* \(#,##0\);_(&quot;$&quot;* &quot;-&quot;??_);_(@_)"/>
    </dxf>
    <dxf>
      <alignment horizontal="center"/>
    </dxf>
    <dxf>
      <alignment horizontal="center"/>
    </dxf>
    <dxf>
      <alignment horizontal="center"/>
    </dxf>
    <dxf>
      <alignment vertical="center"/>
    </dxf>
    <dxf>
      <alignment horizontal="center"/>
    </dxf>
    <dxf>
      <alignment horizontal="center"/>
    </dxf>
    <dxf>
      <numFmt numFmtId="164" formatCode="_(&quot;$&quot;* #,##0_);_(&quot;$&quot;* \(#,##0\);_(&quot;$&quot;* &quot;-&quot;??_);_(@_)"/>
    </dxf>
    <dxf>
      <alignment horizontal="center"/>
    </dxf>
    <dxf>
      <alignment horizontal="center"/>
    </dxf>
    <dxf>
      <numFmt numFmtId="0" formatCode="General"/>
    </dxf>
    <dxf>
      <alignment horizontal="center"/>
    </dxf>
    <dxf>
      <numFmt numFmtId="34" formatCode="_(&quot;$&quot;* #,##0.00_);_(&quot;$&quot;* \(#,##0.00\);_(&quot;$&quot;* &quot;-&quot;??_);_(@_)"/>
    </dxf>
    <dxf>
      <alignment horizontal="center"/>
    </dxf>
    <dxf>
      <alignment horizontal="center"/>
    </dxf>
    <dxf>
      <numFmt numFmtId="34" formatCode="_(&quot;$&quot;* #,##0.00_);_(&quot;$&quot;* \(#,##0.00\);_(&quot;$&quot;* &quot;-&quot;??_);_(@_)"/>
    </dxf>
    <dxf>
      <alignment horizontal="center"/>
    </dxf>
    <dxf>
      <numFmt numFmtId="19" formatCode="m/d/yyyy"/>
    </dxf>
    <dxf>
      <numFmt numFmtId="19" formatCode="m/d/yyyy"/>
    </dxf>
    <dxf>
      <numFmt numFmtId="13" formatCode="0%"/>
    </dxf>
    <dxf>
      <alignment vertical="center"/>
    </dxf>
    <dxf>
      <alignment vertical="center"/>
    </dxf>
    <dxf>
      <alignment horizontal="center"/>
    </dxf>
    <dxf>
      <numFmt numFmtId="164" formatCode="_(&quot;$&quot;* #,##0_);_(&quot;$&quot;* \(#,##0\);_(&quot;$&quot;* &quot;-&quot;??_);_(@_)"/>
    </dxf>
    <dxf>
      <alignment horizontal="center"/>
    </dxf>
    <dxf>
      <numFmt numFmtId="0" formatCode="General"/>
    </dxf>
    <dxf>
      <alignment vertical="center"/>
    </dxf>
    <dxf>
      <alignment vertical="center"/>
    </dxf>
    <dxf>
      <alignment horizontal="center"/>
    </dxf>
    <dxf>
      <numFmt numFmtId="164" formatCode="_(&quot;$&quot;* #,##0_);_(&quot;$&quot;* \(#,##0\);_(&quot;$&quot;* &quot;-&quot;??_);_(@_)"/>
    </dxf>
    <dxf>
      <alignment horizontal="center"/>
    </dxf>
    <dxf>
      <numFmt numFmtId="165" formatCode="&quot;$&quot;#,##0.00"/>
    </dxf>
    <dxf>
      <numFmt numFmtId="166" formatCode="&quot;$&quot;#,##0"/>
    </dxf>
    <dxf>
      <numFmt numFmtId="164" formatCode="_(&quot;$&quot;* #,##0_);_(&quot;$&quot;* \(#,##0\);_(&quot;$&quot;* &quot;-&quot;??_);_(@_)"/>
    </dxf>
    <dxf>
      <numFmt numFmtId="164" formatCode="_(&quot;$&quot;* #,##0_);_(&quot;$&quot;* \(#,##0\);_(&quot;$&quot;* &quot;-&quot;??_);_(@_)"/>
    </dxf>
    <dxf>
      <numFmt numFmtId="0" formatCode="General"/>
    </dxf>
    <dxf>
      <alignment vertical="center"/>
    </dxf>
    <dxf>
      <alignment vertical="center"/>
    </dxf>
    <dxf>
      <alignment horizontal="center"/>
    </dxf>
    <dxf>
      <numFmt numFmtId="164" formatCode="_(&quot;$&quot;* #,##0_);_(&quot;$&quot;* \(#,##0\);_(&quot;$&quot;* &quot;-&quot;??_);_(@_)"/>
    </dxf>
    <dxf>
      <alignment horizontal="center"/>
    </dxf>
    <dxf>
      <numFmt numFmtId="1" formatCode="0"/>
    </dxf>
    <dxf>
      <alignment vertical="center"/>
    </dxf>
    <dxf>
      <alignment vertical="center"/>
    </dxf>
    <dxf>
      <alignment horizontal="center"/>
    </dxf>
    <dxf>
      <numFmt numFmtId="164" formatCode="_(&quot;$&quot;* #,##0_);_(&quot;$&quot;* \(#,##0\);_(&quot;$&quot;* &quot;-&quot;??_);_(@_)"/>
    </dxf>
    <dxf>
      <alignment horizontal="center"/>
    </dxf>
    <dxf>
      <numFmt numFmtId="0" formatCode="General"/>
    </dxf>
    <dxf>
      <alignment vertical="center"/>
    </dxf>
    <dxf>
      <alignment vertical="center"/>
    </dxf>
    <dxf>
      <alignment horizontal="center"/>
    </dxf>
    <dxf>
      <numFmt numFmtId="164" formatCode="_(&quot;$&quot;* #,##0_);_(&quot;$&quot;* \(#,##0\);_(&quot;$&quot;* &quot;-&quot;??_);_(@_)"/>
    </dxf>
    <dxf>
      <alignment horizontal="center"/>
    </dxf>
    <dxf>
      <numFmt numFmtId="166" formatCode="&quot;$&quot;#,##0"/>
    </dxf>
    <dxf>
      <numFmt numFmtId="164" formatCode="_(&quot;$&quot;* #,##0_);_(&quot;$&quot;* \(#,##0\);_(&quot;$&quot;* &quot;-&quot;??_);_(@_)"/>
    </dxf>
    <dxf>
      <numFmt numFmtId="164" formatCode="_(&quot;$&quot;* #,##0_);_(&quot;$&quot;* \(#,##0\);_(&quot;$&quot;* &quot;-&quot;??_);_(@_)"/>
    </dxf>
    <dxf>
      <numFmt numFmtId="0" formatCode="General"/>
    </dxf>
    <dxf>
      <alignment vertical="center"/>
    </dxf>
    <dxf>
      <alignment vertical="center"/>
    </dxf>
    <dxf>
      <alignment horizontal="center"/>
    </dxf>
    <dxf>
      <numFmt numFmtId="164" formatCode="_(&quot;$&quot;* #,##0_);_(&quot;$&quot;* \(#,##0\);_(&quot;$&quot;* &quot;-&quot;??_);_(@_)"/>
    </dxf>
    <dxf>
      <alignment horizontal="center"/>
    </dxf>
    <dxf>
      <numFmt numFmtId="0" formatCode="General"/>
    </dxf>
    <dxf>
      <alignment vertical="center"/>
    </dxf>
    <dxf>
      <alignment vertical="center"/>
    </dxf>
    <dxf>
      <alignment horizontal="center"/>
    </dxf>
    <dxf>
      <numFmt numFmtId="164" formatCode="_(&quot;$&quot;* #,##0_);_(&quot;$&quot;* \(#,##0\);_(&quot;$&quot;* &quot;-&quot;??_);_(@_)"/>
    </dxf>
    <dxf>
      <alignment horizontal="center"/>
    </dxf>
    <dxf>
      <numFmt numFmtId="1" formatCode="0"/>
    </dxf>
    <dxf>
      <alignment vertical="center"/>
    </dxf>
    <dxf>
      <alignment vertical="center"/>
    </dxf>
    <dxf>
      <alignment horizontal="center"/>
    </dxf>
    <dxf>
      <numFmt numFmtId="164" formatCode="_(&quot;$&quot;* #,##0_);_(&quot;$&quot;* \(#,##0\);_(&quot;$&quot;* &quot;-&quot;??_);_(@_)"/>
    </dxf>
    <dxf>
      <alignment horizontal="center"/>
    </dxf>
    <dxf>
      <numFmt numFmtId="0" formatCode="General"/>
    </dxf>
    <dxf>
      <alignment vertical="center"/>
    </dxf>
    <dxf>
      <alignment vertical="center"/>
    </dxf>
    <dxf>
      <alignment horizontal="center"/>
    </dxf>
    <dxf>
      <numFmt numFmtId="164" formatCode="_(&quot;$&quot;* #,##0_);_(&quot;$&quot;* \(#,##0\);_(&quot;$&quot;* &quot;-&quot;??_);_(@_)"/>
    </dxf>
    <dxf>
      <alignment horizontal="center"/>
    </dxf>
    <dxf>
      <numFmt numFmtId="1" formatCode="0"/>
    </dxf>
    <dxf>
      <alignment vertical="center"/>
    </dxf>
    <dxf>
      <alignment vertical="center"/>
    </dxf>
    <dxf>
      <alignment horizontal="center"/>
    </dxf>
    <dxf>
      <numFmt numFmtId="164" formatCode="_(&quot;$&quot;* #,##0_);_(&quot;$&quot;* \(#,##0\);_(&quot;$&quot;* &quot;-&quot;??_);_(@_)"/>
    </dxf>
    <dxf>
      <alignment horizontal="center"/>
    </dxf>
    <dxf>
      <alignment horizontal="center"/>
    </dxf>
    <dxf>
      <numFmt numFmtId="164" formatCode="_(&quot;$&quot;* #,##0_);_(&quot;$&quot;* \(#,##0\);_(&quot;$&quot;* &quot;-&quot;??_);_(@_)"/>
    </dxf>
    <dxf>
      <alignment horizontal="center"/>
    </dxf>
    <dxf>
      <numFmt numFmtId="164" formatCode="_(&quot;$&quot;* #,##0_);_(&quot;$&quot;* \(#,##0\);_(&quot;$&quot;* &quot;-&quot;??_);_(@_)"/>
    </dxf>
    <dxf>
      <alignment horizontal="center"/>
    </dxf>
    <dxf>
      <alignment horizontal="center"/>
    </dxf>
    <dxf>
      <alignment horizontal="center"/>
    </dxf>
    <dxf>
      <numFmt numFmtId="34" formatCode="_(&quot;$&quot;* #,##0.00_);_(&quot;$&quot;* \(#,##0.00\);_(&quot;$&quot;* &quot;-&quot;??_);_(@_)"/>
    </dxf>
    <dxf>
      <alignment horizontal="center"/>
    </dxf>
    <dxf>
      <numFmt numFmtId="164" formatCode="_(&quot;$&quot;* #,##0_);_(&quot;$&quot;* \(#,##0\);_(&quot;$&quot;* &quot;-&quot;??_);_(@_)"/>
    </dxf>
    <dxf>
      <alignment horizontal="center"/>
    </dxf>
    <dxf>
      <alignment horizontal="center"/>
    </dxf>
    <dxf>
      <alignment horizontal="center"/>
    </dxf>
    <dxf>
      <numFmt numFmtId="34" formatCode="_(&quot;$&quot;* #,##0.00_);_(&quot;$&quot;* \(#,##0.00\);_(&quot;$&quot;* &quot;-&quot;??_);_(@_)"/>
    </dxf>
    <dxf>
      <alignment horizontal="center"/>
    </dxf>
    <dxf>
      <alignment vertical="center"/>
    </dxf>
    <dxf>
      <alignment vertical="center"/>
    </dxf>
    <dxf>
      <alignment horizontal="center"/>
    </dxf>
    <dxf>
      <numFmt numFmtId="164" formatCode="_(&quot;$&quot;* #,##0_);_(&quot;$&quot;* \(#,##0\);_(&quot;$&quot;* &quot;-&quot;??_);_(@_)"/>
    </dxf>
    <dxf>
      <alignment horizontal="center"/>
    </dxf>
    <dxf>
      <numFmt numFmtId="13" formatCode="0%"/>
    </dxf>
    <dxf>
      <numFmt numFmtId="14" formatCode="0.00%"/>
    </dxf>
    <dxf>
      <alignment horizontal="center"/>
    </dxf>
    <dxf>
      <alignment horizontal="center"/>
    </dxf>
    <dxf>
      <numFmt numFmtId="0" formatCode="General"/>
    </dxf>
    <dxf>
      <alignment horizontal="center"/>
    </dxf>
    <dxf>
      <alignment horizontal="center"/>
    </dxf>
    <dxf>
      <alignment vertical="center"/>
    </dxf>
    <dxf>
      <alignment horizontal="center"/>
    </dxf>
    <dxf>
      <alignment horizontal="center"/>
    </dxf>
    <dxf>
      <fill>
        <patternFill>
          <bgColor theme="0"/>
        </patternFill>
      </fill>
    </dxf>
  </dxfs>
  <tableStyles count="1" defaultTableStyle="TableStyleMedium2" defaultPivotStyle="PivotStyleLight16">
    <tableStyle name="Slicer Style 1" pivot="0" table="0" count="3" xr9:uid="{32756C47-EA13-4B8B-A38F-EB0AC9385789}">
      <tableStyleElement type="wholeTable" dxfId="1546"/>
    </tableStyle>
  </tableStyles>
  <colors>
    <mruColors>
      <color rgb="FF3C30E1"/>
      <color rgb="FF2B0FD3"/>
      <color rgb="FF0428AC"/>
      <color rgb="FF3333CC"/>
    </mruColors>
  </colors>
  <extLst>
    <ext xmlns:x14="http://schemas.microsoft.com/office/spreadsheetml/2009/9/main" uri="{46F421CA-312F-682f-3DD2-61675219B42D}">
      <x14:dxfs count="2">
        <dxf>
          <font>
            <color theme="0"/>
          </font>
          <fill>
            <patternFill>
              <bgColor rgb="FF2B0FD3"/>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34" Type="http://schemas.openxmlformats.org/officeDocument/2006/relationships/pivotCacheDefinition" Target="pivotCache/pivotCacheDefinition27.xml"/><Relationship Id="rId42" Type="http://schemas.openxmlformats.org/officeDocument/2006/relationships/theme" Target="theme/theme1.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40" Type="http://schemas.microsoft.com/office/2007/relationships/slicerCache" Target="slicerCaches/slicerCache3.xml"/><Relationship Id="rId45" Type="http://schemas.openxmlformats.org/officeDocument/2006/relationships/sharedStrings" Target="sharedStrings.xml"/><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connections" Target="connection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8" Type="http://schemas.openxmlformats.org/officeDocument/2006/relationships/pivotCacheDefinition" Target="pivotCache/pivotCacheDefinition1.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1.xml"/><Relationship Id="rId46" Type="http://schemas.openxmlformats.org/officeDocument/2006/relationships/powerPivotData" Target="model/item.data"/><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3.xml"/><Relationship Id="rId41" Type="http://schemas.microsoft.com/office/2007/relationships/slicerCache" Target="slicerCaches/slicerCache4.xml"/><Relationship Id="rId54" Type="http://schemas.openxmlformats.org/officeDocument/2006/relationships/customXml" Target="../customXml/item8.xml"/><Relationship Id="rId62"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styles" Target="style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Dashboard.xlsx]Home Pivot Tabes!Total Sales Per Month</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400" b="1" i="0" u="none" strike="noStrike" baseline="0">
                <a:solidFill>
                  <a:schemeClr val="tx1"/>
                </a:solidFill>
                <a:effectLst/>
              </a:rPr>
              <a:t>Total Sales Per Month</a:t>
            </a:r>
            <a:r>
              <a:rPr lang="en-GB" sz="1400" b="1" i="0" u="none" strike="noStrike"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3C30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3C30E1"/>
            </a:solidFill>
            <a:round/>
          </a:ln>
          <a:effectLst/>
        </c:spPr>
        <c:marker>
          <c:symbol val="circle"/>
          <c:size val="7"/>
          <c:spPr>
            <a:solidFill>
              <a:schemeClr val="tx1"/>
            </a:solidFill>
            <a:ln w="9525">
              <a:solidFill>
                <a:schemeClr val="tx1"/>
              </a:solidFill>
            </a:ln>
            <a:effectLst/>
          </c:spPr>
        </c:marker>
      </c:pivotFmt>
    </c:pivotFmts>
    <c:plotArea>
      <c:layout/>
      <c:lineChart>
        <c:grouping val="standard"/>
        <c:varyColors val="0"/>
        <c:ser>
          <c:idx val="0"/>
          <c:order val="0"/>
          <c:tx>
            <c:strRef>
              <c:f>'Home Pivot Tabes'!$E$7</c:f>
              <c:strCache>
                <c:ptCount val="1"/>
                <c:pt idx="0">
                  <c:v>Total</c:v>
                </c:pt>
              </c:strCache>
            </c:strRef>
          </c:tx>
          <c:spPr>
            <a:ln w="28575" cap="rnd">
              <a:solidFill>
                <a:srgbClr val="3C30E1"/>
              </a:solidFill>
              <a:round/>
            </a:ln>
            <a:effectLst/>
          </c:spPr>
          <c:marker>
            <c:symbol val="none"/>
          </c:marker>
          <c:dPt>
            <c:idx val="10"/>
            <c:marker>
              <c:symbol val="circle"/>
              <c:size val="7"/>
              <c:spPr>
                <a:solidFill>
                  <a:schemeClr val="tx1"/>
                </a:solidFill>
                <a:ln w="9525">
                  <a:solidFill>
                    <a:schemeClr val="tx1"/>
                  </a:solidFill>
                </a:ln>
                <a:effectLst/>
              </c:spPr>
            </c:marker>
            <c:bubble3D val="0"/>
            <c:extLst>
              <c:ext xmlns:c16="http://schemas.microsoft.com/office/drawing/2014/chart" uri="{C3380CC4-5D6E-409C-BE32-E72D297353CC}">
                <c16:uniqueId val="{00000003-8489-4DD4-A201-2508CA4A7E7B}"/>
              </c:ext>
            </c:extLst>
          </c:dPt>
          <c:cat>
            <c:strRef>
              <c:f>'Home Pivot Tabes'!$D$8:$D$20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'Home Pivot Tabes'!$E$8:$E$20</c:f>
              <c:numCache>
                <c:formatCode>_("$"* #,##0_);_("$"* \(#,##0\);_("$"* "-"??_);_(@_)</c:formatCode>
                <c:ptCount val="12"/>
                <c:pt idx="0">
                  <c:v>94924.835600000035</c:v>
                </c:pt>
                <c:pt idx="1">
                  <c:v>59751.251399999994</c:v>
                </c:pt>
                <c:pt idx="2">
                  <c:v>205005.48879999988</c:v>
                </c:pt>
                <c:pt idx="3">
                  <c:v>137762.12859999988</c:v>
                </c:pt>
                <c:pt idx="4">
                  <c:v>155028.81169999993</c:v>
                </c:pt>
                <c:pt idx="5">
                  <c:v>152718.67929999979</c:v>
                </c:pt>
                <c:pt idx="6">
                  <c:v>147238.09699999998</c:v>
                </c:pt>
                <c:pt idx="7">
                  <c:v>159044.0630000002</c:v>
                </c:pt>
                <c:pt idx="8">
                  <c:v>307649.94569999981</c:v>
                </c:pt>
                <c:pt idx="9">
                  <c:v>200322.98470000006</c:v>
                </c:pt>
                <c:pt idx="10">
                  <c:v>352461.07100000046</c:v>
                </c:pt>
                <c:pt idx="11">
                  <c:v>325293.50349999976</c:v>
                </c:pt>
              </c:numCache>
            </c:numRef>
          </c:val>
          <c:smooth val="1"/>
          <c:extLst>
            <c:ext xmlns:c16="http://schemas.microsoft.com/office/drawing/2014/chart" uri="{C3380CC4-5D6E-409C-BE32-E72D297353CC}">
              <c16:uniqueId val="{00000000-8489-4DD4-A201-2508CA4A7E7B}"/>
            </c:ext>
          </c:extLst>
        </c:ser>
        <c:dLbls>
          <c:showLegendKey val="0"/>
          <c:showVal val="0"/>
          <c:showCatName val="0"/>
          <c:showSerName val="0"/>
          <c:showPercent val="0"/>
          <c:showBubbleSize val="0"/>
        </c:dLbls>
        <c:smooth val="0"/>
        <c:axId val="1223346559"/>
        <c:axId val="1223334559"/>
      </c:lineChart>
      <c:catAx>
        <c:axId val="122334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3334559"/>
        <c:crosses val="autoZero"/>
        <c:auto val="1"/>
        <c:lblAlgn val="ctr"/>
        <c:lblOffset val="100"/>
        <c:noMultiLvlLbl val="0"/>
      </c:catAx>
      <c:valAx>
        <c:axId val="1223334559"/>
        <c:scaling>
          <c:orientation val="minMax"/>
        </c:scaling>
        <c:delete val="1"/>
        <c:axPos val="l"/>
        <c:numFmt formatCode="_(&quot;$&quot;* #,##0_);_(&quot;$&quot;* \(#,##0\);_(&quot;$&quot;* &quot;-&quot;??_);_(@_)" sourceLinked="1"/>
        <c:majorTickMark val="none"/>
        <c:minorTickMark val="none"/>
        <c:tickLblPos val="nextTo"/>
        <c:crossAx val="122334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Dashboard.xlsx]Home Pivot Tabes!Top 10 States By Total sales	</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effectLst/>
              </a:rPr>
              <a:t>Top 10 States By Total sales</a:t>
            </a:r>
            <a:r>
              <a:rPr lang="en-GB" sz="1400" b="0" i="0" u="none" strike="noStrike" baseline="0">
                <a:solidFill>
                  <a:schemeClr val="tx1"/>
                </a:solidFill>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'Home Pivot Tabes'!$I$7</c:f>
              <c:strCache>
                <c:ptCount val="1"/>
                <c:pt idx="0">
                  <c:v>Total</c:v>
                </c:pt>
              </c:strCache>
            </c:strRef>
          </c:tx>
          <c:spPr>
            <a:solidFill>
              <a:srgbClr val="3C30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'Home Pivot Tabes'!$H$8:$H$18</c:f>
              <c:strCache>
                <c:ptCount val="10"/>
                <c:pt idx="0">
                  <c:v>Michigan</c:v>
                </c:pt>
                <c:pt idx="1">
                  <c:v>Ohio</c:v>
                </c:pt>
                <c:pt idx="2">
                  <c:v>Arizona</c:v>
                </c:pt>
                <c:pt idx="3">
                  <c:v>Illinois</c:v>
                </c:pt>
                <c:pt idx="4">
                  <c:v>North Carolina</c:v>
                </c:pt>
                <c:pt idx="5">
                  <c:v>Washington</c:v>
                </c:pt>
                <c:pt idx="6">
                  <c:v>Pennsylvania</c:v>
                </c:pt>
                <c:pt idx="7">
                  <c:v>Texas</c:v>
                </c:pt>
                <c:pt idx="8">
                  <c:v>New York</c:v>
                </c:pt>
                <c:pt idx="9">
                  <c:v>California</c:v>
                </c:pt>
              </c:strCache>
            </c:strRef>
          </c:cat>
          <c:val>
            <c:numRef>
              <c:f>'Home Pivot Tabes'!$I$8:$I$18</c:f>
              <c:numCache>
                <c:formatCode>_("$"* #,##0_);_("$"* \(#,##0\);_("$"* "-"??_);_(@_)</c:formatCode>
                <c:ptCount val="10"/>
                <c:pt idx="0">
                  <c:v>58076.859799999991</c:v>
                </c:pt>
                <c:pt idx="1">
                  <c:v>74771.329999999944</c:v>
                </c:pt>
                <c:pt idx="2">
                  <c:v>81986.123000000007</c:v>
                </c:pt>
                <c:pt idx="3">
                  <c:v>112819.77200000001</c:v>
                </c:pt>
                <c:pt idx="4">
                  <c:v>116635.46149999998</c:v>
                </c:pt>
                <c:pt idx="5">
                  <c:v>133177.25180000003</c:v>
                </c:pt>
                <c:pt idx="6">
                  <c:v>142838.55100000001</c:v>
                </c:pt>
                <c:pt idx="7">
                  <c:v>192758.20490000004</c:v>
                </c:pt>
                <c:pt idx="8">
                  <c:v>279549.82350000052</c:v>
                </c:pt>
                <c:pt idx="9">
                  <c:v>451036.58230000013</c:v>
                </c:pt>
              </c:numCache>
            </c:numRef>
          </c:val>
          <c:extLst>
            <c:ext xmlns:c16="http://schemas.microsoft.com/office/drawing/2014/chart" uri="{C3380CC4-5D6E-409C-BE32-E72D297353CC}">
              <c16:uniqueId val="{00000000-B5A6-4CFD-AFAC-ED95EF6BCC39}"/>
            </c:ext>
          </c:extLst>
        </c:ser>
        <c:dLbls>
          <c:showLegendKey val="0"/>
          <c:showVal val="0"/>
          <c:showCatName val="0"/>
          <c:showSerName val="0"/>
          <c:showPercent val="0"/>
          <c:showBubbleSize val="0"/>
        </c:dLbls>
        <c:gapWidth val="182"/>
        <c:axId val="1223350399"/>
        <c:axId val="1223351839"/>
      </c:barChart>
      <c:catAx>
        <c:axId val="122335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3351839"/>
        <c:crossesAt val="0"/>
        <c:auto val="1"/>
        <c:lblAlgn val="ctr"/>
        <c:lblOffset val="100"/>
        <c:noMultiLvlLbl val="0"/>
      </c:catAx>
      <c:valAx>
        <c:axId val="1223351839"/>
        <c:scaling>
          <c:orientation val="minMax"/>
        </c:scaling>
        <c:delete val="1"/>
        <c:axPos val="b"/>
        <c:numFmt formatCode="&quot;$&quot;#,##0;[Red]&quot;$&quot;#,##0" sourceLinked="0"/>
        <c:majorTickMark val="none"/>
        <c:minorTickMark val="none"/>
        <c:tickLblPos val="nextTo"/>
        <c:crossAx val="122335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Dashboard.xlsx]Home Pivot Tabes!Top 10 States By Total customers	</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effectLst/>
              </a:rPr>
              <a:t>Top 10 States By Total Customers</a:t>
            </a:r>
            <a:r>
              <a:rPr lang="en-GB" sz="1400" b="0" i="0" u="none" strike="noStrike" baseline="0">
                <a:solidFill>
                  <a:schemeClr val="tx1"/>
                </a:solidFill>
              </a:rPr>
              <a:t> </a:t>
            </a:r>
            <a:endParaRPr lang="en-GB">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C30E1"/>
          </a:solidFill>
          <a:ln>
            <a:solidFill>
              <a:schemeClr val="tx1">
                <a:alpha val="56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'Home Pivot Tabes'!$M$7</c:f>
              <c:strCache>
                <c:ptCount val="1"/>
                <c:pt idx="0">
                  <c:v>Total</c:v>
                </c:pt>
              </c:strCache>
            </c:strRef>
          </c:tx>
          <c:spPr>
            <a:solidFill>
              <a:srgbClr val="3C30E1"/>
            </a:solidFill>
            <a:ln>
              <a:solidFill>
                <a:schemeClr val="tx1">
                  <a:alpha val="56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'Home Pivot Tabes'!$L$8:$L$18</c:f>
              <c:strCache>
                <c:ptCount val="10"/>
                <c:pt idx="0">
                  <c:v>California</c:v>
                </c:pt>
                <c:pt idx="1">
                  <c:v>New York</c:v>
                </c:pt>
                <c:pt idx="2">
                  <c:v>Texas</c:v>
                </c:pt>
                <c:pt idx="3">
                  <c:v>Washington</c:v>
                </c:pt>
                <c:pt idx="4">
                  <c:v>North Carolina</c:v>
                </c:pt>
                <c:pt idx="5">
                  <c:v>Michigan</c:v>
                </c:pt>
                <c:pt idx="6">
                  <c:v>Pennsylvania</c:v>
                </c:pt>
                <c:pt idx="7">
                  <c:v>Arizona</c:v>
                </c:pt>
                <c:pt idx="8">
                  <c:v>Illinois</c:v>
                </c:pt>
                <c:pt idx="9">
                  <c:v>Ohio</c:v>
                </c:pt>
              </c:strCache>
            </c:strRef>
          </c:cat>
          <c:val>
            <c:numRef>
              <c:f>'Home Pivot Tabes'!$M$8:$M$18</c:f>
              <c:numCache>
                <c:formatCode>General</c:formatCode>
                <c:ptCount val="10"/>
                <c:pt idx="0">
                  <c:v>161</c:v>
                </c:pt>
                <c:pt idx="1">
                  <c:v>87</c:v>
                </c:pt>
                <c:pt idx="2">
                  <c:v>77</c:v>
                </c:pt>
                <c:pt idx="3">
                  <c:v>38</c:v>
                </c:pt>
                <c:pt idx="4">
                  <c:v>30</c:v>
                </c:pt>
                <c:pt idx="5">
                  <c:v>16</c:v>
                </c:pt>
                <c:pt idx="6">
                  <c:v>50</c:v>
                </c:pt>
                <c:pt idx="7">
                  <c:v>21</c:v>
                </c:pt>
                <c:pt idx="8">
                  <c:v>41</c:v>
                </c:pt>
                <c:pt idx="9">
                  <c:v>38</c:v>
                </c:pt>
              </c:numCache>
            </c:numRef>
          </c:val>
          <c:extLst>
            <c:ext xmlns:c16="http://schemas.microsoft.com/office/drawing/2014/chart" uri="{C3380CC4-5D6E-409C-BE32-E72D297353CC}">
              <c16:uniqueId val="{00000000-EF5F-46DE-BA02-D9592DB8D95E}"/>
            </c:ext>
          </c:extLst>
        </c:ser>
        <c:dLbls>
          <c:dLblPos val="outEnd"/>
          <c:showLegendKey val="0"/>
          <c:showVal val="1"/>
          <c:showCatName val="0"/>
          <c:showSerName val="0"/>
          <c:showPercent val="0"/>
          <c:showBubbleSize val="0"/>
        </c:dLbls>
        <c:gapWidth val="209"/>
        <c:overlap val="-40"/>
        <c:axId val="1223289439"/>
        <c:axId val="1223298079"/>
      </c:barChart>
      <c:catAx>
        <c:axId val="122328943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0"/>
          <a:lstStyle/>
          <a:p>
            <a:pPr>
              <a:defRPr sz="900" b="1" i="0" u="none" strike="noStrike" kern="1200" baseline="0">
                <a:solidFill>
                  <a:schemeClr val="tx1"/>
                </a:solidFill>
                <a:latin typeface="+mn-lt"/>
                <a:ea typeface="+mn-ea"/>
                <a:cs typeface="+mn-cs"/>
              </a:defRPr>
            </a:pPr>
            <a:endParaRPr lang="en-US"/>
          </a:p>
        </c:txPr>
        <c:crossAx val="1223298079"/>
        <c:crosses val="autoZero"/>
        <c:auto val="1"/>
        <c:lblAlgn val="ctr"/>
        <c:lblOffset val="100"/>
        <c:noMultiLvlLbl val="0"/>
      </c:catAx>
      <c:valAx>
        <c:axId val="1223298079"/>
        <c:scaling>
          <c:orientation val="minMax"/>
        </c:scaling>
        <c:delete val="1"/>
        <c:axPos val="l"/>
        <c:numFmt formatCode="General" sourceLinked="1"/>
        <c:majorTickMark val="none"/>
        <c:minorTickMark val="none"/>
        <c:tickLblPos val="nextTo"/>
        <c:crossAx val="122328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Dashboard.xlsx]Home Pivot Tabes!Total Sales By Region	</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effectLst/>
              </a:rPr>
              <a:t>Total Sales By Region</a:t>
            </a:r>
            <a:r>
              <a:rPr lang="en-GB" sz="1400" b="0" i="0" u="none" strike="noStrike" baseline="0">
                <a:solidFill>
                  <a:schemeClr val="tx1"/>
                </a:solidFill>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2">
              <a:lumMod val="50000"/>
            </a:schemeClr>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3C30E1"/>
          </a:solidFill>
          <a:ln w="19050">
            <a:solidFill>
              <a:schemeClr val="lt1"/>
            </a:solidFill>
          </a:ln>
          <a:effectLst/>
        </c:spPr>
        <c:dLbl>
          <c:idx val="0"/>
          <c:layout>
            <c:manualLayout>
              <c:x val="-0.13313609467455623"/>
              <c:y val="-6.8027210884353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'Home Pivot Tabes'!$Q$7</c:f>
              <c:strCache>
                <c:ptCount val="1"/>
                <c:pt idx="0">
                  <c:v>Total</c:v>
                </c:pt>
              </c:strCache>
            </c:strRef>
          </c:tx>
          <c:explosion val="9"/>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27CF-4653-A293-A05F83FCAFE9}"/>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27CF-4653-A293-A05F83FCAFE9}"/>
              </c:ext>
            </c:extLst>
          </c:dPt>
          <c:dPt>
            <c:idx val="2"/>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5-27CF-4653-A293-A05F83FCAFE9}"/>
              </c:ext>
            </c:extLst>
          </c:dPt>
          <c:dPt>
            <c:idx val="3"/>
            <c:bubble3D val="0"/>
            <c:spPr>
              <a:solidFill>
                <a:srgbClr val="3C30E1"/>
              </a:solidFill>
              <a:ln w="19050">
                <a:solidFill>
                  <a:schemeClr val="lt1"/>
                </a:solidFill>
              </a:ln>
              <a:effectLst/>
            </c:spPr>
            <c:extLst>
              <c:ext xmlns:c16="http://schemas.microsoft.com/office/drawing/2014/chart" uri="{C3380CC4-5D6E-409C-BE32-E72D297353CC}">
                <c16:uniqueId val="{00000007-27CF-4653-A293-A05F83FCAFE9}"/>
              </c:ext>
            </c:extLst>
          </c:dPt>
          <c:dLbls>
            <c:dLbl>
              <c:idx val="0"/>
              <c:layout>
                <c:manualLayout>
                  <c:x val="0.11341222879684418"/>
                  <c:y val="-8.843537414965989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7CF-4653-A293-A05F83FCAFE9}"/>
                </c:ext>
              </c:extLst>
            </c:dLbl>
            <c:dLbl>
              <c:idx val="1"/>
              <c:layout>
                <c:manualLayout>
                  <c:x val="0.15285996055226816"/>
                  <c:y val="5.442176870748286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7CF-4653-A293-A05F83FCAFE9}"/>
                </c:ext>
              </c:extLst>
            </c:dLbl>
            <c:dLbl>
              <c:idx val="2"/>
              <c:layout>
                <c:manualLayout>
                  <c:x val="-0.19230769230769232"/>
                  <c:y val="2.04081632653061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27CF-4653-A293-A05F83FCAFE9}"/>
                </c:ext>
              </c:extLst>
            </c:dLbl>
            <c:dLbl>
              <c:idx val="3"/>
              <c:layout>
                <c:manualLayout>
                  <c:x val="-0.13313609467455623"/>
                  <c:y val="-6.8027210884353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27CF-4653-A293-A05F83FCAF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'Home Pivot Tabes'!$P$8:$P$12</c:f>
              <c:strCache>
                <c:ptCount val="4"/>
                <c:pt idx="0">
                  <c:v>Central</c:v>
                </c:pt>
                <c:pt idx="1">
                  <c:v>East</c:v>
                </c:pt>
                <c:pt idx="2">
                  <c:v>South</c:v>
                </c:pt>
                <c:pt idx="3">
                  <c:v>West</c:v>
                </c:pt>
              </c:strCache>
            </c:strRef>
          </c:cat>
          <c:val>
            <c:numRef>
              <c:f>'Home Pivot Tabes'!$Q$8:$Q$12</c:f>
              <c:numCache>
                <c:formatCode>0%</c:formatCode>
                <c:ptCount val="4"/>
                <c:pt idx="0">
                  <c:v>0.22584012620135166</c:v>
                </c:pt>
                <c:pt idx="1">
                  <c:v>0.26629552081053837</c:v>
                </c:pt>
                <c:pt idx="2">
                  <c:v>0.17500950406552634</c:v>
                </c:pt>
                <c:pt idx="3">
                  <c:v>0.33285484892259337</c:v>
                </c:pt>
              </c:numCache>
            </c:numRef>
          </c:val>
          <c:extLst>
            <c:ext xmlns:c16="http://schemas.microsoft.com/office/drawing/2014/chart" uri="{C3380CC4-5D6E-409C-BE32-E72D297353CC}">
              <c16:uniqueId val="{00000008-27CF-4653-A293-A05F83FCAFE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Dashboard.xlsx]Customer Pivot Tables!PivotTable15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400" b="1" i="0" u="none" strike="noStrike" baseline="0">
                <a:effectLst/>
              </a:rPr>
              <a:t>Total Orders Per Month</a:t>
            </a:r>
            <a:r>
              <a:rPr lang="en-GB" sz="1400" b="1" i="0" u="none" strike="noStrike" baseline="0"/>
              <a:t> </a:t>
            </a:r>
            <a:endParaRPr lang="en-GB"/>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C30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C30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C30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3C30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Pivot Tables'!$E$8</c:f>
              <c:strCache>
                <c:ptCount val="1"/>
                <c:pt idx="0">
                  <c:v>Total</c:v>
                </c:pt>
              </c:strCache>
            </c:strRef>
          </c:tx>
          <c:spPr>
            <a:ln w="28575" cap="rnd">
              <a:solidFill>
                <a:srgbClr val="3C30E1"/>
              </a:solidFill>
              <a:round/>
            </a:ln>
            <a:effectLst/>
          </c:spPr>
          <c:marker>
            <c:symbol val="none"/>
          </c:marker>
          <c:cat>
            <c:strRef>
              <c:f>'Customer Pivot Tables'!$D$9:$D$21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Pivot Tables'!$E$9:$E$21</c:f>
              <c:numCache>
                <c:formatCode>General</c:formatCode>
                <c:ptCount val="12"/>
                <c:pt idx="0">
                  <c:v>178</c:v>
                </c:pt>
                <c:pt idx="1">
                  <c:v>162</c:v>
                </c:pt>
                <c:pt idx="2">
                  <c:v>354</c:v>
                </c:pt>
                <c:pt idx="3">
                  <c:v>343</c:v>
                </c:pt>
                <c:pt idx="4">
                  <c:v>369</c:v>
                </c:pt>
                <c:pt idx="5">
                  <c:v>364</c:v>
                </c:pt>
                <c:pt idx="6">
                  <c:v>338</c:v>
                </c:pt>
                <c:pt idx="7">
                  <c:v>341</c:v>
                </c:pt>
                <c:pt idx="8">
                  <c:v>688</c:v>
                </c:pt>
                <c:pt idx="9">
                  <c:v>417</c:v>
                </c:pt>
                <c:pt idx="10">
                  <c:v>753</c:v>
                </c:pt>
                <c:pt idx="11">
                  <c:v>702</c:v>
                </c:pt>
              </c:numCache>
            </c:numRef>
          </c:val>
          <c:smooth val="1"/>
          <c:extLst>
            <c:ext xmlns:c16="http://schemas.microsoft.com/office/drawing/2014/chart" uri="{C3380CC4-5D6E-409C-BE32-E72D297353CC}">
              <c16:uniqueId val="{00000000-813B-412C-AF40-5552A4C692F0}"/>
            </c:ext>
          </c:extLst>
        </c:ser>
        <c:dLbls>
          <c:showLegendKey val="0"/>
          <c:showVal val="0"/>
          <c:showCatName val="0"/>
          <c:showSerName val="0"/>
          <c:showPercent val="0"/>
          <c:showBubbleSize val="0"/>
        </c:dLbls>
        <c:smooth val="0"/>
        <c:axId val="1223346559"/>
        <c:axId val="1223334559"/>
      </c:lineChart>
      <c:catAx>
        <c:axId val="122334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3334559"/>
        <c:crosses val="autoZero"/>
        <c:auto val="1"/>
        <c:lblAlgn val="ctr"/>
        <c:lblOffset val="100"/>
        <c:noMultiLvlLbl val="0"/>
      </c:catAx>
      <c:valAx>
        <c:axId val="1223334559"/>
        <c:scaling>
          <c:orientation val="minMax"/>
        </c:scaling>
        <c:delete val="1"/>
        <c:axPos val="l"/>
        <c:numFmt formatCode="General" sourceLinked="1"/>
        <c:majorTickMark val="none"/>
        <c:minorTickMark val="none"/>
        <c:tickLblPos val="nextTo"/>
        <c:crossAx val="122334655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Dashboard.xlsx]Customer Pivot Tables!PivotTable16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effectLst/>
              </a:rPr>
              <a:t>Total Customers Per Month</a:t>
            </a:r>
            <a:r>
              <a:rPr lang="en-GB" sz="1400" b="0" i="0" u="none" strike="noStrike"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C30E1"/>
          </a:solidFill>
          <a:ln>
            <a:solidFill>
              <a:schemeClr val="tx1">
                <a:alpha val="56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 Tables'!$I$8</c:f>
              <c:strCache>
                <c:ptCount val="1"/>
                <c:pt idx="0">
                  <c:v>Total</c:v>
                </c:pt>
              </c:strCache>
            </c:strRef>
          </c:tx>
          <c:spPr>
            <a:solidFill>
              <a:srgbClr val="3C30E1"/>
            </a:solidFill>
            <a:ln>
              <a:solidFill>
                <a:schemeClr val="tx1">
                  <a:alpha val="56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Tables'!$H$9:$H$21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Pivot Tables'!$I$9:$I$21</c:f>
              <c:numCache>
                <c:formatCode>General</c:formatCode>
                <c:ptCount val="12"/>
                <c:pt idx="0">
                  <c:v>159</c:v>
                </c:pt>
                <c:pt idx="1">
                  <c:v>146</c:v>
                </c:pt>
                <c:pt idx="2">
                  <c:v>290</c:v>
                </c:pt>
                <c:pt idx="3">
                  <c:v>282</c:v>
                </c:pt>
                <c:pt idx="4">
                  <c:v>301</c:v>
                </c:pt>
                <c:pt idx="5">
                  <c:v>290</c:v>
                </c:pt>
                <c:pt idx="6">
                  <c:v>281</c:v>
                </c:pt>
                <c:pt idx="7">
                  <c:v>280</c:v>
                </c:pt>
                <c:pt idx="8">
                  <c:v>459</c:v>
                </c:pt>
                <c:pt idx="9">
                  <c:v>323</c:v>
                </c:pt>
                <c:pt idx="10">
                  <c:v>483</c:v>
                </c:pt>
                <c:pt idx="11">
                  <c:v>454</c:v>
                </c:pt>
              </c:numCache>
            </c:numRef>
          </c:val>
          <c:extLst>
            <c:ext xmlns:c16="http://schemas.microsoft.com/office/drawing/2014/chart" uri="{C3380CC4-5D6E-409C-BE32-E72D297353CC}">
              <c16:uniqueId val="{00000000-5D5C-44E2-BDF0-74235A5E49FA}"/>
            </c:ext>
          </c:extLst>
        </c:ser>
        <c:dLbls>
          <c:dLblPos val="outEnd"/>
          <c:showLegendKey val="0"/>
          <c:showVal val="1"/>
          <c:showCatName val="0"/>
          <c:showSerName val="0"/>
          <c:showPercent val="0"/>
          <c:showBubbleSize val="0"/>
        </c:dLbls>
        <c:gapWidth val="209"/>
        <c:overlap val="-40"/>
        <c:axId val="1223289439"/>
        <c:axId val="1223298079"/>
      </c:barChart>
      <c:catAx>
        <c:axId val="122328943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0"/>
          <a:lstStyle/>
          <a:p>
            <a:pPr>
              <a:defRPr sz="700" b="1" i="0" u="none" strike="noStrike" kern="1200" baseline="0">
                <a:solidFill>
                  <a:schemeClr val="tx1"/>
                </a:solidFill>
                <a:latin typeface="+mn-lt"/>
                <a:ea typeface="+mn-ea"/>
                <a:cs typeface="+mn-cs"/>
              </a:defRPr>
            </a:pPr>
            <a:endParaRPr lang="en-US"/>
          </a:p>
        </c:txPr>
        <c:crossAx val="1223298079"/>
        <c:crosses val="autoZero"/>
        <c:auto val="1"/>
        <c:lblAlgn val="ctr"/>
        <c:lblOffset val="100"/>
        <c:noMultiLvlLbl val="0"/>
      </c:catAx>
      <c:valAx>
        <c:axId val="1223298079"/>
        <c:scaling>
          <c:orientation val="minMax"/>
        </c:scaling>
        <c:delete val="1"/>
        <c:axPos val="l"/>
        <c:numFmt formatCode="General" sourceLinked="1"/>
        <c:majorTickMark val="none"/>
        <c:minorTickMark val="none"/>
        <c:tickLblPos val="nextTo"/>
        <c:crossAx val="122328943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Dashboard.xlsx]Customer Pivot Tables!PivotTable18</c:name>
    <c:fmtId val="3"/>
  </c:pivotSource>
  <c:chart>
    <c:title>
      <c:tx>
        <c:rich>
          <a:bodyPr rot="0" spcFirstLastPara="1" vertOverflow="ellipsis" vert="horz" wrap="square" anchor="ctr" anchorCtr="1"/>
          <a:lstStyle/>
          <a:p>
            <a:pPr algn="ctr" rtl="0">
              <a:defRPr lang="en-GB" sz="1400" b="1" i="0" u="none" strike="noStrike" kern="1200" spc="0" baseline="0">
                <a:solidFill>
                  <a:sysClr val="windowText" lastClr="000000"/>
                </a:solidFill>
                <a:effectLst/>
                <a:latin typeface="+mn-lt"/>
                <a:ea typeface="+mn-ea"/>
                <a:cs typeface="+mn-cs"/>
              </a:defRPr>
            </a:pPr>
            <a:r>
              <a:rPr lang="en-GB" sz="1400" b="1" i="0" u="none" strike="noStrike" kern="1200" spc="0" baseline="0">
                <a:solidFill>
                  <a:sysClr val="windowText" lastClr="000000"/>
                </a:solidFill>
                <a:effectLst/>
                <a:latin typeface="+mn-lt"/>
                <a:ea typeface="+mn-ea"/>
                <a:cs typeface="+mn-cs"/>
              </a:rPr>
              <a:t>Top 10 States By Total Sales And It's Profit </a:t>
            </a:r>
          </a:p>
        </c:rich>
      </c:tx>
      <c:overlay val="0"/>
      <c:spPr>
        <a:noFill/>
        <a:ln>
          <a:noFill/>
        </a:ln>
        <a:effectLst/>
      </c:spPr>
      <c:txPr>
        <a:bodyPr rot="0" spcFirstLastPara="1" vertOverflow="ellipsis" vert="horz" wrap="square" anchor="ctr" anchorCtr="1"/>
        <a:lstStyle/>
        <a:p>
          <a:pPr algn="ctr" rtl="0">
            <a:defRPr lang="en-GB" sz="1400" b="1"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 Tables'!$Q$8</c:f>
              <c:strCache>
                <c:ptCount val="1"/>
                <c:pt idx="0">
                  <c:v>Total Sales</c:v>
                </c:pt>
              </c:strCache>
            </c:strRef>
          </c:tx>
          <c:spPr>
            <a:solidFill>
              <a:srgbClr val="3C30E1"/>
            </a:solidFill>
            <a:ln>
              <a:noFill/>
            </a:ln>
            <a:effectLst/>
          </c:spPr>
          <c:invertIfNegative val="0"/>
          <c:cat>
            <c:strRef>
              <c:f>'Customer Pivot Tables'!$P$9:$P$19</c:f>
              <c:strCache>
                <c:ptCount val="10"/>
                <c:pt idx="0">
                  <c:v>California</c:v>
                </c:pt>
                <c:pt idx="1">
                  <c:v>New York</c:v>
                </c:pt>
                <c:pt idx="2">
                  <c:v>Texas</c:v>
                </c:pt>
                <c:pt idx="3">
                  <c:v>Pennsylvania</c:v>
                </c:pt>
                <c:pt idx="4">
                  <c:v>Washington</c:v>
                </c:pt>
                <c:pt idx="5">
                  <c:v>North Carolina</c:v>
                </c:pt>
                <c:pt idx="6">
                  <c:v>Illinois</c:v>
                </c:pt>
                <c:pt idx="7">
                  <c:v>Arizona</c:v>
                </c:pt>
                <c:pt idx="8">
                  <c:v>Ohio</c:v>
                </c:pt>
                <c:pt idx="9">
                  <c:v>Michigan</c:v>
                </c:pt>
              </c:strCache>
            </c:strRef>
          </c:cat>
          <c:val>
            <c:numRef>
              <c:f>'Customer Pivot Tables'!$Q$9:$Q$19</c:f>
              <c:numCache>
                <c:formatCode>_("$"* #,##0_);_("$"* \(#,##0\);_("$"* "-"??_);_(@_)</c:formatCode>
                <c:ptCount val="10"/>
                <c:pt idx="0">
                  <c:v>451036.58230000013</c:v>
                </c:pt>
                <c:pt idx="1">
                  <c:v>279549.82350000052</c:v>
                </c:pt>
                <c:pt idx="2">
                  <c:v>192758.20490000004</c:v>
                </c:pt>
                <c:pt idx="3">
                  <c:v>142838.55100000001</c:v>
                </c:pt>
                <c:pt idx="4">
                  <c:v>133177.25180000003</c:v>
                </c:pt>
                <c:pt idx="5">
                  <c:v>116635.46149999998</c:v>
                </c:pt>
                <c:pt idx="6">
                  <c:v>112819.77200000001</c:v>
                </c:pt>
                <c:pt idx="7">
                  <c:v>81986.123000000007</c:v>
                </c:pt>
                <c:pt idx="8">
                  <c:v>74771.329999999944</c:v>
                </c:pt>
                <c:pt idx="9">
                  <c:v>58076.859799999991</c:v>
                </c:pt>
              </c:numCache>
            </c:numRef>
          </c:val>
          <c:extLst>
            <c:ext xmlns:c16="http://schemas.microsoft.com/office/drawing/2014/chart" uri="{C3380CC4-5D6E-409C-BE32-E72D297353CC}">
              <c16:uniqueId val="{00000000-ACAD-47F8-82AE-043109499306}"/>
            </c:ext>
          </c:extLst>
        </c:ser>
        <c:dLbls>
          <c:showLegendKey val="0"/>
          <c:showVal val="0"/>
          <c:showCatName val="0"/>
          <c:showSerName val="0"/>
          <c:showPercent val="0"/>
          <c:showBubbleSize val="0"/>
        </c:dLbls>
        <c:gapWidth val="219"/>
        <c:overlap val="-27"/>
        <c:axId val="1394680895"/>
        <c:axId val="1394686175"/>
      </c:barChart>
      <c:lineChart>
        <c:grouping val="standard"/>
        <c:varyColors val="0"/>
        <c:ser>
          <c:idx val="1"/>
          <c:order val="1"/>
          <c:tx>
            <c:strRef>
              <c:f>'Customer Pivot Tables'!$R$8</c:f>
              <c:strCache>
                <c:ptCount val="1"/>
                <c:pt idx="0">
                  <c:v>Total Profit</c:v>
                </c:pt>
              </c:strCache>
            </c:strRef>
          </c:tx>
          <c:spPr>
            <a:ln w="19050" cap="rnd">
              <a:solidFill>
                <a:schemeClr val="tx1"/>
              </a:solidFill>
              <a:round/>
            </a:ln>
            <a:effectLst/>
          </c:spPr>
          <c:marker>
            <c:symbol val="none"/>
          </c:marker>
          <c:cat>
            <c:strRef>
              <c:f>'Customer Pivot Tables'!$P$9:$P$19</c:f>
              <c:strCache>
                <c:ptCount val="10"/>
                <c:pt idx="0">
                  <c:v>California</c:v>
                </c:pt>
                <c:pt idx="1">
                  <c:v>New York</c:v>
                </c:pt>
                <c:pt idx="2">
                  <c:v>Texas</c:v>
                </c:pt>
                <c:pt idx="3">
                  <c:v>Pennsylvania</c:v>
                </c:pt>
                <c:pt idx="4">
                  <c:v>Washington</c:v>
                </c:pt>
                <c:pt idx="5">
                  <c:v>North Carolina</c:v>
                </c:pt>
                <c:pt idx="6">
                  <c:v>Illinois</c:v>
                </c:pt>
                <c:pt idx="7">
                  <c:v>Arizona</c:v>
                </c:pt>
                <c:pt idx="8">
                  <c:v>Ohio</c:v>
                </c:pt>
                <c:pt idx="9">
                  <c:v>Michigan</c:v>
                </c:pt>
              </c:strCache>
            </c:strRef>
          </c:cat>
          <c:val>
            <c:numRef>
              <c:f>'Customer Pivot Tables'!$R$9:$R$19</c:f>
              <c:numCache>
                <c:formatCode>General</c:formatCode>
                <c:ptCount val="10"/>
                <c:pt idx="0">
                  <c:v>59398.31250000024</c:v>
                </c:pt>
                <c:pt idx="1">
                  <c:v>58177.834099999993</c:v>
                </c:pt>
                <c:pt idx="2">
                  <c:v>20528.910999999986</c:v>
                </c:pt>
                <c:pt idx="3">
                  <c:v>13604.934999999938</c:v>
                </c:pt>
                <c:pt idx="4">
                  <c:v>24405.796599999976</c:v>
                </c:pt>
                <c:pt idx="5">
                  <c:v>-4236.6732000000002</c:v>
                </c:pt>
                <c:pt idx="6">
                  <c:v>9560.1455999999871</c:v>
                </c:pt>
                <c:pt idx="7">
                  <c:v>9563.2000999999855</c:v>
                </c:pt>
                <c:pt idx="8">
                  <c:v>5985.8870000000015</c:v>
                </c:pt>
                <c:pt idx="9">
                  <c:v>7752.2969000000103</c:v>
                </c:pt>
              </c:numCache>
            </c:numRef>
          </c:val>
          <c:smooth val="1"/>
          <c:extLst>
            <c:ext xmlns:c16="http://schemas.microsoft.com/office/drawing/2014/chart" uri="{C3380CC4-5D6E-409C-BE32-E72D297353CC}">
              <c16:uniqueId val="{00000001-ACAD-47F8-82AE-043109499306}"/>
            </c:ext>
          </c:extLst>
        </c:ser>
        <c:dLbls>
          <c:showLegendKey val="0"/>
          <c:showVal val="0"/>
          <c:showCatName val="0"/>
          <c:showSerName val="0"/>
          <c:showPercent val="0"/>
          <c:showBubbleSize val="0"/>
        </c:dLbls>
        <c:marker val="1"/>
        <c:smooth val="0"/>
        <c:axId val="1394673215"/>
        <c:axId val="1394672735"/>
      </c:lineChart>
      <c:catAx>
        <c:axId val="13946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394686175"/>
        <c:crosses val="autoZero"/>
        <c:auto val="1"/>
        <c:lblAlgn val="ctr"/>
        <c:lblOffset val="100"/>
        <c:noMultiLvlLbl val="0"/>
      </c:catAx>
      <c:valAx>
        <c:axId val="139468617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4680895"/>
        <c:crosses val="autoZero"/>
        <c:crossBetween val="between"/>
        <c:dispUnits>
          <c:builtInUnit val="thousands"/>
          <c:dispUnitsLbl>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ispUnitsLbl>
        </c:dispUnits>
      </c:valAx>
      <c:valAx>
        <c:axId val="1394672735"/>
        <c:scaling>
          <c:orientation val="minMax"/>
          <c:min val="0"/>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4673215"/>
        <c:crosses val="max"/>
        <c:crossBetween val="between"/>
        <c:dispUnits>
          <c:builtInUnit val="thousands"/>
          <c:dispUnitsLbl>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ispUnitsLbl>
        </c:dispUnits>
      </c:valAx>
      <c:catAx>
        <c:axId val="1394673215"/>
        <c:scaling>
          <c:orientation val="minMax"/>
        </c:scaling>
        <c:delete val="1"/>
        <c:axPos val="b"/>
        <c:numFmt formatCode="General" sourceLinked="1"/>
        <c:majorTickMark val="out"/>
        <c:minorTickMark val="none"/>
        <c:tickLblPos val="nextTo"/>
        <c:crossAx val="1394672735"/>
        <c:crosses val="autoZero"/>
        <c:auto val="1"/>
        <c:lblAlgn val="ctr"/>
        <c:lblOffset val="100"/>
        <c:noMultiLvlLbl val="0"/>
      </c:catAx>
      <c:spPr>
        <a:noFill/>
        <a:ln w="25400">
          <a:noFill/>
        </a:ln>
        <a:effectLst>
          <a:softEdge rad="13970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Dashboard.xlsx]Customer Pivot Tables!PivotTable20</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400" b="1" i="0" u="none" strike="noStrike" baseline="0">
                <a:effectLst/>
              </a:rPr>
              <a:t>AVG Discount By State</a:t>
            </a:r>
            <a:r>
              <a:rPr lang="en-GB" sz="1400" b="1" i="0" u="none" strike="noStrike" baseline="0"/>
              <a:t>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C30E1"/>
          </a:solidFill>
          <a:ln>
            <a:solidFill>
              <a:schemeClr val="tx1">
                <a:alpha val="56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C30E1"/>
          </a:solidFill>
          <a:ln>
            <a:solidFill>
              <a:schemeClr val="tx1">
                <a:alpha val="5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 Tables'!$V$8</c:f>
              <c:strCache>
                <c:ptCount val="1"/>
                <c:pt idx="0">
                  <c:v>Total</c:v>
                </c:pt>
              </c:strCache>
            </c:strRef>
          </c:tx>
          <c:spPr>
            <a:solidFill>
              <a:srgbClr val="3C30E1"/>
            </a:solidFill>
            <a:ln>
              <a:solidFill>
                <a:schemeClr val="tx1">
                  <a:alpha val="56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Tables'!$U$9:$U$19</c:f>
              <c:strCache>
                <c:ptCount val="10"/>
                <c:pt idx="0">
                  <c:v>North Carolina</c:v>
                </c:pt>
                <c:pt idx="1">
                  <c:v>Illinois</c:v>
                </c:pt>
                <c:pt idx="2">
                  <c:v>Arizona</c:v>
                </c:pt>
                <c:pt idx="3">
                  <c:v>Pennsylvania</c:v>
                </c:pt>
                <c:pt idx="4">
                  <c:v>Texas</c:v>
                </c:pt>
                <c:pt idx="5">
                  <c:v>Ohio</c:v>
                </c:pt>
                <c:pt idx="6">
                  <c:v>California</c:v>
                </c:pt>
                <c:pt idx="7">
                  <c:v>Washington</c:v>
                </c:pt>
                <c:pt idx="8">
                  <c:v>Michigan</c:v>
                </c:pt>
                <c:pt idx="9">
                  <c:v>New York</c:v>
                </c:pt>
              </c:strCache>
            </c:strRef>
          </c:cat>
          <c:val>
            <c:numRef>
              <c:f>'Customer Pivot Tables'!$V$9:$V$19</c:f>
              <c:numCache>
                <c:formatCode>0%</c:formatCode>
                <c:ptCount val="10"/>
                <c:pt idx="0">
                  <c:v>0.19198250728862959</c:v>
                </c:pt>
                <c:pt idx="1">
                  <c:v>0.19057491289198586</c:v>
                </c:pt>
                <c:pt idx="2">
                  <c:v>0.18405315614617945</c:v>
                </c:pt>
                <c:pt idx="3">
                  <c:v>0.18305772230889239</c:v>
                </c:pt>
                <c:pt idx="4">
                  <c:v>0.18286804798255199</c:v>
                </c:pt>
                <c:pt idx="5">
                  <c:v>0.17614583333333331</c:v>
                </c:pt>
                <c:pt idx="6">
                  <c:v>0.14309309309309357</c:v>
                </c:pt>
                <c:pt idx="7">
                  <c:v>0.13671739130434776</c:v>
                </c:pt>
                <c:pt idx="8">
                  <c:v>0.13554545454545461</c:v>
                </c:pt>
                <c:pt idx="9">
                  <c:v>0.12363063063063053</c:v>
                </c:pt>
              </c:numCache>
            </c:numRef>
          </c:val>
          <c:extLst>
            <c:ext xmlns:c16="http://schemas.microsoft.com/office/drawing/2014/chart" uri="{C3380CC4-5D6E-409C-BE32-E72D297353CC}">
              <c16:uniqueId val="{00000000-7A16-43DC-8F95-83712474E569}"/>
            </c:ext>
          </c:extLst>
        </c:ser>
        <c:dLbls>
          <c:dLblPos val="outEnd"/>
          <c:showLegendKey val="0"/>
          <c:showVal val="1"/>
          <c:showCatName val="0"/>
          <c:showSerName val="0"/>
          <c:showPercent val="0"/>
          <c:showBubbleSize val="0"/>
        </c:dLbls>
        <c:gapWidth val="209"/>
        <c:overlap val="-40"/>
        <c:axId val="1223289439"/>
        <c:axId val="1223298079"/>
      </c:barChart>
      <c:catAx>
        <c:axId val="122328943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0"/>
          <a:lstStyle/>
          <a:p>
            <a:pPr>
              <a:defRPr sz="700" b="1" i="0" u="none" strike="noStrike" kern="1200" baseline="0">
                <a:solidFill>
                  <a:schemeClr val="tx1"/>
                </a:solidFill>
                <a:latin typeface="+mn-lt"/>
                <a:ea typeface="+mn-ea"/>
                <a:cs typeface="+mn-cs"/>
              </a:defRPr>
            </a:pPr>
            <a:endParaRPr lang="en-US"/>
          </a:p>
        </c:txPr>
        <c:crossAx val="1223298079"/>
        <c:crosses val="autoZero"/>
        <c:auto val="1"/>
        <c:lblAlgn val="ctr"/>
        <c:lblOffset val="100"/>
        <c:noMultiLvlLbl val="0"/>
      </c:catAx>
      <c:valAx>
        <c:axId val="1223298079"/>
        <c:scaling>
          <c:orientation val="minMax"/>
        </c:scaling>
        <c:delete val="1"/>
        <c:axPos val="l"/>
        <c:numFmt formatCode="0%" sourceLinked="1"/>
        <c:majorTickMark val="none"/>
        <c:minorTickMark val="none"/>
        <c:tickLblPos val="nextTo"/>
        <c:crossAx val="122328943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Dashboard.xlsx]Product Pivot Tables!Top 10 Product by Profit &amp; It's Actual Avg Profit On Sales 		</c:name>
    <c:fmtId val="7"/>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GB" sz="1200" b="1" i="0" u="none" strike="noStrike" baseline="0">
                <a:solidFill>
                  <a:schemeClr val="tx1"/>
                </a:solidFill>
                <a:effectLst/>
              </a:rPr>
              <a:t>Top 10 Product by Profit &amp; It's Actual Avg Profit On Sales </a:t>
            </a:r>
            <a:r>
              <a:rPr lang="en-GB" sz="1200" b="0" i="0" u="none" strike="noStrike" baseline="0">
                <a:solidFill>
                  <a:schemeClr val="tx1"/>
                </a:solidFill>
              </a:rPr>
              <a:t> </a:t>
            </a:r>
            <a:endParaRPr lang="en-GB" sz="120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Pivot Tables'!$J$9</c:f>
              <c:strCache>
                <c:ptCount val="1"/>
                <c:pt idx="0">
                  <c:v>Product Profit</c:v>
                </c:pt>
              </c:strCache>
            </c:strRef>
          </c:tx>
          <c:spPr>
            <a:solidFill>
              <a:srgbClr val="3C30E1"/>
            </a:solidFill>
            <a:ln>
              <a:noFill/>
            </a:ln>
            <a:effectLst/>
          </c:spPr>
          <c:invertIfNegative val="0"/>
          <c:cat>
            <c:strRef>
              <c:f>'Product Pivot Tables'!$I$10:$I$20</c:f>
              <c:strCache>
                <c:ptCount val="10"/>
                <c:pt idx="0">
                  <c:v>Cisco TelePresence System EX90 Videoconferencing Unit</c:v>
                </c:pt>
                <c:pt idx="1">
                  <c:v>Canon imageCLASS 2200 Advanced Copier</c:v>
                </c:pt>
                <c:pt idx="2">
                  <c:v>Cubify CubeX 3D Printer Triple Head Print</c:v>
                </c:pt>
                <c:pt idx="3">
                  <c:v>Canon imageCLASS MF7460 Monochrome Digital Laser Multifunction Copier</c:v>
                </c:pt>
                <c:pt idx="4">
                  <c:v>Ibico EPK-21 Electric Binding System</c:v>
                </c:pt>
                <c:pt idx="5">
                  <c:v>Cubify CubeX 3D Printer Double Head Print</c:v>
                </c:pt>
                <c:pt idx="6">
                  <c:v>Fellowes PB500 Electric Punch Plastic Comb Binding Machine with Manual Bind</c:v>
                </c:pt>
                <c:pt idx="7">
                  <c:v>GBC DocuBind P400 Electric Binding System</c:v>
                </c:pt>
                <c:pt idx="8">
                  <c:v>HP Designjet T520 Inkjet Large Format Printer - 24" Color</c:v>
                </c:pt>
                <c:pt idx="9">
                  <c:v>Zebra ZM400 Thermal Label Printer</c:v>
                </c:pt>
              </c:strCache>
            </c:strRef>
          </c:cat>
          <c:val>
            <c:numRef>
              <c:f>'Product Pivot Tables'!$J$10:$J$20</c:f>
              <c:numCache>
                <c:formatCode>_("$"* #,##0_);_("$"* \(#,##0\);_("$"* "-"??_);_(@_)</c:formatCode>
                <c:ptCount val="10"/>
                <c:pt idx="0">
                  <c:v>3471.2335999999996</c:v>
                </c:pt>
                <c:pt idx="1">
                  <c:v>1679.9951999999998</c:v>
                </c:pt>
                <c:pt idx="2">
                  <c:v>1039.9974000000002</c:v>
                </c:pt>
                <c:pt idx="3">
                  <c:v>997.995</c:v>
                </c:pt>
                <c:pt idx="4">
                  <c:v>926.09510000000012</c:v>
                </c:pt>
                <c:pt idx="5">
                  <c:v>779.99739999999963</c:v>
                </c:pt>
                <c:pt idx="6">
                  <c:v>635.495</c:v>
                </c:pt>
                <c:pt idx="7">
                  <c:v>626.05539999999996</c:v>
                </c:pt>
                <c:pt idx="8">
                  <c:v>559.99679999999989</c:v>
                </c:pt>
                <c:pt idx="9">
                  <c:v>557.25599999999997</c:v>
                </c:pt>
              </c:numCache>
            </c:numRef>
          </c:val>
          <c:extLst>
            <c:ext xmlns:c16="http://schemas.microsoft.com/office/drawing/2014/chart" uri="{C3380CC4-5D6E-409C-BE32-E72D297353CC}">
              <c16:uniqueId val="{00000002-903A-4AB0-97DE-02AB176F708E}"/>
            </c:ext>
          </c:extLst>
        </c:ser>
        <c:ser>
          <c:idx val="1"/>
          <c:order val="1"/>
          <c:tx>
            <c:strRef>
              <c:f>'Product Pivot Tables'!$K$9</c:f>
              <c:strCache>
                <c:ptCount val="1"/>
                <c:pt idx="0">
                  <c:v>Sale Product Profit</c:v>
                </c:pt>
              </c:strCache>
            </c:strRef>
          </c:tx>
          <c:spPr>
            <a:solidFill>
              <a:schemeClr val="tx1"/>
            </a:solidFill>
            <a:ln>
              <a:noFill/>
            </a:ln>
            <a:effectLst/>
          </c:spPr>
          <c:invertIfNegative val="0"/>
          <c:cat>
            <c:strRef>
              <c:f>'Product Pivot Tables'!$I$10:$I$20</c:f>
              <c:strCache>
                <c:ptCount val="10"/>
                <c:pt idx="0">
                  <c:v>Cisco TelePresence System EX90 Videoconferencing Unit</c:v>
                </c:pt>
                <c:pt idx="1">
                  <c:v>Canon imageCLASS 2200 Advanced Copier</c:v>
                </c:pt>
                <c:pt idx="2">
                  <c:v>Cubify CubeX 3D Printer Triple Head Print</c:v>
                </c:pt>
                <c:pt idx="3">
                  <c:v>Canon imageCLASS MF7460 Monochrome Digital Laser Multifunction Copier</c:v>
                </c:pt>
                <c:pt idx="4">
                  <c:v>Ibico EPK-21 Electric Binding System</c:v>
                </c:pt>
                <c:pt idx="5">
                  <c:v>Cubify CubeX 3D Printer Double Head Print</c:v>
                </c:pt>
                <c:pt idx="6">
                  <c:v>Fellowes PB500 Electric Punch Plastic Comb Binding Machine with Manual Bind</c:v>
                </c:pt>
                <c:pt idx="7">
                  <c:v>GBC DocuBind P400 Electric Binding System</c:v>
                </c:pt>
                <c:pt idx="8">
                  <c:v>HP Designjet T520 Inkjet Large Format Printer - 24" Color</c:v>
                </c:pt>
                <c:pt idx="9">
                  <c:v>Zebra ZM400 Thermal Label Printer</c:v>
                </c:pt>
              </c:strCache>
            </c:strRef>
          </c:cat>
          <c:val>
            <c:numRef>
              <c:f>'Product Pivot Tables'!$K$10:$K$20</c:f>
              <c:numCache>
                <c:formatCode>_("$"* #,##0_);_("$"* \(#,##0\);_("$"* "-"??_);_(@_)</c:formatCode>
                <c:ptCount val="10"/>
                <c:pt idx="0">
                  <c:v>-301.84640000000036</c:v>
                </c:pt>
                <c:pt idx="1">
                  <c:v>1259.9964</c:v>
                </c:pt>
                <c:pt idx="2">
                  <c:v>-959.99759999999969</c:v>
                </c:pt>
                <c:pt idx="3">
                  <c:v>997.995</c:v>
                </c:pt>
                <c:pt idx="4">
                  <c:v>296.09843333333328</c:v>
                </c:pt>
                <c:pt idx="5">
                  <c:v>-819.99726666666686</c:v>
                </c:pt>
                <c:pt idx="6">
                  <c:v>330.45740000000001</c:v>
                </c:pt>
                <c:pt idx="7">
                  <c:v>13.609899999999888</c:v>
                </c:pt>
                <c:pt idx="8">
                  <c:v>268.33179999999987</c:v>
                </c:pt>
                <c:pt idx="9">
                  <c:v>557.25599999999997</c:v>
                </c:pt>
              </c:numCache>
            </c:numRef>
          </c:val>
          <c:extLst>
            <c:ext xmlns:c16="http://schemas.microsoft.com/office/drawing/2014/chart" uri="{C3380CC4-5D6E-409C-BE32-E72D297353CC}">
              <c16:uniqueId val="{00000003-903A-4AB0-97DE-02AB176F708E}"/>
            </c:ext>
          </c:extLst>
        </c:ser>
        <c:dLbls>
          <c:showLegendKey val="0"/>
          <c:showVal val="0"/>
          <c:showCatName val="0"/>
          <c:showSerName val="0"/>
          <c:showPercent val="0"/>
          <c:showBubbleSize val="0"/>
        </c:dLbls>
        <c:gapWidth val="219"/>
        <c:overlap val="-27"/>
        <c:axId val="669008687"/>
        <c:axId val="669011567"/>
      </c:barChart>
      <c:catAx>
        <c:axId val="669008687"/>
        <c:scaling>
          <c:orientation val="minMax"/>
        </c:scaling>
        <c:delete val="0"/>
        <c:axPos val="b"/>
        <c:numFmt formatCode="General" sourceLinked="1"/>
        <c:majorTickMark val="out"/>
        <c:minorTickMark val="in"/>
        <c:tickLblPos val="low"/>
        <c:spPr>
          <a:noFill/>
          <a:ln w="3175" cap="flat" cmpd="sng" algn="ctr">
            <a:noFill/>
            <a:round/>
          </a:ln>
          <a:effectLst/>
        </c:spPr>
        <c:txPr>
          <a:bodyPr rot="-5400000" spcFirstLastPara="1" vertOverflow="ellipsis" vert="horz" wrap="square" anchor="b" anchorCtr="0"/>
          <a:lstStyle/>
          <a:p>
            <a:pPr>
              <a:defRPr sz="1050" b="0" i="0" u="none" strike="noStrike" kern="1200" baseline="0">
                <a:solidFill>
                  <a:schemeClr val="tx1"/>
                </a:solidFill>
                <a:latin typeface="+mn-lt"/>
                <a:ea typeface="+mn-ea"/>
                <a:cs typeface="+mn-cs"/>
              </a:defRPr>
            </a:pPr>
            <a:endParaRPr lang="en-US"/>
          </a:p>
        </c:txPr>
        <c:crossAx val="669011567"/>
        <c:crosses val="autoZero"/>
        <c:auto val="1"/>
        <c:lblAlgn val="ctr"/>
        <c:lblOffset val="0"/>
        <c:tickMarkSkip val="2"/>
        <c:noMultiLvlLbl val="0"/>
      </c:catAx>
      <c:valAx>
        <c:axId val="66901156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9008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Dashboard.xlsx]Product Pivot Tables!Total Sales Percentage By Product Category	</c:name>
    <c:fmtId val="6"/>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GB" sz="1050" b="1" i="0" u="none" strike="noStrike" baseline="0">
                <a:effectLst/>
              </a:rPr>
              <a:t>Total Sales Percentage By Product Category</a:t>
            </a:r>
            <a:r>
              <a:rPr lang="en-GB" sz="1050" b="0" i="0" u="none" strike="noStrike" baseline="0"/>
              <a:t> </a:t>
            </a:r>
            <a:endParaRPr lang="en-GB"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2">
              <a:lumMod val="50000"/>
            </a:schemeClr>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3C30E1"/>
          </a:solidFill>
          <a:ln w="19050">
            <a:solidFill>
              <a:schemeClr val="lt1"/>
            </a:solidFill>
          </a:ln>
          <a:effectLst/>
        </c:spPr>
        <c:dLbl>
          <c:idx val="0"/>
          <c:layout>
            <c:manualLayout>
              <c:x val="-0.13313609467455623"/>
              <c:y val="-6.8027210884353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'Product Pivot Tables'!$N$24</c:f>
              <c:strCache>
                <c:ptCount val="1"/>
                <c:pt idx="0">
                  <c:v>Total</c:v>
                </c:pt>
              </c:strCache>
            </c:strRef>
          </c:tx>
          <c:dPt>
            <c:idx val="0"/>
            <c:bubble3D val="0"/>
            <c:spPr>
              <a:solidFill>
                <a:schemeClr val="accent5">
                  <a:lumMod val="40000"/>
                  <a:lumOff val="60000"/>
                </a:schemeClr>
              </a:solidFill>
              <a:ln w="19050">
                <a:solidFill>
                  <a:schemeClr val="lt1"/>
                </a:solidFill>
              </a:ln>
              <a:effectLst/>
            </c:spPr>
          </c:dPt>
          <c:dPt>
            <c:idx val="1"/>
            <c:bubble3D val="0"/>
            <c:spPr>
              <a:solidFill>
                <a:srgbClr val="3C30E1"/>
              </a:solidFill>
              <a:ln w="19050">
                <a:solidFill>
                  <a:schemeClr val="lt1"/>
                </a:solidFill>
              </a:ln>
              <a:effectLst/>
            </c:spPr>
          </c:dPt>
          <c:dPt>
            <c:idx val="2"/>
            <c:bubble3D val="0"/>
            <c:spPr>
              <a:solidFill>
                <a:schemeClr val="tx2">
                  <a:lumMod val="75000"/>
                </a:schemeClr>
              </a:solidFill>
              <a:ln w="19050">
                <a:solidFill>
                  <a:schemeClr val="lt1"/>
                </a:solidFill>
              </a:ln>
              <a:effectLst/>
            </c:spPr>
          </c:dPt>
          <c:dLbls>
            <c:dLbl>
              <c:idx val="0"/>
              <c:layout>
                <c:manualLayout>
                  <c:x val="0.11341222879684418"/>
                  <c:y val="-8.8435374149659893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1"/>
              <c:layout>
                <c:manualLayout>
                  <c:x val="0.15285996055226816"/>
                  <c:y val="5.4421768707482866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2"/>
              <c:layout>
                <c:manualLayout>
                  <c:x val="-0.19230769230769232"/>
                  <c:y val="2.0408163265306121E-2"/>
                </c:manualLayout>
              </c:layout>
              <c:showLegendKey val="0"/>
              <c:showVal val="1"/>
              <c:showCatName val="1"/>
              <c:showSerName val="0"/>
              <c:showPercent val="0"/>
              <c:showBubbleSize val="0"/>
              <c:separator>
</c:separator>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Pivot Tables'!$M$25:$M$28</c:f>
              <c:strCache>
                <c:ptCount val="3"/>
                <c:pt idx="0">
                  <c:v>Furniture</c:v>
                </c:pt>
                <c:pt idx="1">
                  <c:v>Office Supplies</c:v>
                </c:pt>
                <c:pt idx="2">
                  <c:v>Technology</c:v>
                </c:pt>
              </c:strCache>
            </c:strRef>
          </c:cat>
          <c:val>
            <c:numRef>
              <c:f>'Product Pivot Tables'!$N$25:$N$28</c:f>
              <c:numCache>
                <c:formatCode>0%</c:formatCode>
                <c:ptCount val="3"/>
                <c:pt idx="0">
                  <c:v>0.32300170530282063</c:v>
                </c:pt>
                <c:pt idx="1">
                  <c:v>0.31301008302169331</c:v>
                </c:pt>
                <c:pt idx="2">
                  <c:v>0.36398821167549689</c:v>
                </c:pt>
              </c:numCache>
            </c:numRef>
          </c:val>
          <c:extLst>
            <c:ext xmlns:c16="http://schemas.microsoft.com/office/drawing/2014/chart" uri="{C3380CC4-5D6E-409C-BE32-E72D297353CC}">
              <c16:uniqueId val="{00000009-8E28-4961-92F7-8393153B2F8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Dashboard.xlsx]Product Pivot Tables!Total Profit Percentage By Product Category	</c:name>
    <c:fmtId val="6"/>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GB" sz="1050" b="1" i="0" u="none" strike="noStrike" baseline="0">
                <a:effectLst/>
              </a:rPr>
              <a:t>Total Profit Percentage By Product Category</a:t>
            </a:r>
            <a:r>
              <a:rPr lang="en-GB" sz="1050" b="0" i="0" u="none" strike="noStrike" baseline="0"/>
              <a:t> </a:t>
            </a:r>
            <a:endParaRPr lang="en-GB"/>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2">
              <a:lumMod val="50000"/>
            </a:schemeClr>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3C30E1"/>
          </a:solidFill>
          <a:ln w="19050">
            <a:solidFill>
              <a:schemeClr val="lt1"/>
            </a:solidFill>
          </a:ln>
          <a:effectLst/>
        </c:spPr>
        <c:dLbl>
          <c:idx val="0"/>
          <c:layout>
            <c:manualLayout>
              <c:x val="-0.13313609467455623"/>
              <c:y val="-6.8027210884353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5">
              <a:lumMod val="40000"/>
              <a:lumOff val="60000"/>
            </a:schemeClr>
          </a:solidFill>
          <a:ln w="19050">
            <a:solidFill>
              <a:schemeClr val="lt1"/>
            </a:solidFill>
          </a:ln>
          <a:effectLst/>
        </c:spPr>
        <c:dLbl>
          <c:idx val="0"/>
          <c:layout>
            <c:manualLayout>
              <c:x val="0.11341222879684418"/>
              <c:y val="-8.84353741496598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rgbClr val="3C30E1"/>
          </a:solidFill>
          <a:ln w="19050">
            <a:solidFill>
              <a:schemeClr val="lt1"/>
            </a:solidFill>
          </a:ln>
          <a:effectLst/>
        </c:spPr>
        <c:dLbl>
          <c:idx val="0"/>
          <c:layout>
            <c:manualLayout>
              <c:x val="0.15285996055226816"/>
              <c:y val="5.4421768707482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tx2">
              <a:lumMod val="75000"/>
            </a:schemeClr>
          </a:solidFill>
          <a:ln w="19050">
            <a:solidFill>
              <a:schemeClr val="lt1"/>
            </a:solidFill>
          </a:ln>
          <a:effectLst/>
        </c:spPr>
        <c:dLbl>
          <c:idx val="0"/>
          <c:layout>
            <c:manualLayout>
              <c:x val="-0.1923076923076923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'Product Pivot Tables'!$N$33</c:f>
              <c:strCache>
                <c:ptCount val="1"/>
                <c:pt idx="0">
                  <c:v>Total</c:v>
                </c:pt>
              </c:strCache>
            </c:strRef>
          </c:tx>
          <c:dPt>
            <c:idx val="0"/>
            <c:bubble3D val="0"/>
            <c:spPr>
              <a:solidFill>
                <a:schemeClr val="accent5">
                  <a:lumMod val="40000"/>
                  <a:lumOff val="60000"/>
                </a:schemeClr>
              </a:solidFill>
              <a:ln w="19050">
                <a:solidFill>
                  <a:schemeClr val="lt1"/>
                </a:solidFill>
              </a:ln>
              <a:effectLst/>
            </c:spPr>
          </c:dPt>
          <c:dPt>
            <c:idx val="1"/>
            <c:bubble3D val="0"/>
            <c:spPr>
              <a:solidFill>
                <a:srgbClr val="3C30E1"/>
              </a:solidFill>
              <a:ln w="19050">
                <a:solidFill>
                  <a:schemeClr val="lt1"/>
                </a:solidFill>
              </a:ln>
              <a:effectLst/>
            </c:spPr>
          </c:dPt>
          <c:dPt>
            <c:idx val="2"/>
            <c:bubble3D val="0"/>
            <c:spPr>
              <a:solidFill>
                <a:schemeClr val="tx2">
                  <a:lumMod val="75000"/>
                </a:schemeClr>
              </a:solidFill>
              <a:ln w="19050">
                <a:solidFill>
                  <a:schemeClr val="lt1"/>
                </a:solidFill>
              </a:ln>
              <a:effectLst/>
            </c:spPr>
          </c:dPt>
          <c:dLbls>
            <c:dLbl>
              <c:idx val="0"/>
              <c:layout>
                <c:manualLayout>
                  <c:x val="0.11341222879684418"/>
                  <c:y val="-8.8435374149659893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1"/>
              <c:layout>
                <c:manualLayout>
                  <c:x val="0.15285996055226816"/>
                  <c:y val="5.4421768707482866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2"/>
              <c:layout>
                <c:manualLayout>
                  <c:x val="-0.19230769230769232"/>
                  <c:y val="2.0408163265306121E-2"/>
                </c:manualLayout>
              </c:layout>
              <c:showLegendKey val="0"/>
              <c:showVal val="1"/>
              <c:showCatName val="1"/>
              <c:showSerName val="0"/>
              <c:showPercent val="0"/>
              <c:showBubbleSize val="0"/>
              <c:separator>
</c:separator>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Pivot Tables'!$M$34:$M$37</c:f>
              <c:strCache>
                <c:ptCount val="3"/>
                <c:pt idx="0">
                  <c:v>Furniture</c:v>
                </c:pt>
                <c:pt idx="1">
                  <c:v>Office Supplies</c:v>
                </c:pt>
                <c:pt idx="2">
                  <c:v>Technology</c:v>
                </c:pt>
              </c:strCache>
            </c:strRef>
          </c:cat>
          <c:val>
            <c:numRef>
              <c:f>'Product Pivot Tables'!$N$34:$N$37</c:f>
              <c:numCache>
                <c:formatCode>0%</c:formatCode>
                <c:ptCount val="3"/>
                <c:pt idx="0">
                  <c:v>6.4425505162298696E-2</c:v>
                </c:pt>
                <c:pt idx="1">
                  <c:v>0.42769579122338391</c:v>
                </c:pt>
                <c:pt idx="2">
                  <c:v>0.50787870361433141</c:v>
                </c:pt>
              </c:numCache>
            </c:numRef>
          </c:val>
          <c:extLst>
            <c:ext xmlns:c16="http://schemas.microsoft.com/office/drawing/2014/chart" uri="{C3380CC4-5D6E-409C-BE32-E72D297353CC}">
              <c16:uniqueId val="{00000009-AADF-4351-9A9D-3859AE9A86B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Dashboard.xlsx]Product Pivot Tables!Total Quantity Sold By Each Category &amp;Sub Category And It's Profit		</c:name>
    <c:fmtId val="9"/>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GB" sz="1100" b="1" i="0" u="none" strike="noStrike" baseline="0">
                <a:effectLst/>
              </a:rPr>
              <a:t>Total Quantity Sold By Each Category &amp;Sub Category And It's Profit</a:t>
            </a:r>
            <a:r>
              <a:rPr lang="en-GB" sz="1100" b="0" i="0" u="none" strike="noStrike" baseline="0"/>
              <a:t> </a:t>
            </a:r>
            <a:endParaRPr lang="en-GB"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C30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Pivot Tables'!$E$9</c:f>
              <c:strCache>
                <c:ptCount val="1"/>
                <c:pt idx="0">
                  <c:v>Sum of Quantity</c:v>
                </c:pt>
              </c:strCache>
            </c:strRef>
          </c:tx>
          <c:spPr>
            <a:solidFill>
              <a:srgbClr val="3C30E1"/>
            </a:solidFill>
            <a:ln>
              <a:noFill/>
            </a:ln>
            <a:effectLst/>
          </c:spPr>
          <c:invertIfNegative val="0"/>
          <c:cat>
            <c:multiLvlStrRef>
              <c:f>'Product Pivot Tables'!$D$10:$D$30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Pivot Tables'!$E$10:$E$30</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extLst>
            <c:ext xmlns:c16="http://schemas.microsoft.com/office/drawing/2014/chart" uri="{C3380CC4-5D6E-409C-BE32-E72D297353CC}">
              <c16:uniqueId val="{00000000-7EEA-4B30-A587-DAA8527414A4}"/>
            </c:ext>
          </c:extLst>
        </c:ser>
        <c:dLbls>
          <c:showLegendKey val="0"/>
          <c:showVal val="0"/>
          <c:showCatName val="0"/>
          <c:showSerName val="0"/>
          <c:showPercent val="0"/>
          <c:showBubbleSize val="0"/>
        </c:dLbls>
        <c:gapWidth val="219"/>
        <c:overlap val="-27"/>
        <c:axId val="1636965775"/>
        <c:axId val="1636965295"/>
      </c:barChart>
      <c:lineChart>
        <c:grouping val="standard"/>
        <c:varyColors val="0"/>
        <c:ser>
          <c:idx val="1"/>
          <c:order val="1"/>
          <c:tx>
            <c:strRef>
              <c:f>'Product Pivot Tables'!$F$9</c:f>
              <c:strCache>
                <c:ptCount val="1"/>
                <c:pt idx="0">
                  <c:v>Total Profit</c:v>
                </c:pt>
              </c:strCache>
            </c:strRef>
          </c:tx>
          <c:spPr>
            <a:ln w="28575" cap="rnd">
              <a:solidFill>
                <a:schemeClr val="tx1"/>
              </a:solidFill>
              <a:round/>
            </a:ln>
            <a:effectLst/>
          </c:spPr>
          <c:marker>
            <c:symbol val="none"/>
          </c:marker>
          <c:cat>
            <c:multiLvlStrRef>
              <c:f>'Product Pivot Tables'!$D$10:$D$30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Pivot Tables'!$F$10:$F$30</c:f>
              <c:numCache>
                <c:formatCode>_("$"* #,##0_);_("$"* \(#,##0\);_("$"* "-"??_);_(@_)</c:formatCode>
                <c:ptCount val="17"/>
                <c:pt idx="0">
                  <c:v>-3472.556000000005</c:v>
                </c:pt>
                <c:pt idx="1">
                  <c:v>26590.166300000037</c:v>
                </c:pt>
                <c:pt idx="2">
                  <c:v>13059.143599999992</c:v>
                </c:pt>
                <c:pt idx="3">
                  <c:v>-17725.481100000008</c:v>
                </c:pt>
                <c:pt idx="4">
                  <c:v>18138.00540000002</c:v>
                </c:pt>
                <c:pt idx="5">
                  <c:v>6527.7870000000003</c:v>
                </c:pt>
                <c:pt idx="6">
                  <c:v>30221.763299999941</c:v>
                </c:pt>
                <c:pt idx="7">
                  <c:v>6964.1766999999927</c:v>
                </c:pt>
                <c:pt idx="8">
                  <c:v>949.51819999999941</c:v>
                </c:pt>
                <c:pt idx="9">
                  <c:v>5546.2539999999972</c:v>
                </c:pt>
                <c:pt idx="10">
                  <c:v>34053.569299999959</c:v>
                </c:pt>
                <c:pt idx="11">
                  <c:v>21278.826400000013</c:v>
                </c:pt>
                <c:pt idx="12">
                  <c:v>-1189.0994999999998</c:v>
                </c:pt>
                <c:pt idx="13">
                  <c:v>41936.635699999955</c:v>
                </c:pt>
                <c:pt idx="14">
                  <c:v>55617.824900000029</c:v>
                </c:pt>
                <c:pt idx="15">
                  <c:v>3384.7568999999967</c:v>
                </c:pt>
                <c:pt idx="16">
                  <c:v>44515.730599999959</c:v>
                </c:pt>
              </c:numCache>
            </c:numRef>
          </c:val>
          <c:smooth val="1"/>
          <c:extLst>
            <c:ext xmlns:c16="http://schemas.microsoft.com/office/drawing/2014/chart" uri="{C3380CC4-5D6E-409C-BE32-E72D297353CC}">
              <c16:uniqueId val="{00000001-7EEA-4B30-A587-DAA8527414A4}"/>
            </c:ext>
          </c:extLst>
        </c:ser>
        <c:dLbls>
          <c:showLegendKey val="0"/>
          <c:showVal val="0"/>
          <c:showCatName val="0"/>
          <c:showSerName val="0"/>
          <c:showPercent val="0"/>
          <c:showBubbleSize val="0"/>
        </c:dLbls>
        <c:marker val="1"/>
        <c:smooth val="0"/>
        <c:axId val="1639336383"/>
        <c:axId val="1639337343"/>
      </c:lineChart>
      <c:catAx>
        <c:axId val="163696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6965295"/>
        <c:crosses val="autoZero"/>
        <c:auto val="1"/>
        <c:lblAlgn val="ctr"/>
        <c:lblOffset val="100"/>
        <c:noMultiLvlLbl val="0"/>
      </c:catAx>
      <c:valAx>
        <c:axId val="163696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30E1"/>
                </a:solidFill>
                <a:latin typeface="+mn-lt"/>
                <a:ea typeface="+mn-ea"/>
                <a:cs typeface="+mn-cs"/>
              </a:defRPr>
            </a:pPr>
            <a:endParaRPr lang="en-US"/>
          </a:p>
        </c:txPr>
        <c:crossAx val="1636965775"/>
        <c:crosses val="autoZero"/>
        <c:crossBetween val="between"/>
      </c:valAx>
      <c:valAx>
        <c:axId val="1639337343"/>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9336383"/>
        <c:crosses val="max"/>
        <c:crossBetween val="between"/>
      </c:valAx>
      <c:catAx>
        <c:axId val="1639336383"/>
        <c:scaling>
          <c:orientation val="minMax"/>
        </c:scaling>
        <c:delete val="1"/>
        <c:axPos val="b"/>
        <c:numFmt formatCode="General" sourceLinked="1"/>
        <c:majorTickMark val="out"/>
        <c:minorTickMark val="none"/>
        <c:tickLblPos val="nextTo"/>
        <c:crossAx val="163933734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GB" sz="1400" b="1" i="0" u="none" strike="noStrike" kern="1200" spc="0" baseline="0">
                <a:solidFill>
                  <a:sysClr val="windowText" lastClr="000000"/>
                </a:solidFill>
                <a:effectLst/>
                <a:latin typeface="+mn-lt"/>
                <a:ea typeface="+mn-ea"/>
                <a:cs typeface="+mn-cs"/>
              </a:rPr>
              <a:t>Total</a:t>
            </a:r>
            <a:r>
              <a:rPr lang="en-GB"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r>
              <a:rPr lang="en-GB" sz="1400" b="1" i="0" u="none" strike="noStrike" kern="1200" spc="0" baseline="0">
                <a:solidFill>
                  <a:sysClr val="windowText" lastClr="000000"/>
                </a:solidFill>
                <a:effectLst/>
                <a:latin typeface="+mn-lt"/>
                <a:ea typeface="+mn-ea"/>
                <a:cs typeface="+mn-cs"/>
              </a:rPr>
              <a:t>Customers</a:t>
            </a:r>
            <a:r>
              <a:rPr lang="en-GB"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By State</a:t>
            </a:r>
            <a:r>
              <a:rPr lang="en-GB"/>
              <a: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81C0B3D2-14B8-4C74-AAE8-999F6C39BE78}">
          <cx:tx>
            <cx:txData>
              <cx:f>_xlchart.v5.2</cx:f>
              <cx:v>Total Customers</cx:v>
            </cx:txData>
          </cx:tx>
          <cx:spPr>
            <a:solidFill>
              <a:schemeClr val="bg1"/>
            </a:solidFill>
            <a:effectLst>
              <a:outerShdw blurRad="50800" dist="50800" dir="1800000" algn="ctr" rotWithShape="0">
                <a:srgbClr val="000000">
                  <a:alpha val="43137"/>
                </a:srgbClr>
              </a:outerShdw>
            </a:effectLst>
          </cx:spPr>
          <cx:dataLabels>
            <cx:txPr>
              <a:bodyPr spcFirstLastPara="1" vertOverflow="ellipsis" horzOverflow="overflow" wrap="square" lIns="0" tIns="0" rIns="0" bIns="0" anchor="ctr" anchorCtr="1"/>
              <a:lstStyle/>
              <a:p>
                <a:pPr algn="ctr" rtl="0">
                  <a:defRPr sz="600" b="1"/>
                </a:pPr>
                <a:endParaRPr lang="en-US" sz="600" b="1"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 idx="1">
              <cx:txPr>
                <a:bodyPr spcFirstLastPara="1" vertOverflow="ellipsis" horzOverflow="overflow" wrap="square" lIns="0" tIns="0" rIns="0" bIns="0" anchor="ctr" anchorCtr="1"/>
                <a:lstStyle/>
                <a:p>
                  <a:pPr algn="ctr" rtl="0">
                    <a:defRPr sz="600"/>
                  </a:pPr>
                  <a:r>
                    <a:rPr lang="en-US" sz="600" b="1" i="0" u="none" strike="noStrike" baseline="0">
                      <a:solidFill>
                        <a:sysClr val="windowText" lastClr="000000">
                          <a:lumMod val="65000"/>
                          <a:lumOff val="35000"/>
                        </a:sysClr>
                      </a:solidFill>
                      <a:latin typeface="Calibri" panose="020F0502020204030204"/>
                    </a:rPr>
                    <a:t>Arizona
21</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sz="500"/>
                  </a:pPr>
                  <a:r>
                    <a:rPr lang="en-US" sz="500" b="1" i="0" u="none" strike="noStrike" baseline="0">
                      <a:solidFill>
                        <a:sysClr val="windowText" lastClr="000000">
                          <a:lumMod val="65000"/>
                          <a:lumOff val="35000"/>
                        </a:sysClr>
                      </a:solidFill>
                      <a:latin typeface="Calibri" panose="020F0502020204030204"/>
                    </a:rPr>
                    <a:t>California
161</a:t>
                  </a:r>
                </a:p>
              </cx:txPr>
              <cx:visibility seriesName="0" categoryName="1" value="1"/>
              <cx:separator>
</cx:separator>
            </cx:dataLabel>
            <cx:dataLabel idx="4">
              <cx:txPr>
                <a:bodyPr spcFirstLastPara="1" vertOverflow="ellipsis" horzOverflow="overflow" wrap="square" lIns="0" tIns="0" rIns="0" bIns="0" anchor="ctr" anchorCtr="1"/>
                <a:lstStyle/>
                <a:p>
                  <a:pPr algn="ctr" rtl="0">
                    <a:defRPr sz="500"/>
                  </a:pPr>
                  <a:r>
                    <a:rPr lang="en-US" sz="500" b="1" i="0" u="none" strike="noStrike" baseline="0">
                      <a:solidFill>
                        <a:sysClr val="windowText" lastClr="000000">
                          <a:lumMod val="65000"/>
                          <a:lumOff val="35000"/>
                        </a:sysClr>
                      </a:solidFill>
                      <a:latin typeface="Calibri" panose="020F0502020204030204"/>
                    </a:rPr>
                    <a:t>Colorado
20</a:t>
                  </a:r>
                </a:p>
              </cx:txPr>
              <cx:visibility seriesName="0" categoryName="1" value="1"/>
              <cx:separator>
</cx:separator>
            </cx:dataLabel>
            <cx:dataLabel idx="13">
              <cx:txPr>
                <a:bodyPr spcFirstLastPara="1" vertOverflow="ellipsis" horzOverflow="overflow" wrap="square" lIns="0" tIns="0" rIns="0" bIns="0" anchor="ctr" anchorCtr="1"/>
                <a:lstStyle/>
                <a:p>
                  <a:pPr algn="ctr" rtl="0">
                    <a:defRPr sz="600"/>
                  </a:pPr>
                  <a:r>
                    <a:rPr lang="en-US" sz="600" b="1" i="0" u="none" strike="noStrike" baseline="0">
                      <a:solidFill>
                        <a:sysClr val="windowText" lastClr="000000">
                          <a:lumMod val="65000"/>
                          <a:lumOff val="35000"/>
                        </a:sysClr>
                      </a:solidFill>
                      <a:latin typeface="Calibri" panose="020F0502020204030204"/>
                    </a:rPr>
                    <a:t>Kansas
1</a:t>
                  </a:r>
                </a:p>
              </cx:txPr>
              <cx:visibility seriesName="0" categoryName="1" value="1"/>
              <cx:separator>
</cx:separator>
            </cx:dataLabel>
            <cx:dataLabel idx="23">
              <cx:txPr>
                <a:bodyPr spcFirstLastPara="1" vertOverflow="ellipsis" horzOverflow="overflow" wrap="square" lIns="0" tIns="0" rIns="0" bIns="0" anchor="ctr" anchorCtr="1"/>
                <a:lstStyle/>
                <a:p>
                  <a:pPr algn="ctr" rtl="0">
                    <a:defRPr sz="500"/>
                  </a:pPr>
                  <a:r>
                    <a:rPr lang="en-US" sz="500" b="1" i="0" u="none" strike="noStrike" baseline="0">
                      <a:solidFill>
                        <a:sysClr val="windowText" lastClr="000000">
                          <a:lumMod val="65000"/>
                          <a:lumOff val="35000"/>
                        </a:sysClr>
                      </a:solidFill>
                      <a:latin typeface="Calibri" panose="020F0502020204030204"/>
                    </a:rPr>
                    <a:t>Nevada
2</a:t>
                  </a:r>
                </a:p>
              </cx:txPr>
              <cx:visibility seriesName="0" categoryName="1" value="1"/>
              <cx:separator>
</cx:separator>
            </cx:dataLabel>
            <cx:dataLabel idx="26">
              <cx:txPr>
                <a:bodyPr spcFirstLastPara="1" vertOverflow="ellipsis" horzOverflow="overflow" wrap="square" lIns="0" tIns="0" rIns="0" bIns="0" anchor="ctr" anchorCtr="1"/>
                <a:lstStyle/>
                <a:p>
                  <a:pPr algn="ctr" rtl="0">
                    <a:defRPr sz="600"/>
                  </a:pPr>
                  <a:r>
                    <a:rPr lang="en-US" sz="600" b="1" i="0" u="none" strike="noStrike" baseline="0">
                      <a:solidFill>
                        <a:sysClr val="windowText" lastClr="000000">
                          <a:lumMod val="65000"/>
                          <a:lumOff val="35000"/>
                        </a:sysClr>
                      </a:solidFill>
                      <a:latin typeface="Calibri" panose="020F0502020204030204"/>
                    </a:rPr>
                    <a:t>New Mexico
4</a:t>
                  </a:r>
                </a:p>
              </cx:txPr>
              <cx:visibility seriesName="0" categoryName="1" value="1"/>
              <cx:separator>
</cx:separator>
            </cx:dataLabel>
            <cx:dataLabel idx="30">
              <cx:txPr>
                <a:bodyPr spcFirstLastPara="1" vertOverflow="ellipsis" horzOverflow="overflow" wrap="square" lIns="0" tIns="0" rIns="0" bIns="0" anchor="ctr" anchorCtr="1"/>
                <a:lstStyle/>
                <a:p>
                  <a:pPr algn="ctr" rtl="0">
                    <a:defRPr sz="600"/>
                  </a:pPr>
                  <a:r>
                    <a:rPr lang="en-US" sz="600" b="1" i="0" u="none" strike="noStrike" baseline="0">
                      <a:solidFill>
                        <a:sysClr val="windowText" lastClr="000000">
                          <a:lumMod val="65000"/>
                          <a:lumOff val="35000"/>
                        </a:sysClr>
                      </a:solidFill>
                      <a:latin typeface="Calibri" panose="020F0502020204030204"/>
                    </a:rPr>
                    <a:t>Oklahoma
3</a:t>
                  </a:r>
                </a:p>
              </cx:txPr>
              <cx:visibility seriesName="0" categoryName="1" value="1"/>
              <cx:separator>
</cx:separator>
            </cx:dataLabel>
            <cx:dataLabel idx="31">
              <cx:txPr>
                <a:bodyPr spcFirstLastPara="1" vertOverflow="ellipsis" horzOverflow="overflow" wrap="square" lIns="0" tIns="0" rIns="0" bIns="0" anchor="ctr" anchorCtr="1"/>
                <a:lstStyle/>
                <a:p>
                  <a:pPr algn="ctr" rtl="0">
                    <a:defRPr sz="500"/>
                  </a:pPr>
                  <a:r>
                    <a:rPr lang="en-US" sz="500" b="1" i="0" u="none" strike="noStrike" baseline="0">
                      <a:solidFill>
                        <a:sysClr val="windowText" lastClr="000000">
                          <a:lumMod val="65000"/>
                          <a:lumOff val="35000"/>
                        </a:sysClr>
                      </a:solidFill>
                      <a:latin typeface="Calibri" panose="020F0502020204030204"/>
                    </a:rPr>
                    <a:t>Oregon
3</a:t>
                  </a:r>
                </a:p>
              </cx:txPr>
              <cx:visibility seriesName="0" categoryName="1" value="1"/>
              <cx:separator>
</cx:separator>
            </cx:dataLabel>
            <cx:dataLabel idx="36">
              <cx:txPr>
                <a:bodyPr spcFirstLastPara="1" vertOverflow="ellipsis" horzOverflow="overflow" wrap="square" lIns="0" tIns="0" rIns="0" bIns="0" anchor="ctr" anchorCtr="1"/>
                <a:lstStyle/>
                <a:p>
                  <a:pPr algn="ctr" rtl="0">
                    <a:defRPr sz="800"/>
                  </a:pPr>
                  <a:r>
                    <a:rPr lang="en-US" sz="800" b="1" i="0" u="none" strike="noStrike" baseline="0">
                      <a:solidFill>
                        <a:sysClr val="windowText" lastClr="000000">
                          <a:lumMod val="65000"/>
                          <a:lumOff val="35000"/>
                        </a:sysClr>
                      </a:solidFill>
                      <a:latin typeface="Calibri" panose="020F0502020204030204"/>
                    </a:rPr>
                    <a:t>Texas
77</a:t>
                  </a:r>
                </a:p>
              </cx:txPr>
              <cx:visibility seriesName="0" categoryName="1" value="1"/>
              <cx:separator>
</cx:separator>
            </cx:dataLabel>
            <cx:dataLabel idx="37">
              <cx:txPr>
                <a:bodyPr spcFirstLastPara="1" vertOverflow="ellipsis" horzOverflow="overflow" wrap="square" lIns="0" tIns="0" rIns="0" bIns="0" anchor="ctr" anchorCtr="1"/>
                <a:lstStyle/>
                <a:p>
                  <a:pPr algn="ctr" rtl="0">
                    <a:defRPr sz="500"/>
                  </a:pPr>
                  <a:r>
                    <a:rPr lang="en-US" sz="500" b="1" i="0" u="none" strike="noStrike" baseline="0">
                      <a:solidFill>
                        <a:sysClr val="windowText" lastClr="000000">
                          <a:lumMod val="65000"/>
                          <a:lumOff val="35000"/>
                        </a:sysClr>
                      </a:solidFill>
                      <a:latin typeface="Calibri" panose="020F0502020204030204"/>
                    </a:rPr>
                    <a:t>Utah
6</a:t>
                  </a:r>
                </a:p>
              </cx:txPr>
              <cx:visibility seriesName="0" categoryName="1" value="1"/>
              <cx:separator>
</cx:separator>
            </cx:dataLabel>
          </cx:dataLabels>
          <cx:dataId val="0"/>
          <cx:layoutPr>
            <cx:regionLabelLayout val="none"/>
            <cx:geography cultureLanguage="en-US" cultureRegion="EG" attribution="Powered by Bing">
              <cx:geoCache provider="{E9337A44-BEBE-4D9F-B70C-5C5E7DAFC167}">
                <cx:binary>1H1rT9xIt/VfifL5dY/r7np05khjdzeQBJKBJDOTL1aHML67fL/9+rNMNwk4BDg66JVAM2nRdtlV
tfat1t5V/Nfl8J/L9GpXvRqyNK//czn8/jpsmuI/v/1WX4ZX2a5eZdFlZWrzb7O6NNlv5t9/o8ur
375Vuz7Kg9+oTfhvl+Guaq6G1//9X3hacGXemctdE5n8z/aqGs+v6jZt6geu3Xvp1e5bFuXrqG6q
6LIhv78+ujJVEO1ev7rKm6gZP47F1e+v79z0+tVvy0f99NpXKXrWtN/QltGV5A51uCb29Q95/So1
eXC4bDlsxTlnitvO/jq7effZLkP7J3Touju7b9+qq7rGgK4/bzW803t8/8frV5emzZt50gLM3++v
P+VRc/Xt1UWza67q16+i2nj7GzwzD+HTxfWYf7s77f/9X4svMAuLb24hs5yyxy79BMwf6e7rLnte
YJSUnFKqFojIlcNtxqhN9f7nLiJP6Mn9iHxvuEDkj3cvE5Eqmkz+nIjwFdWMUofw/bwvgCGErICY
0FLIG1Xaq+leVf54vEO/AOam4RKYLy8SmLeYlPYyGW/E9hmMmFoJqqgjxUElnIXKiBV1lFKMsL0R
Ezfv3iPzlB7dD82Plgts3v7zIrH5o0p2eb2DlX02B8NXjtaOzYjYa80CG01XnGkihDg4mAU2T+nR
/dj8aLnA5o/zF4mNt0ujf02VP6v7VysquJSa6L1mLNw/IXoliaKKcHKfs3lan+7H53bbBULeywwC
PJPnV5dNdNk2z6dAnKyEEkQwJu6FSNGVYojgCF1ozhN78wtwbg9lic7Hl6k/JjXV7pt5PmiYs4Jp
E8Lm9F5oiC1WgiuHyUXU7D2hK7/C5WYQS1Dev0hQ1lfprt9VV88Iil7ZtqMkZQeHo+8GA0qsuHQk
ZwR+af5ZqM1TenQ/Nj9aLrBZb14mNod15yvz7ytIbJt9fVbXA+WxoRyE8QVAamUTSbVkB4Bw/XYc
fbMcfmq3fgHWvYNbAue9SOC2sBHRt2dc+lBnJbQQRB6CAL3QKQdBnKMYp84hwF7Yuyd06H6Uvjdc
ALN9mWvSkzSNchM9Y3jN7RWhnMDFHBalS2T0inBHMuH8sIa3lekpPbofmh8tF9icvFBs8m/R7ln5
Ar1CWK25c7OygVLcodYkVqVEaXAK965KTx7v0C+QuWm4BObsRVqzE9M/oynjdGUrLoXifD/rC1Q0
W81xtiT24bq8630e680vILkewxKPl7nKefvcDIED58EV1UrdG0VrZ8Ucm4BCOJgw8G63Tdjj/bkf
k5t2C1TeXrxILTnd1fXuMmzrq6Z5Tv9CV1j+M2Vrex8tL+gbBc7TFqCjnQUqT+7P/eAsmi8wOn2Z
mvPOtFH9zE7GXmkHqRv5PTS762Q0Af1GHLDWB/wWwfSTunQ/RLeaLuB59zLhOQ+RT3p1Uqe7/NuN
ifm/k9PgbyR1qBaH1Yz+WYMEcRx7zhxc/8Ah3TZvT+3V/SDdbb3A6fzkhZq6anxejGYiBxkEOJi7
2qPkStkEWR99iK4X2JzuHu/J/bj8aLnA5HT9MjGJLsMo2OU3svsMeoPEgeJKgyG41/M4ArynrRE/
H64vArXTJ/ToF9h8b7nE5oXqSwRaujbNc0bRcsVQMoDMzSFrQ+4qjuYrokEGIF16IxH7VNvpU/ry
K1i+D2OJy8tc2JxGdT3/VxTRzST939UGBR2Kgv/8vt5fmDQHCR0hKSjrw6rzJ7V5Uqd+BdGtxkuQ
XmZc/deuDlHj05jnNG1qxQlhQjmwXvPPspKA2ishUJdj831VDrTrdkjwtD7dD9HttguE/nqZYdun
ZhfezM8z6I9eMax3kD84pNtgwG6zNtdVHgoBNZULzXmsH/fjsW+1QOLTxxcaBNS1aavntGZY+0sF
Au2gCPYCjbl6AHUditBDELBI5swm9rEe3Y/Lj5YLbE5fZqLt7OprtauT54wBkJhGYcCsK3veZomN
XmFlqigScfvrC315So/ux+ZHywU2Zy8z0XZ21e2eM13DYMPgPrhAfHz9s1hyEiIRBAhwNlh3zj8L
//J4f36Fy34cS1Q+v0hrdnbVvzreZQX8/3PmpzlbSUeArrlRC6wpbzsYMGpidj8g3PZqs4ign9yt
X2F0Z1RLqI5fLFRvrqr6any+QGDOrDGAINihMnph3hRfSUTZqP3e65heMGszTo/36dcg3bRdIvTm
xSJ0ejVEl89ZfsNXnML/EH5wQAtNIrZcEdsBiM5PBq5/9Xhvfo3NTdslNqcvEpsL0zbhq/UueV6K
AOgwSTiM2V5Blosc215RZoNFkAvNeWp/7sfnbusFQhcvk12bbck/pkqe0brRFVhNyud9BNc/C91B
lRRIAht+6sB8/hS8Pd6j+/H5MZYFNmf/vEjtOTMVtMfbVQa1Hc8YXjPUDjLN1PcgbqE/CpUdDmI4
KQ/Wb4nQk/v1C5wW7ZdoeS8Srfdh9IweCDECR+k60ciP3hdooy4KVxgqow6pbWjZbSLnsd7cj8y+
1QKP9y8zcnufpLvQPOvGKeiNwzhKPPaGbV7c3I6vNTaLICiw7Ru/BIL0DiZP6NEvcPneconN2xep
K58j7DV87u0GglBHg9O5V1+Us5LIKAhtH64v9OUpPbofmx8tF9h8/uNFYvO+ugqelZJmiAcc1EUz
uUcGWnFba8g1JQ0+B/XsC315tCf3I3IzggUe789fJB4frvK8HtNu96z6Av/iaOzOOSTZroma26go
tXKY48yVU9/16bYte2qv7kfobusFTh9ept58BE7Yh3x1dSPEz5AxENiQi42H9oFMW3LUzpwrZXTe
RrX3SHBIt0F6UpfuR+hW0wU8H19mSvTj1fCsmw8J9nowhzvk/t3tGkQpVkDQnx8bR+9C80h3fgXL
dbMlJH+/SMv2V1RfmryOnjP/CeqMYeMNkweztXA2yFEroCKEvn87wZO6dD80t5ou4Pnr5EXCc1Sh
Wu3VR1A36Y1Z+ZVJe8bjDy4fPKFhr0L7bty58397OIVGqI40Oc6fuJekgPqiLhi7627KsxZE0uLg
iF93635ZWTS/M5L/T6dS/Bqy74d6rHfNbnN9GsitQysevno9XBxRsmh68Er3is9+7k6+/f6aaI4k
6/dDRuZn3HFni2MOfjS52tXN768tYgM1bgvUD2FD/pykev2qv9pfIqj5mtlcgYSuo20Jyj2faQic
U4JNYXMrx2Hq+gr6UM+8JS4RZOzhe/E4B5vMifP9CJYPJh0RJX+fjMPvr/I2+2CivKl/f00pbE+x
v2/uqrCxoRP90o4DZh/dY6BVisvdOWpAcDv5f1mp6npIZP+OREU6lNJ1+ganxrjI6Rj7rSk6h2Ze
XKpmao8SmqWZ/VcDGSWbJC+y+iPNeDNVLsTWppu0iquijz3V5WXhXEQyL2rZeG2cR6T1in7g+Zaz
Ps+8PNfjcWz1vRV6uaA0606qNs3qrnanps2b4jRPxzhfd13k1K52ivyd8OPhjbGyzj6JIzmejtz3
P8asLN7klvzbqk131JtOBZ496LUWcfEuzuroKIuHlrhCJPRjKKMp96Kw7S1XZ30SuE7V6U3PyrJf
p9UUGFemcjifkk7s7IL6iYtJ7U4jO/SrDQ2bvnWrro0mV7PATo/yoUuPhq5KnbXQJjqRWVCqM62b
Lvbq0Y6OSssyeGYxNkdNlXSta6VW6oUZT44Lv+q38VSpyVVWjgfnPPYHL+v87j0Vfv5P04/kvJdh
3h2ZJm7WYV13gRsUIx28Ohgnt06yah2Lsvu7qfj42Z+Mkl4VlMVwMhhnSFy/Ehgo9+2W/u2ncfmu
FyQ9qqmsNpwk3UYGRUncmlTvemNIsUZ1Yr+xJQsLN0p6cSL9Wn3W8Ti8o02v66Mo5mWzDevKTt0O
or62WDvaf5Yy2dDGyrMj1qS+J40YJreLG+VGdRxbnuiyTrnYoVqZtd1y4Rayy45L44frIehaZ0v7
vt/0TWy8LKBdsB1pY2Oig6IQHqnT/l/lR/ZuEiTYJgJnh2wTP6o2ds7HXYZkFd3qKhNHrRmKC5JX
4dtENunfxo6l69sd6b3CCprjtAsDe00r9T7Lxmrd0tDfVKFRpVeEKYHQkIF0myBIy+3YBcMmVJV+
P4iyOCr9qvXakgdvQu0PyjUsSy5kykThirBNv9mxZU4aP6YnTaayNbbi+F+gDVXn5jHRX/2sI5E7
1k2XHAVNST/6adSe9FWmtjTtVOjq3K8vHN5d2r2w1t3oTGvfqcbMhQZEJ0YVLPPGYOi0F0iHvMtk
yt8koXD+weKWHnV1KH1X1BMha9HRwK1pZrF17ZcfBU+rs9Kxp69pk/nrtgzGz21UZMf+5EMFLcvW
sVtYE9t0hVW/H82Qn5Uijnu3MXEcubSLfE/UibMmoW8+yaBs3N7S+Umuo+CvpkyzwXUaPz1PeEG9
ekqKo67JjhrjQA6Vz1tX8MT+U4Rl643NwPTW5Jz2sCw+8d8WhRO7rWiK91Xm620t7fQqJ8l4Umoc
iDSEZex2w6jd3G8uYzviazb2vSeciB/Hqdae4XQ39ONfIq2ElyeBHta6o6pK1iUTwLF3izIsWvmh
ry0/wGsTIduxcm8frnTHoF6aYqyiIDwca/X91//+aDL8d33a0o8v51OxfvyG4tz9cVoP3oXDpeaq
0Xp50+wVvz/rx7lOsyv6fsjTwrftD+D6heN78OIdr3gnBriJt2a/QTlij187xUUo8cObXrc7eEYp
V/BhDAoBf4HiWhuuZ+8ZsXRcgTjDEhNVAzivw0FBx8ExolyAgZNBEHQ4AuLgFQlK2hkFNa0JinQ0
jvD437hFBqd8yyvObwQDpCVhVEkQRRQduO0VUxJXOekTceUQv2n1hha8gOm2iy6aPgvRFsmOW5Wo
t3k51iNfN3QQ4eBZxre/BnnFc8szdEjUGx2KsV0n2srL415naX2aiqywRtckgyi+iqSJB7O2pExj
5gVKcXKlBjO252k4qHTnOKLwL1nGSnkWyKgsmJuRqEZXeCGq7H1I7KbP10EqqqRwTS+y7B1RY4ku
B1lGxrc0Y3n8r1V3Bm1uQXoQ/duxA4iwO3OEYgHKNQpvZsoG0wWJuD1HimRRG8rQufJ7k8flcZPx
lB+nvKsrdTzVQRP13oSgIvo3tf2I+tuHX08QHd19/1wJx5DTQ8ob+xf1fP1W5DLFzIHVkNG3mCQs
ibzGMMFgTzW1ynhbDX1QNesqbAIeuha3piL/0HM21tQjfJI9e9PAu9aJa0zJKnKGHS0lrj3cyTl6
+hFdIQ2C9Tb2I4MBRmJxFsu7fRzCyKJhxaxv0qo6m66DSQWq3KYOb5jt5lUj5ZdE2H6D1dp3dXsc
m/m9XGOTIao6KQrTl+8t2tEoYzHnWzBC5qTb2UVa/x1yn+aB28dRG73PfZwJ2LhhaFD7uTeL+yPn
7nn93aByHrYCCYGD9hA8o3ZULYLKQHSRZQ8h+2apVJXME70txQ6KZDUnZopUehZZxJBTlpRje5HU
tj2FLgqTUkzKwxPxc09Q9SWRHUHAbGPhZN8FIFQhQp/Rrr5x2UPltiORE0m2ourbmm8ix+fyS9Vi
Ckq3lqhT+mLssav0pouMXfSPoIKg/a40CIoqZxz9NJekU8EW0tDIyI7HJPcvfT3lojoyZZH548by
s1qPR6NTDRCRh8dPFpZMzdkF0HGzouKACewsvTsBgZ5ioYvG+oqyL5VZx0MTzgqRDSaEn237mE/c
i7J6pIU7aMowEQIBb3uRFTIevdwiVX6hszCr8nUpTEXPsy7K668Pd3O2p7f1BOXhNnYoc0Fw9g+0
ZWFL2h4hj11Ow9ehaioIgd0mNvCxh54Jyx0q1lkXBU3KWWma3swfURG0j+Dz02ShUhCbpZkNCpoz
DtN2d7KcktbNWEvzNU+FBRsew3pNvduNdjOKt8wXsPt10OJUsSwWOSxqVWQVEceOFVtd4pYhrO1s
+ccQrfJoSru3fEgKkz1iVshSrHFQFZJKFBVZFAhLufBPAxZRhc4n9rX2qbSyTdzURdp+KKcmKnKv
L8cSnbNU1uGaGcvMjGsnmUbroi8K/6TWVRoHXjZN9vg2C8u88d0c61MfazVhW+m5zHQwZR5leoBJ
pFY8kvyNPel5+ZJEfl+Wj6gpASl8RwDAF4P619LGPgGJwzcWFgOSmZdd3hVflDAiFl5hoxatdH2/
1bryyKQsmHZ/3FvPtOW41l6bk4L4Di4NfcNkuW179rgO8aUVp4g2NBSJEIqk0U9ikQxJnfmhKb4U
FbSo3DAExfyUkpCNb1ndjpgO7Xfp9DkLh3FUbhtWfRl6MPi9PA/KybeOq4zH0+fKamt55kRyDhAG
3mWpPkpaMcNjaqYhQmOnRHdeVHEyfZ5SmfSJa6fp7LQizD4AMrkO8SVDrDp9drJhAHZMxCM+6skO
GmddiJrVW6naGbtkCCIEGOX167UTWCMCcDPEeIRB8ICeR1Y+xwZNIbJkN9QSS/et7irSXXBmpuZd
VSV+5aZpVoEIsAI/G44DDuf6T+7kPv/cYY0FIVNOgDijK3ODEOVh27C0mph9hew1KASuJMoTF6LB
/DEPiC7SLxPJ6ipwB2qronZ7E5v0hLVlD0Px8BuX1ojOpyVQAr8Ndkb/9EascOuwz1j/D5vaWRj7
ls/mj9YqgfOWXSnkFz9mE4Swp21TB6cKhgVy+nA35hPN7igFw5GoVMFXoOySckTJd83RxLq2tLTM
Pmc8zxqGdVkrrCtThiWsUZjUOdlUvjLRh652AlicIhQm2AROQzvj4oTIPu3chgbl29R35MXAwFSM
bt0T2Z03jmVHXimmwbyFENmhG9vcjwrwBZLMyh7akEPThYguTvw4aWbN78BuvZ+PcC1GlyUVG7qj
h0e8tGsONtbb81YTen2KGNYEd0ecSD/M+7JWn7o2txHEiqqiCGK7aZZbjiCLH4ekHyC2Q6LB27hB
cx3ZWrKYRZq1cU/9C3+Qs0jTMpqy6jgqKJtNZDnVNtmWaVeAFprEmEDr/D6bY2oyOhm0U5ESavTw
kOjCsjmIgBy4TVg1IIjEzMJUlyzPJhPn9JPThGCrtk0RzB1owJ7Mqnutx8ikjeibHw6zisNWzial
Kko4GiskCOPJIOavTJlgz0OqY8WPox50XemWY2/kmV8OuCsK2TzEMchkvU0sVbFtAYqL1d4If4Hh
PjK0xQoAQ9M4zopiNwqKGDjivbtoNUNCVNqa8RMLutlSNVUJ0ZrSKTKXje0kNHfHxpTTZ0Xz2T9m
liEAZJBZGoybKZOkCbaaWW3/CVFqhenoVcwgfaybYE3yyNIQMd6nxWzdWpjN44gWPcxag4gEL4wa
38ZvWGMRTEUWcExF06jQajyRtjFUItQ0xm/7+ZlN4bxl5KFIe6GjDsIFRFeKCgfLTvunUJf0E5ej
LK2PXaZAJ2334S0NnaFLPKwswyB/zCws3NH8So5qegouDv8jaro77XZsELUWg/pYtwQS0ow4IgNk
49RgfnhccCM2fm+ZoQadyUZMeNr5OUIWGD3MUl8NafNBydrx463fcAfGAArZnVdIxcMDZBYUvxly
OKoDbEHZ55jKIXVy6Aq0aIYjSIYZCCuOCD70GOvu3DaZQU9EksA3gYab16kPzzbXDIO7FSli8LMT
gJEAW40oaLmyQThYW4E9jB/DcJSp7zZtwgrP720/PpN04tW4KcNKFo6rQYbHoVtVZVS+sdOWDeAe
Ee1Yb6sgs/ipn4WKeWVvhuDSjlL7uPdbLteJyk36jcfpVJ1nRmY4FH0iaf+ed8QeprUT51oUXon4
sW63fS+c7qwqQ38A0ZvZGXkH6o/odZ5Xmnjx0LSV75rBKafYBZdb8cELhqSDMnRT1Y+pO1gi5vFW
U9Jy0IrNyGcGm7R9e1ToPiQ+4jc/aE6aUCEy89SU9tOEZS1EsTgZktFv3bIuYrnttArYWmTWMH3s
paHR55angb9mvKHEG7E+NaMrg6YGOx7RPvECkQbHOAylWZfG7qe3vs5t+4j0JKTbwKqd0N4Uicn4
p1F0QWJ90sYeho8DmLzm1Kqb3DqHx1DtN1FJWX2aVBfkxi1AJYf1n3qY0uTIj8BubCfDncy4OjGM
hp6qprp0vpIsdvJvIS1MN6whKmN5pdum720vSfuaxMeNn5fCWWMdIFJ55GdWIs80UVaSHHWyoHUa
XoVOzhrM8kCYU/HTiZkOIj2Rqi7CP5GMbaS9yXNeFOqk1X4Upu9yMSRlsIm7oOk78OF+EEVbn2d9
K879nLLyRMY8DJwtZEWyxC26yYZbT2sn6rUbWFyWYOL9aorHkz6orTA66qMM3sZLdM9hYLsiasXf
xmqlqE8gHL3lez1D2ELO2gJRl3abkTmDfJ9SpfDR7L+0oijFNdRWcrxuMjUvv05tqWn3JpZVEdBj
MliWUt4Yi6RVRwOo5SwFv9rNftEWVoThBEzAqewGf0Qe2otFqEXwfuyLvlAfYt+K+3SrEmbR4iRp
R+1072XMRKTdUuuZk1BVI8Lkswp835recp7WmClrLGGyT2G1y1C8tZhfqRSZojIi6QcwxbHjb/oY
hiDYmAjbSyoPJmvu0thZKRJCdhCOUbm2iySunHXe2JbI/6YBzfG+bKZxP7WBU5ZehaU3ZpY6bQQP
4hEZzg9B/xGyuGWp55iehzVGD7qe5Exu47CfZ4ylTYIPU4eNdZFnajb5vGsCR3m6bwwEYMoRbxw1
yBHgvmI/1LARE6avjHGItoIvqX28LQ0JFpk5iWZ4SMFDKv4i6TDPc851DC7Jaq0KUFh54oT8qiyx
oCm3VRQh0vJ6h4xIJkROKFoLCPK2bD83cd5GOebLCidzFLYTJ8OpE6u5yxGQLqYLCcnCGxgulV99
a5gFTFbWjLwYLXyX6myemq4juBUu1il79KFDBQPGeBhPVTFWfgXhFuI7MRRGXiSC+5p5vNcggNxC
hQRzcZAef6o1Hqliax6c34zXk9FCairvEONqMYn5N1aL5JTZUWVdHKba2t9+M8n7+8AU0ORU0SJD
B0huhd3XJJJFVB1FORsx6JJO+FsUbkBZENkXWIAHRrtiD5SZugaihpV3WwUnOdGjL1yShN0o3+us
NZiljmYpbqEFOLbKA83hd9pN7HEOeoMMx6RDR1Vgl1/1fgZNAQ2CXduPKaQR1mheYXLZk+OxdebV
ub2Hdi8e0k9SzI/kEVpshErnwQ9yDCGnAanm14Q8lPhyNKWtwk+TFfG2QeYxZPP07gVpakckWTYY
5PwUElU12iHfj8yFWzfh3PX9hFpTP+EXkzLD1cayRZ7EJxMVaiiOAhskkr3po9ZAp3UczMxHjRzl
16hTtPxKZJBDfGqBiBWDrzoEu+9rcNnzA2k3f/AucPCR5vasDtkk5v7nrQzC/lObBmkQbfPAwXPD
kpGAHSf1qEjzlu1lJYpr3aijw5TruKvQnSFiCR4CD2Dw8riIEvj5jpSTtD8hcoudbl2UVpNHnl0H
Pl4u4hBne6+btAC3mYIwAGUDmML2RJlgVucW/hXfJWMrY2ebIFgcxjdM1+lgjhtu7CzzUs3TrHP9
OgBtSDRpcX/YlDU+EDSK9CwrW/w7Zj14O2H3BFRRCS4/PeuSxgcp0Fcx3k7CwHSfZe4PWAX44zTL
fq9hyuPtwEoKC+NUYdo6mzSDi802g5X7uj4RGq5q+MeWQwx7E6TGJMnxgU6OmzSs4m0bpljvXo68
xsaT4yIOMR1H7FpnSuOkmLDa7xN/+sxCx/TNp5L1YS+Pm/3QBx3UmCJWDFOCESVBX4uNnGwCK4eU
7jx9ZChmqQFfNYv4nj916qTHDJCWzuNtoojio4KA4/4yAvtouVE6gVfWnCa5dkFZjDI7ZQWpcIcc
ybyG7URbQ672JMtEkETzt21eVj49CfxywjOmPfXmY1kO1rBEKg8UpU+QRfuCDGpicq9JQUyIt1ki
Z31qeB+BhA8Sp4GpZNIf4fPqEZYm3mJlO09eG7GZKqCtk4CLj9M8QHOcOIRR/tMjPPOtN71fV1V0
plk8k5Smhbs7VYnPZPMnB401+pvBj60x3Mq+EGm9BnWB/VauAgkkv/CAESzJ4Qw1wJ8sPmFUMs9m
t5EJfxa3ilYEwrefybgxYKJZZEese9NPIvPVn8mE6oCLCsE0WIWpKLX8AnsL+bL6YsIMxNyex+AX
KDoot1hezixVGiFeRWStM9MXX6Qew5J85UMq0zMpy2L0t5yaurH+7SMSD/4GHo2lwq1T8N+W56RE
VZ/BSPZJ89EOyjgIPF+MLBzOe4XYpvymu6gr6T+174CaOKqStsu0Z9GpTj5PvKXcuC28w4DFPiEG
MaVSQrekhZRnsaZehy8t1bmqR2ZqWB9GsseyLGIQxB52T4/zsK7NTZp2s/3TYzBbE0T/s/JGdTbf
kV+z98h2z98JYlu4YwzG+UafgZ3INli5z7mNKPULqHKAaNE/m5qRFJsYijprpc7mKweRRUwJS6Sx
rQ6X9hT8bE6twKuGsWLKJbSynQ9tqILeuD3S/gB6nHxNT/oyn7U8sKaZDqyRJ8IHR1jWnJSTDfnm
NvIPZ+At554nETKNXw4vEpWGSyshKtbFfsWWR/GkEjfOi5b/mewNVrInGkvUiUMarLScSci6khXn
6yzIUMPghqVsrYs2EgXG3PTI4nVvIhrMYVzIB7xDdencrfZa4SyTwI+4vmhnJS/onGZc5/0wy6Ty
J5pEqCmo8yzbhHEKbURafM5JgAeejV6CjD+ey2tixW9DylLlPEJ8LRb04HJgHyDBFMZNkp9o5bBB
DgF8Nb0IjZHotQqCAdrQG5jZ0uKzBqUdiJfQ7aJy7vsjq7u7a7v59fiLMtjJsj98eUm/V+1grL5W
oKr2pjEGB4xeYB0ATXr4VQsCHdpko8gO7wJlhX/lvKy/lTzsnaR0fISSNzJiJ4MxXln4nL/HIV2z
dGsZzqC2UQyEDa84IDsYx4f7cpdCwL4dyA9KuTB4pMMh5/RuX/yOUdC3cXChkVWTXyJUusBE1zWO
oN5MBqHzY/P88wtR/wviQDqaglzUC14xCSuboJDLPy+HHI4iSODxT9SYQNQOmv3wAMlM2/1YtM8j
nLeEXZe5UZw0uyQyhzTmQd6k8vxgMfpwmkn7UbJRiO3Aa6fbxoU/VX+2PRvjddbmsz1nFUyDVU8c
/uiRHt2VdPQIS6n5pEimtEBR3jItNmrb6tXIyvN0r1Q94jro+NAmPux65HQRIAg5CpzoWjM4B4QW
Vjh3JC5Y2U5eV2JlvxUZM8J2B5iW0YOpL3E79MMnZ9HIsJ70+n0+q9ib2YcHsYQRwOEvY6G0ENtW
CcHfALgrN/C7ZUMHqzsL62S2TNN1IFTUIm//HC2n5Ti5+ulUl0ACBIc24gz76+LUeR/m3fepAdEI
Dt5szw5ubwjmKh3bwLIat6pxXt7/7n2g/OeTIqEYqIvm1/umb+so630w0V0Un+3dEoLkGQ2VpNCL
vC5nh/HwC2fi7JaYQiCQfpoP2EE9Coovl3xmP05DVE0iOVa5VSXCU1mm2BdZQWEeU8GfXwXoHGTw
sJcCi8ylqct8mo1tIIPjfSjSCbAjkCNaZvh4eFSHUoxbAwNXiFddn7w9J+ax7+kucraNvIyKwvqo
mqgd1hsqhrkaocWxaa35t55y5NA9UwfgVrWb+RNWi24jgoZkb+GtUYITeCYpwPy8oxzcg/0h81Fj
ZY5HxAbCnPlDlJBh9HyKlNM/dVlmWAZVMeV5ucnSdqKNZxtb1tnaqQSotndsIIbJD3qfz0skFiPs
PYrSSDmcJkHYaZTMtJ2MCDiRGKUax1hoqChbp1ZcAIpDgKIsNAvdZB9WIEJ34CzktRnbLzWS3obp
7sOMwnRjaTiHAX1HLQS0BiW26f9wd2bNleJcl/5FRDAPt8AZfTynXbZvFOkchCQEAiEh8eu/dTKr
u6vq7ag3+rYvKyptHzhC2nutZ23uhtjgH6DEyk1xl+j+WswFv2sbBXMUT3uoymhjtdCLjLZ60HM1
sDZXRc9N/b8kjwnHZlf/Wcj8qqDgrK24v9tUXg/xYrJQltBbiDzeqXLEn5QCXYU9h3ArGG16JzFo
7gA9v+f9S4Kyt0rucr9UqTrxPAyuYoC2M3RW/7sPq1avk6nthJGQXaHAFHAZat4t5UiawIx0DWU9
IUqVxQ/VVCmAnXTCww0o0Fd2G7/Ab7g6WqgBwzi/GxcNE+ELU1CbaQsICTjBvpunKOKNjFB0/vRo
PXV5znK3xh9R5vxS3kE2I+pxqCou4h0fdAAuVGF0r1saMM7w0nfD6PHdtquLt9nXYQBlwjYozaKs
bHzqyXoRlV70VsOOXhm66aqc4YuyLtSHNOyX9TMPpfBdS1IU3EMti0HObwOUl8DU5W/L7c+9aIIf
TvNLKbFv8/3Q9XlsUEX/qrMgfF/rRD8AXO7+7EL7X9XgUPQCLdtcgYhRtZ3DXEbYyehY4GPEQsT1
KgJbfcEmPpbPaqiCfi9ZRrO6o3R9zjzLeOvZSg4stcmRhcl2krOzRygZ41Mx53Hjqqy7K9jSh9CM
7fyFYFEfU5qNusbT132CmO7faMjG1lURQS/aJ8sBzS4kpXjIbkoVfowCj+OwqvySr+zK6XYdvt0w
mPe8cOmOj8zcb7xfwh2q8mVX+jDpsWJz+Q0A5HMcpepmTgN6I61edpmGBA32hR7taKq2q9bysVDd
BF9fse9MT6TtO0Vrnw5Dm5FqOpdbLPeeDHCBBwWoFHWoH5qUD8V+xa88lejHPmc3mgO4B/J9qkR/
EC7qt9pXPNt3PByfVQptvu4h0eg6SEb6srqt/NoHQ4ZW3sgvaxmzXQjw95yGVcfqMQiSSwqZbj8v
Ggk3XpBHiIcMvNKSVN8jWD3oZyIVPdmYd2yv/BDsIi2XJ21TCA7YClrtnTknevaizuRaNqSoSFe+
MRtX/gQCwXzTccqj3WjUgjaHyc6Da87KH+WSAeQNSDCfZQUcoU2jhT86mwj0SXK8yfQSTQ0pu/Fr
yLW6OLxO9Ebn0XWFkuzqoVK7nh3K2duwEPYE9Ts4M5F0cVti9/serWsy1NtWRh3aZhW8r2pafwAW
d03Mou2r1nyMQRQo4IPbprFyu171NYip2bRqW4U754ZOtA4jxe58VGAjRkvV2DXpkzPGLPbqPLtp
3sfKxDfZldOF0vuarf5baAi5SyM8PlabpYW0GLKaOhDabebHZJcWy3CnunR+98qhJgthb1NdGwEG
QjQFo6CeA5OkX+FMj3US98NhhFBQx6FcHl00iEfd+UU0Ylnoy9T56W12Ssb15IxrSDQrXnN8Pjiu
JTQ3PHiu25rUletDFeuub4bN8q9cqq2GySNf8XKRqVbKRo8VTISTiueyMXNIzikb0q+6zN2FQ++3
sB1Sgz9KlpqYYEJHauglL4OR1X0kqq9zgKKmLVGf8TrjenrI11zssdHneVOxrTgu0dg9gNMB27F2
80s8DoCZjYsOXNn865yQlxV98ss2ya08TCr1NZ8k/eFxQw7dUhizQxnon5e5ykg9pxMcW0GXOuys
PeUVyOgJdWhU00JXL9WwVJ+JU8kXPpPx0252+2GwwFtbjPFtCrDgEOKkaCc3Lc+oL4M6Wwd7CWYt
PrZwHA5JHxGQWZCT7zofpjjLHHakkLMSelAm8mMBY6ZReuAHkZn5BWxXgs9v43MUDsme54l+hy43
PVRDNx8j31fPUs7bDdV82rkCWy7aYMnuhjRczrNJ14dBk/nLXJbpt0RYbA7x5O1d6iUeHmha91Gy
mBs3F+uJrS4ZoduUw4HkMm3RHoOwhOxRnbZgJhdCuvlxi8vupYR08j5t5fIFBz494mErbrcoWMAw
5WzfVyS7wOGOkmaRVd+Wmx8SrPd52G80GB8EJPgH6kY1NSBDwv288uldLSalaK637TJXqbkBqCSg
DsjxC022SmLPlm6XFKI8RvD8Gqu29L60NIEyPwffAxKDQbv4LN1Y1XjpUOu2hYGkXV5Elthi2YWY
WdMvdV8pclkDRR+gsvR3QeqH136Zv+JnwN8vLHrVEhUMNwW/cxUHfpmpiJ2rUcUfJiBmbfpuDW+B
+pgXFls7Hbq4T9Km6qLiJiXjXO6rUA7VWXalauHjpghUwO9uy2qTRc23pbK1TMhwNwbw+298MBW4
13m4LvNlqiyMnsjN0Xoa0kneJy4NHgsw+6rJHSIPu65S8xOnzModLF/f3UgmRtYG85ABQiQkCg6F
1Xp78uUwm+5wLT3Ctpoc3vImcNfGlYqzQE8+901UoHJpMmmIvYVawnWTmIh+WYtt9M0Y9vkFuB6J
2jVCiXizoBFfXjOG7m/GPjKrJctRONEBWNHRLnlxzmIXDvzLlngS29q7KazMOcZmF57KFI7AYer9
MLed1Zl5rgIqOAgc2ldzPYPy70UTpJV7ZgmomTru0v5x9FGwHVY0mrwJiykOL2vF3dDEM3T826LH
dtoCkNvaEcrWmccLa5BsFucl8E7z+94HebUluP1D6GQLnUaKK6Wl4kzeL0vKy6X1Oc/7GAK7HvE8
lLA3GxP5WCJlY/ruIjq4s7UcIPM22+KmoU6kh/FTGC6OA0uzcUdhFN4KBpm05Y65Y0LxCqQ2L8Ou
gCTG5+gk6KxgR5qs8HW8wv3Ol3i5C7LKFY3kJNV1kYoEUhw0u9dIBfN3iwhUm8zICx3GkUTJjtou
NnGDEq4LxgbePFC0tS66/MkH6VigMDOlZ32DnXTBPxjDgGG+GTahqcx3neoRd6FT5KqdkEVUdDsV
uzHLbqPA5uYFZq4kRz6V6Vdq7ce2dfSFduqDVirjNdoE+byC7diRksyHEIdHiE0in2F/FdtN7+P+
bk6Y2dturho1qU3VBTBNVUuZyed56PN2nnNfG8Q/sL8iZvJtoWTbF2MPG486cguHsQybyOl1ajcc
NulDpbvkuQBANLfMQuvBesCCqcHDrd+jUYlHNQ263OmioBc9DuOzmfRCdwahJHKCakyLOpCuOsmR
T208TP1eTCR7HkQY7aqlG28EyYLbWLj0JlYwLUeqYV5XaIvaOCaYnGAKc9hcHPd1WOAQbsPKTnqn
ony8Az+4Lic1r6Su9Bq6ZhKUN2muraqrSBIwpAAizUnnuLidh8j9vBG8A43A954OHP5aO+OhXOvN
i/kOpzwOf5aLvmUc9QU+AnnCqcP2pqjyxgyqe+WMRh9Q3twe0E51GMNK7gtV8IeAh3NjZd69hYN8
6TlIMIrGbV/EhL+Pa7yMdZaM43sSkvls4oQ4BMscLxsGcfRMVIyLpiEUbuZsg2Y3uedoS852jdg3
0SXFhyA0ehNRsl4snNs2U9N4SiAZv0J8j8V1T3OqTng43eaEJKhbsTleF2H6LRXXZtgP8npqu1h/
jrYM2K7PGYxQiMljfhqygY2Nnplb4DVtI8TCYuVRk/TYR+o8YDy77ZWOP7uuW0SNxFU01LwvurIR
+L0N5C+sic6r7CRzExft0gHknFFrCXqWalz+UOjaukaoJAk/cPCuc10F5WqPwSLydlE8OLIpi1+u
3MA+2qwwNfOBus8yxz+NLRWOB3Se+9EQ0FAjyZILrLv5RnlAJdeQWzxfnDbqU8SLY42GzGhrZnv3
bVk8nhU8lOjTjIKK+d3CtbI1HDm7G7hNzhCpKZAp5jYU88BGf2B+vSV7WXTLTerRv9UBypGl7ckU
ZLtgkmB+w81mr4vu+/dCWdcInei2D4MpvDNrET3DXSsrUEGo4ep8Wbv+sKKoOmP3G9adm7qOo5Sr
UHqC4gjGu6Rbo6Ax5ErieRlmajcri4QBiBQsoibtZMdTYffU5rBSpGi4QJE2765trG2In1iMmjoZ
yPY2aDOI+3iMVt2iqyACW1qVj5tq5sjQ3h+CMOZDep+bhJS1iCaWfO2BjQZDY4PScbKHYSZceCu6
MR+rBt22S1Vttk5q0xQ4cDPfdvCvyr42oLlT3w7WEylufEniJGy0QQOmHnoLdSipHTDvyuxnoyb2
RqlIR9queFRgoyCNkwxzbd005sueolYbTqYzgfypJ+1stuvAP8lhl03w2p5JGMN7OSiAUsvQzj4N
Qv7AjULG9DUNgEsZxOAMPAALzB2X/0MGVRHiPmo++LZSncveMrhM3fNvsTZQV8Nh6aurNBpHxKkb
zEq5WvfgBa4+CJ7DrfhOkft0+QFc9YbnbYp0xd6NWrugq4cSQleAzpbwNccRge14eTUdBIXysqCg
dHchr0KfNoZqM4nDBncL3xaOPD7yz6Q0g5Vt1i/GDzeJweVtNRtBWegG0EsiyXOyZIrluxygKkvO
oTGTH8EhsQU1DnoHOu1/hf9iYHpjK0Ah3caAuVC6qwo7pq8YiqgyPbClkN4rqLAWSipDZhgR4TXd
0cGlrN+pFcRNBe1gGMvLhtKv3JGgzwlcMEsqZeoonap0V/gtSQ/w/eSrKk3/EoCuWep4RPisTg2e
nR1oE/k9HASqLNDv3Sx2Y66rrrUzOBVXb/EE83FDePAXZX9G+NE+QCy1R+jA7DKGJGlEnJtbHnkv
d4hrAtayFYxgFfTPvHJrcZpQwhV1Miif1m5YxXCYlxAUoyvVOiCcY8V3tYXIG5M5laTOcY6adkk2
/6RZsDoUCEG/QwWKDpFwlWWHOU8X2RJZus9gI86rOqLrFD2VgomsXfFWim8zEuRzrblFazBsgUU3
MvOo26GcmPXRdJmw32ngrooLKup4aDbR0T1yWpYEe2miEnBOPFVDQ8J0HHepD/Ux0mPx3ts+jXRT
kJiODQRFlqFDLby+k2UemjYOM7O8AX0ANgGGFZRdA6ZjQhzWRDG4IohbdxSdt6zTCXX4rYPh5uo1
EcWuEHl/DqgegbKbDOEKsHVKAt2IvdFtOWQVLKlg6Q7ILeCLKRwN6gRs3XFS/cQbA8HscwOwgLVB
qkcThCOuc1P7PFLuwePLbtOKlNWOg634EQBegnjIFb0E2Ib1B5rLtXssuJyvVVcSsyMqmPw8p0XG
PrFFJv6Q2JQ/jWtCboFJ0u90jnDny3VzwNWIgTKybczVioXrS+ky87DOfYdLQIwN7nAhR+ymhURY
QWTVUwT5sGgrPq6nCKIFa1ewMX+sSYocYSZ0ekQinANPnLPnidBxv8RD+JbPOqqrAhxiN/cbCH29
+RqRI3+HTGXM2thoi1BXj+B9XTFb2RPNZ9BpetiAg1KyIrK7Vv0VjUA33Kih8PEeDhF8VrzSnumW
2sRi6w2Qd2D1ogrghQnVE4qCwevbxChzoXFkyzbMqCr2ACHUl9UVC6jjZcBVggYoPtK5K2ktUYDf
T8G14tWYWTPUqKk9q3NBKuAoYmJdiwOdg7yCXPKwSSgA9ZYrle+EBWDXJqFku21y+BmaAacDNiJV
axP1c9XdsIuJds26ZP69wG5hb9wyzKrtJ1s+6WxeDP5clk1oCBhUIBmPt0lP4puy60UBTIggYD1H
pLoJgi7+9D0TZxco/QBWjzdgwOKvSMWYAT5DUfmGZZrPTbGmzLdm9VzX/Yzo8850rOyx/85Jf8Oj
2Gf7JV+z14B0yt1BuRIJxIBR+rpXMnpnFYiHWgLEuBtBmIS7Ys08moIqRqphImEmdzLi3ReRuXlt
cG6iqkN93nbJPJXX+5bfr8kKGTqJR3JX9jJ5m0BZ0Nqa/j3RcnybF8wbwPs9oD2CqAQoRS2WfD+/
02ANKWorFzQBKo/b2SDeo6G7fAzUBKeZ46FuZyaK+8Us43nJJmQ95kJcoAsUx4CE5SsUY1ZgGdD8
U8UIjbs01E929vFJ4GU8ccNtuV6rtVACnRkg8RRal0eddEPeblWAwkmyyh0w7cH2T0jLsnaGuNXO
WOppMyWZ2aF8iW4GP3ZgA9forSPevVVkiWqlTYjoZCZ2suzJT2DFYZtm6fJSotw/RCmJPkcQ6G+Y
0+CzOnC4cUD+35C5KW8dTP6DsgueutJ8BaC8PCgTeoLo+hhGeA62h4oGmAUxR6k84DyYB7QZOmnL
AnAKfvqyTvH8B4fY0ZYOjcqEURtb7bpofA3KPn3mXZLKJoWqf1JqiGCFgbQUSfLNG6j/804o6EHz
Jw4oIW0LDxwppjd0tKNUT3OqxzS7X3g3YZfXGH0GNmmekH8GJOA8lxO8BhiO433qgdL4wxojqxG3
yRi6pTuFppN8OwHk9ssLYW7NvmVDOoojH0u5pA1J53AJ2tJm6Tpj8xKgWeBpgY/gVcTysAV4F20o
G8vQs2YW+Ry6k/EOKmadxy7bp+mwlh/5MCzYVCYletdjH8u6MGtR54FTaAOfUwqgJQVjBRwZZTyo
Ko8sNB4aYOwY9+Btp8Yf4RT4QrcwNAHq7bRavejgWDIqQAspSq4QOdbgBBuEcrqF06NNygUtDEtc
Ps+vY7kSy1sYsSX6PkSGmON3nI/ajK1eMegv2oUqMXr6NGKzka/xWxTzzTqmKMnqDVMeJnskiEny
qoFifb2SNKdh1R866mwx/WECusVZzUgp8P/Awhe5uwkWjYb5hntN+rxxmKZS2P1/sef+HhCB+YcA
NV6bixoTrnSe/TPfNIToObhT1beQI0Xyp+sd5yKD/TQnmIlxtGtpMbEhlOkcF3Ux9wgi1T18FN0s
yeCKF/7L6Pr3z/V3dxkfC3OIcsRVMbcK5iG8or97hizziCZRVnwXo7pmm+Rv8EOKqsdCDEbYZf/F
qPy7J3/9i4hx425cs8OwfK8jBv7q90I0LJcQeYkf8vdftL+pmiQbZljzuuhSAwjOhi5A5INxmJW/
v4o/pwo9/HZEf4/H+es8hb+OV/j/eZrD3yaA/W2aQ4jXmf9ldfzHkKP/8/q+v4xy+P1Dfw5zwABt
kAEFXswZ4kXCmEEPGOHPMUeY3JwiPZkA6gmLEmzR/x7mgBd3oCopsa0BwUGMJkTYA2bynwOQSvAt
EcIemDsDVif5f5nncCUh/uJ/48+DdQGF8uu1rshg/2NlIUrGZ9mJ7VjQKNtqYtPhQh31LzKCakFR
Xvy3nMp//sECk5vCDPHcBJmVfzw8aM8ApG+5PzrHZzhX1jY5zLvDX76EP5frXycw/B1iyq6XhWGY
8XUbzdMIbzj7+wOzZDpEFrFzR79MSCLEbnoU42wbVqRqB8ClryM9r2068eBJgyV8+fc/j7TXf1wm
sPHrgAFsX/g0/xzBYIwvmfXFchzBOkJaAtezh7gSHi2Qm4vD6IOz427WkJULOKuKJESjJ2ABlA5M
QnseS7BOUEVKf6vXDs4ZjeAvlrC4MAVI4N9CnwYInPTBhvYYOupQZ0R78LGl9z+nxYunhJcCil+5
HUHnQFMo8uks82x6I2wCsGplwGpFI5R7sCogUyB6uB1DxOW+oMRXd/Mqoi8xKoaHJTHkvOZafS2l
ZNADRut/dhpXZIfevvZm8AcN6fgCgRzBb8LKCKdLPFw6Eo4fgGzVewQfN2xWx6qLnlyMzjInT5Ut
JPh9rcLxhFuFfZxecTD4h5jGdYihNsIJLnS8KzYWf/Gjh+uAcP59Nm3DZQRIiMOIQkRUBZsfR8gT
qPeKdWkwYalEn9JtCL44diShXNsEk5HOAm3bo5YLOW+mcId8ivrTtGz4OMliX3ko7evEt/wZ3068
Q5oLPn2c9Y3J3fTNjyuehyLCGloH/9ItZHw3IaZ44PQfwmO+VniG1pmck2WoLnkUsOMEm+/napR/
CWf8CGYt6D/yEaYJcTQ9TYBIvoD11n9wDCq5ALKrLlKiOkHnM6W8BkQQyDo3G/DGvleoDEjfwO6K
4SzF4knlXQW4leYNj8f5W0rwn1RgmkBDeQzZC/2rRjzDTN8g2PiXEumEQ85Mf4IBrO58odbWGd53
rYZkM2C6le5PCnVWvaCahJMeuEMQEfFEVwyFyMtuugM3mIE8p/YH8gXXaQOL2Ms+DLFpROMHc5N9
JdW43aKjxa9KOn/ADIeyjhyuuIIpdEeQ7mryYMruYWHaJq1wLXnKkfypOtlYIbAULaJgPyLB4Lew
OL2nONd3iDRAkYBE0GKAUwrWBUM8fmJImfpa9FXWuJVw3i4uYEM7dgQCb0imbxj+sN0Oa+df4lWy
A6QQgUlmk9gHYli+g52JvrCUrW1H+20fBbi3muJ75OZ6q69LtMcQsx9oIsR+Ex7jo6YN30Saj/6Q
Rlj/mFqm3ntakHOvxfsaaHPu2CzvafkzNFUIqTKAdAzMXcanTmcfYQzLN0Yv/EpjrM06DgQ7xOFY
tggUfSAuZn8saaHuFM+wKF1sMekJX1SOrn5PplTdK5mk99WyZvfGk+jLwLR6NxhF9xEsKVZrIUAE
xGT8SGTmbzhSAM+u9CXMJF6irhvW8SuyPxpT3sAz19VcifbXxZUdHgI96uAJWsmwtA607+1aev2H
0oF48uMSlbWluD/REpEzgEXZ5GvIjssYF0iYgXA6ZIDDvinkRPA1SaSwGg/I5S1iorrw0INJyyFT
3S15TMv4j1JUkcjf7TisyzcGE/WdRYMUEGqTbUCMddmCYYeKcDW3cEdIdl5pYtKnRHhfT6nzL1Hp
EfbPTTfU4G3mdoIvusc6BG24INgILdkt2JrMcGfGKgZHwKtzGoiHBeDzI5y3pyAzQHSU3JddkT1u
c4a9s3DJ3ZzRZ5KROwlFow0LPEQ03rqTjMWLztJoZ3pidib1n6yU6Mms+S66WJ6CgaKjSbsTQg60
HiKjLqO0667P0G1pJBS/Qz6YdpRpdOIT2ffrHJ2RbKjayM8F4jkZbami7A7zRvxtUCnrIR6RM9If
50CoqWX9hL5KVWQ6pXHYt3Hg0BeGcLbhTyLPLvv+J1XbUiJSMxQHICy+qdLhyQ8F22HoWXXDO6pu
4Zet+7zDAztxGd0wT9zOYPDBaUPIpYF0EZ5ChJGPSOv6Ri1JuRtX1JMqKfFYDhE/dJgu0IARC29W
pOOOhkbPEDWrfZ4W+hINIPd3Me79N/Qwa95kUwX9U274DmvaL/YYK1ZAcEJjPZL5YnQMqCEOzYmu
VQSLospBowAxbT3R35IRKU+aUZx5OMBL2F845rrYLcCp8unpyn3W0SI09HPTuboTAccsRPdRZha+
ZyLczQC3CsiQEO+QNMYCDm/uDxB+MHqpQAYWcxBLRC5tmmAKZjI9ojor96nJkuKksL+Grccm0tWT
gP5VY+DheJv2Wt2sG9l2I2YSnGKndJt0HZ4qjel4YqqHK+/qlyg7q3x2L9ua8GbmEt6PHo5r3yY2
GM/RnG9f4ctnp9jL7Qta2JFill91dIiVneAW+wfwMFtriZnOQqq0yeNeYrkLW/ewl3cI1KSPhU4x
pYL4yCDntMori7efAtjWQQW4aEVkAeJGwt+KnLIaLey6T4m3tYE0vp+6HqkIKh/7KMBZDkXuxNBK
JkgH2pYGtHrtSxodeoYVnydjdyotghnVStLbEawJiL81eJIQaO8QcvJnzOaxaBizqkt3Uz7LH1Cx
7zqyFZfKLXHepCvkzhr8YNbKtBO3CgP5TqoDX4N5k/l8028keQfkAf23yGCEwsTt9U3nqSgbHvHw
h5JS9m1aDLlrQx7a04aQSKNkMB/AGGTva28YazfBOLAoqr/JBGDgbaRTu9E6GiKavVc2RIYZYyFY
DUpEcwghg9gXXWY/Rx7B8kUMC3WBmh6dW/o2x7yVcVdayW4C1/fQnn3BCyw/2Z0wb2e+VBPECaQw
NBo9JADY0Q0l0Q1nY3bvwS0et25Qn7EqAw2p1ovrdxNCcEaJxHmCc6iPtiPP9HCpYpJhc1bL9xJM
hmroGo9iHwqNA0dhF/459JihqXxAnpQors+AQJlQkFCRlmYGBVHHZINxftn9xljwFIxK4XJZ0u0N
BO+ypQgygVT0smvT3KlPaMqb2nUwrO+iDaczQmbT+XfxBcsp+gKpXn9HzISXbYzABepkSZAlx/CW
eIcyFAEEeL0aBOU0QWi0qWg5EI0T5nUMFwwK3Y7QvtYWaR9sxjOnHKJeDHCuyzQOd6SAgqeBVuaV
Ie54j3yiaIcsV3d0+/UpquktCWBN1mSarpvyJv3PhaMmYVWB8qSapugB2+DwPVH5aNuAwlzWKBPP
OcVGVMsZH8dr5Q8dOK7XjoX47qIpKAcIBLM/YPiDvwktx/Ubu7Ywg/1hRLH1rjSF5uev5S+MNaim
rj/FcJ8h8KbRF4yS8T9Lr9jBbWSEwYhkcMRW7WufwcOqMdelP4m4mh7/vYn4x+SfaxMTIWpS4HX0
BYZ+YAf6exMzxwiGUyT8jjSIpzNB5u9aDhdDM/FpfgTJh/Ie1lRr8cV8aH/NEa8DbrZZsv/W0GB2
7j/7xN+fBK8hur7o85/BCDMmUOX4tBxTwNJdk8OFuC+AWuyQFydnIKsIIFa4swsN3UNBR0wV0Vly
3JbxgxIE4gNI4GedWH8DXHN6MwZpEsti97Ki4v5vutHfJyH8vnElJhQmeL8iFKR/fljMPRMFAGh9
DBhscquH/NkrPGgIEHb3gcGqw1GEBRZZrHixaGj2OKfOYnDjV65QNxcYSYRXvP1bROBXy/n3ThuB
1l+zajBXOP2PxpfCMIzhkOmjxMzCpAGTTlpdmumyrYE9zOCJWmzN284nCQ4eAon0jcNiPWBOGx7T
1IonvqbTOenz7WhINn5XrC8eS8yqBXQxbVdO7GryLxiV+u+fPPu/LEREb0qIF9exk3nxz0EtyG0n
qvcr5pNMONN8wRTfTbLy+9E77E5sWNsKQMNPG3t7BKxD90EUfy25+mMdaLJjoKB2QbZSuPVyvIV7
mL5bKMK3bEvETRjK5CNOReduMf9lsDdz15UnzNoRbZhipi1zeKBh0PMjrVh2H0YdvHSYTE+ul9UF
BeS2HxzGTaUdqvl5MqCWrjtM/D/sncd23Eiyhp8IfWASbnlRvoosGlF0GxySEuGBhEm4p78f2NMz
MnOk6VnPZky3KLBQQGTEH78RSrvto8b5pEENei885MOBWQrBYqylxqK2ou8dMEpSigKGjys9O8My
cwk7bVSeLLdKaAgFlfijVx/Lub4p83qpKf7Stmc09H5ht4HQE4eFUyY35hjKc2YZ3kWqanpQCJgr
2EX9fTRrEQaMtpk/N5bKnCOUDLe/qMMh4iYlScSR1Hbjxo6yWF8paYW5tresVMFcss1Oa8WaD1Sa
9xic4ExcWzI7uM6cR4eMlmYdzss/WISl4Vpv4X+vwgRbsR5ikmeesMFrv7g5xEpOY3r6Ro8xkIZw
yCeOSr/ajBThOMhHWnlklXqgga+vGKf1PdM3JdYT7YOeMmqaoPir1tYqQE9fzpew5ooVkn/5OqUq
Q/HfJTvV013p2cATOXcMFGw51H2X5M9uw/w4j4Z88obcYskxJVAll3vnZ4OXHOeZm8+ho90ikLAO
BgfHTWb1yS7MYoqeZ3f5obO96gW1QvUiJlginZmb8MvwrtlanddcM4l6F1MN3V4NDP1OXrYPqFzb
hxG16IHNQPXcLbNdGfuL23TXs0yacwgGUz4oSCpRcWjalKmldC0cQRL3prAada8jKd6YpVm92BBq
drpgwpIG0/O6KWdOgK4y2gczBVCq61yeOzfBvTgUVBO8Orw1cD2TUShE564qe+YdaXVVGgGsYG/d
6XNN7AJCX2TredAyHWIzKOZ9GXMmwssFlTMHjpzRX47QZa2xtScXAKgw68dhcr0LYwBmwdnDv4gM
2RyTyS0vnIgb13CA7krdtFeVV/b3nmCO7oYp2XkLAgRiL89FBj6EAAaEACubd4+3dMb8cZZPmVNc
96Mr2c90jNtsNa+MEjpdMcQOPqH8paW2NM7Lbz0KHxDLSyoejCpfvgNryA/G8qqOS33Xs2yAn80x
Zdej2o5NAfEvReOxUX0CMrIMr8moM8DHo6hv9LLhm6nYLXz5OItlGZXhgvVMpwytICvXZgDXsRxu
1QJKVLk7neYI63M2Gt7Fx2NojkAwPN61vh+VNl2KCMTDaqf65gPxKS0eH+QxOaRGkJO6YArOsbjA
pZWGCumbd6FCx159wANapHEbRM1kC+DIrV+AvDnxpm0mAYSGOH5v4OFe4idArzHiMgX5aAQL81jn
s30Zs1uY0SN7/TjzmVNoyVTljte16gHnSsj8AbqU/DDOfKJF0g6IM/MKVv4ABBeitgTa0ZHFKq3a
YLgBnAFwN2zwz6K+jIV9ZWaO/YmGR4fX4PTtQ5c2IIKzyOpHSB4AZXY31G8RTOdNi2PjZ8wrwW1Q
+B8QcSxzo6CsMdGHxw+kRkMpEXi0Gg28c8zq2VgD9tQYWW8sg8t/4Dcfh+SYgd2WVSwOmq59xa10
aZeRH8HkLWiW6lbPtn8+mgnQpRRAQ2VlhLfILMsLWUFzQ0DvXXhdWz9WBhia0UZgamrplTGai696
waS1ivSO4q6Z7Zcq96vnMaLZafTavxhc6mw1xNzC2K6bN2jcfCFZpowNNvBAOQ7teZfyTi/Pc90s
ZbgNq/aUt2jTobi79LxZw49ziOITZtHwxQvqTV+ynAIMaM+GxyMhZtV+UXVYveA8FF1BfwY2wvNl
5WSCAYBKFKCsydbhgn59tLeeD0IaZWV2Www9KBIbw7VD3sHdx9lgdEDAyoviK5eSD+4EiNprNhrb
SIM24g++B2OZNqSeMOgfmqlf+YUAP6vohAXj8Cp2UuNOQlkPEsUXiWNffphyvbyYLUUogEkTWyzf
QUx7+NS2QyO3zVzRnA8G1Qwlxv000CbLDHxOr3LzTitKii117LFqPfkUYyJ1BL9wVh+QIJYk4uCZ
MjxGJYzrdKT9bKkmkqVhm20j5NHbuhppTlhEBQUv9q6zLFDQCnes1aT31XNuagDUeO/dW0nIqNDR
OFsOEQMm4PKGw56H56PMji53A+RoOjWViB6Y6mGTQBxe5ol2BIVqrPG6AbT5LF26dlxDgCz6tudm
sq/dxT3vEWJTTi2nl8x4Fs+ahqp3xP7p2URUlsAAt+vjAHn3xV1KpYX0e9Pglnw1eyYrRCexQb20
dmPhscPYBWTCO9mATpedO126OGLeWbWrvrq4Z+w6fvWgpMGzMKNkCJF5JV/boqHlqNs5P+CMxRAj
k/jKdMvnvre5a4tx5wG+P69Kn3EP0EExDfVD/UhXkopAjRMsnFyvfPoWZSfnQdMpsthn9vfwlukg
px5bJcUXPuFgegnTKrz9+L8fL+ZUpBwxmqGaNxty263kUDmU0KyvR3yIttAPk101VLzQCV1lxOoa
mRe2T1dCujNrYTuZL6UzM5GhBt6ObfauxFzBd24ZYD+AYreVz8JkMh2WLgBGOiMZ/Ae1A0jgEw8H
pIDDXnniaW6ieD0vm5gOQGUDV5uLZWghjlAoqz93pf9bVf4ujoX+/JvG/qdN5f/lL68v/8rX/Ihj
+fiRf+wpPSJXEP/j64li2oBu8K89pef9IShMFrJjE46/8Y3rvMV2kyPWJZkOtwAHA4B/LSqJdTZh
piAYc+BPQ1H5O4vKH2XB/C2LVN4AW1vWoT8u3VPaQdFaQtv7msZ2JEknKo0v2rtv7sm/WRx+v9tn
dOQyLqQun6vpGHT/sJ6cWQtO6I60Pdp6ZkMYSmuYnN4VJZxtzK+v9dPu1cZG1bDwibQwlcBu4fv5
nu8CQ6HeCveTUflXutP0l5Ag0KnNzNDSKZLfqbgt4+eP5y6W8LaOJSVz/BKJ+i2RYMxauzbcJtwn
UxOiCKqr7gLtHPku5MdUQFGcO/c6wn9zqysYb7BZMQnfOdDdy11tR2pl970YKE4cFTJNmr1fsXhB
z9joryVrAM6s1icZJPJ3w0ynAORiriiR5ZHhBMwxy/1drjXdZ6NzyiNuunKLyXdyDqcOADzCO3pt
cb7saOKLA9MynoVdW9yYWNZ8RYs638eZaO5dGV3qako2NHAl4xIWhbNpZZdCICtfxamlbsxWFe+z
NVdXszWkn009SYNSD/OtXcclPDZwWcUKYq9XISbAc23uvF5HrI9r6MaIRxnkndWeXKOrzrAtcfGB
ufSi55G2z51FSdFow76eoOwEYvRDh0PQrN5aFqQXzlyMqPLmWAV6PUD3azyx1VuzeUoyzR+y9Rg3
bgtfcxowNnpiKLSn9gLEMN26pQutdAh5zld6jM96oFtF+aoaVz6lGMI9pH5m3vqQc+LVoLf+l9TD
4ZB5tHGXHm2qMtY9ybhteg9SG94T8WsW57SbiALzKz2Hdb9CyFxduGpQpwly9b03zfjXsh1do8fg
2UtnVI0CdcAVnkS38UiTFI7pdBtj+LNpDb15Yj/Qb6tR77Ze72h2MGIF+aUpingXl/Hb1KRyHeGm
cop8T8G+ne242LTcnLgM88s6L+YHXNm1GwsX8AsdDLIN2tHIEJb0urYGxg0ZQCssajiCD6FAxdcP
JefwlGQXDKHqS9Q63WtmTGm+mQEOy43WJf6RW9BiQOi81R1rUtQI5zJfJnqXHBprHCAJilOodWOQ
ZdFnv4X6Vocy32nSg2yFnAXO31DiEyZoChmeA1d2p1RrBIT3LsLBQvfSF8wyQv6w+2yFylrDpp8Q
BbKOCIfcvHDi9toeh4E5yHMFjzZvzwilDyt/9nOp0X8dC1fb2o3WcVaX82tHmsWKb9Z+ZUDIruBA
4pAxd91tbXcabYZ3C9CdcFrOj5pqrDO7KPq2aW7PmjvPm8F3hk+kRSm25n6/nQpxUw7Fg2uFlbkH
+h16EXSAD9Nb6STotcNewQhzFPr6PGAxaKbBDAd6nUVFZrOhU1O2mvLamS8Yz6fxkPs6EQkMQPWy
4tXggN1n7YCDGl4Mqh0ibkRVr9XUt+mdwOcs6gCL6Qr74c6dunjjG60brW3UFmjPQpwwArvWHdps
ryx3Q49tweOoCRwlsVcxEZl4Q6uz6tImb9umbVIL/Os67MVAEqLbPmO02loy6aOzU4OVBVXRlMN1
hEjFswLp1G188kOtR9eKs5j9ZEqki1hwlKEWb4YG//77FP8qe4tIw3a/uCP6DBTTcFGO2YRffvMp
K7BZgDPps87VbJl98nv2xo1eUoarwrX3vd7l9244aYuhkxlOwaAc62iPfaUHw9yTVGVrsb+z6XqP
uBfUF8Y42nv2b7oLr3mCIFvMPvNcXNHGtvXyj93QCT9NkxreHLME5iuNUm6Rq1mHKkfsHyiB0iFT
uWA1r5dHeIz+pisUWV1FHUKKR29TnWohENa5vWtsDaet2HInSCyk363KVvdG0BzaMy0M/ecPuKYm
keoT5IYQ6VCpKXjD/VDcjJaQXwWktwt+kYQ8KbyzkOL4xbzGHi+PNw1uygcEyv5VbifOS17AUsZk
ssebuXWLG23IXMTNoAHlCstp/p2tdcU7wtH83tLpOvMsdfCInYvqU1QwkQQtfCcwkCpzFO9t/ido
+b8u8DddIFxJi0P/n8j0T23g+Wv/8uXlO47bnz/yVyof0Xu0cvRtHPPMjN+0gfRe/ySoCXPp+9gE
OCbRFPSEMLD+IqgtLSFtFBQsQQO10Db/ilv6RwP2qxw+2szvVw86HedyGdO3aF1gVi5t1DeGVHEH
T7VspHXpLrFr0yDsw2QZWsN+CLYzD3ddr/HPODpoKYygMup+o3OIbeC+5jtltjUBeboyH+14zs5I
6whCq7EsECtT1qO9Vo2Y7pEv9I/dkhtHsQdK+AiT83s00IFcMubGj7g5CO7GrQI+fiqXNLq5IfaM
g38Jqcs+AutIRBu2yZJi57L5RZC/RNu5S8qd4/MrYkOfjtgLR5VI4Qczw0Jedp1tDN082vvCmNV6
YQq/wkJhvZRPWfaldrX6CjF9XwTDUIxXIeAFZBQIGfoaDgMWDghjM/dQTY2Yt7OhcMpE1s6/tVpb
mgvEMF1jUVtPhwhTCRykimnUjh6/YIWkmqMP+hcriRvTk9WNL9Lodk6z/qpecsJSN8cRMgY8X4VL
jGA6EGCE6rysV6moIEigLmQQ91RWrjFBGzvJaWd+7qTs3FmuB/hfXb0PDTtRO4x9IsvdeVh6Rljq
Jvqsr0ckJSUyydIbz5Y7F6Wx6jDIPWDkVilUvVEN1phSlcoyA5UkZGN8aGXOIMCJUGaQgBGwEJuW
hP14zuoeEQu2OkmDn20VNcVWepL+C2WV5UQrqnMaXoXGpG37EMSWzLS2sxZmj0JAdNHCRYzXnHYO
rhEsMUliM3G/DNe1aPvlwQFomMcU4w3tIyQiKxyQjGPXKSX1MxvWtLMQWxNGOMwFS3JzaI3HKIxN
c34ak0Wc/QUMriuKwEYMk4d/bgv/V/B+U/AM3CF+Ve/+D5/3sn1pv614f/7MX3Ov/wezF3FYPlzb
j7DRf/JzfeKJDaJXqHGubbNLZCj9K4bUIZEWJBZSNgMpubQU3b/qn0UYrcGfZlnGXIyt6t+pf7a3
rHm/WRwaBn8bqzfbNQwsCOGzfl//8Gg3hTSVONi5h8mHja1ZU3b9biYU4ZhHtb2nEyOQqBqG6Qvu
Oe6FnQmEqJ5hDLdVpTDqa6X2krs5ElAm4POMOeSdQ5BhFDjSISOtFe45zvv2dkr75K5obWxqwO8O
ReQYz5UMMYCFEXAEHNgQAlS/0vKl+1HzmoQ5fBjBnEFD3/Cy1lYJeKHJxJCZn/A9y47oXcpT6FpU
YoBKCynSZWWbycrPQyQSaREfjb7FjyGB5bEqNMeC3RS5R/xr8XUJ8/GqklRxmXv+xcSqP0X9Ppo3
o6Z8rIMyeB5Tgl8ElLY+6Cur3sJJy3dGZUaPhp/4ZwPelzEiQQzZ9KKNq9aGg3CrrJEeM51J692a
JjRfxcQEZ/SluWqKpsN+yxA0szDXyEJCHtaQTLmzc11+waCm3loNDuh10hB0qqrsM2xNh9iNXKQw
Hsd0j3MTVVMMCNvdiYpmmOqhgt+Bgigebroqmd/8aZgeUW1aN/Bcpj0eDM3ZsdLxxna4OXimJlsk
9eqEUrV+LSw1rhEPu1vZ5/3ONTI+RjSOgcjKfN+XAy4ymVBfNN8KksaeVpYvT8SZHQS22RuFgT+O
0FW5bu3wssgkjDVPOyD2yqh2FdNY39S7uu7t9wjNHTSVLsGPQgw7bK/DA6SX4pqUoZk0US3NjjGC
D21jzak6STGl99GU+E9u7bDwx9ca2TtTiQTFvPNDkVzOOlwcGnsgVEaY5IFUhZbdqJ5/EpWQO2RI
pg+kWel7e8wh/2S5Zd3AR0suo4jjbHJdbAyY0dxbUq0MlJIdfIcEHsEFnHH92m94Vqqoc8JVOov8
TWHEdw6JDNzjcGSdnI4Jr5AOAl/PTR5rHNLPZSTtG8RS836MJwS9Wm+dzMFeXFer6Ap/5fYunS1/
hfEY+LmmDrIMFzOC0vbOZi3Np9I3nMs6EtkBq3e5T9McwWaBOH87iNi+yuVwMuNB8DjWzV7TO6Rw
UfcSK2hY2HZkxgYI3X2preEru7DiEE0Sy5KpsA9VHYqty4m1ZoFn3lsie5sGS0YrLRLmk+uVdxUU
yft2IbjMeqnfVLHDamaMcQcm+wF7Ah+50jnuDRv+NSa8L3jTpJAxshqCFs3VGwqeeFf2/FA0J/ln
L9GXNa9GZGyfFScWvJjAAdkfHIWthIfF9CfXartXywOnCTro4F1VHiJzcI4V6rISJ8oVY1xRYmmb
ZjeWYeS3dpjvnWnojk44lweEXYiQJEe5olg+dZWfHFzchLfI3Ou1y8Y7CMsxvWW6EV9nEOSVlaXx
ao6Xtkba2SPWcONnt5TajTSLasUX6mJVHGd4AHHyX2vNuB1ypz7VIB4pnIqt3aXFLmwxkUFbkWOK
ctOHYf+ohQOCascyblIdX++S2JZ2lQ96fy71vnmzOlSzYA3rQR/dHUr7cdPnhtIIu7W8RwD/WgaS
3VaCxmuCAjRP0dUMi2CnQTUF/Zpsd9X0o7MIqPDijYiuU+XcotqsFCQt3+8/R/MEbJlnPkpMsogp
c22SBxjO6KdI1vJyKkOc0Q3tMTWzxguiCCFhkvuMjk4NJNGUzirXkgfmev2Q60gkyfGtAzPNqtcc
qvsprGL/xkZofGhbm1UjZkDdTdJpcLlZntvIXl+cFNJ7qtvetY4FWgeHztLPvVfpKy9ctrj4gzsb
bJX8e59T4zzjpvYAdpVcsGZ89ufO2XMizitEnv25jQR7v35IL1q0B3RtGux1JZrrLg3rS1a7NVrP
JMfPgyUczVa0hTQRrWeTlbANf+EhGwpz73R8yib0Klrg1Pw6u5G6HGxfvgirXg4XjJweYxq6zwR1
wDIEx/C3VupHO8wLEKNP0bCCpB5fGwYDJx4Qy86mHj/piltfshNcT1PHDnA0vRPLb5rfMUc/YLnp
wINGALKvsQXim1XzboJlvCvpZw+ZP8vPucK5zoDnQo7IfJ0xLmxk3wPITSzsEVRrpYBcMW4dth5n
o4/Mo29E2TOKyGw9AEIGvcFxm/CKnwiik3tAdXJQsrrxWaw7ybooB/0xD0FiqUzxIezM9WQ69vWs
Uu1Novs5SoKotnittFdGUuYHW2hYdouovYGJ432OBi/cGnqtf4r7BHZB72KNMuHJs7Vitzk3U/1a
ooB+02dF+VdNN7O2HkW0IyDPgDYGaGK22smGHYD+vcQmBCfmaiAkBc6kwvqsyBL9Boy84exP0+hO
2TQiAavLHIMty+9u6qjO91XMKx2M0s0y0KQGyb4bevW7jyfPoc9jE3B00C4SLH+wTIJP0JfZvrPV
E74NAKdVC9PJA4p8zTrnCfejFz1U724+PxHEdlsaM7jFDCsS7hjEDBTZGxJr7sw6kkcZu+5dLzPz
PkuH8o3JcXxoQn6wLx2NRz2ZyBU/yohPoY6ybuu+25FgDlX8klYLqS7uBazUN4lZdQJDhiRGlGO7
aJhH5V3X7IKdx9YJ3xVutd4+7we+OIAUE7ia9cAKttBOTXQ9uwIN52Uia616khRQei+/XxtjyDI0
gwhw9LSsQYeZmmuavOxkRFN5VE3iPtmTXT/rbhil1+EY5yfoqEZzhyo/Dnf5nOUAKXj24MlAkped
fvHisdU+23U42uDTxBaB2ONOdajdxFqXmj7tGr8qt2w+H8DdhqAZo3yNTgOteiQeEAYOeyeRUPOL
Tp35k+PWxyV7hQ/TMWnEhfJNJiVdq+wgwxPsHmcObU8v8rmc43wTM5cfOUEIRtCSCFu/3FhFpTGd
e+BBePONfZw7MHIoWC+LHf6x8R0taIWmdkY5ThgcLO0WsXAKDpTVnJLkkIVbXJVZYFZht8faUayy
2kt27Ov11RSKm2KO23Vaa9DTBSE/uPOFx6Ywk2OnY2Bn5EQOu4ZEYuTgMxW59bOyHAgXI05dSd0n
6O9bfwNPgTDzJK820JflSLBfxkEWSoy5+Jr3SpeQd3Kz2BE0q78LFdJGy0xi7wRLwzK+OF7peA8L
W8dt35Rw68z+jBiDjmOV1HlCwMXHaPK/Ie43QxzOF+KXy8tLrB1f3mLVfiWx69tR7h8/+Y9ZzvH/
4Dllgcm4xrZSXwa2v7SW1jKwEZpteoxQLNuYGv8xy4FlAcmj1OPHkG4uA9tfs5ww/jBpb3zkmTgf
f6BhfwPL+nH7Rna2i7eIZRtwWvjtlknvGyTLtyYHQYcm916SvwMD+zsNW9og8fCr+mbG/Q/WmMuV
iMYTlo4bmAkV9vsr5aUoxUK123smCRSFTkBnWeElEsZq9fevxDV8VMkuGebe8pm/+UxRp2FOzjuz
74YMX1mlX7V9kWLUMt//7QtBgmb/Yi8GZ1zr+wv11By/ama5n+AiZHn2HmrJe8p//zeXsVm+unzj
P31HJF/jK0pSEHxawHafDCbil6ks2Zj8F7eOZxWBOw6XyH9/lLdHEtl6hQvLvg8LvK5I9g3Y3cBf
I+Hv1x9qgUi/gRB4pnENBUFl0Wyx2vd+uHduX6D/8we5jweMHx013U7ReG9o0z1Njbf+9cV+pIp/
XAyB/BLBC6jyI16rYfTAu1nJPTIJBArQYPapV5P1piUvugfTPhHNEixJnuOvL/xvXi8CrS301Cj0
HcCZ758Q7Fxg8rJH3UObxrSuqa3A9rXsXkv5X7++1HLDfrqh0LmpCvij8lZ/fym6NLbPMOL3mmLK
K9B4blJTDz/9+ir/9gN9cxVK1rfv1qIO7zUEiXvSHm3QyPG+L4byWDb/3a375ko/3LohK+IKMS8P
SK6mNcE+L/OSE/ofvF76zx8KlglO677vkrNDQMz3H6oKCxvbX1nsZW9Wa6n32uIaCYw8i2La+EDG
a/bZxJGimt/ruCev09zy4WGJ8oimG1/aAe7kxhshIzRs8N8+JDBuGloH7MEMnP2y94kQ60M0G/2l
dFtsEeWM1ajpw4+v5BIDGofFBoqyibTXsvfuWBc3U+ObD5lrVgc7TMPnvoBcBd5u70N3Rms1lRAa
Up7nzB3BktsJV7MAwQDqC7CAQ9fhu6OyvNx0MLw+dVoqjro/D28fTIgPrkPvwH+YgM1Pg9f26Sp2
sUneTCIH7s9ikLOW30cjN/6lIDJxnfWd3FZ+JK8QIVbrbkEGGdZD1naYZ/ojEpzO3zkhBIpaR8mX
4oeHU6nUVsRXFJuZrUhQpG63QlgNIOdSXOKIxaDjcATg3mVsOzrXbtUTZHoUJJfvUtiBJ0PHecxj
ubfz/EJbgRmaD9jO26cxMtLnyKvye2dAuUrWlHwC9TGBdPiLAncw5JMsBJMURmO4dcfusoG0rIl3
fXQEHBEWBPl9O8AMgDDIxlBLuueQW3OK01riXpe+6wbfqUod86Hwkne63/BT58zVAQ8PfnsWhqcp
X/RRDVS5iHcbu6ZrUKfxlhWIOFDRiTNdlrZ9hMkObQBDYW4q9qbRMu8IhcYysqR/lZIU9u5ovnE2
qpSbqHJoJ6Y2oDT6eOxzptsjrmPeRexwy5gh+JgqTleMxBOrVxndYf290IvBIJmMoRcUpGWuQztO
kScTvDuvqrlxckLeTF1eGnDi/bWDgSLWPVLzN0yzrbcqyYeYAwe28wV+zPMDmyT7DmUaa1M3ro58
xmkD4BUGbNpq8ksN/76Cn3VnlRXPj93oNtY0SPuzwI/jvtqqEUFEg31y4KMrgx0PDAs9w5TQezCE
hVKSOv59Wze8dkKftRVMHn+DrZwHU1OyqbLzAUNM8iujfofnSPriD6a29UveI5Yi+BEkfp/vWoLV
4Pz5/ePczNnOlqoD+9IaMEsMeex5M2M8QEhvG7EXc0C8Xmdftl/MmXeLIXYy1vlgt5/ZucinKBX2
yZ1yaiibYDtolGYdMdJgWU5qlrbCbFIc7ZjJuiYb8TiGUYn4A0ecrElZLkN5Dw2W8PwiLL8jyFoa
+DSibqTX5yjzQT8jCEepxjekLI4+ZVHVYg/2MCGQ4ae0b1S2juUYf8Ul396XmYMWwIkhQWBR+yjb
qd9ZBVSDwCeucDMPXnnE6uq9xUIhqLUO/SRwMyjk1w6Ozjpux09lbe67qn9V5DviDkmugQITPXEU
ujex4qVEKDtuoD/3lz2m2Jso4z0XWGYFJlP0g2fI+aT747aY4RZH8yi7VTGQbRzAjEkCq8t5qKmK
4zXO5xg14hl3ZdFUIjHkrYcqwETVS9KT25Qc4YbqVgzsCozl3JWCz20W6UvSat6VN6T2Sz623o3V
d8aZZATjLiUO4DgqnqiMgvpMNihjVg5q3pcLp6AlmyYovNq/6ko4C63WYAgasVwg0SnzbgwHY01s
jF5sm0LZNNQPJ9bcG5zf4PU2DaHSLsFUgW0p7yassgblgqKSfXRaygeFzvUCd+gppYgRv7F2Bi7d
ICrYJ61H+jMLjbfYLoFkcyBMfMJ4gjFpYMC7smQHiDRYHl9CIa/aJYEqqczqlOMETyWvYwWmYTBl
utydBKO1Nbamxuaj6mKw8dRlnvFVH6hWIKL5ytZn45yFkNJSe4y2/YS/pzvQSQSa1tnnNLK3LVyp
VV81OAdbMxWxq3Alm53qM1iKfzW7YbkedZdUKo1Vo+IbBv7Tm2YPXF0CXUThysM/6hjOqrhpFbVH
i6geRA1uyqwHN+1B4UC7AKgisl7OVmjqr0T9dSdo4vSjlbryQJ33raOzmAWH2RXYdV12TXJlEdv2
qKVpezWNcXcZpvNDolsD0nssNLypSnZiNlgbYfCOFAYnbGyRQxga4PhNsUY8+l5FYbQSXfKZ9/m+
6fVob3oVcGiEM2ynWxLXLfTbHIsASo541exKBabLoYfNL1IAEmXv65LKC2zp3+uFh9mCbsgKuHiA
yf1RZB3Ryi3mkQaYtzUEmYNhM+c2pqVYUKl9Ydqi2SHUCUxkJGALrZ8Smp3nFLOUIa/mEUn9YoWz
SHYgGV33Aw8jEOzz2OCsp76eG7zlrKRAxFl3JLKFQ10EOO5/bguzOA61VRwrt9Ml2hik1lbeqrUy
CjbnUPjHynVO02COxczhky/EzMIdSIVCiTMgbkpjbScSnMePA4Ek/RiYRdh7R9FDKQxCR2FriM+a
3yhgJohp7+2Uxl7ggbJ/lTYmAUYSuYfRcyVAPdTJhWVu64glRur65LmQhcg57Lrr0oFf2KQCw1VU
WFG66WTcCOA7ZfQoVo322cv0DDeEMf80pBbuXJgowy6iuUaoLd2pP5ZA8+tE6q/CUwQxpoifJwsl
CttwzMJ4vygc/Y1tp9qlYZUaRhpuAWdImNOO99S0giqFiqByr9ubterQ84QvGRaZWPSZ2cbUUcIR
7m08Fp05nsFdKzg9Ea7opTCJe/Vzaz7zukZvUe6iVs+MVkM+M5LCm2vaIRltHQJYVFDfhEP5FhHd
CdMSFNMBez7M1PjA+ww1Fzqzye5/YxP0IaH9ro9fjII8WnhgJ9MiN/v7ZrSd50ioVs/3sOqpN+bQ
X3aRgpmFDTtVjtbyPFkafmzmTF+R+U114oW3Tx3uYwm8y98NarClv58rlt8HhMBwQSgYdn8c1CIz
4h3g92kK417p6B8yaurgJi9lrm6J6DS2vx4xfpoMfd3QGQ2FMOjH4fz8cANEbxcRMoh9X9OElaEK
OaA4jssSH2/8+6vDr6/3EwN5SZKCMM5enKAxi4XU9xcsGxocgSE3BaUeiA5jg8pCr+zlOm2KF/zV
sVFvY/pB2xuuP46doZoNhyCAwdjiVaKtSKS1X6q57ncjnM3fDHYLWerHb4D9mImDxOLZ9dNQLsek
0vCYzfZxUYij6tvinb0y79TQsccsAuyDxw35nrxIcWp0554k+YBMXgxaDBptLGBeaGVKluVsKieT
ybNNJNZG+aTskzAxQCqbtEGNBDzZ9TVEuA417z4KqcrWyOBK0sjiFAzx9cVyBJJ/n//YeZrh3uD7
wgGM+WN+rydJ+vxxKpYl3nurYc7M39HFjeW7+OHtMGw6Sh3zMhtDjB8ejkjhrMPpBWTvpPTbGvaz
3YhV9mCJxzpxtT26YEw2cADY2uR7rKKmO/76cflpzvZB7j0Tsx6+Eh7TH36DbiKORCbI8nzm7Z2t
RZASxfC7MvATYsFVACrwRnSXzLEfgRiVqD50SFTZO4Lm2YkoXKV0ulWNAh+OBAFkwUQsxBn1Xv/4
6w9o/nyPaVFQhnskFy0Raz+Mwxhhs3/Ph3gv4NSGyA/xd/gga7JNs08tK5npyifO4L6Epga0Xr9r
0h7gYfR2tGIfixkt9bbBhJKgXrIM4F5hTpk1e/pvhKzYXXypQ4OwXy1sGVw/fvv/4dW/wattZstv
vuefSJarlzx5x1U9efkWq/7zp77hWRoY4AFKm+YHueifULVhij+AOXnrxJ8czO+gatAm1Kek/jHE
fShx/qIdmX/gFOgJvPU8z3KJcPw7tKMfNf9LpKFhGtiDutBDhSmWOvkNrstilggZpf6fvfPajRtL
u+ir/C9Ag/mQtwyVVCrl5BtCTszpMPPp/0XbPXB7MGP0/TTQDTRsSaUq8vALe689X6qJ6cvI5Ljx
aoOEdiroabxD+L+cspl9XqhSgbDaN8en3OxYI3Zu1b788u7d/jhyfsX5ab89F7dXYzKLRQjKubeZ
kP7+apBBN7kLtQMJRqXR2SFh8gZRkz8wj6gKvHEyhzcxNvTksnT6FkSG5NYlz12YPg/c6ovb9+oN
3yOBww1/5Wm1FEfbL7YVfUURqM1/eK5+H0f/cnZ+f8W22HJEKVdwEv32nDOxgDMDW/qLMRMIyEht
LZ7QJzrGDjkBW7ZxmbUsSFmXguu2ITkvuWrsS7DBGgkWdf+FfV+n+Sl3OzbLtAbeXiYYGoS0cpLU
6yy5zQf3VMJj74KtwHnukvYqp7WeaWoU+zqVyVj+oV76949BbCsFPgiba8P4fQYvFgXeelN0l6qP
GEbEMEsQIbHT95pqmG+RgrkPTaQVfzgkf3sms8jjUGZDw/waGxk+tL9/+pY6xyaMlupSOXRlPGyH
C3mDfgqm/Pm/X2i/PQm+/yQEfbBWt8k8h/Lff1LDIbu2RAFdSJcz35npoPGKQCrqXt4kodrC6/MN
dXFqn9ywqfzTRfPbw4Afz4WiW7jmmF9zOvz244Uw0iTeAqa2TeN7mQ3We15srwEUThcy4K69ReWj
309F+131VYuvkLO6I12jeZ5tQ6o+bifCiDJBZokhGx2fCkTIr41ChaUqayl8C4qTPFgGDJc/FE+/
F3fb64dUy76J4TvMU3PDcv5yaKj2YFWWFdFKDFH5nsoeqTISvB6xBDq7Kj7RaeefYsclGm5tk50N
gzilrx/FNwTDaw04LsZjX2fj11Qa4stosef/U0lh/duHjF6Ti4gJNBs97k7j76/SlgifZNIb15lJ
rLELgwGn9h4ls+HuelwykJ1a9W4sF2vwSEdB2qNV+06Xzb5AiOnnRVveN4VFmyRAcr1MWQm/Es2f
11ht80Ssl0MLWUX4y9BYeoQ7QHKPsq66TI3SwX1H8xLj2aETW7Gc+PqYlAfin4p7PYtv0QcYs1cM
AmBe1D72+EeMwB6RKWvponM2MGJdPXVysnORWM4b0nbzlNiOdl7jeXT9SU2AbnNSpcj8JMSIaXHW
QJvAwqzZ/Lnp2v5hIP17Ez32AvNGO6AT1PXHNtGmfI93X0s91DXRJ1Z+5MelVat8HEpR0op1EM3J
fztqrVt8ScfG5r43yvwhRQcvvBHU9UlGcvBRNjTAx3X3pmWEHoLYbneaNmsjTDyhkS82xfTvo56g
1u4MGQz0WqjYYjXQtLo/8KjRJ79iWgmKXBSvc6kmbD/c5sEiQGM/uJmi7zq7XN8du5Yh6kIQE2Pu
gJ2BAf5OEtD0jcTWBtqI3quoPWN9jHdznyEvm6YpXOJxcHayjhJmtUZ5qPirZFqbzEVt5v7kiKFv
ZfYdTTh0amtePbMvIt/AOFPupZ2H9IyLejfRT9K6SGgjGVdSD4JkcjsENmI+2z8k3sP0XfBNeNQm
/05+iMG7SZkFWQeu5CivP8OB+64cH34Iyfu8JwKVLI123ZP22kfEZqZ0CZle1A/q5hnPFsNgTM5n
EJEfxayQj4sotqCKIEXAMsunNrTzKVZ9WYBsvEl+SNrzRUxJQO/g9mf7h/B9+iGDH3gW7uzv6nh0
TptUvv2um9eMvCt31Xc9PYzwTVw/E6aEl8hFYe0tEZHzfg3hEpeYS6+AFE8UeP0iqoIdGpty9Z3V
4sSsdOSpfplIpYDGtMTdbQcdswzrOHW+KajvUzVQa70nK9QZnItFYFl0qgzRCyvzq7lr1wVkCqcb
2VpxIsow6sa13TE4qdLdUjA4QLDP2A9UDnkFvkAEUuxl2jJA5mPVX5SmXLWA9Jq8DPhXVW5Ic1II
b+yr6iUrS7c8GtLtizAn5/1+HXBw7TKSP7SrZEqgYJAFpif9PpJjUz3wMDZOgNj1fDc0vIKw7guY
KY42r8j/sqWZrkuHDVOocKtIgmS14STRJRRBHBnxEAiGeY2Xio76pFozY/2Ks9RFb8kLKAMDUlt7
1NTUPICfyUHu5Dk0yrROo2AdIkbk5AU07m0WTZnpG2TNw1gkQlu5wttq7rQmAgspElc0obYk7E6S
VJviMHfNZPNzkG6z6aLxzLYxGdwzM/aVni5VPkKorQGDptxHOmg4zJmQA0dTMR5h4+jDxW5chkUV
GP5ra6h4JMWg1jeSKJk/xi5KSYx/I7ipSk7tUkI87iZrTa+0Pu4fTejt79YcQUVxNC7e3QCZ3QDN
sbL+IE9l25kYbd75kOxDmr32rZhgVHgwn8aHzrKnT41MjANs3zgKndyCuANvj+9jFXU274DFaBcG
5YZ51/WW9qj1BCJ5EzIwB+31wq5wZOidHiSJYyjNRdzpN6ki6KjUdrs4s6zt9qLo8G/Oi9k7Pq5d
PptkqnhhNV4a7YonmPvMLIOru+SUlAHd3FwfmUlG+m3GDiG/153KNY+zmU3DdT/3W/GJvvjWyhV7
BqRZ8qPrGsIR+5iyX/dqLrZffnvpMLK210UOxsW0Kn6LoUUiu5H+8tV385FbpykQst1V4EZYZg5U
BTF/xpmq91Vy02rmQjSD0SRwlBO8jsN1qSQNWBB1aEFPq4C4QwaixP7y/1gF+Y04QMh02upksMvP
pDy5J4LdU2aUjPa4LpbYfp+qDao3S8y/Rj+r3VVMmZtd1Q1x4w9gY6d9V6napXXj9o0eFwl8AoNL
P9UO/K2rCH3LCGJWtGSxkSe/b3TeVp+kweUz6g3rdh46UmhadRnzl8kuNzBaRFLUsrrbGYK8Kgno
A2hpU8Jzux1+ePcFhke5Kyd8QSDaOOYWOSX3KSHNV0RoZVZg6VKPOfYsk8dRorvPMlPGOCz0ittk
VSLDPZrgZ9qvJQfyckJEw70xbSd2mFnkQe1IiBpDHjJTe6XJAXxl5LLO40lrwDQRss0+svdyH5WF
Mv20ur3UvpDCu0BFQpM0EvKp863mUtuyWydCzI8NHwsiVfIldms9jv31vAiyj0b8347oDmYJseiw
Tlsmc05qwYrVIa/ra2CX5pn9kgm+pa3K8SpeWM3BwOrK5JFKpPuiErcNsUOk3ejlSTeRajONTstT
YGkfcIVo6atWo/McvZUKbHlqeqIf+WZowlE1E+txUqJm+pTEKOBh0HY2enamMHeoDKN1L4e2S8N0
HbhIU73PjNsZRaJ1Ke1myxVsRtW+NrWEwOSF6gavHTGIiMedCk+JXEXJ2QEcM9RmA0DvWGAD3a9O
y9Wfm3MsQLwu6K/R4dntCwMOFk+J5FrjSec+c62X3W3F1pEDVm/cbOeUiT158/CmoxV1NBzco3iy
CB6cgokodpNk2MIZ7+FSugSoxVzRYZMafJo0Dst8To0+x/Eum8S41WeSN4/s111+r3lW4utcKoCh
ym4jOVKNDf11gTWFNpLRz65LnDwJpllVj0vLUIVES5sdA7Bt8QMP+L9Jyh8mKQwWtmb+P/tVb+TX
uK5+HaP8/JJ/zVHsDyalPHo35ub0pFT7PyV/2xzFskGFOLiamJjYtCN/Sf7sD7qtb2xIsR1/36MX
fs5RkPzRGNC9QBIz0RGp7j+Zoxj6NsD72yAARZItgDhsYz6H3vLv3UbeDWvOmjO9zSASEbFiaCpD
Ehnn9g1B1qZ5Z2Jo7/Y15Ca5w6W9lVbTVmbl0VhP86X97nEUeZsT/pbmvXGf/DBCWg7SGRX+lGSv
tQmr47VSp9u+aNUvKP4mlQxTCiSH9iVxVE8ftBr4VZ3ouTPua9eMQ0qN7LRxgr5tzI2axM3W+aTo
eerPthOfBDYyr67j1Z8pw+8ZyEf7eK3XwHALZik5Qwmk2fYweOQAEY28Fo2EHGSYyhO+jU8Optmg
tCAzoxcXFxuh+jFd1+w8Q8w6itEaPk4ZYD1TbcikZVOY3EvInRDp63m5HYc1cuEJTaUMDTxgCkJx
ENdhB2EvcNUEEy8aa9BNTEHjyf6UTmP/1I12kl0sfVYCpu7iJpUqm6QlnZPUL+wtHUHQ0HmRO7uj
BwgtXR6E1ZM+yCexvEYL2ztFdVFCLCgNHpiFRK7X1UsEGYGXf0ztKLlap3l+NdNUs/a2OavHGOJY
CLwatDp80ZJ1JhrC2EOW3bwsciY/PW5J/yUepzwpPDHRYlhOQzkcrSzh80mQI1aYXBIZKQcsmeek
W4PM6joJv1Asb/2wtPYtvwl5oqQNlnOA7GUOeLhTQqmSAF0lS74JWZisZ9P80KXmsJtiEnNR7LPT
rBNx164cuzgi8jjQl76+g4UmT0tNYqxattod42VgckSdniKTGY9HY2J/mRqw3DM3zUXoGrGzyVIT
FOLFyEUQZ1VKczZjNVuuVewCojlR4k/QRVyL6Fgn5I0wG7+E5t/cAqFL6iMVJZ461UiXuPISJ7Wl
N5SdeZ6iHOyel2DJcXD8aoxG4CTw7t0NXbwFITEceCibir2rUGa3eWYbK1oPn+Pm/XZtCiJIKSRh
zPOWoqSTkXfKAIy7Z5te4UvZClhb5JrmwiucpVTOowVWhoyJmbBZxUnPY9UnV3ZUTe9Y3ehogVwM
ISj8cjnO8ZLAuyTKgtxT8PbJAeiIXh8AahaaR23Zs7/djDbo1Eqxq+I0vU3nRVv9pB0RDNQyKrmz
I0cgyGiWlASrrCbkuomQXZ5JxBs2H5Bp+HXCp0lwVDlqPgx2uXqZUrnxrV2pKQjpkv77el7L6VJ0
lrqXuQCZEBtgSeD88PjOBKaxQhHpRanJwcDeHBFkZ7H4k0FZONOrnnb1vnfnNj7BZ75f6YXXO3dQ
PiurW3FPKTbaBcfKFuvSE1+07voWOuYuHpb6dcbrYHrOMiSPK2y0em9GjSTcXsUq7rkKMRAHTqLl
wQSUVh/JaaKqTItCt1FzsLQ7flfmMUyW3ybFfLIGyIpGipTkYcz1sTlMOXlhR8lSK3AaRbsyuk69
XqNMv4OXt23TTTfDWxhzmlmwzjyoq9l+nQ3nlEEpJCWXbno+zxogDMxqFXHVjcz3DjzusNBiTDEp
n1W9g4+fBfpqGndKA4tuZwwJoG83069qu0Jd6GRUR0rabJzsZIart5I7qBqFzuecwyX6JFuRvWeE
hjFVK8a3zdIoQ+h0JveaOQOjxjVIc2ATISbxLvqFQeZ3CBQmllf8BZPUTYXYS48tVLOwVHJW1ANm
p1g67DRTWI3qZUthjqRy0MUTEQHAx7JlbHjsRseD0kqjDqO+nOLeqwHqQmOvmoGCHarOo4Z76Rnf
+YvJJdx7aTfTf7h4ew62M4k7GIhaEPfREvQ63SWMIXJUYcERcqGAfEM+MGG3iTrzAlR0wI4oyaS5
nhg3Xq/9amd7p62N17afX3GdjuR12Cn9tJZSdvmYono66THb2o6th1kXrbsvCUQFBcrzK77T5jGS
dHNmsdDHlz/bepRgNPltx6lxMZ385177f/XUH+qpTd1NhfGf66krcqqGz/nya0X184t+VlQOBRD8
QpaugtR5nWH8z3rKcT8wnjNNxv+MxjExUOr8ZYd3P2zzPDbFKspvHW/DvywUBvXZZoXHp2+SibR9
1T+wUGj/thHWoaLj4UA8sG2ofi+nqAATWKtRfBpZaiYITNmLT1q87oypYoDUCvc0oqglG/bYQMaZ
PBL/3PuxHvsDVzVyvlZr9zz5VfVP6nN9m27/Uumxl+KXQ7BCr6ubBN5vc+dfpt9zh6Urx56y1TZN
feO6uXrjoHDiNSiRBTZ6qB94CCpmmMoIW5bhYm0eO58s9SH6AuNCu+s0i2jEsFlEKV7WRokvS9IS
aWQmnfZWJoyn8OONoEdX0Fuc+Raq8xsM+06nwPfvFYfzNFoDUyXkJgk0QoHzOahNkcunZBnjA7A2
EiR5ShftPUckakFTdMiBCMVhAiARxNX6koXscR5bZ0jkQPCDY9wiwBie3BpLPqPcEklCoRdwNaYM
czrp1vfIBuvMG03ZZKQ61DidGdPMGg8iPSlOvVEX+Y44LFrHbGDAUbVdwIByYnQTPVNpKQzrVnlC
ZaHtBzgBn1PChm9ga8+BnXV45upTQ/Lwo8CfecvkZdmLDh0cBOuRbNJRYY3G1sYr3My+tKaxnKs4
2SlpllO1UPXeEzT+phoZ4a08B2uyIopki+JpiHYdrOkaVYFytw7IRUnDXmhm03E+x2LFRxoXN5J4
XI/ZXkX27WRr8c7JFfOT7DC5kEHdeTPQhpX0ZkDW96qTN/djWhlUd055a5E3nYy+QYjQtVEVnfGU
xZK4TcjEN+vahuYS6TvmuNPjoqoz9ZlRHWe7sfZFUVa7RvRJ7hMYgvbLUO1wrYR2mI2oIQ8LO51B
FGQ4qw2iWrx3vtbG9h3venvl0BHsILeop1hjroNd3TklGui6IKrU4rXpte6xFnX2rZ0wRPn5oDQP
dPvrxaj0+cygg4xswlWJDOnbEBADvTAeUQQsPPB0hi02k63R3K3tRNGK8yd5z7nsPUOXM/U1BrsV
5e+9KsbpwpZovLKmbgjBKrt7E8B9SPpbtRGtDX6hrZnpS7kb1FUH6pwmXNJUUkySx7xb/LU17VeL
b+KTw6F4BBQPIaWq9q7HuMTLjL0WZtDoui0TkwjSWR5MCMOTD+/XfutApUHqEol21Ec7kwHpxAve
8n5jy461vtXaVNmOp7elQMPptuSisH5cgiJmoOvZcA4egT8gBjOVoj+6s9Su3MaqrXDmfTyOYpXb
3KdIzvRy1RVEMd49PISMfsaM+IMx2RUL0eDbsNL8XE7mZGOUn+QjllaSPwqXzOZmbfNrxHfRDtt1
5OuQhrm7SE+CflaY0bjf5EUk/mDeuRMUg9Ze5LV9zHv55CbT+kmM6xxGU2ceXRt2Q2pD7AoajQB6
TsLpDfqbI73GscE5l7SHGnw9mbvEjFTT4tWdFB+rSLgDrYKcqVfBmowXo2wYZGowdb0SRjhqQjJi
y/OCWlL3gM6Oxzq2a7bSHCKln0VOcWPVNfU8vZh+0xXmdGcz18T8XiVII5eqK254wjf7CcE2Oqp6
rJUdac0NuFi52heb4+CqhMieekNUMI3sq/Y+HYweMH2hG9dRO7VnBXkte26jVW9SJ6sfRa0rRaAN
qcnmgD+3uUbdUDLzPo2rJa8ngtNvU33Kn6hJqkfg8ThWl6GEmTTl0NFqDl+ry/PPGQ42AAZmCk5I
MaTNamIplNfGiNfJnyHw3esGdPpQqGXMh9JIW+5MtXS/SrI3Tgvj4LfYSQpUq9p4r6HoOsx1E6zE
mCCNpvk6qHrG7JCC2rxK3BHG4zRKFln1mnlo15M7FFj6S41t4V6QL6sdOoQ7t6ZpNkz3lj4vfMwA
3cd6UStUm/DhiDjf0IeoTPN3oIwgrywqrOveKYmCggq+ZY4bTk7kNhS+GwAFIACssePHFXE/fuN8
d+9dJZl2rbC7j7gg+BExYWlnk7N5x3IpO8pcn8N2stqQs2E+IvqIXsd81PgPFx3nPDd5bsBAYRld
wdpfsa+4aklSOmplcSZyx6UBXnTaRbXT2pPLniE6jn07XPWObX//2A6Kk1yVqlSg3Bn8kqMmQox2
nzNDZazn0D3m7Ww8p1rfHLNGiFvXSBj9GeVnve1cLkQrN24Ipj7DG+DIsYozysmIsLsaG9BAcJ5F
JHyslYT8qlUTNo2ZXRarFnuzVhq+YJ31m4ob3fSm1Jku1rC11/qgB2XCtn+Q/AdfpvIxm/L2TurG
fAUqwCQlrkmqN9Nyx88jmmF49JjGZVnP+60u+VQobPS4Si3DN6GYcHRkYnRC1kHJGYDWyNbVwf9s
OAzi0cEn6IQZ+gozHBZlMTEcSdfYLVJJ62BeB/XZzphOkKvU5p/MHpJHuLjbejg2Yz0Kso7EavzL
PZtooswmOEhwTfYNkRCKP4yqfEu7JH+mhOPjSt7B5o43imoS6qbaD/kcWfssK+MyBBAv2IN0iXHd
pRP9A7E0+g19uQmXIKk/Lli0dz2Gp6DuVT6viLafKYaRVR8NC/W4oqbjF13bpEA2qQc8RGV57bSd
du44zriLOrK843XU0bBgpQGtihieC0To+TsijLdO0RhWLKjjfOTUzYn4eUV43HXKJhuYowSXejTB
+QRUdj8lan9hsb4wN9PSh7kYVfbjnUb4o4Qvvhu67j522dxSFFnXiVUnwQxxSAdCABc3cFHVdD4e
DoN8oZIZGMOUMcD3LT5P2dx+Ime6GRlhK+5JoMjbCkyWCiH9jBvS2PemJwnGPjoZhhgPgb597kt1
NUm2Lwbdm5WV2YTIsvFMfLTVeBPnCClglUmUAOWJJCWCAcsda9bS3A889O+4a3HoqlwDhGwRFnoa
M7ByPgOmqj2QtWTOwYz4KuLRalJ/1YXhPMwzm+e6FawwzWyxrxw4c4SguUazd2q7yK4lAJUZ7K4o
LxlstWeihNp7DZL3xzZysn1to9TEUJIrn00NeoyDghu8bydngAtxqRpeoq08MlqRDPuUWPZbPY0T
WAZN6t7Eg2i+0VuajNTUWD02TlaoeJlGDP/GQHT2PLSJ0V/ZqGZq+3+CQ/qxtF/+0NZheabZ+s9d
HYKOWr5/qX/t6n58zV9jchVgo7lZ2RH24AffpEV/jclV94OKJ96mQUOuhhT1X20ds/BNeLtpAZHK
oFSkGfxLbmgzJtd0F4HgT6/9P2nrzN+VT45Ahs/cHc+wwbTe/K13UsFoqJHCGpujoc3cHepHRk6v
cnTNSp6IZhU4rnJU5UlG8c8AwjozhS6nMC7BvoiegeBiNoy33MjJjetKQUpmL57Ss+DKQAQCRe32
Q571c7TPndRK07MVTyP8EQr/LBoOEdsp13xSrXFqCY6Lh3KYk7M2kqaJ/3NyhMLUUmGVNwKFKE8o
idmh5sScpMRSghhS35gS4sut7Z7It4esXZH7ho4ZM39xknlI3Js07cOpd9lWYaIiR9Fnkc4xVAwc
NwvPSyi5fmzViC9+6LL+Nwz5w12zGTr+6zDkYYvU/j//XdZFWr3/evP8/NKfd49wPhDwqQpM7dsA
49eZiPGB9c5GlkC6/eNP/hqJWB90lSEJFzQ6/R+31V/3znYvEoHNncMzB3yg+U/uHRqe3wYPLtwK
yBWIFnkdGtmofx88DKmeYypI68MMBHgK3YTr0q8qOq6kapudXeloCKo4c+5c9qKjp6cVcRI2LmMY
PSiHiKRiBRulxovdJcttDYz4YYR+8xEkKSR6AOoAjKbVOjRykwSwJrauUljLgcihSvjTzD4h6MFi
dl4CEtE4s65JLrlWY+0uMLqchrUt2rAl/mz15LJMGl2nzRJjHbPqW1cObLIFCsZdrnTmTQJF+jZP
Irq+eh4VVJd4QhkQU//yEVSQUw3kOMdx7qiQ68W+1nGvNX6v4wAfUKOcJmyKtGupWtFAtOObyszR
Ddoy6r/yU6DISROIG6yKqsMmDCwg4RsXeM8XyzjOUWVLP7f7GuKoMlkH6EquAHinlt9SPvCDFVkz
g3mCkkJtTaMvq23h6oQm1b00sMH5vryyF7OxiJ6a1PyeKdAM4Yfsj2mIqsemc+qbvpMk4c3tHFuB
SeVJTYUdfMt0KrSIoT5APERdjXPH1h0Cvt3wRmZaFJH0SXIK4L9s3myVK9k0sePcRgVJHswopKoF
kStM9lnFVOOrKykyV5xmDZbIHNXerdUlkI4yVJGHjvdvB6TOPRN20u7XJJnOCRig3YxuGEiDVdUP
mtY6d4rJ1YJFvSRxxMFPis+W8YbUHrFwmsd04dNRSAs9zgiyb3LZjsrDuln5bZFpTLinySczbUAq
x460g1VJwrU5aMYOAHz7CVZq+wZ6T39p1IVNiLu2+Nyt2Oq+aErphBJENzJAXHJ3M/scUGum+6DL
NL6bjXWmfJul4hJKYHzUI0o7Dnom6kGfKNO7sxIhmneae24aQ8Q7NHs8H+asIjpKEAJF8NuCyy2N
BuWsgw6ffNQbVMPq7FSEBBlu1h9Rw1gT4UzNcC9YzObnxJjd2wY3DqYfadtPQJDM66RT1CkmjN1U
iE3Ksnq1fFujQdzH8wJEESh/NjU8jXgj5GGx0tp5axlJ8nhyp9ZPGtuI+HyUafSIbR3aKdwel7tY
ahCTDlENMv7U280A+a1tl/RFbzq3P1n8I0Er6eorFCnlgYC+jg1hdC1KBCPp2HcveDsvkWvE52Io
U/czGpds1D0dS7OpnCj0RBUIUMFPFtOrXbouWIsZ+IeRJLOUx2fi9QaTDp6H03Pa62mguEl93WVJ
G3ZNf58NWgKxvdGh5Wd4FWgykumZZPfYPnB7K4+E/0V7ug+smIPFWMEn3b0J0kxvkeHhqlV6vYu/
kFmsA2xU03nwxkEfgqWf5yvFUbMjGDoroOW5r1fn3GdddMwYLPgueLDTlGZDKCDrhmbPnrClBWPB
pHyxGKy1kNX8Fh3L7JBbTJK4tiEmxKVb5gdIaHEAIWvv9Jn1rEm5MJRkh70uQ30zOSp1sqF7IwnM
noK4Pog3lupYRBQRjR3voqrzO2Iqrugqu6/0DRdmV9FbK/PpME9t8VDZo3OTjXXnL7mJdLToxlvk
0AbhSKx/JqLW9qa9Mp9xFvTEau8nxKzu8AFhnFT4Ki0HxJ9KyRSBbLa3OmJGR87EzdrIaxg7kd/o
zBRzo5YkGCAZyGxFvZYymm6IcCdlqKs/McoCz5hqTphGS7SrZY+MMrI6v9b09rDWNaX7OCqnrEw1
kApbMrCIP9ap3gWxxqo8Fws8BHeoCcGoJQLnlpyMMu6fMkByXBiTso/l/G3YCAcYo5ewl5jHR02P
Phq5BRiDns082pnJjFRB8X4cCBDJD0aJo6nC8rZzXVpc8M543pohN080fIU/K3jFB2Ls9um6UT/K
jrwgyyy5KuxVXJaurSpvzNc0C5027e9RK0TPLlq50EAvF/LsTS4rwJ5PcBUIwljnNH9tEKTuwC9I
L0oJeC47mBn1OoKqgE39gnFfwYQ3kPtA+B3uAvziZI4DIzDKzRY/VIRmz8oN1ttnEbel6oMYH3Zx
x9SKrHVt9gaUfhoZAFl8dvPScbFqW61f9ClRcblukEbQsiuDZVAuRLCZNaJnzcDKTbIT+z/IuQqb
7b1gRbwX2P9PioTaJskj8FplUJ77Ru1euOIqQsCHqblSDXlvR1l9N6+9ejEysNtOzzs9FFwG5rRT
Z73zZ3RZB11nxTB2psJqVWRfjc4svw4l7m47MdDljn00QVsw7eVUCZ7Yfra0VrDtCZ9qbDb3iZs7
X2ZniMPGbR1yKvWPijt8oymNX23d3kIF4HZ3pvVEjham87XLMTyTUT1qnHPr0kZPsTTRQmcfGVR9
xgxp7dfa7D3ysxmIp8sr4VUumVe1Hggh39uS6K/RUI/EgOaM8fTmaxwJ5GLIcAMoPNlhBORR+zoU
zXC1I+226FiFsKvP7yrNhuraV2Aq2VfgQ2b9oCMM6QnmkxP4R61cL/HSR2FTEuGWJY8IWSmlqC8I
ICVRyxgL+IzZGmxxvi0qGA5XBulbMdMiITUZ8xI5aYQEmKTv6HEfFd2uAwPP+cdEF+mhTh3xVWry
fhi1b1GJsg/tMWxJ8VYVmhq0Vk90cK6KkwtL8gxtkqhro31DWIMB3h1OU5VHnJ1NE45kiAUOuTuH
bF4QJY/N0VoQpmW29pROS34uuOa9KrWhXUhydvSMFVijZnsyuJtT3c8PJtg8giwT2oqRlMEkW7/0
1J9+b7B8QvQwwpn5ntFXkhGOCHIMLbvutyFtuZuHuvSk4nyOYv2VfUL0pjLIukG8U/ilY921Gh5w
3fqMf15DyTN0YUOQwxWZrfXV0OpfRTn51AVfOvAfSTDwknyt6qaD04A+6BjNh2nLAHgkwXFPxSLu
AVDFQVJM2Y69+nyjVyK6lVF9knzodSH3aQLOdulM3xINlygQCyQfsx5ILdMuRpM9zXlj30NPHPbN
lFqg9vWqvh+SAXsOPnMx2vx28AJMHulMkDs7QHP83JN8thWbrVbdMNOGczC5V3pTf0MYcmh1oH6J
ot4wVL/ZgK9F0qPA6DAFNOVHWbikKnbzIyuN20brb5gdX1OtpT7feOG+Jw+AOI+cGnCIAaVym1vO
NmCykDygpcX1fa4ItD7bZVv5CTNzfWEJwfqtXG91WeVX34cA/2v8/tD4cWQxQPhv45Kq+vq5Tz8P
/a9N348v+6vn0z5gomTZLHAebwMTuq6fExNhfBA0dOy6hWNqZIX9IiyktQPux5bXpKn4O0tQ/cAe
HN86Yn9yzP6hQZOJ/29dnyNYgeuqbiJTttR/ExbidQBdX6fjoa5iLdATKqFkrSiG+/51sfNPDlHn
5CCsfYg3z/XJX+Ecm5cc2XNOKdY7j87o8Mgp+vx6Horz6JDuKhQbj6U0QJWwFhEZjqJlMJkvwzPe
mUbJcRY3zAeBwOwaVwHkbg+uj2PwrmEGEqgJYNKMbU+otYI5tcbP/B4WmrG58FV4tUGWd69j4QKU
TWuUxLXu21b2yVYaNShK/nqu8YSoRyGPzShfNSchKpH6HnmcpYRlJJ6VSb3PDO3TSA3B1zavRY0Z
N+7hTNUC94et3yF47Law586zm7kPVdm+2lqGcGXLyQJVhKgGFwCM70oNRkUcpXTQ8fU9xhLemhGj
S9yXhkcQxjc9V2bPtnkra0d2gdryTdnAg5MiR4pfgbdBdY5l2nUB/hBON5XXMDYmsJRIRxiToBfL
WIzvataKgU05QNzj/7N3Xs1x4+q6/kWcIgnGc3c6SK2c2hrZNyw5iAkEExh//Xkgec625b3tPfer
ai27PJa7SRAAP7zfG7y7KcJLw/xLLHdMvv1AGpNrjLkXhqCRQu/pWK13aS3v4kUinOr5StqS/oXv
tVz+JDAWgje6E01AUPaafih7Y6UTGrvpWr0sqoVcL4w5TQJLaioXFGQxPhyJtKA00d/HiULv6Uo3
294usCMzwcKoH6INQdjY4Bdxf0yipCTQDXd1mEvrSbPa62GKGD0BXRzudXgWOdbxdZLkLdYyi0dj
vwmZB8g8QLYj/Kns+Ahnm2Dnkl8q278bcy4qLTg64jwO0FcMPYnd1XwexhCS4DoxizQ/i5Hmdd6T
At7WhOiG8Om2QULlsbpMrEFymqh8/5r5/DLHJW7GLpcup/wzQA3PfuVPBSd1ChJL7SYd9dtwrPk3
FaNE7xEjpJAAa5teErt79/T6vKs0osLEZtuElJLdmjFlwpgYqboFKIS5Js+xKHthkTOrgQHpujA7
o5CpUpu1kLZE68qMPwZR8RlmCs9/JvkTn+L8emC4Qi88LuiL9hOlOw2QKTmfiEy6It8a6mTYP5EF
S0JbyBOOoFRtIlbj62CohkUxWfxoU1afK+L49glSinPp9v7eS5i0suyTc1zqnPuqLxqybSZarSY1
VhhHgLVyTbxpTWZMRz5pa49cQ5r1FxBH5tMURs+laJN8+5qNXNJc3WI9f5lPWO5g0MEso/RBLaTK
q8hloQqbjSAa6ebjcSz3NuuEcLn8bsx8YkrNBCnW9WA7sHtnT0aQUMmhqgc61Bg89TDs4vI8zWx1
OuOJvB8dswxLRLWvz9aquH0rIcMaozG2EKaAalqI04gMOM8bvZvJi4bnF59i1EZPrJLxCbwguZss
pvPrBDAznCV+R5K2OhUL21g8sr69lYjh18esh0mwDphGZFXo/Qi88tzkvnXwM251RUCzVYNjHTg+
Q7D0888YQfMInPIlRZCF1T6rx7ZYzZXQsQlGT87tjtxdtGzztT/7p/hrfbZS0GErnNRlUuKWg+Fy
vh1W2zqkPusUmMC5XBBrnYQBk0xVxNRy5OTbFdtXWFQ09NgcEGOhVfBO40ySDm0RjJw4EzH1vQi2
GBgJnLYoIVq3786mwDhuKiw957yyyTb0xd6SKZti6rC5TTw6Kyzj02Rw7zKB79vqQIZAGuLuIU6M
W7IRG2oXLmEaaOCzROoDUDW/hLicvO5Nbkx++uuihaM+0i6yjnx2dut3TInO9+7gDxEYmVgRB57a
vHawNVzauUGxmfP84LnvUCQq1MoehkGYNYLfMzQLK+B1rANgll1Z8ZGDw3P1FIJLb9b9zop8tkC6
sMhureQWUjKnmbqVp1HSvrSm71YN8C4S2m5pzn4CayOnTO6+0Mb19yReQ3Rsw0ewj3pfWtmtNUFt
rnVhOo3pOSRxTF4sYqEdQvIWe++WEyicmi3yyVa5fip9CTcjoCII9lCgqS/XtSs+u0U97zCKx/6E
3ubRT0u566OpKa7QOQ7n+YSN4EbYkB03Sep4w76wW6xj6lzfZqkHVrLBzJpoj+7N/KnU9n5+tYTC
axB7qKBtrfMmGZ4tXddfiQv94uU2ZlupmMuXqBXWCjpmrSugBF32g1ZdfYIWCqI0lXwrtk2BF1NV
eJCkUl5FO2Ca5CrGUsc6kUJN/TXq/Sg8Q7vWVwe9rNp6WlJipjPSP+VlQk9RQweXTrAlh7rNr/0x
cJc9XnyJda8GyocsDI4/lGK3b4S5H80eTKvnJxodVsyoNuARYsADcdCg3T/Q6GRswdOtu+EQ5guu
5mv2khvfMqGi49BhxeLT/aE/ykz//fe+E2pgw8v3eiQ/uNhrhL+g6BwJoEboZjg40+tmxxoUeflV
TYCvc/OvfYbNt4XEC7meg82wIW3+eJfrlFoEXqvhIBcmiKkE4pJglZQgj7f7+s8h4A+HALT9EU4R
//Mp4Kyefur5fP8H3+v/2P7L8fGdwC1ZmHSn77V/HBAXBVUgIEkoDl16Pv/VLX21GMcCwfRZ4eGa
iv17x8ez/xIBNs80aCIsWsy/+hckWE+8o5oa6ywc0wNaR7Htcg54Z2GAib8eVZhH53ZbgZUWPWFr
vGHuZ+GXXys1YltH1E6IfyvmIzCBkvJaiKr7CDGOrkkS9tatk4ZQzLNmGW89oZPHEhjTu2hRxX3J
dF6k5NFQEmwTNQhr284rALqTxPuEnJ7HxdfT3dA1gmgk3r7JeVZE8us4Lv7l2A7RYzZD/0YP1EXV
RnOywqiyhlugxXSWxYh/Rn+U+wJ4BYNQFfu49lUi+Eoqtfym7PAslXK9Lshd/1vnrXfPuhiIocTW
8kWLtbpJrfGqlAMYx6Ly4uOaiPbZS9Lx7xmMbusuffZiCYJzNnFqWjPdHJKmPEKMmxfR3xbEdlyt
YedMKPC95SWsLOuuVgXgOxKd9Hq03OQMI6gwwNoyQpoy1cK7dLOiLDBQXZ14M09D9rw2qSIKGJmB
PybZRwredN6KqIpO+9AXIbroQD4sTpbdDP5whj9iTVreJFMUVHF07kOMPLVrRMu7taqChyojkecU
wpwMaXFkLtUSqVEEESKOSXcKU6ivC7qxBnfALrS3mRyHiyDu8MRMyvYcXbghHDrBunFh4m1lO8cX
3YqNJ5IODhV23ECyX4jqOEnGcLgfw6o9oG2pD6Vl958zK8FdMybOoN56awAbVBLg44SRta3dmcGJ
pdQGqZQ3TpgQwBOla3ED17Ame9YPxyeJU90mGDg9XDhZjbVEti7EUyUpZGza8InepdVUcIZR3Y0i
l3VLwEK7bETQtECjM8ozZC60OIpKZBv6gultpJuXnk8ZDrZeWxoPkahfJt6tMIKmlWhC6jr9RXUi
oEKDgfiYDHNxNgrV7td4KQQWocH43DhxdBtM3YgoRPnkV4kOHEe04sSp6YpsZrTxNysmJcVja5fJ
PN6tKIJqdKurpfVp6Iz5/USBdlu59A3lV56uO3kclTpk8pvZU5nVE2Hc4ah5bQfYtl2nfRvvKqd2
N46nx4+TPwVn0eK4H9KI78BsAzPr9QGbJGTHSjgI0hxSxw6JcggWwRp7gxodm2cY+OeL9sqTviKY
ySpEt13qbkucCZo+5XS0iShierupqNid5KTISlNncn7K4ZIjLhRI6kvnwtWxc1XjKMXR2Lu3vfhA
5pF/uTZesl3sjlLDVsuBWBTG3WRnVXD7lmSnoo4Z6KnWvsbZcwE26wcBjTmJT/Ji1ecuQPI+p/dx
RjdsuhywP91NbVWetv4wIE+p1vYi6Nvh3C2G6n5xSCPAjDVAMFcofW/F/d2amZ4pHGRatR8ci21A
RuXXCD3NrsChelPnRX+0sHO/ltMcbgHAM2pg33ng9MKuFVXQDuPeizd2UMw4AuJ9V2AqArwOxjwO
5a3w1GOM4TS8Mxa2VYOo6vQ+CFS2r2qn2GLQAlsxt0cMkmmbHCCiVpwEAjPa9XS0hch2NhD1WVh7
696VARZ8buHe04Xrd2xPnDq8zj8L6U/sjXee4eT1w5VPt3ffzsV8uVT++jcdQe8prAgeInhEUkVk
2Xk46PAYhoS7NVMgZzYpWpT4jLB3bAAJLSJ7YJCy8tP1xoZYjAMLETHw/eW3Mm2iQ7163mGw4uJy
ciyshNOeGKLEXYetVuR5TT2+cOgA2+uKCL/TEDusi7Jzn4luwsYzzccTjBjWDXRnjfnKaJcsQ5Xd
TZJApWQFD9gS98tou4JmD3FWMbFhaPYYczFCwSEgad7i1aIucz/rb3BEn76ONsgMAlTCcADf93bU
qF3hhQM1bVQ9tTUd6kynzcKpX+mnIvJPXH+wrv1yVjfOOOS7Rab2kfQC+dJjwPARixjvIWxndcex
O4V219onsvGGqxEB6Flhe7iFytKCxhu5kk03y4eH3BP1eZT14hkRGIF6op0I9GnVFR3H/jBbvnPT
936JkpUGTl9NywPcUGKaKuxurvWIJwp92vESTnNysDNsR8aiL1FORGyZMr0hFbo45CRO3FrlENLp
HKMQPrFId6LQLspxna3ntmyyE3wIquvclcmHTK1ThjmH33+iA5nTkbLG/NKF2X7oiYeGH+3Mn0nj
KberaNajGIWLMrAIETLIXMOPbPsPbTq5lyQCTZfQsQmjRYRYMN/a7N7HOfeBNoeLrwCJ68sE9rAN
oPz+3bRNfyvWAIvovjbnC7Pb80afnzOS4I4iMwDJEDjzfpoEjgwu8oWCWXnud/oOtWlf3KSdcEAR
7TYgbx5DbI699hPmX1Id6jns8r89302Uxn8wGHgTlYSj36x1Rm9ZiaHaD07Q7jguzwjx7Xn9GmmQ
+KRc1LbrcrbgTHiGhdGRq5dmy3A62dURVW17mqMKwbIbsjCPUu4GpeQdwkm9o0d8PqRWQ+xbl/+H
U/i/4hTiEvhb5f3um3yenrtvPyLkb//mH4ScoGdeNIKc5xCY/BUG/wch9wHPKXOxuPuHN/gPLSr+
i6Md6HlMdOar9P7/F8ki+gsbWgcyVYCBs3Bt8W+KZCc2RfCPB8kYViOKBc92IoB3kiZ/PmKVBZih
s8btYYHK8ESMs2p2QSOmAaoMYYJMZDSuTbvc0oWE7E+fBoQ6jGmV280JSagKTFaszlOSD9g1EUEc
bLHImL7NOoBVbgBJXGjYilKMmiML2fQgP3kWHusCQhNqYMygFmGnGNbHUBEZRIgnYJYPhQYQmkkO
vJYFhTRQH7gqqx3GU0Ig8jmGrCWQGeCXFaLj1RkWwIjhOghDwERBJYjEnP3idOLi0N10QXMWwkQ6
q61O3yMb9s67Pv9UhK31lMsKfKZVwcZjP8U6y6WjawD8Juqbm3XmEF3N/d0YQcOwSm4y4U6dDPGt
CwUEBRuOUb6wsOJBXGen5QsMsBy6ckxKhIIrsvebfD1xWzzsMdzW92wBd4GYbfyN9JXmBLEZXEA4
JzrSEbvi/ID2e1YPUCydyxmQhH1cwUeLeEe7UXVZL9WlFzVPCS+S7ero+Rx88RMA9JnJ2dtIIe5g
R3xqfbDRsK4f5sJaP5K6Ye8akWXwJZoBLRGgJ41qmobxEbnUnv53sCmTwFxCiy6Aj46RFpyGa2jf
iNKyMH0rSaXvY/lY0+x4dGYBZmiQcXqg4gQTGrRZWuNvAwesX5tbjDvXQwKFRntL+1x7Tnck7GLc
ZDlOOlvRSJxQ3OYWL8ZDEq1odH3d3ixj1j1hk38M+rw+recuP3XwwroMkjLcrwgyycsJIDzJ6INE
+YeTvpg+4DYMZ6mqe45yKaEZbpwMXyy77dQ2bG1xp10privaqs4OxcsMeJ+1654QnAeBp+VedKrD
RqcW973U8Ukf4UlPZYOtDStnU+RjTvsVATmuAm18SmAOsX1p4zgAaDD8C8iNHN/GoL52nXm4SFG6
Yy3QWf4H3HfyC68K7E8eN77rFw0QCrEnR2qCf82JE2EEtxGwny4mmAX6rC5sf4PQSS8vpFys1im1
Xp28LHE4XUm3o/5MFVCuRPjfbQDECKcsnIfX0/1/gJA/ASG291sW7P+Vz335MxLy+i++b/OQvBEE
09EETiHlCwDjHzAEzxV2bPy8YY1Tnv3YBw2dvwhUM6FgRIKZwDNgku9YiM9f+USzRcAW2LmCYfyb
bd68s37Y5c3lOOhukRaD3OGXa3jyPwJp+GosVTWQH5vZa1O8yAo8gCDXyUUyttO6cJfHAghcn/SL
kJjm94vvf5kT2ahLp4Zt7Z40lgerlfhBC9qQIoGItn0kYaJ86GzMNZZt5zUBOCvMyxRlzShwOqSv
QlLSijMb/SuXczH0HQRfdmNNHzIcvU1s5pDqaOctcQ6pBDGPH52KPs1bThx54ccd+bNkaCcnilKz
ybfAFomy3mqbL/P/Sb/Vt79iqY55x/3XO9AzCWbC2PjyfwAjOtk/j07dBzgq9qv/remnMYZ4jrQT
qk3nId+6Ah+J+cqZgNHqxVRWy5GQN8hZW5dTOvej8I6bP/yAsf03l+T+ckm02UHWPPQ3wLzxe7dt
qIIzG1qXfiUh1S+vGi9Py/PVG9CgnmZ0VIhpge0PC9hwYiIyAwrQV87tdlOXzzViIo6OITHoxbm0
R2KP96jBV4PRzzyKvdZrtj5mHR2IeR+sZRtcr2vp8GMIBXqaBzawfBi/Mez/x3EG2ftxmKljzBxE
kwDjO8ZY6B1mnWTEw1m8iEgQsZbgwVe5Vd8DjNXr7e9H72fgj9xXFo2PBB+xRsTgvYeNF1m1MaV9
8tV4nCIwaGRSepj72KzwmWBb72bq6fpAlA18aZHxC8w33pewef8UVQAE+u6WheG2w/WOjJdqYIbk
B5gewRXU1rkIvo591AXXfrOgVcN92RKhOE/hw/jBvx1kpCvGdkCQ7EiIotnUfvxGGjhWWMtQfJF0
vutl1y642kIbww5g+VMOgFkXP6wbxpmNC2SeZiGlKNvfz98FQ16SA+q7X2cnxVHnG8aSWAedJc3A
vEvr1gyxXPA+ive/f8C/zCQwYj8w/8PkgE33nRAGc5G+i+FIfJnteIgwggmNt1nikpal/zCe7+x6
zWSKkQLhMQ7cyOZtvxvQoq6dcsIc8SuiXb8KD/i4qg/SBXQ1TklEwDQ3c7wmNoVZjj+TDdSZletj
0YcwqjfkMiczDkJFUsV3wFY0PLbZqFx5WY5pR6r9MHke4X+/H59fHowfOT72XMDoDuSc9xuaAzHR
nV1bfVEk/HIV0L/L4mXEw9t/qusqqMUuQVNHntLvv/ed8QSDRQgBAg96Q/iKETX0bidNLIO/dr71
GR6K4+LMGPr5AKsgIqEEYihWMYTxsEzK8HnJZAqDte06TGu3lTW74zGv1gmXxiyCuvk5VbBRIMDT
S7vwq8X7cy8rer88uUBYQWaZxLCRMOb4eQIjbmrwDerqz3gtuSzFIlr0egudFfcMCJp2SrRV3Dd9
cG2JJGc19crzeBmoYFnYLGNMb5YvTMCqeAl6m5Hh9eeVSBVHB3/ml7cNGCsgdheydFPSktM4Rv80
VmHJTB2lNowV1emA1zBQJ4zTTVYlZou2+izjC128aMmByho9f1wXU0JsaDMkjIVbANK2cNHzoC1O
XK/1Wd9tNuH+0AReUX0LaE/nzoa2Rb/esvxj/4mAKqYmEXYF12j6sQrHHTr4T2VfNwXhfMEs18dV
i3A8jl0bjPd9wX+ZcJ4q2EEwesYDif5oBomb5DxApXLB5LtBbILxAJ8BxwOeTJaeLJlC/oEZROHy
k4hQE34kD8K+Ck79kcClOz2FhrxM17tgC+47nJLIh0xjvtrKJ4TMnCsn821WujTBtYhLPE9JP/ZH
ThVkglxJT8EOn5x+VhdZay3D+TDDJIGrECVm56Nwd5aLaOwzXpY2KVX81kYJuOyhiVoNtan2VFOW
h+83QN2dcavY/mATsLNR2jGgvq2YfkDRZhOTFZZt1Z5DaMBvedjgSozWuSwI73wbhLZpLazY8oSc
7i1TDm+fjchW02EZIPTy1cCbbI6LqLmn9G1UvbKcGDljeMYPTBOOFiQSdQN0byeLzTcKK6RqW5oE
AscG35OW22OjN9OljjVvLYHlNJOmSIKiulcaCXd4Ugiw8wC/7QLS5GZUccysSd1O8sw4ffKBIgqd
JDzBfraM0KdgM758oVU2MoaIigqT8MXG6CQPkQSOKHYrxCk5nREDMmJ/h1WCqd0KToL83RJQLXIT
aJOD+aoV+Bunew7b5rmH7sgusO9WMXIzNa4iXEknWo8/pRGthvE87kePT6nxW2MpDAW+g2iYUh3y
7uqIH+eSFu6e/ziRfchvXgxAFkADClmCS9SWzBTwvMA7oD0UXB68/cjUbTDuIBb1qDr9p3zA9AU6
nlhCLguFjxnjdqwYwYGGFcO5RqGZc5IS0AMNnz3GJwU/Z4qa0no8NpHi19aJJAs4LDR7A6XjSpXB
aY91junpajYP40z7TKZqZ5a0F5sPxWfP4UkgLxr4TTeOGI9hXiJy3NMQavrlMOIgW1RXowQBEnuY
a5hBb1dqMTOrRZ53ekfEg4klmyPp4xpa2Mc480kc3AHxhGZnyiR05pPAtk4IWQfEONGgA56N2mfF
LDYd7Wa99ZdlZvpHPSES3j6uJoglFApTjc+Ez9m04xBvHBLhkhUiv6mROyQQ+gpSVtmt8KghHtRl
LY+EU5ELBX1n7oz1xHaWfW9NF2XSh1xjYvU8mxZ4uPZh6TiKm1GoyNP6Ia4Qbavruq/jOdoGODlP
cs9GzHaz16jBl3abNkMdxxtgUgjZm8QNdHZIwNtNrzYq2WaDLyuG7V5mNtuFe46LGd1DtumyOcvS
yxKOvhNe6xmqOpMnJ4OMmag5aTcn9HrNvLSHuWcOJThEl+lFjWsjf9e649Dh0OULtkrkFIzSrip5
Hmoz25YztNc43LhsuYVqUWjtleOhTduDykx8VtzaZhccTMI9u07eJHqEuN1M/CRHmJa/011i9qXS
BlC4i7FhYSJl5G6yPTXeHDB+OrPYHUZGkbWAf3HPhBrhmxI0xdNvF/8iwnvYO0SyX7nwbLYGvtpz
5Mz1s13yOhqXhm7JroLow8qLPGlesloPLdNxRsJQY92O8z37wxJllncz2wuKig1blO8dGgyPuaWo
7moa1Lid8f22BT3yC7mGnEa+n0PY9c3gTCBYBOuVHbsqUY1ZMQnrbIDb1qEGikD/W3wJEhwsh6R9
SNqZm89rXv7LflymkCsOi8lilHBODFnYBdwvJk+UD2YEv0/rKp/M3y1eLZi4ZCWawjmojdfhFoNC
XlrQ5G3GWIRd3E0wxumWsD7hlrFyvSiBbLyZMidsrlHpI4/s47LTsN9XZwk+WWqS3YNdzfIYu25c
MIe6Nm/PA9WMJfkL49B8wfSutS66tLK8K/A/PCmwlsvbTzl77npShqqWXz36lt19VWMc+Tzh803f
NLakDZkWidBFQxhGAx2yoJkPauYJemEn04Qv4HXXZslcg1raFRxDyWt1T7cZn8OWZ4RGpZ7xBYYQ
pcYO64h0LkdT0q/dtMgNZpTSjTdNZy36Y+w6g/cQSL146bbAjXfGfFy6S1Jvmpj7T5inSarPdMab
TG5DusTruotzudr4qgLw1hczi4NWI3znybYd1I9xmIqdT4G2HtPCJY43DwMdnvdw+CFtedp1tgus
kZrudqr7eIcnfAgLAOcKbD19mR7gjmsIqva0XoBt2vapM4GeniTN7Ci9wTV1zemWCd+6bcq68j4M
pK8W9and4ErZ4vdgz/ORjprQV1avlXWPOViPQkExqzd+FwTdhzUcU2WEWEHYYe9AmMw6b+wxbAK8
LFBynCa5xgQdcU1U4UhBVpWbbcNu7bFydaoiUl8ztA3jvEPSurTf4sIXJFzg4VCH9Ph6X9unOlGt
D0mztH0ZnCaVVQbX+O1aZYn9UENZm33LIgXN0SErsRxgkTk+VLFgHwhMpVOkUNxMcfu9+rYXmQTO
/ZRWdd1DnqBVnoPmIf/zP0yLjxHLrkmmLhmpp0CUy8Myhj7VWGJPLJgOyJD5jwdmQQXVCVwWea0g
xTSLu41M+djxAmc5ZF5gdriKdgJbSW4RjkYjfCGRQ5oba6boYm1Ti5LUx42TV48PxZm3jFZ+6q6n
SxjymSeDX5vqj9AOc3JAsbpytYs3Qik9Hdoqx38K+RWX4jSvzEkgULCGBot2tknso6js8QNjlE6R
gFMFkxZpqugYu272siIiime6IOA0IR5YYNRmG7ZrsIpD7LmSkoh8YMGegsOnzY1Sl5AgsPX9Ck7B
WVlJl3c0jjEepQkSWM0ANSo0b84I9y2utCMOge8ewLLr9WGEHMnf1fjb8mE2Nqispd6vaQecEp9p
9snSgzyJ3U7hQALELLzpne457mJTr9IAZbdxNbq+z9PUqvokwK5EXRI2NPJahEdsaimFLxkflMXa
jBEJZIF2XgarX8p4N0n6uRJ+tQI32JC0OjO2sd35DD97+GJKpFe4J+gr85b6/gbzIEyMR9jJBrEI
YmKE1MYRNJktKA9eEddIOCsOHZK2N4UrCltzBUNvZUyff0ZibVlCm6ERKxVpqDI+sa50UHm7EpJr
hE2RJc1UzG3qgHu/wv/mSXYO2NPbY+SF6TiPHP8GfSSufuaOcbhxeEZDP4ZOh8asHKfsdp0KO4k/
jiXhFKQEogmtpjOPcnQ8rvDFuCvccg341HU04LOzBooFn2UjO6IEn9zFHOSjALu2pwq8zpm3cES7
EFF0iV/KNcY+ppqHqw6t92A3aT9Gt6uGu5nTKghtrmdZsWoiM5S0H251hI48HmXvmSXSEvsN4KVI
A+/3yeiZQo3MRMrD1jETTCRD3rqnrRtK6uz07e2ajWPKS3OoJwpVDG+gAh8D2krUmxoi+7JNSDuk
srYZgeIlWUPFH/jv5qepSrr1dpJRyOvSybguF0FraErDMhhSU8wj1OJi3pZHqX2eixymmocK5VXo
6lLMYkw/jdGU5sQSOTj1sqpb5oLc5gs1QXHidZ6Zu1K5sbqqcHscYRRJyFnDOR9QCYraqV54toM1
wi/H2rTjFuxmzA1Y4ZjSOh5rjnwQkvLumdDnHM/DvhwazeayTJ649CZHl7jN+i7zrLJdcwgsGshN
R9uZzQOBbEJ5ycGT56wXf10uxORyfqIvusxEUbokWDyPmTMzKMlb5dOn9kit0SMc4W5h5rwGer+d
iCOUOhQGc5ranL5U2gr+lHJmwcHesqz5C+rTdr3FnB+jSpE1GccRGkhpbx0iepjDMVhxmLW21oTO
/NaCUG9q9iAyVVg3O+aQj3LBFPIpXmfjMemTlKdm/GMp12cowzEi49FX1CixX6+PjLrZcVen5bh3
1oYN5GBzfmA6obHJ+KAO6SYf27AnB4cm9Ged7QmSZ+ofnMjJOKqUBAx/eVt6aiSOcN1Iq4rxbVja
GuXiTo9jbyaGmgx+RBzDa24F6WmTurG9eVYEMKSrOXH7saUZSAwKzRLntJw2V0FQesZedirS0yRT
83BHZPDan0XD7MhD1LucKXixWR71gZj1yNYZEKbAx8SeRrl3WrTKVKKuctnFt9PbqRGn3JJV2iIs
Z5Oi4B+CbQ9y5cp9nI7mFPh2sJDJai66Jux9ISCnJbKN6M5o5cTrjTjSvQaW28z+KVOKR5o7g7l0
ok54E+6RKCbIDyDve+VV2ACO8IPrwoxa3NJsWJrHaJFmV/a0LjcBRpUrnQEMIctnUc/mhL687Rzx
3JtCt3JKMyt/j3H9N5hRBCaIdgGCGW5A7zAjLLGxeMc64vOcaHPOHDOLjKkdMbCtxAgd8TeP9Pdf
+R7uBKaKOJ56Bs5zIwqnn2EqfLZVZOtAf/YD2sEv8m1qSNrpvLr+7VeZeDU3FqZhRGvqHbLqZmmz
jqATn3MvMftTjYQP5erMZs3e9fvvekUDf8SPHaDj0BG+Cxk4+LUr1dsOKVQE+3yeRTVwkBmyymUm
ogGHqrfFIA13C4TMNZvGgISaOBD0sm0kt43G+/kaFMJ0NpB8GISHFFCz137vfagOGRglEsJR3glh
gFHfv0XajcUB1uH4+cLEcVz7HbY/41uuMS7yn3XuzFwHLyhzLOTlyhHq9yP1y5yDF43SxIfpD64a
vce7KaNyV1FAPeN6KYblkCxRMT06a2iWCPKI6Y9T7n0LxeHBIAIkdJNugosu7Ocp17W9iFLw++fG
y8wepWcW2y0hsOYF4cbmnZXE1PsUEwt//ibd0O5u2O0q/+z39/5+8tM19XFhN11VlpvzfkZOSs/j
FKfiE5gER8cly0CpIgV15k9Rvu9H2cXBg7sVhF2EdJDeg9clhSFsoML5hIg+LK90I83RPC84qR0I
yjFV4+9v7eekSJomeIYBO9Pk9enwAR/9PMi6iFY2k6UjV4o+UbbvRGK2OTZFguNRibdyduBLQEJG
PVr6GUfm31/AO3ksVxAwiWMb/0WYSNz6+52FKHHpNKH61GY2mQN7elmwNkE9shgD+deyZewyUxoH
nmf27++guOVrA3lVgVa8F6a3walw/GCMgP4XsxBxaeG0sMpI8UroEQpF/S4S2C9DTHZKzW4dTr55
WY6YiuCTlCU2C38j2J2oRXQ4AB45U4ctJuUbEN0+oph39VlOa5m0vrq0zHrvx96UXVbnhpxiTCQS
z4w4ZGqbsBfmFd80XcNlhW8AfU9pz65Zlq4pmopIv1Z8rmOKZYhFOFlubKx5GX+i5DuQSXecRwOy
qBJY9vfD/8uECz0XwzjM5Mjr/HVqD5wsUNGvy0cIKQgPDmmD40S9i2Fbs/V+h6x//5Vm3f645Zqt
lgRzejQRXIDQMA5+bA/SKFt0Cx/1Y5xCCxP7ISeV48qPsJm0rm3I0nyxJ+OBQ9TsJKYotCSGIH9q
FL2/c+P2ZbNzwnzjl+i1/f1DX1QFrZp4ltnHEova6jyvOl19QEzmdpdur69/f8/vdxA05uRXghQF
JP8SJvxuksMUS3OivvpPY0u426MPe5RpURSNqax+/1XuuyXNp8PoMxZjIZ03Iex31UE6kZ0k1eh+
UL22ibgEvtTpSQqMykk3J/eMtUDDu+K3EMCGeTn7In7ksOZ3KJyAdYFgOPKY/n0zCUkd6sBlpsLO
U04oWcgm8CUj3dTAWrNlYIBII3DH6itCZM7ZtaI7chwtB1oTlgk+7yIoSaZThE2f2a85EJRze2ZZ
7KPyRNV26r3FNP1v+/yMQcy+YrNOPcKGfumY+sRNIewY5g9DVZg3c1LTqsA4eKo5Of9+vMW7+Wye
KZsX9gMkoIPrv5/PU92AqTpecoy8+vW7Bh/otBxbU+oPbPVsQW+9d1jm5iSoZmVQ0u9/6sbBIATW
hPrxyfewFzMNDdmw07nEXYEoWGUxWOtlz1KFcp83VTlBWBw4MO1LwiQ5NMLO51jyvfFHt8g0kSxZ
uKydNYL+R9RIXZkHvvoF32K9dsfDN2hidEBA9c7yM/MkC4eqBfHCyMZf73SHlRono7cWGiuSuVvQ
8+C9l+A6zgcuDhzt+g/v2+jn5WLSo+nk2yaeAM9KLPPeTeGWOxgju0m+yFGET0WnfPfEpT16CKAO
emD8GaEnHuKZJcplskMmoQ6VW8rHMUUqgJH3oGiakskRWwvywCDT7YeE82t/K2f8vrdZNLqHPC7u
KlptX3ABQGwVYHG8bOnlBDejn9QXGVqXK95I2cppPRvLndUX4u+VPvJ4nnRT4SP/J2BmB2pYPuKI
Ce9QS8zFEXh2tx5vpfLEk5a4Chd0LbpZ2j09cfkIX9o7J3aFLkHRaOC8upxo4WlHfoI14V8sc4rl
EkZ8eMSJpguPLu/n5yarHX+TdEEGhJH2PY4ySh2nUAyPOURBeFA29m87C9zuI3HT/VeJefJD4PU9
ZRGumaR+FCe0CRbU0vSLZjTicW5tBq8az6Wq93qKRwCbrCj+HnB+BjVPhnKnp64+rsUAJOY5GAor
y/K28HfvPL3Yn0ko6j854ep9yJBObf8fe+fRHTeSZeG/Mmf2qAMTcIvZZCItvRFFaoMjiRK8R8D9
+vmCquoWkypxata96OqqI5GZcIEX7917v3jClJG54OhEMic/AlL+9nl+vVhzQzBWZjGzKRUEdPFT
OU1F+8dt7Kh85npN1z6i9mzj5MoU7LS68+H3T/TrB/rHh7kI5dRrnhrutCIJF0Fp1/rls6O7BRqh
Sb8nFcMkRL7ILgYBkmY9RVVxw4gQzPrvP/vNnf9ymGh1GNmwiJ/KJqTd+aT1tcUzvhc2rlZeZ9O2
sAyEb7//oJff9O/X8MtRCtNEeKDoypZ/uomczCIzB7QyzyB5eGYsk9cFJKTCSIIJe9ttaRbhbUK4
fr3Sc9uvA2sgPHk3JLYTTABrU8SnvXPVOq1/LLXG/cD7tqNOknn/UBQUL0Avi3pl9oa4IeGk/F5I
yzsvac/eDOZsfvTxrRBhXRl6vY6y6MoqgL6jpC4cujcZszhjJP1Qb/35OSU1hFGCbLdEluuf9am3
iCDwrXdqoRMRHqdElQGUQZwXRO9vmCWG5naT8OblWUh18uPEincAM/L9tEyfS8PPn2AzToE0I4Ye
Tas5e4D3dhn8/srYanV7dWVcJdZUehB8b7zGTwokIwsLxgcxeAfJ4IB2WouJzUMmDSwtX/pggEa5
d4ueHL5EqwumPVVBuNXkXwy1M/Sr3I20qwVzzt5aZhpn+ME+FQn99HWbaRfJXLrnszXvwIZa9/RA
86tK46KtHAZjsBz6ibFLCi547da+e0vZOFRbgri/z06aXFpunewyOsX7JKrqq8Im1jyowk5+mfNY
ftBtM7vRSo8XhDMZ49Yye2T8FjmQ92Puo8SPG50DgNzkr4Y+YgTgpg2MCJd34h0JZd45uXvio0FX
G89JBpzkndtenbvTc0vsDzWow27WNdXz91PVJ2kJc93d8LlJhH2J8z59gEE5z0HWlPqlMbKXeOcT
jdfCV+4q0kKU6hY9koUE7zQyGQANrAxend/SOhVH2mYE74XkyAOpWNItg4ield6O2ueaEMeHJJr6
8wT/wo02kDH/+1vrxUrx+vApNVk+TQ9bNObok8Nvx8ImJI/QpWhiwMC+vQo/VVj3B2JXZ3vV6GZG
h6OoiD4G0RvPQRo79h44VhLQJ/H9NQNP0Ftt5biPSZ8PqvVLC73Uuvgic5Ju31jWdOnIODrgOCW0
vyJyaFx1WCtRjtekiqxagwARwlTsekeCCAaOrNcuCLYmc59WhgbzmmjbeRp5nRHnUW+jkbc3iYhJ
dl4w5qWitArlsGpyFTM4kmo4MPR8sAe2ptQi3V1vTuUhLnIE6i14Hp07kXHR2kn07tryk5KRK4o6
nLsTc6XeyRGxd2gfLsba7zocjTW5spy/yjggThnbne5E5se+rZJHWY79d/HiEeuGNHyv8fV2/eFO
8RHNIV1TtvXTJdkymYRm05h9I8xbx5o8+ukXVB4zU0MuGXsq93npJCaLUvsyD+mIsdoZMIP+/ib5
1Q2Lq4ey2UK5KugNvH5GUEp1BbCD/FtYOLMMXi6IswBiO09yh1zJBbIuzga5BbZIWJ8fTk+x18KI
g4ho3L/zZX7xwCpjP7QmiGv6G8XuUshxqKYs/YYN3rlrHKO7NXNNC1wau2e8F+WlzJv+WIuyOOST
ZVz0JbnjRI/003XikpmxSstxOE80aX1HOd/YK0Ipsx+Ohb8tT4w3JYProHe1ecTRTLOpPDllQxHO
hd8I+Y2udxN9oLIgxZNOIlbOTh8uTWfAETx2i+MFXmtX3+NFdzEahsT/7Cy36h5sMp/OdRcOitkK
yYSEt8C2Tduc0x2l7lo0jHt/XOj/+Czu5/rb//z35+ciKQMM6W3ytf/ZHKewGL911J0hBfrc/eJH
/oqcEH/YhEmj24RYC2bNoHX5p6GO1VwFy5l0FAQ1nLCtf8dO8J7/01oBa42n1UOuxWNGXIIw/om1
whCvHxIb7wCzAJfOoGNbCKZOHXRN2Ht5Gk0O2/baM9YIo4wxcIwRt6kav9bsTVxzCSGcZUzhwsuq
nPG0t7ZOsleA1lIYd3nVIPM7dh0TxWmjLVMrwj27ABJlpDUQXOQCYa8vsxinh7sFiF6I8bJHyhaD
DjJd7PZAElWjoe+IhzsfRNN9zaLxpheJG64NU+Mejh2XXa/vz9uuiWDGLvOd5iFcO2dumqBH8QmY
alasAemyM422089LRkY2IZF6y6pND7Db03yXzTWgtuyubZjvdvlixesWF7uBa3VI6zMHL5USmfiP
GiVpxUfMzrKZ0KCQYuu6sCktMso3hL56V7z1naeGgC8ik6vxU8Kr5Hqxe3dbSSi0CX3HfkUU80Rl
bMVEJfVAaXbZUuQHlGjxJ6ezm0ezs8yKQpbg5sr3vubTfOnpxLyrluF84B/hxSAd6wqYgb6HrGBs
4HT764lwLv6O5TdsJEr2jTqCXrZcJKKuSLXwC4K40D5Bl8KUOBpoTkttKQhbkt3DhEL3YLbzuFsW
d77xYWgdcZo37QoHM3qbEAf0Ps7T5Jn7wb5JEeug/aLPdRUXpbebbKfdd9VkQHXty/sYjOtu8SRG
loUskmGKYgImvN68EPZgftSYCYqV05jWVSUiGfg1+RMFZc8Bdetylvf2PBB7S2SSYZZyoyl78aiF
09bC+LjPyUCvEE42yydtLuotG3Zth7JpOYjYXL5CI3IPMUFvd4s+h5dSa6rzSotksRPAFq4muTiD
YWynAZGPQxn85//3mSmG+IIM8RpEb6K/YCea4QeEoqZ5Wh6LsBtzou9/cCrMVrslDdwbdWqGvBuX
DRGIhv715W31nxX1nRUVewKL298n+Py1Cv9X9f2/QKDI4kvyysf24+f/siuzOKJv9llAnZc8T5oB
f9mV3T8M8kx8HBGUJxRILIR/+ZU9llTl7PFpsyI0dfijv1Zb7w9P2av4QxrdJuvjP1ptzVdbCHT6
qOhBtACEYHWn93fSnCImI6MynvQ9et91EX3P2W1NM5HnEBrKkUZUoh87PdxgAX00Mjy5Vhf8dPKu
f9TrPydvqZDUn3YxP74CuVuM/zhmcJ4n5UZl06LxvEjfV+2sX4bicfbr827INmWxjTLITTrxCTyo
IJxFHl7UdQSNxRTlZjSfBKmRS0xUnxZd6ItG4Ie37X2En65x2cRwmnnolTA/0AZy/PX6q5gIvKgI
HiFtX8s+paQ8qn+dhVjR6fnQLWgmABh02ma2/b2oQKixdXPOG30oyZjWe2LQtLazrEDP5Hq2yocZ
gnTLPbGfVLIDAS/CtM4iCQyK2BKaS3TjPBWR7mkXWFFR+PVWt+myc6HJGzyzErBftDI1v79x/CfD
0jZd5H5e0P3CfzJWvgPUy3HRphA7EscbWeUBEQfrVpK7pIX3aTOqROpiM/T1J5zW+g4m1HXUuWeE
n35ZIgI60mzdOGO+Q7zhrca+z1dWWX4tJqHvMgwaq1kfv5YiCiJHdudEJ9vEsNbr2un4sGWbQDyL
ijRa/2dx+b8wlZhrq7Hk368uu29VG71eUP78mT9XFE//Q6ULMAugp8z4RbXw/1xRPPsPB48rW36F
YUJ4wB/9taKw7vy1ghALhhOSSENmKzTnzH+ygLD2nD6+KoOBX6Y7VIiYelS386cmhG9WoCYrL98z
4H4CrD2t+i6rAHHoj4zY79pB25e6bB69wnicx9HYSpeSaRqO/ex6m0VrzINFUv2hy/1FeT/tgy+z
fMdaUAeuRmI1QSnt9zkcnACqPC1mj1KKVJD6Ey1+/Vaj/bajYS0DC+3tuvYSwlO0ciLRw70lT8G7
HgkKyry+OGNEBqZTaQUtlFabTjNNIkxEe9R7wA1DccWUmEZ4LyiT8ulA/vZyY3ehHVTu6K6NeZT3
ZuKDSwIPdwBpUq+EZtyMi2Xvuj766AhKIHPkSXOLPL7odTgHKcFRa10vk2vD6dqNrTnNNW0Vusr5
g5zYUFnTglCJtkThDp8rSSMSp+8YtKKeviTEKpxlIzwHy18QHOcNXp9u1Dco09zdWM6KKZdPGxIK
npHjWlshAfQlmSNUJO9nEzn4GiH4MYUSsMWvPwbpQvD/0uMkoVeMftstb4um2/Yvu3LtKlSMR6qW
aV9b/ria3Mq49Wszf+wHu/5ow5EsQIIuRl/cZjaB4knutRKTl5sRPi7zixbw3LgxvUFfN4TKP8ql
Sm4ysl8OVsd8zbLQJQFgAEXZWFp4R0ihfSayeXFXWmEzrsW2RfpjnVyCThofaW51z77t+A9TYSGT
q6DYk73peucxuWrMcUjzbSRuLndkKFbmFvjx3BzsfW959ZObpEj6UnfIH8qsJME4h/FA98q4FCX7
1RVy8irDilK3525jegGNM4OT55sSiYBksNWZdUmmRUiM/FLp5bHRFtlgeCoJ/UzybNSokgsiuIjI
ZHJj4eAY3fSTaw4aLeWQ2b9tJuFDaubVnWeFqLGKBLZNVhEiDwTpTEAdPI+mKf1UowVKVmifk4jV
djG2RUoXqtet6Xq2BzJ8+4xXn2REtGHPwPUD2Li3+pG2lo13JGgbT3xudCt/mBMmGa10rQNRdDJd
R2wn95HybrXxMKGVRrs3THOi5LG6cT9Udnkk5JTAJlPSG0FqOV+bEbemLclv3tvdwME3czTfAvbl
OxZIx29RWFZn2H2dbG0Bft3UXs4vNPoJQAvAs3IzD8UcTH1RP8U8f7uEiSZRYBPZswCJOrAtcZ8/
1AZ8n7kR3TPV87AzpFV/w4ADtEjSiX35ZmmY1t52wHSHpI8m6E2kkJ+J3cLqscLYuxET96DQ+gL/
fSyOpV3K+y4VIzi02SE2RR14bxXz7Szt/oM7FfzFPEzNgz380E5U80bHKLVLR5F+ernTiEbh05bI
HzDyzSYjZmZL2D18KC21aunHUSrX0F7yB+GP5sexhJq56Qvh3rR2JA4VgW63xoTooG2J/DAjie2p
HrioUorySJYyV80MRwamY9E/926cXJZ65Vyxr57PmtAwbwFderdjo0xM3JH0VXwbJpZJHMtoFzGp
heHELyIK6qaFmJJt8yjW7nDaDLsFGu9dExGqURG8QeQYV6sYC/jf0dx56y5T6UnQYr11RXlHCDBg
AKPpRLgiZJquqRPx66VSGrrY2hWtNKVs8Z48EgvX5gtwIF0uuzK+HMivQX19PzSADga7+lQm3iqi
wbb2vQuzl1eQia5jlfOV4zJCAf/dBneAfoVOLOSk0nRvpw4Y0xDvemd5iFooCbY+gShQ5IQ6tClp
tJVZzzRXFV2h5z0mEdhXcocF07kVYBg6xWNwBtbwzIDR4LjQGgy3FOukmC+ZHwTjhC0FsIOlCA+G
Yj0Yk5luvSqaSalWPAinyoi79gexmUm4RjretPtBEST6F5iEBlaijKb10JjfGsWbaBR5Il2U2NeE
RmGBpWiNfl+yK2UGnK+zQVpXpmJYaJH5iI/mK0qcAiQxnAvay/2qmGFfaIqCkb4AMczWHKi0nOpO
Kl4G6T7LcwFCw1QsDVtRNfCp3pWprI++m+2I/YrR6S9cYEXjmBoZkkAHoSNzjA/ODLPD9ZtDpige
Osqj/ajIHrona2pMaB94u491BP9Dq6qnRhFBJuQK57OihLTc+Lt0hqRJsuSTbhTNmoY2brH5uzXX
t3UCbSRR3BExQiBxHWAZBlASsN7p5/mFU5IO3SqxYJfosuxWoeKZwEUUaMWXhfVA8U6idLEgByPc
Wi+4Xv3wrgGOEitKio739HKKFTrFomnQM9k1yXdEVC03QFzL88pwLtnqZjfcVu2GfEeDuDG4LOML
oqXAIb/PyqwOaNwMeAFguXSMbza4rQ5zQcSGVdefpSK/NB6emtQYHnVFhdEr3va+CSlGAxlD1scT
HNGdrlgyo6LKkFgxwMwdM/RXMGda4DNA4XDy8RiSZQOZBk16B8fWCno6qedE7EcbigTvGfXdcItd
2/iQKcwNDlKIN5hH5uP4wsEZTMgo62hIP5CDlq2EguV0xAZ969s2P/pt4SpeQBjAOB22vNPHbdbx
s1FhbUhM1i9dheQhkGEiY7mhsrI0e4X92rush3r8VOKI+TSacH8cRQCyFQuoVVQg4NYAgopewYJi
xQ0KXxBCjBWi8+EFLEROHJAh2t9AGRR5yIsUhKgHR9QrLpGDzhsSlDk1XMRKR1YHz2hA1XHu2q3g
jimJfyOroDZXYgGgi1G7uqzASRyx+xOM1MBOIpNSUZTgKY0vaCWMQ8w/enJBLvvIsw9UCtnO0KuG
aMk8XJNpVIlNDP2pLExyTxQVamyTcV/HbvPRwSrJmBDLJSmn8Xp0R2K7BeEmurtgZ6EKKwa4U7oi
UNUGLKpKUalqxadKX0hVJEXxtaBXzSL/4iqeVafIVtkL40rRrvIX7pUiYEnFwqJmuCBrdis0kFRm
RPQpyKz0BZ6VIkFHjtC0BEnB1koUZasQ8LaqNhPAiJYLmHzkSysql6n4XLYidS2K2ZUpehd+Ae+K
Rmd+16QdEBuSop6s3r9kZN99GxWOtCFub+srKBh84pr5EaAwAu6SQCp4GK0GMGKefssbtLpCKC/x
qcl51emj/WDV024apyjorOVudiz3clKQMvAL4MpKY+eMSbfOjXaDejD6xvx0ZynI2YCOfjMQOUNw
5zQdkwEYmlRYNHgC50nU3IrQtgMXxu8Bf9Z0FqYePp0gxShj4NZagBGyuhpnriRnZdiktZJI7rIC
Sf0NgriGECnZjdGKAxbMwnxNi3glRI2uw14lMqBYuxhqpwNYRWc5tylVsnUaFZm9ITVwwFZQm+nK
RoSVEs85SAQehYMLeNVFkOi/xpk3DnT8rLAy97wNP06FuNF0f9gWpU+UrJDjXeguy8aYl+4ySu2K
FDZbXPT28tgsVrJZauc28bGqEEJK1phfmkHu2+kVbgX7SzdVGPbNcvlidEZ/MRautk2M4VsbzeZm
xHZy4dGtDBCLiqOY2P2sCLC89sfcPB8RUd9GlCobNC1WMGvuJ2Zpyk0j089jH83rRCMxh/d9eCy0
hGDgFFdG1nTlehgS8kdrD+96WOe7ibb0Tvf8e/wL08rOxNliUWjnefrsmiN4v6ZoLx2D4XslvsZE
RgSY9/3jHC1OuUkNVfRHc9t/0cXYP6OLJeRzLDvq+I6hO9DbA1yOO32QPnBmahktyIY+OywLCQUU
CWI+F0mr3dSEIH3MWz2/6OLiKxtQHAiV2Uh41D0EkbkMqyAp469NUfDW15ri2R0ctWbhUdgiURi2
LW6hJ8oXZ4OkYbrtQ39ZUwPdWiQXXQF3iLqVQfTYkXzAJnDnhSeNIeaDI0d5hnyrPF/ywaPzPvf5
VVY2IOyQksVfyqYjvTVME7QnJAWjR/VbiCxsDSvqgNz3nmk+sXAMkW3cJjLymI+69dNiFTRQ4koH
+BlaQmPJd/1yLfWxvC8p+je2sXhnYdVX246FceMZyyGZIWzUzN15QS/ZZUIb6MlA2Rs4jUton13C
uWvBMlYEz1XcQhFFSVp5qLLgpvb36OPbKNwQYVcuFlFovAeXeY0TiFTlwOp65s1NN3yPu6LYu1af
7NsGSOqkld+yaUkYTIcu28fuPGth0ddR693igB2uo7ivb63UX4KMDDwAM0Jb2VFF7BtO7SD1vfDI
F/vAxi8MXGCLWy0tvEPuaFH7nyHd/yn1ElGuEl79fddnC0k7eX7VRv7zZ/7d9eFX6AiqPIcui/sT
Sttz/6C1TN4vXgZEhpbKjf+r6wNKW7WKaCPrCEgJw/lXF8hk7KfG4t6LKMekgfOP2kCnTSAHEwaT
NRSOdCSZHL9uAimZ7uLVldybJgFkcGF8aK7CjP1zIS2feZvdllSpkhmnjxrynRayajH9Wwhi2zoe
DnT/nB+lwH5jrmgaXvzDMvW7UZrDxp0LZ2OQhhvMblLsf7osv+hW//KjcI6QySmULPmkWd1aWLYM
hEI7YZClmJsEultdTNHqGc3/46g4lf5LJw9bkJqT/tRYWwxAc/Sl+10+TbD8sJgGbd9n635y5Tsa
1ZMe3ssJZOBPeYt5iIStk6OaBgKByb/od34SomWazZuylc53PHdBRMLEGtWvpoDj2brWqSZ/f0q5
B99cPcSQTDm4i+HZnhwnjQPCI2qizzVscys4zDj8DNGc//5T3l44slVQNDBOgWCAqPz12ezIRemG
JpS71hdoYsSLQtCeGldVJEVZvHNQr3Xr6pa08Xupkbhhcpu8GEV+unh2M5hWbPRyB7+GOIqs/eZa
5ncPpSVBk8UZQSB/8tb/Vrbx9jTapsk4GVubgVb+dGxOGlyKaZsdMqGXNrkgPrYu3a82vz+N6jS9
ftT4FKY0yM3oNKMSeX0ahQyZGDWZ3Fm0nlaWpp0DD7lCEQXYTC/sH++Lvz2mX53Fnz/t5KLheYga
Ig/kzhsonUI2LtFQ9Ks6zWqCenzsoVn25fcHqMQTb44Q744SHzjo7k+XsjnOHG8ceeyM2BFXohL5
A3ZZdErggPcAFUjJbW7dYfYgTNO+cnrdO9a2tZc02nYUScNGTua4ake3/jpN2Oxnh8h4E4X5HaH9
bFTiCNxus7yzMJ1Ehb3cccrShdqKtj5yW3V//HTHeV3kkOvDY5SMUrCfJF9Etd1sGg6aRTZuZzR0
x6uR8PCsJlx+Ep/0xZ2YwXv1pdsvFgkxkX+FifHPWc/fXkX7F7cmzkcscDzhNv87+WqpnzvZYuc9
lWpMtYu7EzHCRBiH0+ONiroPU2KRcDE6fg6Cc6EpWaYtFoGCsqfAVLsa0DlkolPNyFJfWUYdBiEW
zhWm2plZm9kiSlq0w4IpKmhAbgWjqyJB4HE9yDHRHuh5haQUAUhtheZu2SQpsULrMeGajn3WEhmh
5YzKQhvQRm6fxSL7IEcPUJGYsQXg4dqCq4c3oPVXle8u+yZx6dsL+FSEeobnejzrHzUo5Lu0zDSC
bufv2Wzd9l6frYj7yPY9qv0rfnO5/f3d+vYB8bjySoGFdMdxT52sUxfZ0mamt0u6+JKU+HidePrB
SKZ7uYT1RsrC+MePJJ+Ic8OxdTV+9k/e9H47DZ6/ZP2uDcOD0YlNbkRf/VKctxa9t8x3Hn9/hG/X
bSUGZlCFFM2n9DkZUBPwNmCCkz3NqRwB9iDGQ1SNFs66dg5+/1Fvb1OPaZiD3Ak9k3JUvX6CIsmE
A30eb0FvsM8qrTGA+Uj3nRP4y09BV0SZYimvzckJLMhBK0Bq87pzWr1dNa6v7WUTede/P5gT4aNa
Dzgaz8B9TBYP1siTz8kSbTEcVKC7aTIg29Ko2zpTQaO0I9lFkIVEScGNj3UzOrbex9aMdpXIkveW
JevNcurZlDDKBGDjyTuVgTYNKItkcLudgOGzGRs/34Zj2m/Zaybe2hKLOBjl5G9avfr2wufN+nTc
oYwfLoplsY52Vr3nFjB/+Z1cV0WZEkaJJffkQtO40cLY6nZlJMsD+u+NryMnW8q+uQw7NDixK+un
3OZRzhuEO7JOwBwkuhn4XokKp8y/5cY0XGbeFCzL+Emmmrmmm1XfzaUEMd4n9h7N+3gs5/xS0/v3
iotfHwBWP7KM0fbrL/HEP631oUF2yuyNnNR4vo3YrW4JD4g+xKxi67px0yDsDB1Zk9PzxmqLIx6q
z17i3net4x9kHYZk+rXDJtYr/6YixQW31/JtscPyaNG72Y51NIN2SjUFmsi3gKXrd8qjE3Xwj7uT
Dcu/juDk7hz7nC9czYTVa2l0DBe/PPb2hEpaQzaWtCzyEqVYmuoHqyJavavFe8rgF1zV61KGOxNP
AmNizAm4DF/fBd7MWjLbstvRqepr6J6e/YWy6toVHSBrX3+u8mH66JpG/JWMh14OJEBVJoHvFs35
Ieq2pt4x53GEuxph+jA/MCURNXwgmjTgpgQwGt/oqxksle4d+/+NTTpO4Gj+x9oj4tAYbAbZNjES
9FE/u4N+58x8UCQMua5Hv7PfOedvSzfPYTcoSK1mMM5u6fXx2iQhZCGE1V2T5h/LcOcOaR5oiw74
hnC2d+rEXyzbCJwR97xk2aJ4fv1hXQ5EpmXR2SHb+e4nXshbm/x8MS3vZdeq33RyGfkkHL++QAij
nxb2TRjJ2qWju5vb6D4jIfgjqWFM2Ug4dVb2nOX5Snc07xg6xntuiF+8fR0daxPudl5MFN6vD7In
V9sMU73bIWl4QrZ6PbnNrS7C77nbf2HL6wTvrOnqEr05VsxchEmw4XZO13R/0LopIfpxxza8vJUW
dc8c0jssaU1bw/JND4v7KskZCcw1xQ1Jgeuhi9qATvjq91/llzeTjdaXsDGVp37yWk4kkoB44Pkd
vaoPdAUuEzER5oxDo7Udv5f7/IuXpqNTOZLXwN77jc3aIZw4KghL2s1zCzq2NsL1Ir34nT3iS21/
en7JzxDcSZxexDWvL2jaGVFliLrbsUeGQ0SuajCUKUaR0NMOI/Z35jVC4kxsoC2EUbGmG5BvpkE7
W0CYvfO8vt2Ue47BrpBNOUbZN1kCI1NrJoAZX2aAzxlHbrTt2uViHhjQRkR5rOuuKHex25urKpP6
Ow/wSU7zywrNuogr0KZux4N8slz00QBXotTb3WyI+AtB86pX20b9VZcYdrEanYoZeyX5BSttBkS8
GpwmtwM9rem9Fw0ZOmtiyceLIbbAkJp9j6bZjuzu+fc34i8WGs93HHTaqJ4MfECvLxk6Zpzg+N93
5JO3WymWYSPgoW2o5ZN3TskvPgrfE64WnSxw701qSJIaHRNit9n1S1h8F4Se3gDPK1qwzPr/47BU
jIRKM+BZfrOq1bCX+9oTzQ4VSXvj24azrWY3PCNMji7ivxqN1z/u7p/1l79YxPgk2iKUiLi7TveN
KOmjtJJ8UgI2hslAWd8VUWNueLuRUsm0ZIUTfH5n+fjlqWR/LbBtGfjbT64aAVRlT9AqIzdTEbpt
xhVJWphBq+NM/f3x+cqlcLpqUmnoqNF9ZSs4rbi9TFQyImNq5wjCy7ZkTaP3SmIxLsQwhgo+1nZm
gE+zJ7wW9ZW2Zecop80yuVZxU3g2D1di0WM8hN2cP5j1QPJrW2YemXx57iQrVNnx52pkPpxZnt3B
8M7B+nalgf+u5JAs+PAAycgDs9G/jZZukcBNfNYumVt32VSijTGgZrFx70iTaUEuJjziqVFMzsby
69h89EcjIYE6pVkSrWp2MPEZw3IrDNoka+MPXV4Z8yHH1Wnv4sQoxEbTa+NYLNOk7TqZDd2lXUDO
vRC9nMMbpzPycst/a+O2GNsug20u/KwMymwQ0YXnlrYbSBu3KFGFzCIHDRrOsS21am+0uPRXc9Sa
7cqPk4cCiwU6Akk898GNSMxae7JCWEUw2hxtinou2/N0YDuZrB2/RhvXdaOfBdNgzxOj7TnUzwqN
GEb6DkVtBnVhq+IK1Yn52e1C+iWkkEzMcWDz3tV2ork7yBLpfD2G7nBXJqLtiS5rsHbqVeGB8ZqH
SGJ1i6dt402gJ0UZYQAXyB6Wddel/q5slWInD5VBWNdMtMJNZ3sf0rhhnJQXlZrRxwOcmrpGlOfJ
G/q8W6n0b6FSwuUaw9W+dMZVWKTTXlPDM6vxryQSOgZN20lp6kLEdYOAIpcpvZ0psjHIlAYvksPR
Uqo8s+4+p0qnZ0sUe1Jp9wpEfMLSRph26Ak6pfBzlNYPcqmzE0r/R8VMyobSBHZKHej2CPqERMtS
Ih1cGjSEg1ITIvBCF5Y/6DpZmUpvaPtFuzGUBjFTakSpdImeUihaSqvIboHJEUq1SekYSZm/SZSy
EU14eAh9AbwuzSRFBTCgnLdE0ClVZIY8slE6yYQMdf6RXWV0l7A5tsdsmsxg0bNmM5F/tkrjcFhn
LkDJEbghEeLedeiJ20KLJzzRXrwl1nZZz0q/Gb4oOZWmM1TqToKCscwoxScJK0jqEGl+d5QeFElj
HXhKIwqNieGk0o26yDEOlp6Yh06pSmlSHKEHbRO7NraZPT8WSoFaJuHetcVdIudHewoRkOuoHFsZ
PhYvs64IJcRhkG65HdQojNyd+0wNxzo1JkOY5G10NTrL1RCNgMgliNVgjdnncN2oYVsnEZePzN96
NYjL1UhuZjbXqSGdp8Z1WBGLfVl4w3fRMcybfwz2sh9jPvnn1I9KUw0BceD0pFOq2aDJzfOxMBEE
Bu7LHNFUI8VUDRcBYWWXjRo4pmr06GXGQSfnZ6OpsaSjBpT8S7WZeCA2xAzac3fuzWM0dk9z3LoE
gM3wd8csWAiyeyLjZKunkRetNJPvvHM1s/pK2l1W760sN2VQwIEdVnOFq+Fcwx8FLIXQY1SX82Br
R9qzOsKfqmEu2XKmVmQb5kR2FMM9XJXp2iTD4z4syiw5jKmDGNZPGkzKprclrnVcVlNDMy4mAPuL
o4fUk/R364276PlZzUv2K6nNkQOyParW6WgnFjCzzrkTQxZ+92nuo8orHQS4NfnkpCp50wfmTMX3
tm6hWc5FZ3wqJ7cN2KLZV8zw66fEL8egi7t511Ox3HuzSJ+Gjt8za2hqq95sjgsyDbCxpTiYwuo+
0oVTVDIQscC7JHdCjN/pMY685mtTw00lHLh5REya7NM27PMDeYDZFklm9xHiz8z+sBoRsIZ2QSD7
0vFw5KZmrzNdZGjvHZxhFFwHSSB04NJCxnvU++02Y99U7Iu64u/3STQAdB2jZeMhLPJWfqSo4ZUu
Gn9dMBqEQBvn6h7UxmNE7vKdXsQ5tuVWmlsEWbX2AHOdQ3RJPY/PSKTlqzrZ8IApTI4XURhGV4nX
oLEm1fyiQhhyLmLBb7XwyQs9ce6G3rSXFZUIYc5wRa/Ssas/0bpD7IDiBIQjj+qmhMW6XQiC2cIb
EMXOJYfkKs/rwV3Xdmxf8RA1PFRcXZrwzTGDkXNFdkP9pQXhcSOW1rjvEs53QhDVDtP/vPNiTipq
iPlM49a8qe22/mKrHSbkiKUe8LunJGpR8e3tqeDXanK6NlrRHGsDle0ydPWXfq7bR7z6Jtgzt/lK
CAeKSnzAnNamLMJjRDdiJ/0eyfHY2VeCZFewE5UfXU143RAxOEUxPy8ExngTb+CReFxk5EY4nxu8
liFh+3gktNhrGqBicVqyQklC3olpNu5rY7ZxzFXhh9qJI6ItZfXJiRwySWS8QD3VltBQqp3u2ZaW
uYl6rznOrR4GkSaHs7bg4NEXTh88LWVdjMJkb9X8dK1r0ZUE4AZIwvtf9s5kOXIky7K/UtJ7hCgA
xSTS1QvYbEYjaZzJDYTuTscMKGYovr6PRUZWRnp1Z0jtc5EukRLhHMwMgL777j3X4QReUZp4J+2m
OLRgFyIMVYg4GMInurLLnv8gGgN8mvEE5iBbVD2EC9c5MlbVvWqNaO17Y/eDpLuziiJdHMy2v37K
h0RhI8os5zGFHfNCKAbvGPix5lg4In/w+1Z92mTrHw3AqUUIxDO5025ZmfBLq/ataJb53ne74UWo
OX9Ir2+31Ub+jZOZ0UMjR75RbugtGVUcjBwykjvZ8ar5Gdl5ERv6p8BHvjNm6ZB2bP3owSozrN8i
qW5cnHkPab3kDxzZ52cQNt2PZRppyVtaJHG8lgll2wqZD4N6ArUbvaWjYgoqfLXCxIgPRGZLia3Y
cKMH0Hx8utXQNfqAZww+UTLwSSKj0HLrdSWfNO5ZyV2RZ7W5Ks2lvjfsDBF3BD+NlNr5yXhw7dqv
VkHX/6wBSjrsLiDiNOXU/DTqzHyRsZrW49SZX+6YAcXm0msu3C2Wn7WVqXblWhX+pjZzhi/LHxY4
OSOuS0MpXhaXJ3m3E1NutuGVBPa0kB5/CHrB3cxzx69Z+c0FsDbCf2MpGma1ep+zqLmYuPfuIrdJ
d32ADzvtfPvAfSyA++pzfVcUQ7w2MEDFpTX8jnt8ncMdpDyCF4+4wpmZONoqCsa4iRH2Rzft7YGF
sO1/LJ3f30alindjUYx76Za8NTw2b2xak4cQbkJ674IkgiEtu+dWjVEIouFnD3Bjqzql1Doalf3N
CWJnK1VBgoPO8DX+H7oUR9vdmbxeIRtNiMpko6GfXg3dAJLnew4htIvILHqxiliuCqN+7AN5Hj1u
ibMQKbNM266nIchuG/QfMSREIUrV8m1zF4dyad4mXsl9gybp3SxS40xZgLoDghI9upFVH4IZNxA3
XZqLTcC5YWM64uCk/XHUugD+PYxnEU/tTRV71TFOyIdx1OcIGLD+Q0L9DGCAHyDZ45mvR/vHCCup
SYXJLc3nD7trNpVrUkTRyxM5APnKeVuQxprrb8F03TPV/TZBWT40Ue2xLUs4kI4wA1996K4PgpTt
1pvV3q2LZh1MRkrbQFPv/Wn5RP8r3/MSPjfPHF4ky5AxN3omnJWntUxWWZ53B2rYbaxNhrjLS6m2
3TCw+DIHteaEOt1LChUwHGfd49AYLre6IH4YOr7J4ETe/SAo1USYJj3mRfIzgHr34nZ9sU9T72XO
RLlDLk04B3KUC8trr2OdTsk5pfwE+oV1iGgR/ZaIaNqOvgEM3jKXNQ0F9noauRg70L8hzlDaD7R2
Txwu5GsmnV3lzPWWy4kbcI2BOoxdvO5BEQQ/Rwjxr7MC1RuUwYJroZRPKpkz6koCuaWxxTkRoS1e
TMfzLhqP1NYZu7nZepwLw7Zv4w1RDPW1sGqiDznu09sm42NAIVec0ntaKW5rSiehLDNaOVTWrlgg
hIAFrdXguRzoZZx9ZnrOjzGhyZ7KYyyJ0qBbNJsviwC5kRrllktxm9pLxkHNcTiQecNtKZ3oGWAw
xwyJzZdbYBYqv08fSF3j1ypt/9RpekUjyGWJQ4lebrfOHVj7ul4lU2CytCiWg9b1eHYdg8dO6Rs5
F5xbYfWes7sis2m6b7Kl4LoDi0n5qZFxGbFDG89UJ2VvV0TszjER4JHWgOc3i0LSGFIDNFVkNzca
MZupzhspkx7aLD8GUyoe8Pcd28yb99FI/ZLf5VeKMbmQitxjJ/H5axY8ITjn/gbdlyoDqqzN2Qje
AnamzDmfLQU7qzJxllUD54egTpX44Tj25tusZXuoLe+bubhfNA81H5xYi4+iK2tuWp3x7BWOQXYA
ozVQy/KiXU4shW5Nlt5Bv1DnQIaI49C8p2VsTI+GXU9yPXqi8/YexSM8Y6Rb3xkToKaw0l59h3xT
U2fnZ4QPhoKidT6jTvZRlll1sRq/vLgpOjJlHtxAIfD1P4rOEt+qLkt+NBEFkCvL4As2uACODk0L
j1pSLvvWcuLhfUsZcsrELXhKGK59KJTPEyWY1TtPS7SzpTCtqw2Vf1VHqfXE+ZjJNL8GWuJ87n6U
ed3/6CCcM5jqofyZyyvVp1v66INuG/NbDtYXrLDU833XzNGHlbcM4TJKyVkoiq1+GI6C0WPBOaHx
NXeqx4LCK94kOqfqrRf3AJEkhtRkPcwJH4+EdhJwMhWxpcQdcoczJlgdiGb8nUDNRUtfQZA7a1lR
xkLztu7z9djxU24yIoKEhnFpeaEkuF/ij5dVd0phEDA3imo0cWeriZgTh1e+8mIAfz5IjLD+OpGB
NnaGvh4BejakUcgwFdxkiQCd47Ylh1YaHniXjIVH3aqYh+hjbEfsyTHIzTmMYqf8aQ0D33VobE0z
rbQBRf3+YjojGfwQC5KZrpZO4EzzTOruQ+aJemcHVNfbDV0MK7QgXnqIWtWjg3+s2hUpLJ6rsyBl
wMznfK9MVCASHs5MM4FzdbW2ff3oTDgqeAvZt66mqOH3A9OPHtIqkWenDhfDuCuvVX7nYOzHn6OL
NhoOFoDzs2uYyVOuR2tX0Tv+WpqBd8kJcUQrpXzxNIHZ1ASLpRndyYFfem+Ngp+RUzk/dVpFvHmu
niuD/V/t0AYkIH+GaP/AjtBleBVHo+e/XyqidCnTSxrywwY3uhu7rzTrsmIXDHhKOfhSpLsDgGHN
q4IqUs67vJ3LvkL/O2ILN/Bi1z0nOiche3MQbouI0rJbybi5EMniUpcM3DyEeX6tSshUJPIAF5ZE
WSgMuUtGm0zg9QhZeJUF1Qtv4LOZCWvTFLU4spOmqAum2qWM/ZkMYJ6+LEsyPU+QEf4mq/8ba/AX
WAO6QgUa/n9Jw+vP/vM//uZevf0sQcyc0478YJcqlf6ZFvPH3/u7D9X/zRRglMB/Yf6iYIIv+Uf6
ODB/w3XEVWSh9v7dgMo/dvXQJ//5v2zxm4kAi4uD3kd2Zo7/PzGcQiP9Z1VXEl++LpChCgIOkOLX
/URKGMLJOcodyoxYBSabZWtYHffSpVT+2ukTse8bxyRbb/bc18xG55KB7holkrV+BiDDqFbHHYJq
nbuMgYGp63aVR9Z836bM5J42cIGrvF3IEmTpQNtO6ulhU3XK2tjYus9Ye8Sen5Jnq07knN+ONAp9
edlVjeA4vWxbFIKOXjTbfcBH4HGsj+Yd7jKeAB4/L/3hmjWsjI61M3NtuoDjiGNd5xwqnhiqgmrZ
ksjO19Vg2AeN2GfC/5RGpfaFZqppH81oGYyjD6rTRGzCH/tjjO3Y3U4B6s2LGKM43ZRDPNPhnieG
856IQGOjC6agT9CGbMpVwgly2XRPPcdAoVdMJcYtNUsJskyuzZhOHeFuRZGXjQzTuBT+1upYSK2N
hP3FwZTX/zKmV897m9tcVTu3EWQVDNpfQxeRiWSw2XnxGrFvsX2cb65JwjQs3YilB6N3/K1cdHw3
erre1GIpECM9KsVCM278N0SE3sANOs0bsmzebnAXYlZ0AAJ5bL87WTPeej4LWESU2N4Xrm1elpSq
oCmKRp6/FwAbxa5sS3E2O7/Y+cFWtfQmrMbCbZirp20jG3XfJLnFB0ZBV+uHtF6xzoouI/fV51w5
+RvmrhwEV5WsbAb3VZ/mzhcB8+zB74hbNMHcrKvACLYJev+hB+nxnjldTro6IfDgtdUBpYksXFTs
LdMsHiDZ5BeSVgSeqNPyVtXU7Axzco9dXR3mQD95VTuyU6Je8JtTMyGXeeKRn7PTQx675UZMRNk9
UQCRwBSxSpa0eK5HRK6GZ8mOoo3guxtzAKU6o83uOXM0n/EIkJRjK3iNQPsoDn1mGnj+3as0Jq5T
X6dofmya5cW2iqfMUNY7SUwVc67Nv6eYJF9cn4tKonps8bvJA1LpCEVnLg+tPX1d+wc/l5m4T6Bq
UntjEveftEFtsiXF55BMMszVdEISd5idiUSxq6YLxY2jet/GMj/U4NzPTDnm+8zx45YY58TKcOoP
7H2LQ0Wd9YoNQ/fU4b+8syen3ufwHk8TKvVtQVvZvoyVc1EqMW+HUWVv8Nazd95RsjHzYJ/gWBR7
nq9IHYssvnO+d6Nrbs07pq293FMVP96UPafIMlUm3XjK9x50RtVQiHWS24o9p2dft/aFE5tLZoRL
Yl/QV2BwVE/TY+XG9t3gQ88YWzt9nTtBwZ6tJ3FWaLtn6iebpyEfpsc0ddWRmHq1MeY0eOfQlr20
o9ufKJgMjM08eNkRT+Zibc0yKe8dEUQHRfcHC0dWc4KkxhaPofPTGdtmx05Fv86ZhXgYGAeij+Wh
d6JzIeoKTHZCS1rAjGFW8cEK1Ek7gkqdwA5VLocfxGaskEx9sRfMPWHlKOKcJklo8tve1koEvqbZ
bb6RxB1OoplSSFeaDU4lp0tWO80tqSoNr4UHNi3I+m0g7vLdiczxwgsS3c21GoALa3OFxaZcc52A
1SznbD8BUNopmbmUnQ51/qzSttjxtnO1GFODApSrHzbC8g7VeO7wVgp7M7uzJBTV9veeSdEvXa+a
XL8FYdEn4flzIWRg4PCI0NMFygGAsydkpvGcROW9GsnOWbUVv1k+1//iBJS92JqEqNCpOBMTE+eg
z4Nboy6tC5U6Aw+KTgc3lBRzNCrmu4IAUxGaXKjHgQj+epHXZEM09fMhzc34yCBK7tBnvcWLUZ2H
hjSpZ3OrqYrqZLhOdrQaaeLsKR1rJXojWnUk+L4n2TS3/NJ+S+K6y7J9p7vmW+56ZOwYsXiWBEQS
a+sjG8b0UHQOixqZpk9mm3UUCvXerdXrOTSo66FjSufNc0f/y+3seMsZtdP4RNwTPNHM6aFIayKC
XD3eTTVN+odGhtKrPG6cfVU509GIy3GHX2y8HfvWPlqFVcG1apqXyXG6+9nRETWB44Lhe04uPNnU
uxsM9TcfNOFPnbIzDd2+I7YXxD8mMngbmS5BiLiL+OsPEKA7soEmCUgDClm+CozOOPgmXnXksmL8
VKVvFohgoNlXHLSpV09k8xINVb8BY1kffKdMo5XjZvnPSpoNKvbYvAL9dN2NrOPymx3H/q5i8DkP
ZuSfRh8iJpuX9pAE/h6QiMUkavF848TZF7c9EP27zC+7c27qfjNQsXtsaqM/Rz3Uhkzmzu1UIH8Z
YzW8su1yyaAH43UdZ8ykQu1puNCN5d8sVIJ9CXsohjAYqDkPA17jUzH1xlOSOEDY0ppbT06gIaw7
pvLrTVu5hOUi0l3Cr++8vLJvUwHpe6hAOORwMVk5Ro6/83qSQnwmptReWYHRIDMCMJvBXnzmjJpb
kdqfcujqsxFXzqMfX0NxYrZvJrQvboPautfNIlZxVJ2vb+CxKWzEph6hUVfpGqyadR78PjvEVk1p
U1LBSYst+9nz+3Eze0axxbF5DUNnlbrChza+y8OxyFMytbWtSHiK7uKBOvjeJy2JdrNXy3qYxuCR
iVldV6DWViQo+E6UJZIaaiXv86hBLLHGObgUcQW5JOEhOwn7hl7hibedgOy5EcAupTsfg97ySe8Y
zVcy0GiAt2QK9pjnmd1Rv1dd0WnCDbq7V0uh7nOtmn2WWNZ+tp2KqozUWE3TEiw7PJLeK2cB62m2
AwQI1tneT780hvey9p1tlKs3VtvexsiCi221HYioWmAD5JzS7Vl/oXRlfZYcJ9UaMEqtLl3B1KE7
EibN8j2l5xpESBpNR2uY107N440mqpiPpuwAeOTOPS13+dZMeVgPbi5h47I8y9Z2s3D+mLkJ39rx
0Ky7pn3BZFPejajWNGYsQu543rGClDDLix5d3EhNb2/VhX+H/2XmqeCl7xzQ3G5lZIzqjY72g8qi
VZzkAQQAEyHkQE0kZZesr+6nWsGIp+YSxrsnao6vY6c3uZFPD27bJiH4mungCl3doVpNXCe22/Lh
CLwfHHyTjZS5BSKZ2wqhAw7TMydVktqWmB5HUcTPIq+LZ4Y5fyvjbpErJ2qaO5X3wWnJXU4rsRMd
hKfII8YiI4aQ1zzBQn+MDukwonDNsZ0dsz4IgKqMZgoEOg7qfdlYcfdll5lHr2iY95qMQghb4CYa
2Y7Nvd8e4bk0F9fo7LOUrb4NmtZcU2kdr/q4YY1YAcWLOfi/La5/yqT7FLvpBOwa3EbqmPyW8ljm
nvmRUikStrrA+RG5aJpe6b6ZAAcO5HGvRN7EXjeQLjY0/H22if6WesbFVyziibG562LBU9gh6q4Y
jqedsEHK58zhMyPCKS3McgPJ8pm3xd4OKO1sBYLfOUURhQbp3ShT+9w58h0bPUWThLCulOhineeY
z1RZ8MKUUxAWpQYhZttEXjwYIqT97at3Y5vElT766XgHZNp6oZ4CvDaCSgnUnsw6NhjQaJSMEvBH
V11qDfbxuoxDPQ6XNLPftWHNO/oB0coCnx5Gx7ubXVxbyq3yc8XH79PovI3lOdFT2XfuXhmRPjpW
J87wiNP1GIPJXPyWx1yXpIdUef5Wd+hvCmTSSksM1aru41skVZ7seabvWBYV68wvNunSl8wJRPBX
rvL+yvDziyGUwdBlEcseDtIuPV+/5uaSSOoiHfz0kJXXJasxe3hXFp+7NCFxNsaiar5T1c6Sph1E
/hcWzV+MTb9/c+yoLONx7JFm+8XYtKRV6+pFpQdzrtvvS0bsEdB8cuezw3/403T+/zBu/eKJvH4r
6ID87zr9+v/NE5k2aebOScm3UlYDdsf0AblX7Me//vX3+dUV+fs3kp6EnnxtJ8dq988Wu7xmZ9Dm
Xnx1justdGR5cK8L6qJK+/uGCFZwMwY0TPCml5/Ki5mopyVO7pDIr8N1lPDT/esf6b+/xUDIiZvi
+POZaX91dA2i95OeKePQzNVypp4SVAGlx7BGiwDtT8RJ+30eRt5ns43+Btb/t370F/qRSdyV9+H/
rx8diiKtMAL9WTz64y/9XTzyfrt2oZCFdcBZ0TDD1/uHeESgyPWvmQwyjL/nm//QkKT1G8oxhGGM
6wDnybj9Q1OCrul6ZDoh0OENFqhR/+d//1Murfvl///ZCUl88BdNCV+1h+AriDZeba/B1Sv5p1xF
6qbQ180uOc4NOK5wUrUTOlBxTqrxjC7UsymxXEFDUHnDhH31mIIDGX0Hx3VHbH/f0m0Rrfy6cI/A
bGW0KcZ6mcJeiPkC4qeUOzNDV7rkFOO+NuwhnBXbzziDKVvgUxuRVm4gQ/lNWDB6WSENvQs0N2y2
N0HmenXYTe1yWMyll2GV1cFmKTy7pd6X1OzKnmrMSjTrgHzwjeYbxx7v++9kJ1QJNlyLADifXHsg
V5qSOmdtcgu3bgJ6o+jvLt3zJJHuy3F46HCmbD06eeJQF6OgrhqO+qPKMn2ZqY27bWOLpgYwZdXG
m2sqJDmIxA5zpIj90M3UQ+EooF7xRE8MT559TLTvaKk2PZkJxN4UgG2Y1Gm9dSpgXlaXsF3pJys3
1zMHiK3sPeu1CPARp3ZbPJoWPsggkR8xC+07BxjyGj6CfT9YWXsYay3XiWndJ+7SrfEAcaTT0DJm
OsrubQ60t3Y1PTiCYlGnKHgeqNlLvrPfVUzQuP1alP2TWZYsdN25eWCC93jZKYk7s3SRtxRr2vxs
wzLciGnTWHV9G3H2+5mNbrAdiQduO4ccU4yZ6oGQPUMwmAuTVmjcBUnD2os/WHK9BqACrwT/aqUK
5zhOPKY9dKHHrO3sB3sO5pOtvOke9xP2ljz5lhEf/nRqd1ov8XwqhKPXDtu30MWvBchHGRdA8uVj
0eblqsqL7tay82TV84ow5eeXlqq9W2MGUZpyxT6DhwCF2lnzrcaDtlbYSzcmvUBrg1Xy+qoSPi2+
x+6k8BsU1KyqA75slgFaUso82RRdHLUYKOKZp7t4kMXFGytWRpgEgwcPl93FR6gPlzbKIsATy3Ir
DZuWEzUaHB7nGkDjUD0Ii0+05w79jZVLedKFFaoWRcnkY3+uCbi/jy3ApI3R98lRZolJF1JeNDCY
RrlucoqihiyKt0YznOjD6I4icc+UuzYs0dwKG0/NydrPZmNvV5Quhx2fQWyDGK+G6FrxvPQvBvMN
YKMHPONiG3knObI6gj0EPmnI7hO7vTNg05kakHhQyAeTQuBN5avvnfK8q878oq/ZHwgqH6UHzf5a
n6dXZWqdHMkgAyvsVOgfRgyXp2Ywwl4kXuUQQBBDUdyraTTOkx8w2Q8qXmdCvnMz7O4sVc5bo2tr
sAmxc9BNJ18kBhWcl163LiPCUAZUHzczjh7Z2ZAt4Tsmh2YzeGW7KzCcsRY9Ln1605d9EjY9yVTg
elVEgQ0UUHC1siRGm5WbaVLpNp+yeSVzdAQ/sgsEGyc+kATCCrjk9oEM5nwp52LZVT2DH/6MdkeN
g3uW7ciCmFmh1TLK15PZTZdJ9i+DqY290WgmZ2kmFRdY3clJAC0zeBivG7O1snsdTXZ5w4rqtmz9
bzUT5sZ1l+Apgy22JYqfY2BKo3tt++kdgJzPSip5cBpGrCU1P101OmToW9F/dC2/MqY2tW5VYZ3i
AkYwMSQ+0iJGRihlgUMwKe41t90wmbnfAd5gVe5V+mMZAkIKEffnceAzmOpZf1CjzKAH5Lh5xOPz
WAmUqdivyruaBSwm3qAY1D0zDLA3NSWkmSzpMSM5o2AFm9UHBD5MRWnVE1xWVfDQZ95PJNBpFVus
CKfERyEgGQm3CVWLPjq3oo5kJdNymGPCE06GsSp1ja25YCr0rb7c6gQxg5s7Xul5eEkK3ZmStnoU
5LISycCzxWi+5wY+kDChkVtskP4t9y5vfexcWT37+3zws+Vmlq17mXlgP9ptxCWST3z0Dm0/Om+d
mbbHZCl1FxL7dr71fPrTlUkINVmZRuRJzG7Ke2jwOltruOLtseZgeGTQNIArZ1W8j5r+oLHE3yXF
UDxiS7O9sB0xZyc5tfOrYJmSd9IL3Wa0ZLk30zj59IElBCEOUpJxse7lTWy3JntVqVgDLBMB+1GB
SJ7scUQ8nReAQtzaf1a5FCA2pDWd+7Hr6FKxGoEXSyOfLVCxmNLxzM3XYNnwKvArfDatSN95JsPM
ZKN4hnVV3jE2Bj8Ffch4dovIfqA+b3w18mK5LYV3IFRSfNHo7f5wqsBJoXbZzYBgMMJFwn59cOrx
UHK3XXWcH/RaF61fhkHEq0hAMfFfhlE7N4XbFT+MTGTQmgaLFIOr0ukSNdJ94TkSbNS8gOzS2jJW
oOAULQKAt+NDm87z95yKHMnNKAaKllfjNUYGsajUiXHPGR+AtEWb5TsO3/zWLlQc8ynuYdtbQbkA
y23yH7Jv8ge4Q49FV0zWKl2q6JCbeQmjL+FiZQ5r7pbGZq3cTZ2vQ9QMiKSamp+zouz33aFc4Svy
k+bDl9hQKkQRNhBxEBOHb7RxbM1svCcUwHLZ7lrjuxQa6AN2EmJ9GMb2g4e7EoFmUh9BPFf+SrNe
Oyizt2HOplmjEUXL7LXxUzjbfm33D5kEGMtsZjcA6lRx4JpjAT1YQmnGiJl2xTwJNrbXivco6CO5
qVKRz2tzNJzdUMj0IQqU2LHpZ4EyDBVkAB9pmdtz5ocOjtmVnVs0Q019czST3l27Soq1HocOAB4f
OK9QyzUDKzeNgIGHg7PfkDwIJPKvutBK0K879o83dJsiXXhQntazl6lD50lqIEtarN7zNuthfMdD
Z65IptVvuYYYu+kxMlA1mTXLFzEL+xyJibYxy/1GNWzw7CVV+cnSsd7aCUTINbf4iKbyMYcvRi6C
O6Iza3FICTudA/oLPkanLcDcKTJfVuws7GtsbX/zpjY59ZFpv7DGA9rpl/ZVJG9BMFa1Ve9ZovOP
+TLk/h4DkH7w0eDG1Wwl5ucYwExXSP4fsYz6ixOA3VtlsyXeh4UD5CYW08BnSXRDCOvW/BE0tDBv
aM+J2TPWWfSGMb16BkHodlu7SubT0A16N2YUYK4XqiuIHdv5IYvze7EMKasY7zamU6FOyhGjkLGZ
fCgFle4D2OiBuB0AhbHBoPNg7cAavsMoY9CpGXu7BvSYovBrlN9ALlgEDGsVvyCOeQSDywlnqmnY
pl6ZXSrQ6uP4tuutZTORaDpYWQEPVTr9elF2sR2EGG4o/du4Q1t+JZk1EAAaXI9EDSSKcIRpus7d
vn2OHS/6Rs9GRMekgNjFu7lcWYFyOCfWnCOM2Tke98gRKkzbGJN7jLb3Q8GTq6DA84cykoJbiz2d
a1JBr0U0F0+pI5KdSB2D+SAablo1B+wZ4Iyc8rYMVjE9IUk5xUcfJ2q3rdpm2PtpAHkevkX+1gFH
aMMkmlh5JKkDLFMpy9000bKccsNUxwl/yA2/YXFjsSP4Hi1pD+6573GNN+M2Duzq0BSxvab0/VVR
RjWsAEm1n7HdePcUmRpfpkjbvxGF/j0l/8WUbLs8Cv/VlPz61fX/8cJnI63+mfL+x9/8Y1T2vN88
i1gj5C66GcB4/mNU9q3fSP7SKIG8BE8Bseu/7BZSgAITpoAniDbvu1dh5O/2C+83CvhcuFWM0gB8
3OB/NCr7vwpd6GqILxK/JFAHfspfhK4Yf19RZXFy6EpvOGF5dkAVkms62bqUJNh6rIQIj+ZDZxrk
L7CBinRO14Uwpz2eNYNbSjR425aMwyN5ZyMM7CJ4Sf2+2LHQi0M7HYL6VM9Osx3cEuzVnCfOoYsW
j5RnNkTLClfoRErEdwonZHPjrsdA52uH0/S+icBB+/kwIu0CsYuJhj2bVRfgh6JAcEUfNom66cXs
8JRdWRjYQfpxWfEr6W06XhEEHK0u8VSbx76++u1mehGIlBrFiKYaNQ8OVsAb/orJQVR4407VxiWN
VNatMZ1O+9Zu6vMy0VcI5li8Lm07goIX+ilS2t7qtkvuraDjrBks19+8wKa2saBWrlMzK7Z4Z7iR
JJMuH+PEcbaYoRW1QfxrTzTmKTDT5zpHmYjZ2Zx9RlB/LNivNaJex2MNQrNLZf+Yq8y7j2qTFa20
BZYJt5UmIdKB37jwjWUdDLC+8HXKDYlGfCWEmtf8zL+TBilAYgTEOOx5YTTbr0NOCIg4440nwe1T
qH4X+8vYry0tZLH2aHNfSYc1P37ZRd70RovNu6sgX/mMXUTl+n1A8fyz7HSGvzVdzI0xWlC4Mo0P
oO0qh/fDGW4W39r3mXhPcYqtB36XTR71L1GlBa7T9lnnGg0dx8IHlbWaB7tCrtB+snZyfVX7nTVy
e/xA6sCuMHzWxdnPyuYW6waTRAAk3AtVCWybZ7ZLGM6IMLF443vURix/mzrbOLE73yDffvWWHUMf
hmfKGjaN75eJEWsOMFVkFHIgcM0c+EAqF6ZLfq8yootp928813Gt915+SNgUxaepF8V4mXFQNp8t
m7oPMTXDzzQbzYuLhfeUxY39SAyQ3RPs8hunYzdMQUHJSzZhwj1zHPqYZlZFGDKMjTWJL4rhPsDd
Q4otnaphbpNDWBDcvcNeaDIsthpcd5wMTwzc5KTGqNi4TQTaiOq5odwLycixxUdJ6LVgG/yRxLDt
16YeUrXpjKabwzxrMRXzLm8cry83adWNAq0B2GYuEnGjyFraq9kkRToq635yzPelC94FPQCtsMG4
eKJU+8BNVbCSXtK0O9ZN1k7ElvvqRP4Ts/EXOkDEI5wzGE0GPg6qYoR6mxQSP2kAsoAoibXnsWU+
8BXi0AOwd8uS5YQKOB1ms6KfpXYlAKkh7ibr3AXdEu/8aG7j1dCq95Ie0eGh7TUziei2mTFE9+MA
9KZtckV83h7X3ejOHAoCiL92csjzZWwu1mL55R6+GU9kH6fVKbdZxW/STqEtzKJ2WNXY0caz64RC
xsjcNKqfQtejvs9Urv9Kzy1ZyH45VcIz6DLokh1rXcCjLlqaE+kR6L6etgQWoJjNRf42O3DASwpc
TqBZCKr2MDsjbXLs6uB3cbx0Lkld5huiPnhtpqQESJBLqmPL5pjl9rKuh0HtRslmcgSJfJ5GZ+IV
yJblqUEwOjisyc7EJo0XNJ5kKE5sO+J1WXQYGtJrmnGmfHJ77RjT85sVzfRrtJ11QCpaNmCJ1Yl0
T302C7vBNcoCHFZR3VgAwq+r1EMOqZg7Vdtc7KC1n2ARJatrkc86oWpzWmm16F1k4OlZBUWevy//
l70zWY4bSdrtE6EMCMzbRM7J5JAkJVEbGElJmOcx8PT3RFa1tcTqX3V7373pRZmYExCIcD9+vtQf
OKS5E6USQi5YIL7mmQduPA4xzloiireow4zVvIy3+RLJH0xGjfxX193GdJuJVk3qYTeH3TsRYg22
95jGYOyUxpqz6XAI4WuDqgpbMimGrzxYIOBI9NyXDDhxl4aVtqz6epqcoGBn9C5KnjYb13K7GyBZ
CnmR8RjRTNqbWqGfEhqWQVtiRc5VTSxeyBeDxl0ZPGA3pYvx1yi1cS/aUj/o0jVUxS0+OBMBDQ5x
pSenJ5iL4ra37Wpd3Awwkae5dJPNLPJL6KB0dTv2txNyJo8Y7OTHkOCJZ5LCs1YF8SPBZHA0IAOq
OTS+wfQJm+lmTZP/vjWg06pZSCIILHmO6yiBIpjxcee1xqEr89f4AowjE7PhdhqaE5kHzUZf4Mjt
qsU2XtTTJmUU76Y3qe0ugxUf2sV/8/y+OER2+63xo2EzZNNbURCBphvSwCHG48Zo44PXdtF+mHKT
mpR3O0Km9R0Ug1kI5hmYkKYclBTbVsOiLNPLoHfawxSnHGYd5CtUHLkb89vIZTZwdjJarVRebPJM
x87Z2kvXrq3M58xuj0Ov2tXy2cokWXED3+ulGZKIinray+EsOz2qNoInZ7sSyUxbtGcOhXQna6qk
vnFKb8GWwfFweaSu42tfJuqeEhLP9ZZ1YpPlrI9ZiRAFXi3PrY3bG4bcM1v+aLutypgfF7YyXZZb
tyODVlxWtmGuRJqCOusGxwfmX2d7pQ9LcwdewKmHcZDls1kP82cVuXB0oetOQ1Mi2pHaxHRE4c4O
8THZeNSdbGLpz8E65zHu95Ly/obiM/PBmea8ytQjsqAa0uOIq99c2cItLh6nqGOhF90am9gGi/y0
lcKLvlGoZba/n+z7TnoNeEFjbE2k5hxP4SNWWWPyBWWSxO1Yj6JPlgzJ00mxJ7Z1RriCX5jWPmkX
a1zrC+EKE+Ez04qnG+2KyqrNU0vTPt70oq2NbiXkwOQgTy59a3eKgvBkTLW1c9FdLVkeHylTlRHD
vt04HAAmh1MeZ9pBaxqHjV+oI7jXTQu7oE0djGb50lCItNF0VMjk2nWM7WkNkqS/dLaq+zJBlD54
cdtcUp8RU0AU6LNK2Q0oXMzbFuPmntY7mF2TzdTidDwKSGZb2dM28H30V75xUwD6kGXFj/8Fj7e1
Jd8QoTnYLwPraBA43U4m/54OTleZ4z5KtAnyJ+mijcnwwq1FRLQK5iIqMijoPh2sxNI/h2FM/aoG
kQ+iwfSyLYrWksCBrNcJHOn7Lyzey8bkSzoBNb5ZRONwY9t6odIXQto6mQ635bdZvJn6AS6lHQDD
elIwGNpw4uIOgobQSyeLh01vx+faJivEJyvkBhOdfXBijwJJSfP5ocvJANt0dpnvrJJxap8f7QiE
2IzrnEPyt5l6zlefPfezkI57Cq24JBNFju5Np7M1W4eREfnnQrfhjKT7pS+YuKXCFIFl2tY21xYq
DjMDb62QSxvAqDkvZm2NE1Uwaj0JZjKeJcI/56mU34UWQl40FGtZT5NjMmnGRlL7+jKOGcAOx1w3
pHCfxN661+Gpo75ot7LszctgVObGdibyfaSbbTIrYaRrLoaNPY/jaXHH6VYSgXjp3IxyWznNQWrT
GKqyOn6VzUSliJ4MPYSk6p1VbdQtTRpGkqjXJSsTbmijObGzZWzC/SZKMd/UXbLcegw5PdaTgSKc
9Tz9UZFj8eSXev4lMqBa1rZM/WMlo/CYkHxz1GuaUojRG1jIyHkwl36CX4JOE4vOCyAKWBkUMjeE
kRvs/REv2HY4UOcD/WRpLsotBVV7l+YahC+twFXt59MTE93mViPMoq+b9C6JKESkaTHepq4rTiwS
45obkJvFHQUbFlY+M2uTINaaepMVqbORllFUZI5QbqogHdgxWOmpTtij5IXesIHqc+z3jr3sXWp8
m6TB6Dv21fTNKebYow/lz2fiU3BPTK1Vba+H2v+d///h/E/Dm0C133XJy2/Ja/mr6fvPf/OvJrn1
B7nZTNVaTIuCsHDw/le8m/cHFn86MGj/rs3unw7+xh+u7buc7l3bsP40V/374M/UIPYbemJ/ttb/
m4O/pbrtP9t0sAtDnfDXfIxUCKIEhYmfe+QD3dpkiWdNzXDO8Gx5/mqnmAMYGdQJa2TbJnBEdBLf
yqCxXGSRMG4cptTOixNac2AgEN4wFjd+cwejuFuIM/rq6ykjopGfMW3JvyrWcxVSwyqX8mthhybz
Roa4I/CDA2VKh/ZMeJe3BFlakDHQYZclZMp7dJlHurRgH3f6+FpULTUzGsufevJiXqqMY32wjDx5
aUjW82uX98WMFFeTC921CAvL7Jf0EcyeSRK23E32FlPFow7RFkyPSAbWSTOQMPhzA5kc5v5wVjlw
gF3kyFhruxUeLtTK43TUAhxCc3qpuWt8NeCP4Tq+Mcki8zYUrBOEWSWzCgEQXvWuZqBfKhbF26GT
ejCYeXeK/G56x5tRvlh9Ak5GM0OekilrHmSdRq8C3pFnMTm9BfEsFKjrAG+QHsyJN90uzMjec7Ko
yHfz5oZpsGJyUYgn2a1nFvMDzloGT2S/ll11cN2JCWd0zgHAKzPlFlMAInHvSYUCJUzN4n3ucoN2
TOHdO7ZRHxgY7R9B2ztmyLtug0DR3IdLbQAeaVl5tPvIXadyGU5QZkl4WJAOH8eFvcBKjxjxXiV2
49545OQCX2ky/2QW9fCIrpilne3HskJVZHxJ8BR+6bV6PtSTzZA00xU300LIR1/S2K9I/QmmOVxu
lsgYPucKAQ2U44b837Y5xR56Fb/1F4xKsteydZdbMahdmW84u5bpupz8pmQv745n2tkcdn0H1K25
pmAwEmzvoqTA0i3Yd3xN2SvnaqYPgJgNVXRfen5p7JFuJZe4zszPIioSpgJsXo1M6/YRFAtnUhNb
J0OwWVrFQxXvaYVHwCNVvRb92OwnaYyXCIYO8jWdX7Qyao+mXvjfp3aiuOXoRUQbwpy8ZMNIhn8B
/Fh46jIxr31JI9O5j62EjilKYw3wuFuyd6uuTB9ogbyjSF+KtW/30J+FUT7xO2bP9Grje3dOu3Nn
yPjotmL0N0Y1NTdxWFprzZFRAZeXogE1G11JPCpo34b/blSRdW5AUasNR9H6NuVpmSBLLrjLv8yl
kVrME0fEuvL1zMLTiakaE53/q0oj6vvV7I8ydS5d5c96flPy6Ct7mk9az8TGBCAYjkyIX+Q0mvIY
Yw3cN5Nzb3gpLSvLXQJmXgBQrNZ/nHPunk03D/lLGPoSh3rIEcnFWsXsTy2qgKKA/cgEO3EjMjH6
oLdkQ75Rot9aFARvepu4L4uZ7lVXdZQyMuRUfkjGLEA7lyL3yyXsZuiXhPyv5/narnaGXk/v3YSk
Ln9t1TTzH62lI3yPw6hT2rfCaLT9NLSfLB6vD1rmKa+V6pCbtMpHEPVzpbrn1C4BqFVHnQ21fIBS
EIdB9dvBkKODJ7v8YWrN9pL/1ZcnvtL0OZzW/JDkN6yYW0+YXotvi5T7Q3X4dVr9Y3pkkpa/ZGoN
+kloAB8swFF8gA0okKZALLhHVoZHWci80gSKK4gJccBiBmtg8LVsXcUfJIAIviISQIHZkCtKIV2M
cB+p1VoO+udSsQyhohoy+a3txlO/8B2GvX5KrwCE4Wf6Vu/i5/lKR4BJeK6ElwCcsPnFNvA+F3bo
bMuBK2j73jlTmt73YBckB82cLU6u4jEKvXocE+qBxez27K8AN1BdjGtxpTkG5BZ7NybFRirYY/iT
+4AAYdPZHVuzO/UKDpG4m3dCASPMcWQNg8gu7WLO50fGfayEj1cvL/HcdWd/njgTMDbH3Jt1cvi1
b3S0Ziv9iqogI9pRlNN2Fp2uoJfVciuvdEtXMSHkKeSlkdK/mAtb+XWU9PlDpuAYx2+/uVWsH0GR
jdNS+OwPu8krgpqZYbXMNlQUPC6/JxfN05oJS4zlCsdZFJgTOZG8ZXyBecLRaJ+XjPxezbage/zk
wW6ZBiCPDJob6gWSAvSnLfLicczD8MFWYJClECGbESzSYsaTT+9xnSmQKJ/D11ihRUJBRkLhRokC
jxyFIDE6XAS9yQCawpPmgUsHC+9nW6FLWOroTaWzqpnzTkXmvk+0Fkkf910MnLPcmnLxmT528x9O
F5a3y7TpFCw19RbcVKsQKtYY7SbtE7iqhkLsBXI7XzcKuzIVgGUrFMufu/jduvJZftV1gZsNFy7C
/Nav9PweFQPDhArtShTkZRhXSa+1VrjToVAoWO6Z/lobFB42GV/tsaU/ZmjZY6EgMiqyCBgqi+mR
K2PGcqh4s1HnVG5h+5JXHg2cd8fxITlpI7Ca3U2SYL9kPjg9j8g5W5yDRrXX+JMX/t8++R/2yabl
CFpG/zdN+ty/xj+TpH/9g782ydgc/9BtJJyc9K/9MeDov3bJtKP+0EGwcWLqFnpntYH9N0mq82A3
gKV/7ovp/M8kWsdV2CndtA/I6O8QUu8DlA2k6pv4G2nLwaSw5f7QFgNtSuJKevLM6K62AORPtZTb
wpn8T5TUTLaPXEpETUX1CfK/+2ZIiXwG9JCxHWbg22aqTqKu5nvcQER4JsZ8iVEz3RdUYdC1VGzk
QgLHzUkfRh6ihWOF00VzcQA0AdkTnm89x+HsU1EaCnZMTjSN9JH1PNTu/MIai2PVghz6gTCMyvsB
cyiTYT8h+5/HQ8SGnE1b6M7MYaHSbMZHGkO69aiVlSs2tRULaxOlEKgnvkvLBGoPZ+IefRrTlESY
+i1EBD9lLbK/tAXDqVQLE+RABH41riBhYiqd8KksRPy09JVJfxozfc4A8xvV7QThk9WSUVHE6cMM
KtbPbXNgoifaxlU4vPp0qWkVFUTSJuog7DBPEvgoJHNKzBgtRHlMSY5EOERFagJPnyZ9bE7CXTBR
gTR6820cZaN2wHsxMXKVaZF81Ki3LzrAeJZG29CqqbjtKCrGw24MdaiZvaFHgD7MK2cjpaaLk9Mq
P9fgHrQXV8z0YRj5X+f8/ysjC8+Amjz4v1cE5SeohvajnED9o38dnVkUfBt2W2A4Um3xv5YE3/6D
uii34/XG/9diQK/cMAxWChRWAof+T71y5w+dHjmtch4lPDm4y/+LNYHux69HZt2nYkOn3iaPgbIY
y9avR+YWQ1yj6Lrjwn1GDTCPnBGJB74/CRJojS96VLi3mm1XlwRjKg9RRlrxzuhGQEZhuoFF1x/T
PlvkpoVCuYu9Ps1Wjgb25LvtDs+peezLwYDdTupmbXszU/0V5qN4FWaTC1Nox6cxnyp2OID5q0rk
NzWj+fc8f70d4sB4F7qhu4O2tXqaBDRGkcY6uyWJ20Nmmc6ZsylCzKUjgNkc0OeuiskTJ9jv6WtG
7C8bX5cCoBkPJKBoot+PZRVeqsayphVl1fkw6G902bDcZ7l3hjMNmT2cvZ7xsilCHUg3jqXEuZvC
GYmrQQ6MHmBrI8lEhtY+a4X2PjE4hskt8UkCLD1cOUX7PZpFyC6fZeQeZ+mwo6nRXghSneiPuayW
kqkjSLBUfE91kkpTmx10ndcmNKaMnFskxNGpqxftnQluFCZGXYlbbWlK2MbmC2gw5edJOLss9sbn
uO77R5SUKD6pjbZvVuhGX1qN4ZdgsC0ERw7J0IhWkJEOXnnI9YwBAqHAmtj2M2A9hdw0V/pGWNNn
no5U9YYyf8sVqeMrZsdQ9M6iOJ5Eh0ReIvuYtX19bBXpU4ewByB4HdIvD10xYa74qHQ5iJbfE0wI
BxcrPd/SwF9THJHozPwkDTcM2qpw+KCKOuoUgGQoFAm/S7ybaQ4/VaUVf876RBm7y9oUzDngDC0Y
XjbW2hV1iq/YE3KY7NAoFopzF1jUcEWkOM2G21g5cvII12UwKZgqX0yGBW322LS7FW1Vw+IiKMw7
jkFpXN4nDjt/q5HuDbFJeJgXSb5z6xXnutfSG3EFu4gIBfKqrsAXE5bRJ3I6wcB85rDfGnbvnEdq
29m5ihirar3YL/VC/WFURBlAinG7FLb/EIUS7RDgGRbRMYhB0ZzWvk1yf3wvFammK2ZtuuJroyLZ
LMW0LVe8LVWkm6+YN+2Kv4VXFM5XVFxzBeRixcqNV2xulJnx0qMCKYOobAYYwrL52kpdBD6F5teM
Ix78m+zlpWOz7O0tM6Ox0XpMOyYCEpd+DAhfeMX5aEKbn8xRj09IDq23AaUGFQuLizZwW1QGZCp4
X1PFCGZXXHBW5CAZkUCE8goUWle4kFHlausp4pAwEv8ZqcmbpmhEB+r+bAyO/G7XLdXjjr1AuQm9
sKS+oHDG/Io2MsHevvRX4FEq9tFTFGRxBSJ7xUYCxPXrum8fcGsATjawO6S4QFNKxVV6irAsFGu5
KOpyJpB3bcU+ac6KycxwyB5tjFzBckU2W0Vv0s9mRWsV06kpuhNhXnIRivjELAv8qV1BUEsxoULR
oYviRMcrMupf8VFXkaSRhCnNrnipr0jT9gqdhoo/za4oanPFUpnFpm18hVXRYNdfxyvCaimatdF9
wFZbMa6Wol2rK/hK3vjIJg0aNs2W2F9VV0iWUIpxqyly1lEMbUMp4IWOkHE2r4htf8VtTZuzY6Bs
asxq+gC5nqiLtRNP4SEWGsCuodePUdahNc786dRiVwqKnJ4vkaNHSxXrxrLEZkKaMGOXbNHSjGWz
MpC2E7r2xCD4sOtaGt0JM3M0o9qkpcaYSTSU/chJSJ+Xb4s5zgWDQjTPK3NAI1LFo1jlupfezbqR
j8PJIl+XgHirZUrg86LB1u8lA6eZ/sWTGVPgEPimQYdrGMjdvQtn9BeC2tSdkU7hlrNae6FpoV8c
w43uWRZnRk2z5cCY6CfbKstLQxQl3Z4u5IidIG2cEPN+MbXWGxBYl9MxllH2ySsddq3dxG3lJXV5
r2MBu6fuzdEtKmzlXrFu/aggKHlcBMYx8ghWBk+7YC5kcjsIf8D77TbMWXdFcZv6Om/XyeDrOwLu
V12u1dzqvqC+1nbOTWPw9smNFGfbLsMFMWUfPlpe6xxSpKlP0aB5nH7HMP5uLsQAockcih3RtdWN
1GXI2bSuHwkYdw8RH/y9TprlMMnWJuaMuuwcNstX4NC5CnDJLvvIAC5LAWtWM7mAm4ZO5Cbrbdaj
ITGWE05n9xBzeAgIRr5vcsqxdiPMu7DKO2sljSy8TICtFajyGU8fFuQSPph7bajuo8VNdur7fGqr
2WBSDGKB5cLdpU2r3WXZOJobISb7AVV2/A12HBX1rE0aRMxc8zp6L49yceUD8rhp50vfP4ww0J/a
sCruR8Me99xPxPGUQwUAXruQYQQ2j7R+pYSVS1FRUrj2mwfU9gUV/NQEofFdA2Nhou9TcvLuhqwI
z4vrz4eOByOaZjHdAvu863iu343OpJhtd3bzJRnyGEwqzA5dpdW70iTggaIcSw2XX8xDmvq1HZg0
QgD10uw+9NmCMJ1DoaM3nBdRJd6dkGWx6ZlZYgLAz0WyW6bJXjZtK0T1WEr/C243DNtj7MX1qeka
gimInxckADNu/ZJoYfZoG37X3Dstwqw9c4KNxoiRk9lBkTITdCOcPuE55hsl5K7s46QOePDzzVdi
kY9tE9FMMD1qI7HjbmsmGKlEcvIhtXp6WAxRpSfU6B2wUa/FX+zatJNX4XCLB1Jkur1pp6WNnFXG
PNrinA1jZjR8R/Bgog9HLlnRZkfGrxyte4UBfmHbO3/mNFO+p+MsAMIH98loovrYNMkT9LXcFGZT
HNymqwN3gIx3K3WOWV5YAH9YSfya9s6LO0zDm1l17CCs1oYgtIcXgsnSPUBLft8QcjJZhXbDjyNW
HgABvpm++WEuClSkfUmTe2oY3lklQ5LvW2bNH0x7ymQwQJhAw7d+FD15wNebYhHLQ4yggdQEEhMK
bXU9EvyvnvIP9RTDFx65F//36emmGpLub53HP//Vv45P3h+Md5PtCW1sueoI9e8TFDUVC3aJColj
EMOjDkt/naNM8w9deELndIX6l1MWp5+/Wo+CP+hD8DHzyygJ+J/x35yjVFjxz51HDmvUVFTIsOpx
urZQ//3n6VzZToiGjPbAYk0sQJpqxkWPG9QUHHu2VZN6/crG4vXWaW74BCHWHiQszFFrE+Zi6XoE
LpTkTYUfYZdZyxgI0nuoxsLePHk1gI0bgwFhIev9wKDoeQfmNXxPW/qXqDHzT5Zo+g3CmgTVBqsZ
2vV4XpfCHddtQzSQEemsnn3BWl81hfM4lMN8+9NP9h9G/lX16Kd8Ir4BkomEZfM1qDnqj8F1KTsr
oNi6PtC3mu8dMBfyZQeqOX2vPhfv+/evx5H5b6/nq3IW9SymDD4eXIWGWgYlRX2YtJaoyyh/i5Zp
DChBJf/wSh+OyOqTuaYwKMB5zIYTTP3rb7sMhBV0WFIPNNu6NbQVI0PS1naeGSaPo8itnYzT8PJf
fzy0BtfIVMFlqquP/9MFhX6Sdk7Z5YfBUY43TVXPO+oFsMezTfbIf/9qNjPszLHD7jO0/uurRb43
JWWRYjvXJxvDRnsl4VpjIjzEf/r9a33M11Pfp6/qmfSbGWaHSvj1xeYsyuMi05NDE885xHIcsnds
mqJae63BaKSM57uhHYybqcvGPVPk2PiTzvknF8ffLyBbV4IGBscpgrCo/Po2mKV3JVrP9NCwAYjX
M5orkjTC8Ml3arpTv//Qf7+GbMq71NyATZlT+5hJ1pItafYgfAyeLctDBa+47jXuYMan4DNll9gp
2Y1+5v3D6/6nD6lKRUjqHN919A/rUkZJFDwRLSoqv5Ehfn7NyRwm5OQJPrHff8YPr6VcHFS1fQOg
g1VQ/5jWZFFNMcbYx7fCM57OEczUqtZbUnDlZD7//rU+rLfX16Imx1dJuJZFxNSvPx6soKO1GtfQ
IpcJ0JYz1BHYfPyrB/KLh+Fn74LP3/lpVfvzdUxHxXhdL1fx6+sMTt61DrzWIdRJYF3PU8qHwoEk
6A+b9mOcJFCLM11pNpwtpqMNHfL4/PvP+uHaUe/BIA1UhSNSPdQ/XjsjG2x8oj3vgcC8NRbABkiN
Q9A5ZJ7lWEUeBmPHlP+wnl+/wg8fXbAEOQzrmDxDr+2En1agkUJgtYRucogZxv7cpk5xpLEgb2v2
1LvWrEtGdAF+2cjKGVdkOBFwdJjwhH5jZrVp3+vRL45ZWNKt1bXiGDLWSZhmqj38/tv5T+/T1nm2
E6HlW3g2PsT9ZZDv0wLqvtdx7rxJOVhtMDY5kAjeisnZMzHKLIZMmRche2bKzvoosNGYJSHBQ1ZZ
J7/HZQigYt4qc5W7dca4ShkK9Bme+f17/ftV6yHfMTHVoBNhgurDW0VMD76QT8mh8HWEcxmzkFlQ
dl2/+f3r/P1OpLfET0ZtVzloPj4bE03wpWhdQkZwtTz4iaqAlYzlnDiv2Y+/f62PyzmXpwfa5Qme
jjYUl/fhQ0lUh501pyznVYvw0QuhdnOCasEisi0N1IgC2yRPxjC7L1pRRjsaKP0/fLGGbqs78dfL
Fc+UTvK7zaaAt/PhqZK3tSa4M4hRGqZWHtxcsJj2PhD2gRTO5UEzHf3NjglgSJLhaqKOSUVJ6Neg
BQE1PXWkCh59Kgj3/eiLYdU1KZkXTY53NRBZsZzzuCOshFzNy5Kb4Y8RfuATXqPlvOQt4io0X86j
2+DZF+SyncZWZ8Htiklcrm4nJ66x/sI83MQgsMNarxPtSXOn5QGW02RUhqDMuwKRwGseSv1twTN+
7rQaBsyfy/AH7ny7PpZFA3NfjnW4h19C55a6RKCsTLdVe4SKgfRV2QjrNWYE/L0cCvN5Ms26wVZ5
zS5gev9HPvbWtC56gIhNR47JGWynOFo2S4vRjsnbELN4V4R3/wDq8QT0CttGtHa6FwVTAoOPQ8+x
dpOlsxkqXfB9zx3Epkwb98VrJrKmKiPleuPuj8gdqnxeHtYENZmAk10xu+u+LMAV6xmm/uyqf9vZ
FW9D2iYjz8nUTQxU5NoTFTJ55jmTf2oaOd1dv97QmfqNKGP9gUp5nB2rBX70EBqRYx4F7oVzxrgu
BYwlTslnuq5WSCBObU/xNWAySvtaQueiN9BnQojz3Fj2jBfx3UnbS7qg1fX4yZoT6/PAQIDGWLNe
3qtpbcJ/Lf4OdsD4zEx4tO4aN3lryehCh9wyyLfzFz8negsx9SMglPnslSPAhib4bgsi3d9yGpBb
o62s19RutJxTLJA0voxiebAnbYbjyMgNoSs43yU4LeO1axnJ19zpWZooYCH+YJptY6rrsFAuHW9I
maiBdO8TfKg4WdcQt8u2HHOuJbfAAB1NEvlzyNFLrvpuXB4KW9N1pq3Y5wwxVt0g5QN0qyKleBN0
XGAbQJn6NVYKWWQNXL12ZiGcDuO52g8xJwY4C+0JDxtfmB4x5BFpiOCYJNr4CzTbzGjEHV6/Zotq
wkCss1Sb5ipc06r2IaIWcdCVk42MLytIlKfNUcY2wyyX49CAzQOchk9R75I6qLA35XqTyvrGTLN7
VyzuLktA0Rvy1JhYxhLnKV8couGdrgxyRMyba11Z5QRnvsBQpjl/hh9hLB79HN8qFQiUdEmEmy41
kCIrW900xNWRvjl0qAagRV3fx+jKx2IEqA1i5byTI/Y7oTx4PUI8aH7zDFp31+L6IxWC5LNR+fN4
4Jhbu0menRC3oFSWvRw+kvECO6iVgS/zCz3IlJUvRtW79mtMfYkfXzrUfUyXv9YDLr9UK8jMdaxS
pSKIg6Z7X/D/E582mnUeyNnjqTbU4isTEseFWT9qzMltrPyBmeU8jWN4qkqaP33NtHlsSWyDecEC
bKk9UiHkrZOY5hlGqnmgc9wdNeUsJB/2JnMbiceQDBFXaQ1ZRKLue6MzWSmNiuYROn8mBKQyIho4
yo1ViHb2ZrBz3lCVM8S5GqVYnhn9MbfzlFM/7Efhn5hfae7YKFnxenJYL2h95c8txoBnoNDpUVbK
2FgxwURy5LjIc+YupprnZ+Ys671vaUGPas6d+RA3fsGLsos+t5F+8expuriTlBtzGYaNev7Y+B+V
TpIuY3Hf9SB6LndafrA0lO/k1OE2adFRRgSj8ywsUVQ6V1ulVU5gAbTs8Iv77r5OOfoMXH/rQqku
sSpbOxyi+C/bWhR3nd5/cvOlWRtTMt5aV2NmBFqbrvurSZM4l+KkKb1mqUSb1Ig7JtGG6HNPge1k
4uPslZgznfDErUji8L+a6dxR0b9aPEfWyUPpt/HRvFo+hRJ+LmPBhZmyd+CIkGsPxIm4m0K2X0ol
C9WLfnwZrNL70WPmpddXGuJJFLb7eb66RnWlHZUDXnJMXezHyrnZ18uCj1drHFxMTECYVVWTXIjG
lBO0v6dYiNu0Nob2e42aeFOredamN8+ukqH6Vy+qxQyLZSNnQBiN+tzN/Yf8alINaZ9y+Fd+VSNu
jSct0ag+9Ll/5EeFlbTRnPAQxs7KmJr1Pi9K2QpPe5gZSlp7DPGt0QpuwqvjVZKcsZvwZG0dxomx
MyTWcwYbfM8Eowl8aKSHMEUayzeYrE06aM0YGrvRtrmw/fLMALsehIUv7iPSf/fgveYNxT46W/Vi
P4Z2Y5BIM1W7XLlr8wVP+KB8Eyw0TTB2SnLrXYW3mXLfxvidIYnhVVdRF+J6YObtdlC+XF2Zcwm4
q5jxuAp15VWuy0BSvsuZ5nohDY4ijrLwzprtVeswtHIcnmh6e47jjLtNwwNhZlh8zavRF1qZZzrB
J0TIVaN9y4m93hGZ5HIAMKpjrvTA/djX5ykt8vvasfs7r5vnvdkQmxUkyIULZRmelG+YUThyFpWD
OB1Kb2dFY/GWoat3NlntN5+tiBl2RxmM/avMuHaZHAEypJaU5u0nlwS9gj+9aZvKygPfXkQeMOc+
vuqYsmFklTE5qgf2sp6BR7mJS9JXUhhrwueSQGdsmV88YSZEvE/0zdYJmsaM3qvZbcookmdX6Zpd
oxyPy5xqa8/nGdjE5rIj8S1ck/PU3xv62L2lbcaa3eQ8NVgE2ixidM1ym8x+7vWhdLt3h1gba0Ug
yxz/iMnAph1DW4Ubuy85JvXaj8aJy/Ns1+I2YZr7GRHW+Ga1ifcSDT7aFAVyozzRcXHy2JNF7hZk
mBTlXgM8PwqRIqkrnPGz7I3kVs+KZq0x2Q5J3zB6B/5uBOyiolsppLvu84aqhmhC7Dz5bPKu+nlv
lal+tqYkR1g88cwA2Kf/nw8DSdUsTvGwMtJm3hvou49M8tUDc/6iYjmTS/TowQnIABRzONC35jFi
UB1aZZD+DHx1i/ZEy1hHZFrxu/FQ2Jl63R/rJRnea85GnDCgGkut4Fug4/g1ZNgIvw1bnHPs1kxI
uqKd945uhp+kLcxXTdTaD+EM003oAYPa5ZIGEFnGbrZmH1dBMq7EYLdfw9pK2E7qftB0yTMbYwTS
oQNYnjUXx/wURUoJs7C8ouXnoio+6XbJPJynXdxxzhiyLpcAXcTWWgjxakt0ZVbGMNrM5mTtErpI
shkBnh5nbLJ8rAqSKnkj6zMmZpVzMkx5X/GojPbk+QhEDNN3jFH+jrO8FTSt8LcZsF0AAnIUHf05
A4cvVNSw9XAHBbYntLUbcjnr6WygoCcVbDFel5o/HFeDtxOyAaJidHfHnMP82Dj0YMTgRee0HH9o
NQRHA7zFiOgojvhl9Q39iRlnv8z3vk55QMyj5H5uhx2BYRAmvYHQwLR46rAROkKtW0yHJA0Zx313
o/dzepMZ8y5zGBY12XAFHKqddT/Nd5OjG+i0Zmdvt00c6MWI7bup1zkZ8yvBVvB+Br9b9TmKa6/v
vvetVm1qrVp2hpOoMQyfVj8BX62snRP9ELFaIv3ABAHSR+01cawtFlSpULlbQPVjoTUvU7HQFAvx
SzjPdRsy1lpRMAIGOTnt8iNtok8kqVyg2nBLkC5UpvmrrycTMjaKlG7vvxH30gU0ioa1rxn2c5Un
2Poq8Tb7BhsrLWKRj8Uhd9oeJ76+TYeayGh3+n/sndly3Uh2rl/lvEBWIAEkhts9DyRFblIUqRsE
1ZIwz1MCT38+UO22RJalqHNuHQ47bHcVsQEkMtf61z+s+tD5Vz74mEohA4OjIegIwrHHsN+a/6Vx
m3cS0kJrN4tRcftT+Mmo2pDZaOPhS99UaHuQ5eIqaO3lvB3q+EkPGgeoLrpS9UfDG/qH2kPYGbXx
vWuF0cEdffIM66F/EmaD6HwcoAfRw1z1fYMhjk6WzxyDB2XF7pODd8M+zmsSodpobI5x7QCPjsnS
Trh+pPflKCmh44Ysl1k6Mx4cSjS7KNcXhf3iV8PBXfMkqgxAZ5Wirzb25oC5/LnD9L3FJSoa9G1m
NsvfM+s0eZkAnUeACxl0THE7VrQ7psxEQTXthIRo7EAZHodkqKXUQwfX6l1x0/UddkUtRvowiXxA
U6cdaTlTf0kBMAMcGAilbQOHD5CrMmLA+YBGxPRopDamV9IWhSz7flOyvYAzLTONqeyD5z6kQQgw
GN9h44Q/RDxrgugGWuA6mK6FreiScaDedlPtGDeJUPGw7fyJtqN32ZZGJq/rAsU+G12sh2/JbI4f
EmfCHUgSN0PkaXqKSAN9huIFyB3arrzIVnVbRzV0IuE8GF/KEjYomRXD0vL6HWL3SFUtXqUDpUMm
HGNfSas5Utvzp4VTCJQhNOhIJsN55y4G5QYyrc9ORpp73FD+EVZV3SpCnlPiG45Fhdkp5M/maKbQ
UOPWCk5WpAAFWpp8r3fBCJZJzev1hsoW2wnjkmPgWMxsUkydDNfOn17/Ed/LzQuKaue+dAn2dhVK
R3hK1Uub47e61o0JSuBZ44dxpuwRNJvMeubCufdTHia+T4i4o67evQLFVaYZo+jS2/QpuHFGEoix
Ignb3wufn5hHY3rCyoR4m1y1n8q44wZIB8tX7CPzXQvwckvotnzKe4O3DmmC30zEw7FRBUmVegnE
JTDnMKf9fE0Qy9QRUcl9oZYNHipF21cPUVWuEZ7WMAwqevu+z8grJt54TBEsg4oAXrIZ9OTXBQZi
itIeFPGSAXlmrH9jFld+GVYvgH/xntwxEEVvPvsNlg6oZfwOSKaGXbQqcPzYdbgB2ldZ3Rk3So7q
XCYzE7JZAV4Fc3p6XXciRqWOwYig/Ee3gXUqg1t8wGmTtFh+X1QF3wW0WkAR2qy7rF+eSdYzZZP8
n7wrfYN2lccGSLm2JYnCZiGLPfT+Do0Avs0utpAf5mwkb5j8kJ1jswI62+Bv+8PyB7PEuceJXuD9
OnibKkOV1Lk4TOClYDzlBv9KWtjN0S2W/7TseFrS0Ys7g+VO1wN/aIty2VebehTGUyQVPispYR/7
uGXdR4LyWrrgrKgaaPilMIPvs7QBlRJWkzXzR/ESLV+AEgu8swpz+Nhh6njlS+J0B9iJLwE5KVhb
Rnw6IuITtq2e2eTYBacAYvNL6rYE2NS4bCCHHDIDM6IskBeaA+6wMB3gryAMUypgwp72fhGbV/Qt
zafOXx5vTuTSqS95TENbmpcxJW379YM12zT6mhNy9YKdHpfWfTucMiLHjx2QK2anHsQAIpWwFQOR
62r+Pb+J0zOb75detVDgCCVYVV31r8Lw/LXPMG/fDthkGx1vp+sCPnbNFxj0pO60eeHvu2botmHp
TNcWEPh1lQ/BczOqSa1nZ5bnDIHnh8JygpPKloS5js5HbQq2QwzxFeAHY1EPXyZWwVgBzSmkMCOO
IiS7pR46cEgaPauEpO8vZARUL4wiBY6dUcU3XTYq2JR0p8gs2R99myeFSEY8LFEa392g4ob9blmD
jTGx8lSFZBtzYgwKEKYchEvaLWZZWKR4TjR88xz6ZBKXpH5qy1h/1oPHFKqlIG+AUqtwG1FWcDJi
33cl26G4Ieyxf4iN0ftaEdP1PS61fxoUrpyrcORksmNSayblTuSfFKyAgeS+58SBTQQJC9/NjVsC
cG+yKi6nH/Dz/xId/kB0MC1ENj+h5+9i7G6+jf/nGRT8Z/HIv/+lf/McXPmXt8y18FORiwv5TxJr
1/+LAZ7JkB1XEqWwx/0Pz8FWfxlSecwzHVf+6q1mG/ia+6xlydiBxoo/+E/44m9Adk8x4sF+HKI4
WP+7AYYcnHow8Dg54paYxuu0CNUHC1LezetW+dOjuf0B3f88entDKLCXa3lME3kWTInl25n00Brw
nT1ZHF1rhC9L1XST9Jb/OPEErsgD8/8wNFkGBD8PELiezdQE0Z2LPMZ6O8doMDJmBze4Xi6xmhiN
ik81AXxF7bEEUdPbWNhvePJhdAhD/f3Nvp3xcXHCURxEQR7j93cz8VoYLQG3BLLNGHV8RTnXOhh4
Dd7VRBzoBUWx/xjAc/nDLf/NI8YghrYD/T1rbbHk+5lkQPxmwv7nkpSWw9nAK6X7OsBWZeQQ04iH
xvSPL4giCvkCiwinP0u9I4kAz1Zm2/iHCPuls7sEt01Rh5jIs8RnKxic598/VvnuueJfwvjWJOmQ
hwsG8OsdYv1izGGgh0Nfahq6Hl6K+WGea048b8SxDGgsljceriRHF5b0hQiz4rGokCKuIyelgQ3d
1r10k8mJ2AyqH5hlRO2VRKb4NJneH1aBcv/m90pp8u0zvvP52N/83oK4k5Dhdn9QNCj2g8hNFTCZ
ymCZ4tRGClwdyhEINpqw72o7JR/4BqeL8LPmYDKYcU5xS4A6sSwKE01m1xhRZawlqK3lOZ89eaPj
KI9Og2Fm+ZY0P3mTmwbPASxlloTQtDgKQEoymeqas7fjPJQ3onFFs+2J6DlXYtIX2aEJC2I/yBh6
D6X64oFOk+razHrYemltJufGUpCA2CWcTYw1mH9IjEF8SjIGUxea84YlB3SHB7bbToJoY3OOpPzG
Kl08r2UcJ5pyi1LrThfTiDo7ylBVKSCnAVYzItBlI2imnO8Uyae+xcuISOgUeINU7bp6RihKPmZj
WEdngA24xq+lesaJdrg1EPLka7+e2b7IM/O3iWzUi9cY+oLpCQUsFUT1bEWdvghSCx9Ut4TSz7F6
Ub4yaRImXz87ZYcVPdamGEky4NAXZs7cKfl1Iwa8LRekZCL7nSzzZtN7o3rJep6jN9PhBY0tH3qf
lzbTiz6O9axeHOHoSxy2/ra2RoULI0W8B94hCLtth0BffqxVBpakd0ZWPPbX8RLATMQtRY2tuFlz
Gqp2344DCdGCaWCESo7p0jGtRQ1FAWqdByZPGtKnaEDw51Xsp5su7V0NlmyzTmBt2i8lBjrPUVjx
8ddEHPtT4z9Sx2A2RLQzK0OneHnZoS7P1DS8fmuRAzIyrcbN4Jg8Ur7u6lnrhCC6sEznGgsI0DoS
iaR17KMl3XuslnsdbQwLvbBsDq/P39YdzNkem4qInPGN74mopc/Cg/f1n+kCpAv5ZCTsGzOmBdzr
XeR2w2ZE4I+nQcsCjpbPw6F7qA5000FwpkgyqgXI7TdprT300AZmtdaqY0Dfg5d4RnLTMVyp1MrL
U1Pf44CO7hmcnGnpLksIiwzggGMdmsXSOI6yA7ZCRyiK6ESfEIs9sQPJuKlDMQWXCtviDOhIgR8W
Ud8FV+bsT+TRmePXYRI4HGPTOMe3I9FG46eWxx/t26IY9i2AFqlHhFWtgBRx4CbpeCXUoHjO7UMF
GIRIHTlNUPjTDms4QNZaH0ertncVNh43IMpot4fxgPeAPuPEoB8cAgzXtECktppiurEBoLHDiuQT
BLJ6U0WTs+rIC/mA/VB3GaOaiLwOG/LPHTZnNuurHa11iD3TeXDxkrM9wuxWvUHM18pAa+41PQ5f
Ldumk8fuCQtS56YyCgxMe4zfrmQx5rxwLdpyNSdhvC+qufvqx1E9Akv0Ybxhcftkjna62Pj20PoY
FLnBo0XAdbGRwv7YRaHAsKp+KeiBbhL8Am3MFyy2bOlaLDoG6yypKVXtV1ob/t/sy/rCMcdaNoMi
ig+OCDil5ybek/pUPSvZIXGdIhhPZMhivKWGQV9mrE8el3Dam4oO8HlqU52thnR8odMOHxPlsGGW
ZkrkqJF8wkaNDwvanwUTqI33sWtZR6/yjWjl+0Gx4RgtHxyVo5UndBFfWTvcSQseAI3HbPif5raS
n/NGCBJSIrv3jrimk262llWrsUaToB+OaVlf5nBQzrYp0lPmV8HVKKrwlgC46Bh6PrTRqH7MuuZl
yvWy+8fysc1J7UoI57xBQcU+ryoZnyD/m597EfTjGs0HPur+6N5jmJO6m3gYj8rC/GZjjbVc812S
NBEsfoB+YRYfdG/qfjczKc1x86K7wTFsNYAwbBAH1Ag3MlsNq9xCTV+4wv6SSYt/nplZ13xUkW8G
XxYmIW6MdRWUu9krkaciAOuJHmtTccXMt+fR5dg1zJ0Kn7AVRGLE8OqDG1nGJuGW9i5Cd4wUzKB9
ZghNLVJ1yruyRsZYoDS81tr3my3DS5vNws7C5qbx2uk4WYlHqsjEsZCXSb4RmN5/NTICxRHos72l
Do4Fq7pnpbSh4W1CLZal1Ic02UBo8saim49X4Lzs6Qk6g8fB5Nc4XeRfIc23LNgCPvtg3oNArFxv
Qj3IDCQE7S5YgtoK/SuHZgqjBDNlv2+G5jBFA/vgoMK23UPy8q78ClJB4pVcOeEwQf9H5NltZXF5
R411tncx8D+UDRe2cO6hVU7Y8F+3QHgeQbMllXdZ+qORRbfdWHjFqq9AS4BIDbRmClvKphPt1wIn
BuICrYYVYc61enEzzkdIhuzTOVhQs8FSFrwv65RLxTDR1+x//CxZYOq+r6OESiIQguPLRdFxrrOm
OeDzpeHGUPsyNsOlZc4YpJuj6cAE63FW1tfSCU1rDQJUPo9mXUUfTDXwq+O84l7HxWxnUzTx5F6I
Ns5ofCuns/GzyaKwxvVg9Aw8Ndehtp1Tn7ZJDSykpvtAlOrZASPBPgVv5quxavBPS7M+aTkyZPgw
ujPICmYMzpXNTLxlX3TlfVYK41T1kfjewb7cR/1Ingq/mSonFq7/aGpUKSuwT07y2u/kg9XUHE9h
o4t017g2UvhQx8sTRTc/k6uBceW6J5KEA7Nhq2KAyBtNEovX1OesuAz7jRsha7oGvN6NBjfSFrBs
m3kqMB6lmGxl85woLe8dKxb9PdJSgpXW8RiFkXeBb4Dbz4ax3AwZwQvrKd5NaSxC+THxqJbhTY0d
OYmScoMgXbWNDcJO1gFwIHMCmB6jg5ltLsAhGOgsLh92E+GA2cGJFtG05b9rpG7KP2XJXF3z+usL
c2ssZodIPGnhxyfRoS0b2oijZ8JvNjQdgru1K3ZZPyruo3Y2Be6CKwi1Z3tqA3x8rLvQY0u3wPp3
6NHlppklrsla18dy6ELM9DJgJZstBlYF2lwssnCMSalIOidPv4vYVlhElwG60DIHn6kHnDzKdlyz
K3zHbf67yKYPvrbHI+uawgCeyAe/q4wPKkedNBj52mmn/KB7zJiojYN77fRImThEN0mNs5y27Q+2
0dnXhDcXd7xtzuVCZydOvnxv56lYuUsakJc75Glk131qtyuLR/XBIMP8YyWc/rkpTeumHIjYWVuh
QQGp632GL/bGGW6tXF6o/IotUjnju3ICdbIweGFilaM/Q+RTuKMdeAeRzN9U7fBC7J5PeKeUNUYb
ANmspNAWwzJ/h925mvph2UEigx2C84rdsEtKDDtNcj4tosev8f5kkeYRu03M+KTGN4zpGj7YkNNu
J/JzMNyl7N78vo1auo5fWmO42jQcCv6pBIJ4y1uEiZL4nHgVVqSvRf+gDSxTl8L399d51/1gmoGS
AiyDtt+mcfu1W/ODCN/JsiNBHgkRMK7ryocamWO2srUszxgr07q8boe/v+671p/r4kOnoGSCVNMp
/npdWvLMIp+mOugkc146kTcHxt6Z3o1uxP5V5sV0cZyIvbgelir391d/yzHm4pjf0RXzgfMjXgmu
PxFtUSyCnkinPIyE+TCe8xrzwVt2Xbg47PZdWPE/jaqhLVkqb+QCbO6vP+F/Ebs/IXYw41lk/7M0
6Tr+F3lqL8UviN2Pf+m/lEnmX7ZEWYQyBJfDX5VJYG9wfX0FR9ahSv0ZsfP+wqkQJxhIKEzWX1/6
v5VJtvwLA8OFw/ofCPAfIHZvERCmSNKy8GrEeBFK/rtvCowfyWfWynOBQyobxgB3TR8aNcR7hgSF
k68AE/LyKkmlGD/GGiSEIVDEnLH1ARHcGOKL3NB7WXQ/Cr+3qVkVNmHp59BciIxUv0thVbRNu//p
Sf8ZAASs4Qd7PFoD/AbiwZvdwGuxaAmauTmz7QI6RIVYKxSyV/jEGjcjTVf24yv4H8n+0Np/3ei4
pI1Mw7WBV3Fs55n9uhGIOLMq3OlDPLcIWu+IdV5nA0Yd+8S2w9rAaE/gu9IY1bNPHVpj824j6cdT
vsdoACW7LLGoidm65sHlqSCs7Oe9ucAlXsEGui3RXZHlBgKQmbKb93ZQ8JljfNBsCeWg2EBLS1VS
N9B81xiUUYqEI7bsZ+HQscA78zamBDDoimopU2uPS/lRMITbxg2oQX7sICP6S4+DsVkSb7q273cB
ZpJwKSndGmmxCIg0Vy+NldMg2YJyeu4qSR2NFeXaDWMM6GD6IuN+BXqQ+VMw1lFoPkgpKIXi122p
bZL6mZMSqMBZ4k21GXsad+EFixhGqieHKXb0gRRY9rTXxmlabJE/NrWKUFjWwpQPJobK7dkscU25
wRiHSoMZuVM9mTjfRaeuaVl/IcPXtUD4NFzmpjAfhIVt8ieGNZB5LbNbyssWSRFa11KXx6bylpIb
u03ChR3BpbNq6RYr4oboDhPgzbV+hf/o6pLoFkYVNXLZFBBo7dHi/pO0UC9wa4PHfnLoAn7gFyOc
nE0dO3eR0/OnjbbmIUEp5S04dte1T9EIK/tgz4w8tzxHjgoVLxOnGD7sSHRkV8/3EzUOBkumMuU5
hC+M6cryStylq/TrmEyskV7gjKQXbCbOOoEFAZ39dQSV9k54Bm70iebjBRmUHoopzAS3LeSObJX5
C2TdOO7obkokadvFAmSTQXFLVuaopwenMwldhDzkohMOKHLw1S5fwqRT1xN+I49icOXNOFTkUlop
Np74pR+g8treGkGy+1LgTvSpInRAEwfHkqWr1LcDdAlvHSUjTzzPAhhahGFSHivoEI8Cumd3ZyI9
cDZqcFk2Q+PyeMc4d5oPEF6AuVoV4ja6znv8wAkG5FybLSw6bQFbLIeFiGcAzNXvUzL1nH0QfZPv
SAlAj3JDPiQOma9r8qrUS8sEFFwMU+sHVMq8niyF3LgSwci7TccZpHN2S6xMB5OPi7kqH2ValVgD
MGOo2qdXCA9ROB+CQK6ucb2oFm8VyuyzApnEYVC3zSEckjLd4Yyjb21L1VCi50lfWUXPo3fLnqvA
qsDGRfK1+dsfIJjrW/QDsKXKM1NHs3lI51mIR9G7c33VmY1obift80uyyWL7nfNx8j/GtpGnl2BI
moPOBb5TaI2s48zgmRzLacHnGRLwLLUxUgz6fsiDwGOkOQSZR9FCtc3XU2FrZa1fF3KKaZbelQtI
TNG6fBRdY/NX9LjAKYVdmg9xLyTTXulFzpPOvN78kJBtVtN7SoxgXycwkePR7noL/QCudZjoA746
TfIZ8GIMIc31YffVCrwu/dSwQ8gIJHZWDWmF6Ms9BJoi8LduFoIkE6bKXzJYTid49LzzLmsY7kDf
0p88nMjTb8otTBOHxImSfpsbWEF/ALzlw4V5loTOMShMGBarsqSgwqcCp0OS1dyZcX8cGp9jPbcQ
JELvpkCB+IRtf7AuZ3nvDqEGcsnL/uNUTgKLgxaefVktfSRpQYT8BBsrCGKoMeAk9M9yUpvIzdUB
n0RnvCrthPn4pxAAp93Z+LtgCVJWE+zsDNpkxfDokWBPc23lxmdR4EHQQTzHmBJj0TgaiT+UqRl+
ydrA/Ua2fLBiLEu0PW0ripWa4HtkJHdO6YaflTUU25xDalMWWCHCsCk+S4rfnVng+bXGNgx+CKSC
W2DkdO2S+EsKAF7313EVZh/NpHUJ9Gg7eB2dXolB6zVMOhhR+Vh9ACDOr5Q9kKWA2csd23r1mQCM
6H6ws9vRNXSyb7Dj3NVTreEYlcV+gFF1H7ZO9nHM7TbcNV1RXGFeIKEy1jN8Lj/dMWNC8lGPQAGZ
i7tQPFjlA4dO9VSovIo2ydwWOy82yk/MKJZHm8fw4RyFwyn0aH0DKGxBNhpofgK3/R43MCay3rYP
JhjibsxM8wYYxSVOFxLhtNIT5cBmodpgkpCXey+rCdlIMgvf4Eibu1DJuyQoq/0SrLghErh6StKm
GjmlBgcMP5DDdsrd/qbu7ODeryJnL3Cr3SkoU2uRCCYf0+Q4NwISzpkNezoYRTEhNZb+cQZjht/f
NOvOtOkIyGM5REXrPAzxMH81wJzOyKTmc1M0fvaHRuxNg0R94roW/yUXsRvmX29ETnWZW16SQSTQ
HUb3aRHAXxzxRljZmJUQ2zqUZzjyzeH3hdib9u/1qgqHMJOJxiIJXKqmnxoUO5gjNxpBDuqMXTS2
YzaGqjOpMX5/nTeytdfrLBJHymUT27O3YlVkd07f4m9zskEL2VMNWp6y0AC4OmDD+OcXo+eDcEOB
vFgB/HpTkm9YhBSBJy8DzCrLyD4uIu+1INzrn41ZuS98BnBfpBY3FoPHN4Vsja6gEnCqThZ8t5uC
Hn+vcP9Yt/DLz60Lsev3t7b8vZ/a9eV6CAxRrEvkkDbyvDe3RhQiKUq5Or1C3D+OIDRTnBiqaBcY
Pp54vL+/5psWerkmBAOG9bgg8PLeFusTxtCd33T2CasX8FBXLFwpNlRO4EIvpBeGwpxHIh/43w2R
cHz8/ge8X6SvM3T0h8yxTabMv940RmG1QXQR0GEfN4dxFBZ5TDhW/j9cBYwNWSxq7nfKyiwwxyJA
jH6CxQvAS5De/hUL/udXoaGE5eH4/mLN9+u9OB3scSW4F5/EjY1D0AP8P2blv7/K3ywTDAlRS3p0
O7Sbb55YSlhTDPtHnUyCfvaQDlkUwzQyRZmCDtZDpYf5Dy3d+/2LPZ09jNvCmo/L/npjUMeDacwc
+yTKwHmS8KlPszFQivQZgfEFXFvCpNuZJfL7W32/s4CwkMoFtmT55rsvgiFcjMhDmad0sS4NSvbJ
boHJ5gQM9/eX+ptbZHG4AEl86rT8bzZLNxsbLpWbJ90QizXl4FbzMoTC6p0de+ngSD6O//Bc/+7+
MG+AOLKAWKQf/PpcBwMeYOQ78pQ5dXMoFjdX7LOwNn0dlf3+Bl/xqF+3F7gbmKiSv4DT6vsvLfIa
z2A/Oc1NS/JOInMFZw5l1wUNV3NTMuVHFTlRJgOx01VQa7U3Qz3oYGeL1qa5KBmQhCYOs1HLYAXi
K+MML3Wq7A+P5f0K9w2gDxPpnekA0Cx7xk8HVxGrMZ6wCUSRa3GhOIir54U42a4gj7LUEp+y/g9P
5/0+5EMgoq60fET73ltbiTADLwk4407CE9S6GIDRP3Rad19xt+DIXOayrPeE+WndZ/XzMCzECyv2
9aVuTWZAddgzN6dKivfdJBmZ/P4H/t0zWahOC9DKu3vrJmAgEoI/ylf/ygZJDJV8lqGwTm22uCCO
tfEnGOfd2lzIRXwNQDksUXgtv76EGiEORf80n2Ap2i+tkSyZFYuhMCc73fjv7+7vLrYgxwYADVvN
21PAmzH7CWt/OulQY1RcpP6V0Xp0Ocqo6JJ+f7F3r5o7A7u1pWEtJ96rJP2n5cX0QFZtYEwncH8a
S5zWWVl8iHSJv7+QCYvw1xPdYbtcigfFzS00tV+fYWZFsSb3fKSCaAD6DXo43Ne9tks/Mh6b23NF
nmKztUPbu4owLNZ0JK7FHDZbjsGy1pcoTsEJxEiztG7lDDvGZaRnCAcoC9TL2hnZgn6MBG7M+9EM
UcEXpc9w7vd38v794I+E/TV2Dej035VCcYHK1EV4cMKNzNuMuLadc1TV+3/ONTN5/dhmODZUKiC9
d3y+LjTMbtBRc2owxD56ZsL9kxLobwVc+jNKsT/ih8vp9dPGaHOsYTzApw+DTxnv3lIx55asG2Wf
nFrb3xzHHE6NHfiPr4CI47agOvWcoYfR2vzDTocl69uL83lZzC+48uK+pKxfl4idBV2Mvgx9rgRJ
mjdG4jlpu5+cubfMNaEk3hdHpqm9GcpWtjgVwr0pmNvFB7ObimCFxm26GK+TzBkbvBkQ0l0aC1yP
5xX+GhYkQadN9j1//9btJkGMaTnG6kAibrpERntWeafguDxi4sNxJzgM9tjxEgI9oD0ip82BqKVG
DTTWBim4XwpwhC9kPWCM6oWjmV4rY5k4IwjJ70bQhpvG6QSqs9i5LScp5n2JM/8KFLuYmUHWpoHX
IUM2uC2q99FINWQHpghH8NKq5nFTTjVBlMUcn1COyrU9ZIpc915GZK2QQEFcNdi3MYzlizUnRck3
Q8LtzIxXZvIrRgYpoLhI+F58XS1gKCaQ0e2ATW7IHL6eyyM0MEBvv2FudfjBMyvqmf90rt1/F59I
JEBe/Gypa+qKby0qGCR/By1HwZQieqFxnxo8UuF3CH2p9JxHDBXLrLwicm7o7lqrBdYlGmEZQ8m8
Si/lbHBeNH0nayaucKlSw/SuQscp04tbyfarbg3uYrQSNX+znKK3r5uaHL+1SyhysNIG7jw7bh1C
28jPva8krirb1Ezsq4GnOYBoEKK5i5Ej6J1TTVweHATkqoOi5+y9fIIGO1g4p6+xpgrkl3lcQrx1
0ot7Dd9jhkq4DPp9o8CUbBVlFozLYhxUd5EMotGAs1yiW/pViO1yckdmn4yBj8PQ4A+x6bslDKkq
YCo4Jlu4IkkH3wskPlAZ3DF2r2xEvuORlCfmnp2WQ3zzg7jnVT0OvjqjhyV80QdlDBG8NA8/KA3E
YrDAishz8FGOYbf+qAPA7Fl9c+gANURkz0YnTHis6RwAhGCwOU+l/u53c3D7yt37AcGprOfHWJGW
D3Ziqpc4iKIA2UgL9ezHZ+WY7C1ErVrH0YWX8lK8ci6QJcgHqSUEJdBesHkTPl6/blA4kcfoOXRm
UaZ4rma7YOZW0vZfppjQk92rCf+P0Qz+XS+BspZCIrQp2L3StV9ymSxIbAM8v6qIjT9oaYDAvx5/
rtMDMkZgV+4VCfL9vMJ6SydIi1KjPed+yGeaV4JJQzbZPFg7GNDwY0QaxndtUfNDJFmzza7KzPZS
zLLWn3FyscQA0KPS9OIRoNNfK53JBydJCnvdN0E8fYMfzpJNvNq07ybJIH0TTdTGFt/f6Oacx4wB
UK4RhrmsFfyD0QVHdme5nyjMU5gDClOlyiJBeKhEQqz9nIPNi0whIGxa0PopgxaOo0Yxe0ASiY0Q
ynjN8AEhR1GnSBAdkvHHif+/c9I/zkn5an466d8pG67jovjWlt3Lr4PS13/rvwal/l+0mTQOjEMh
FFHH/LeFo/uXCQaDeuZ1Fgp28d/SBv8vHB8txUwOY0ET27j/WDja1v+PtAGa9dIl/XR+G/jLe4vl
Pg2DJQ3z1enop3rOQhaUd3ZhnAtDlFHdE8HiiA2pzsEh7qQm29C2OsJwLXwadminpLV1qs76pnVG
xGc+xwVzpqm91jjD+xBerGT+pOfMttHLUl1txlZ+CT0z/Jjr3l3jy6Y+DbbdXddG2N0uxvrBLi4T
LE7LSLj4t/AfwubQfrUXSZQelgDVs4si4ZBr/HKbzvoiYJdMZ6ZRmAcgHOnIXvLt4qOVEjN81c71
TGobJlh9jrOH1X9NXoe3ZquZjSEu8pEMz1M7bmaCMDcWdOl15Fr985iokVkThqziOrVitdQCuVvt
Ut7tfQjjyFlbJkY62yoL4o8SYtEqZP41r5s4AV61HZiZblPW947dm8fW7aK9qZOvGXX5NsZhd03c
T5ysBmD9fWLGD1NqpbcO7uCEbPmTdY2ld5BvcCiKD11hwRpq8NXZdlK8aAxpVhB38/HIacFBQVjy
tqb11wTRRcMGoLJWmG+L9oJxkLoefOZREttZeex9v6brn/3gcc49975azGaaDhI/VPTOErAPK5Ut
DlnszC7s9KdhbKLtogpZpw5Z83VTkena6+Lk+GWGlNplEN7nI1b6OLQwG56m8dz1XeitRVhFW5dA
oEtdhHZs7IOQ6UwqnZTJC8xBsxsPE7Y7BQKwCc8SO6iTnTcFwQE6nPlUzRi7reZWzA9+5mY2FJDR
jQ82bjDZY4wrdfExRM2B6LznjNViS560D8eQ2chktMcoVAVJVUmmyDzFHqAJeXN4FSiVobRo7bVZ
VzZhfAH0KCMotg76sCPY9cWLAgdBI04PaVqOyTrGw3plYxiKFsInnLfvCIXOZmHho6zMcZvNwbAm
KwHGs3AfUq0gF5q4bTXXaiI/eyY0z43LxSUF5pxK97bOg5ObFruCyvSjENGdtiRJ6FxmF+J1Dfd+
esaBErGuGwe7YJjuQdNbfP2jaDs7dXJV58I4VspOd11QmydfMFpJKWe3rYiSFRTEGGl9VpI4XBKW
lE3z0aj5NE0nMz/6k/m56HDqqWXorpKog8neJcMOw5yuQ+KNEyRV2ZeGauKEH314rplMYI6TG1sc
a/aMz9atXfU7Gw8iPI3rTQwVfB3WgkCMSiaE7kbRNzXXT65m6uozfVhhjo+Wxm5Sb23Y3gh9bQqv
isXzBgi22tfJfA+PvF1JrGNx8lEBXkWJvOXXJ+dETQKDKID+IwQPnCIzJBYe3hg7l4/tUFcDbjoc
kIhmu0NZ1zg8qvvayi6pF1/NMqAu7cmVMOeH2MGi2Wj9k7tk1eLPSKOCAt+YCMzh6YdORHq7/bGt
67036evEFKQAQ6neNVXWbYeAYRp5a4/EL4MP4BGA01T2LbONZmUWo7MB7unvY1Fck/IMo7hDc14z
VtZT7F3bFRrKJNdMkpB6oTKnGjD6iOGWboq16w8ja6sin5n34eype9q1wIj/4DXZvzD9hiaATObk
sF2e+oaJGaGWyU3kd8mhB1fZ8FXIuzCq74ak3WJWtvHmsrjRyOMh4LKbpX3gwqVMWnGuKtO+xGbt
nMqqi9a8MEoaXfnPbh09GaKlnDH1d1iBGFe5LS1KXGcrR3rEmTO4PPVTbG1btvW7zhoXObrjH9PE
JTK9uWMMbuzYJjBaScTortvU6T6xr/Qbc3ADFENWB43dRH1cd2m3N3hRO6OseyZaKrpYWvu4phuw
G0SHeUr+3IbYVzGS+zDpfFfU+F7rxcEQpfgFiTO7C9YYQW8k/5e98+hxHEu79F8ZzJ4FegPMzIIU
KSkUUniTuSEiIzPpL8lLz18/DyOrqiurpru+Br7NAL1pW+Ek8ZrznvOcKDdI6FoKTDFqFy+FkbI7
tHEwFxpB4rx/LEVBvXC1xg9TMZ0bpZXBrPX5E7aWJwuDP20h41u3eq/Ydo8gPbaS4qGJqrKc/VSf
og7KAVD3vafnhFbz1qRXMGn3kyvfBRHbkOR8d1B7/bGJnYIPcMEko6Le4WRRQXEh8nE/eM112aXP
IPpXXy9XKBD0kbDShrbifQZxw+jVtKhJZC1tFPfW7Yx9R/jnfuatq/xmTDAB26v7uaAS+rW0XHsn
DYdHTYHGBd2YnPYI6AHouKv3kTW2Og0FuevDOs0Ym3sAVIqldOkYHdZjWveHvqHAPIuLfU9bEiEH
pWFUqYA0KMpgjT1nS4WBkAdAZr6bCu8XKHDFvSxgoO7SisoPZJP2XA4bVGkaAW3kVvqlmW0zmPTh
es4oNRVT+aSZ40HE9dkbVzbW3PNCXfYPIzpoi/39fZzFwXOXVwiJZTjy92AcqIvAtJzsNC7GEbOJ
FplpDH4vAR1wmS2zHH2LZNNu4BZ2sjIriRbFWPxuSIxPkJ0a0i1aIXyF4WxDBouVaawMcZsoY1fg
b0ntoGdfa7KJ5oQa2CyU3iYSQzNc64mIcXnoXF4GaqzIvDylyrRtzxMgQFoeFde6TKqjP2PWEDdq
0owzcYDSpBB3WfPhXuSKe/S6Yr2aR+PJnNXmiyJHJTnEFd6IyHImA1NtqU3SN816GXGRlno49t47
jR23WupkVGJO/T194beTUBQukMrdFte4KebsZQsrR8Ns11cQ51/cziwfKYy9gv/chwiXHx2M7WeW
V/MwUcnzRjWfDPFByaMBFybM6zHd26WdwdJuiqCiLQCyw/hpA0GFpMyVc4Jb6bnx+olof+d+twcr
2Q2M8X0rNco3WnOXB2eCUFMM7iejsJqgcivn2XHWjAYaWw10J80fRQLaZp4QTz2H3LdhzDVm6+0h
4g2jgHU2iohMPAuyx6+XcIMJq/wrSYcvi6o4954nxhd6EeFIDemFgh4L6hxbNt0mWhW4mTRTLsXS
3Hi65alb1/qQDwOckU4kZ00vD32BF1yxnCZkwFHfY45oKYh30+FOaQ33sDp2+6Ks3qEm+PMIRpZW
ckp5ssAjB3ctiJy2hfvO6lxGLZbFHXe44SnLtZMtQOo0nlx2UAqzMGZOf865XNNvaBDXt8gOBrBG
dJwWBm4c3Wqvc63DLt93y3VlghObam2GXt6+Q0DUgmEmTHXbNKP2wALZYRijVRgAZz+lW1d8gq+i
Mgs2r04Rn1pGl6fEXqwIjFL2rE70rwS1W7qYGszFeKhSQ/uCoGJ/oXU2BcjTJx7QC8AnyOYhulcR
6R6L5cqEjQPweOUMq0IPgLoThn4Tc1ExeG6FHMB6MqqvOHkEKeCCJA2Ai6FLniQeiaioxuTBwyYu
tTMHraAS4zMlvkebaBdjLHvfNs4KUbOZwyFONnNKjYt3tjyfTXLPu3Zl5WZPpnaE2lPXpOjM4fPY
U2elrw1ovSY2dlZZxziqW/a/oj6kpiDsEDewEFytPBgYDaiYyMcroU5hLI1LnuYGNiFb7svGdk9E
OrER9sybCiBry5pG5djKe5mO5l7VvlCNwIEJP0SYV/ETqhORC0BrsWIaNL00za6zpO+OeczwdhGh
05aHVfC5qyR10gzWtKBWBEEFcwSzMrcsJ5nlY6CktaQlR7sW6efJ64m/tF6kurzEldc8zbWoQ3Ct
OIOy6kRketnlmouJbuZoiLfNLMnWNuyJZX2sa/Pew1yytxPjvRTDE64ai3gajIiKe4reWwtUQbQF
2VDrY5KGMxpLnhU5j5FcFf2ZoRs04rKqnua+Q0ChfDOYF8VkOEUBk1HjDUkZqPp6XqOsVetT1TY4
ovBpBVkdZ18Lqe202VnvVsybIbEMH9xm5duzGz85WnndpoN5kabXB0MrvnP47fwi7UItXwnaKfTP
zOaI1bFLo7Ucqifa7rNdaQ5J1JrCC00IlBy6XctflLyEUcriskxFFXlUEl1sN/6idhSuesVs74G5
zHd0TymR19laQIMgpx6t8W7UJr+IeRkuukoPS91OwdrJTTNRlwv2/CtFc4F72rSWOuPIAN5zpmum
vl9r7hulpnzS3fUtaaik0rrhmmvuwotR4KxZj5Q2jiGutH2ZflfcFkCP3akwJvLm0Bbyts2ME1g1
lse0dQPMC2rUNFxvMdMZe6On0ra26OHO85OL2YJzgnqlFu6TRaTLN7L1bXaG93hIoPdQmOvWxt3Q
n506fqImp/e5TiWfFci9OGnLI9UlpG4M53r13Fe3qXfS8+p9weZIisxtLnFMA48iVOCDZnOXT5zO
lC5Xg35YKSIu3ES9FDGsKujYtzRTQcoqQOGxJeQxfy47QYv1oEmjxXW7o+QT/HmRFOgU1M0AkV78
1CCc7k9m2Y9+alWfSpJkdZhlWnVhyyIKN9cGlY5dLZ2dnkpxN2GrPIzK3IIRs4t9TlyHPjFdqmlQ
Fwx99UnDpof4ySWnaZ+mwS0ROtPxyKm6OHpOKvamJ0hyQnk70ZtpR1IMj4tccVTX3g2Z3fxWZIr2
3cq64bSmmX0F4I2od7lsBJZ4iazJlI+mWDZ4vv7GHT4/Q57hgp+o5NwTer26Ork2UOyCAQf7GckY
yu46z3uDeN0OgFMdjY6pRD1TjZ3MyL8aAs8XxLUtI8elqmVel1HxvUPbUBhv0cJNgDEAKk9zT1rG
NzY24YNTLl/cChm+0h1MuyWvGIfasxioapL5coTihG1xGi/Y7za+cIoRtfA+U82R7VrXwfdZ0YKk
NJbgGCTX3VTw7TuP8h6encSeOe5x649MnXhlP+sBM5Sc8k21PHJuBNkgcGqX1RixXFkhq/nCW2+J
sCyyfZ5Svbso7v2QK+aeqzCKizHnn4ile5ykTbU4s1WzC03cFi5L551EJ1y/KXJzp8eORfN7FShI
3n6t6e3JWcCt2XguD11haoEE++7jJFRPfdH2V11tfG/X4bxgw/K3u4W+ZheN1T2c16S6zSVvY13Y
jJ4LPdTKcgooO9J8m1AsMWVXOU1mfpvpmBuLujontvNcu16353xNip0Gdx8cYyQ0dZ9M6B0E+LjL
WOkSDQUTBQXjJsbH/ttaNzgJ+/OCfu+DPUXhNvAEUy7PPIMoNRxuf+rBC8UAUm2jC/AWsypbanxI
6xI/eEEq2piXq4knNRi2iJE69KyRliZ3HAC/jE7+JXOso2u2tzPO6yOUYUoD2/bEEv3cxKOIzGEO
uWrxSUblD/oRYiFPg3pZtUHfQ+5FRlnZdNF8cW1r9wDaj25OB9toF0HbasLjorOKl9ZUkE2maXIj
HY2ZtfNeX5KFvwjyT2FP3LzcKUgk18FeUf11bXx64rikxhnFXS76NRVfXwCve3d5ovBGuta+ndp0
h+NwfcJRceusXr+bG02nmUuN+s6CCybh3QcclJWdXTo0YcZO/lhRtuVq7aVb9VPh2m+GpqOKv/Ua
7MDe/S7HpeGamy2h0CAmkszdtbkItLzJd2s7fm96cq2lUnxOWyUN2036Jx8YFHpdI6q4aCUrlMmd
EGgBqbZybMnjz3md38qUBTroBmnP2HxNUMgD0EGFMz2EpQRI2zRyKR/bRfIPsZNjeIc8pDZtKLpZ
yF3aO8z17VNTaSepWoGdz8xuZhKUESoODpxysHzAxE7LDr20wzUTZbk3O730fCISkO7KlgEIq1rv
MzuUFtC4tE3x9HIi7x8V0666qHJxe0ZSKaCWGozYtrTWwlNYtfqQRbnpaa3uw5tYLMK/pAWVRb0e
iMB8IXbtFP11TKsVisWPcfN/t16//1Zf3qpv3f/avvE7hwvWubT/Pz//V7qWf/25m/r9038JRZ/1
y93wTS7337qh5Et/hE62f/K/+n/+j28f3+XvlHjm2gTI/nli6fLti3zrip+F+B9f9KsQT+WsQVkP
cdN/xJJ+K6hWTbqrsUXaLsggtPp/6PBUKam4HMjCfbh+NlfQb4El9d9BCqHx/El2d01oQppJbRDp
pM1W9PPkGiSgom6osmujWulrpoNV6jrPvGG2+SKuCQ+YS1OhUPL8pQMnFL/YKvAslzK8bqvFKyuX
hjzBr3+WW22eLinQmz+69PqtVk//aNjTDclFHyjqq7kV8MmPLj4g1UMEpSu76FtVX/HR2sfkWg8b
zEkw7yzj0m/1fgwE20gd3Yr+QKDw/VYD6H00AhKXKWCRTNPVZsIdaAOxxavaTgRI1FRh7suE7L5M
3epe6v0zKfz12JFe4SBGGaHdWuu9qpXyfnOER8ZWWriCRgiVyeivtjAwxwejYAygzaGZmoiZWdGW
jwMiyZvjVO0h6+oYlXYlY0TqvrvFmpa+tFUxwPSs82ZnJKMeeamD/d1q03trtvNwVM0x8RVVzNcy
mfRrt+2eyOYzdWNqghRjjlgGVKNZH0U/FIGqzV8oB+eIbYwFio8yZtdtBuCau4vVfSa4NHH74j18
Kou8urjTmEZKn65XFG2z/qaLQRZlBMbKQJKbWB4r2a3udflBKZMbNvo8YqoBhzy1WDaxDh7UqZ7o
tRLDtVDg7aZaRYKgJxvxQAh7iAoG5gG8bf2GmGR3gEwgzk6rTtdmJ5YDPWLGW24a9RV37f4BOFA5
c9ZQihB+GoKOTJH8q4aqWIaZatRqjrLDSC3ulF41HvrF7D8xiCq/L3qnPurjAKa+mMVN1VnKBQ4o
3nK1f+W1AqDfzsK7xaJZvRoyGyPNbcRO9LoaTqLARaNaCvMDOdPI2nU3Wt9gKJj7OfCMMWv9nA8O
oAzF897RnumhbaWG1qesBpkY8rxFaNoivRPdqFKo7LU9tkzKHyq15pSDiYubmfk26qN7+nAUM0Nr
LqbUkmAQxKIVfSUS0yVzNGuKN4ej4uXXzcqYu0wa96COdvktF0l+qza4IbIiWW8KK28AjVux8s4x
3YUfmXRQa9vJRg/E1jycRGY7rF9pekVtBvQXCs9320z2lROy+iLnfL62vUKFy9BBqHGAB+EmaMc7
qSTrp7ZsdAuCRDOfGprTHz2zsG7c1vSl2yT7cXRo3iW0cK+PqR4WltEvTKBWtjJNE45vIZjSDUVu
aGdDdy/8DqkIBoNrx0fuHvFRR1g5wqjs4Mq0UB6Rztt58G0ZV88sI83tIsr1IJJWDcehIj4PxPcM
FAUy/zA29A9SEhtKZlk3VVIlNzI19Z3d2sbnMish4vNszy9dnFLhPrvD8kDlogFYX5RKuOZaeiD7
XV0NK02JPgDTKQ5GpbXGSDSLSpQGZyrqjCiqi8It5dnRRNuwt9ZxE5htG7OSZM26W6v6a6mBd/UH
u5rPxupU4GwLKyPMvozKczJ2IIJy3MkxB4lkxjWokUrHvNLqEZH7FcXUbeY7vVS1F0lrwBBwXJJN
G5V2banwGRBCZpAcRlINpCQAqyaVFyTTYlNtPatDpz7EnOMW+ylxqqa/77fWbIYLGIXFFWxkJlJB
76LnNzuTIPT0IPM5cd9NmLJQmVOnVCfrqWLs3jqh23DhjpRh6POvi9M0WrFnBCAlGxeb23/3Dk+O
V9Zd/b3/eU//2Kf/seH//3QOYEiOxeufnwNuvwnRLeX4JrKfzwI/vvDXs4BjEjamMxGkoIOXkf/0
+1DeVX/BQEfWWbcxz1qcZv9xGNB/4X+yqaWDXkg5hsWJ5NfDgAGlEGc8HEJu+yTpIa79dhi6/TFr
5xz1TxO5P9ACf5jJU+9lmpgGNFXHuLUV1P3pcFAZ2MEbdQGIJoplN2yjMtSyybjo8YxnnNkEwbWq
ymQVTb3dej5XeHinG8k4WlvJGDMtVXQe4oglaS6ORIpPuoRUkPfejH0MYNteTtWiqTszG2bNZzqM
nkFLOW0c2mLuVoaHJN4MoD6hsy6Icjq2Jz2UebruFSpTn2W3yCvouOkFd44aOsq6PsX6NiY1SycN
JWfxHBRx1VKkDF7koBIddtGbVAckLhYtnGA1InGNv28i6O/RPTHMMSUt4pAhM39TNC15n1YlO898
zau10MgBWdszr1Nyl3jvnA6ilWPAKSZqmOhhrUzWLSS58jRyorjJ6rQ/j1On7LU4JxerUkDg15gj
Q5c2WzqEknwMLF6UYJ6ngRkCIzy0NHgpMIho9igt+mwIDgeawsDCHza6CLX0Qyi4HhwI6iWh7vHK
m5mpXdE6Ud32tC1Fvb1Wd+pa1rf54MobxhmQ29jMxJXl6E2Qu9TOFFPqRPi3KQ+QbnWmvjxRw8Wx
OVDIouEaJSz1BT5Ufw0x/ZXAaP+gddzO967EObTTlZzoYTW4xR4Z13gmAKKDEzdcLE0kFIMRFOvZ
JNa8WwwV9X9j1lrW2N2z9rp5aH8AOzZ0R7dBPExoHs54W21wj26iwdqE92GSJ6mRfICAaEo3fNI2
MIisjPlm7HIr8CCHkLbuA+sDJsIAcW9sgBGu/zG8n1zccVwwz4WpvwA9s3fFhiZZNkiJ2HAlywYu
sRWrOkxs2mqt9cyW8/w+3kAnFMI4u3iDnyQ2MlhuuCGSOmTCQaVF4gOY4m3slNyLLQD48FS8aXrX
Yk+JakKguKs2+gofcmBRG5Gl29gsa4llAqMxjTGGblLjbd3VfNoCcKSneqO7VBvnBaPeK44rXFQb
/yXVIcEw0+e33OgwyQAnRhsgTZUbO4a8R3JsNp6MVTbNedkYM47bcZskHh5KbR6D8oNFM7Z8bj4A
NbMNqwbKANFYeF0E1zaUTcPoJcRZO98vG+mGNnET6o1tVgsMHDzccxZ1EI6h41jaasLKyX+Qc6Yf
HB0aNdzhQYe+ND1Y3cZjwGRWpNqzZvJZCDG6Z/DrVeeux+eQvszmCoVmwPJpRMLbOHoMiRZ+PoZC
ZnP6iwfcTvVLFGRMDrGRYq/WasV6pT9Z5Mep1vH1l/UKk3DO1RX+tawZez2MGTbcB+K5zJD8JFFA
tBWwy/JPRdFLHB/rSCcIJxmr0wOQ/N66Gzt9ZmUbsiT5VGlZsonV2tboo9RkuIypXtRwJjxPNYCW
zRscaFq2dHcuaGcBwdMXyWHB2PAJJPPUvzsFYXAb6NnqgasEfV1fZdhoOIuJuOgN/s2mwjoHIaQI
P0XWiR9FMdhcF1pSFJgSpR7zYHHf+M9O/V+6sW+G8H+1U29U4MNb1XRpJr/95J/78ZW/bdXqLzYY
3A/nnM7F/Ncru6P/YrFe6mTvthAXJrp/bNNc9FVyalQjbhd+tvDft2lT3yAj/OPb3kqyUzX+nW36
T0EINmkmcWBWyTnyWyAe/LxJo9DNCSLuSiIVPdJYbdRaO3n+w4vy69ngjzxg/sQ/uvN+/BAM/QTi
+Dv/Eqzq61FpiNzQ2FbgK56dbiWbPToB1M2/60/8C5GHv4cuZ+40lMOqf4lT1RV3B1ib64HOCbLb
5YYo19F/tbphdEbO41AxV9rPK2sMa0X940n5p6eev7ycqJJk42ihpzIWQz/v6B9jS/gkWJ5tvT3k
YnrUK+eFbrrdv34xt2/x07Fq+xGWpztEubgB/5noJKWyDGqstQdLmx5ny3hmZa2DgUypr64tn9Lf
D57/j3eO1NNff5ypw582iWMQhFX5IP7xLzKS1sTH2HUHczLaq6SotCaoPVpBC4trU4n7yIynFpdi
AvfftwzmLmRXPGL9VSEruUPjyHxHT7iOprlbHBnLemA+aqDmXJVLALLcjHJK01qNkHeVer5E/jky
MjC+6Pm05+bUfxfmhkuRvao/I/JjO1+8oWKVFcYlbQdvh//T2A3qMj8veSzhayVT4uPrkaBBqB8D
71gmL9Drat+rpHEXJ7V1Y/WiuLct5iSjyVgVBkJyGUahwQkFJlC7Q0vyiI6lcVjXI1e/MzOIMTKq
6rvplPd1Zr7jbrnrJUzayXSrq0adPycjCDevyjlYWHzPChspWLi13RctJRtScP7t8umbTL326OTp
TbPgUs28mg1Kp/wQ7cS+zBgOAupM4ys9MZ4dRYuv8jSjoQmgPI6XkWSA4j3O5BB2i5bnl9Vrk8ee
moOAs1SgemMCGIFdfp5iKpizMg5zovRn0VnBwK6txgAQT1ZCxUU44Vtatktk4h25HOIbywCAPLYO
+cqUo3Sgu7j2G3ArGGsbLdYiMUtpP5kQJF/SYpQ3osYZGbqkYh5rrRhPpcyGg2pYaF1SEtIgDJue
4qqVUOtUi/7HtqA3B5sOF9P8tq1rqgwnoYUACvVozEr1mSMfZOmxnZkhZPrwachUXH+BSt0IhI/k
ERrpGops67GzK6ACYGCZMWRbul/h3BbHqbxrViFvQf1dA1Y1PtH01j+aWAoOqPfaWZsN+1AJPgto
4Fk09GLei8r4lBbSYvSUMfrNHYPapy7z7lQ7yfeK0cjzmij17VAuO70bqE+cUUcCoJBqxD2l/VTb
FopQZjfocLOV7aVnDifq4gqfBL59C1UjimODTFbcO5rvacnnfKA9mi97mcfkisIOCH/NdEeh5RMu
DBS+MVf2Jn6FE+UYVHWkIObGIZnuQKNoe93I1INGLu6wMA8+Wk3XnhaOgEQXEqu+qejE1PlEk+oD
pZKod0bcLm+dUlOcyUNzPSa5Am/W1vfG7DFOKRE4mOIRJCji1tm1astPo0OC8QatEQbmEAKgMfTZ
q1lxKaIpehHElDHt6dyeTnOe5wEUlSmwPQU07qjGPPuV4uumirwZD2h4VuH5hl1OV6ue0nsPwz2K
cxg9NaYKFL4MJJ+TvtFA9+JpK+7Gvlfvs3lRD/pofMbSe624ZfLACdzkysQrzXT6CgAl+Ny4kD6u
4X4XT2PBPBJ6ib3mZ6VrGTO3Me1Z7foVoAj+V3L0i+/GyXikAnEINUW9Yyof9XOdHHIFxCyNp1sV
Et82ie32iVCGU7E8TcquaWUdDXptvNG5gSsrbewQ/GvbJMajZTUe/TgFCHjhjN3toDTGG+u2e8yq
ycDFkSIKbspYCgiU+ITZrJe4LHpyInGzPNWaW16zIK1HDZyMj9IGt3DC+QpKGbBmXAdQIxjQqel1
4op9ygaA21Yde46ohLDKShOXrnKP5ag/FVWK5yLWmLu6kl4lV8EFq8S7uFDccxIX32JYs8HadiHl
rebboJrNF+5c402DsO75FiTLHUuCTZEpgiCp5PJoV7o8GC5CVj2t02uNpu1zGtpQAF6+LAE9pwJT
j5jz7x6C4otGDvUxdlbzjmiWvYPMogUaHOrOrynyAHWaUgxEJojnxJ6/0lek3BStoFW14zItnfzZ
Si2Mbl6G86OV5ebkn82AzO8HxrLcD6tDx4xBRQZOknVE3HWVAwYKm8mj8+5oRtL7I6jDXRtbOWNJ
13ksu1nbE+SpQqmbCyaLheQc17pQs72UFtm6PtVgKA9Wb1k3dqYVsKqT5LNrhRVErX25pLz8Yzo/
aaxcO50mADTypXw0QOwElqo1pDP7Qn8wWzu0Sca99Eth0gJipxdb2utLR9MLF1ns5tQSy8ugNT3O
pJxPHnb5gwk8hgsMHzI2z++ioFknbmURUWjfHdkfp+OYG6wZ7Vw79omR5aJzey674ce54j9y3N+N
5VBw//aQf/VNdt+Wn0/4H1/22wnf+AUkID2Ym+T16/jtt1O+xSmfBc3ROZAixXE4FnCA0//9P8EF
GjYKCIw8jnN0GnOa/E2Lc39BvGOax/+jklJmZvcn7e1faXHcDP50isOORGQXoCFCoQPe4E9Jbr0F
k2YwYT54o0I7ppAGMwlypMUJBJ11mlXZjg+JRR9UrWbpcBwz0d+ljTJWiBcapCIpR8yRxGzAzMWD
gYuZwji9mSkEwmGe3WHAhGNcCFBAXssSMyvTJSm01Njh7IwfZ11Yrzz2b1RgBgnf6nHk+eSuTcl5
J73HeivwKgUXArS0Mu42JhRtn5yfzsNkUnzDg6zdd3ik/L7p1VcPDhWYMCXT74WgRKuTWArqyqVq
oOELJ5s6Mzy586WimwM0uabdx6uukKFQvO+dLpEHmtqgMGisVnkED4bZnRLW5s0YMaeuEyViq0mz
28cL9YF+kE76hfc/I/LY8dWTNjKzKOSKnkVkug7yajiu+E4CYjh8YWdNnU6/0+bisCuv8l7GfG2T
QACvf/0oef4osLJ0j0yQSjConzqafpSBn665E6V9OUP5Dt463LXaGBCEPIl1L8t0jjsdFxyZu5yB
KWlXPg2DYT24Peh+3x4M7RqstqfuJ4vy6aUoMQeNyaC9SnqisVrNKt+trNL5xoVp/X1NJy+YjTa+
KtI5/aqwWF4ahg37j9+v234rPtkS6zf/ShNXz5shqpVWJNsRU6TKQeyHgZak2m1Wzo+8yJ1LzSlI
RLrenJ7+qcTVyJv6Q18U0zUByzQFd0Z13IFxkDSi1IIuRzXWdtzIYzyIgjr0q9Wsj6M02SVJerBU
0r/02hCjsSOtWSjg46PCfbKv+CzgDr7Kh67b8dPxxXadlYVU4VgPMPvKZ9phygegmMsrWOvu2sUW
+5jDUYiwjEl7x0HUuBIg0E5xa6Yv+UIwowR6SBUwb7ZLwSr+4Z7T+4j/OchXBoN0qXZib6me6RdW
i/uYiI29Of3XT3RmLnvX7Lx9WerG98kmchDEsqpqwFkwfUCM51kRARju00tR1nwvbyibyK6xpOqB
aXwQiEdJ91zYJ0V3TwkurXLrVND1ixa69mp8rqD3I5Amk7sHj69FskyNZ0oli33lgsjwC3vzxM59
Vrn7QlO7hx4B1upLzINIsnSrLXnACRuhNsdVC1wM/FiVxGsfdJptR9mm7sJ1bIJhU3yTD/E323Tg
dVOEu00b7jaVmBLnin46lGNY7HQBbGpytenKeJbpevfM9So1Nzx4oVNLMG1a9KzRMgoAGh8wtEwe
1E21Njf9GoZ9xodqU7XFpm/rdY/UrW6q97Dp321jdOdh08SZ9hcnJojWLSB63Ojp2G+R3U1ITz5E
dXfT10uCusNu2lT3cdPf402JX2Se4+UANrnw1q+bXi8+pPv8Q8aH2Y6kr36o+x9Cv5Jvon+y6f/t
xyhgGrU0HNKRAQFdv+vTbKHwrdv8YOSSABGnqeEnWsse5L6qh8ai1KSvkobWOIEO2KDI91jTgI5h
nxYMKyYWCs0fykmlhoNpxhQ39R3lf92Lx99vkOmlXvfYVLXT7ew1kVcDDc3cf+0tDTxxEverLaLs
q+0wBGToaiL0opGBpG310XYSFRdCiXuJ3pb8NPZ5sYDYzACB5zrGesOGoCe9cd6naiKCaaneCKm3
IaR3/VhzF7jUy6A8UpG4VcDp6Rp500wbpCPKvglwPslbwvZkOLayvHpiMddtRrS7zqZW7WNlaYs+
/u7NFa0IVPRtCFRqKj+eosZm0ZpX1ig5VaCSFJVlddysnr6zsMPI2hb7OWF5ZlSrmzwOk36vWdsP
6lM576jd5jcpx2I9Tyr8Sz+lp1hc2O2XC/baeqH/b/21E1CiTf/ASf3nuPT3x6WNUfS7iPSXPPGm
iZ6/zdl7/afj0vZlvx6XwK7gSSJNalDkbf8UKNZUDx8TZGX8JT+ozL+flwxnMzIZTDsRs/50XuIo
hU0A7xN8PfK/4Kn+jfOS9ScZT/WADyEiWqZlcQdASvxZ9GpzSiOnROTXVAxky5tZmygawnR6M1RT
ootcZifu/cshg+BXKcdtomBJWrYdcYCsoe7B+C5fpZEM2DnUxgpmXADraRa2841LDWUeeH3k2h4E
t/ACJEFRTov5oOANcQdQXgOZHjqCHIFVQ11IjFoh9NE8xUueKb1zN9bDSIS5sXvyjQ+GIAYb2BNh
tk9E68ts2W7EG58Al62orjJXmYLZdbiRj5W1wNpMVquY02t7xMzgPqQ6NQxMW1U4cVyK8HWi3uWi
qbpHGqlsLXTx5JTqS9Y6/TrQCjO6ehV0akXeOgNZgvNTbd9TpZOR0zbLraWXAv7tMuV8qb0o6+dG
qE52/vhU/ecB/LsHkKj7v7QRnmvRv4mfnQM/vub3pw+roI54zK0DjCIGgd9HEszpf1FReZGWVU2F
v/MH5wDPpUqzGdecjw7DDW33m43Q5CLDbNAB/Qj4Dtbkv/P0mdtw448SNyA0Zh98sLhK4WvYjAg/
ac4NNms9jpf0BvMJ8kFJ/3nuwz+yApoYiuXgQGkW+KYTaqk20vA50UslKHGGfu1igqR0BVUcX8Au
07eUri2W6bpz7PdV6sSoRUbfvFk1y3VNSKJ8yVazva67Vf2aQ+nnHDMUuI/wPTrLjpjbaOwzxa6f
iBo7ROJbbxyvyDTJ6SypnQpTYCuUpWPrJ0ZuF+cNyhJoQ9wzdVWuVVpDEK4bN8FNLFZ9h9X3M483
JF0M+EdznNUlWLjbfIOIhZcXv50ZeW6MWkR9KxMZ006zcwmu5ziUg3NQJGWwY13lOHEzMd+NrbLX
adamlN57mcRs7FOl7Mn/JPX2WxHye5mtrgmMwSCACPM49TQgI1vSTtNw6lNQvRvqMictBHTK6ilu
10mfYSSnBVyJsRZzRiASw2hh0DC3Z9aVma/dbddMuX2aNMd65xVZTgUafiwfV7tZjxCKO8U8OTKZ
izCXmt+YzHmbPWaxtAz1WZ/ONQtsZpZb9EDTVBGhpFejho6epr1xyLM5BXxFGrcZB+e0kjQhtBVo
HRbHOZzSYsgJHHiJnPXxqFVkZhGeJy8nLU3gBrrYB5PHcZodYpr5CUckV8cO3DkpJ2X+6gmn2cQq
rfu+xCpH04uOOF7hsiQ6Ftl9tsGTwPY4r80EyBap2huvp4Rjjk3qkhfq/7J3ZluSGlmU/ZX+AbQw
MKZXfPbwGDPGfGFFZkjMM4YBX9+bSKlbyirV8F4vSk0e4Y6D2bV7z9mnQzOFvUdlpxQLiL3rivxe
CJr4ZsoxMiIL+3aV94QmYXjclnhgtjNBEAj7hDj7WV7vYuqy/ZKm+SGvk1uRNtPD4CqZYuwqCLgO
OjRZ5CjHZ98fPMmxgKu9sTI/AmZL529X2LNzKjm175dg6d9rqym+W0Mr7H3AboJlpUWEPvjkgxPj
knVYzRkSnXubs4q04+KclTgEj7JSX5NMjsNmYYO7Q2aIaqBm5P417qR5FWey3MOrMA6jLeEd8Ouu
C9duSGgX031VD2K1PPnZrRSRh1rcp5TPLZOBG1ZjHANWj2kod6vTiJzyJh2iDLPVUMgLfKjlXEUL
kn+i2ra5St55j2AUTLyzqohv3KRX8ISke4EYCqB9yqOvCUOTPQe68YB7Re7ylqOJEl7zBLfqxqk8
5369s28j0Ztb+jCwEVpxvWQ4AJK0ISYG29neT9HUcQUa87daoO6rnTx+jZsU4m8rgURzEDr2BPuE
MxOkQ5aN+QFiKBktqHM/LA2Tq3G74EssDSd0iSi4kMv1vFgmOcVEHnl4Si/5MjoXHMzGMct6/eK0
9XrMyidEsaltvbH94qhX4OSJKS1M+8EFRLwToKJ/MzwfFyC5fsk+X7LhpIbiO3PbADRHBErUUDM6
nXx05ZfG1lOCeXWsv0t/jh/xKMZmWDO/+Ibpjtg2jsD8jMY4ARWHaU0wQtiqsThpEy9uPkGF8OnZ
78CUk2BWxf5xQgNJvB9VPPpF3DkcrAQ3uhrSKxEk6pGCGwME1+eRCJ17bmt8qtZ8CXRCsEMeBUQi
J41POnLrnf3OABAdyML/mFDB3gWFnx7HqK4+vNQMtoUJ6D1sIP64hLBLE7ueIIg9eyCz2T8BaJlQ
t8zOF2GsE1uhZwtzsx1t9IDlw8zIs5gcIBAeok8C5kZWdmXaX+siXoeHCuaLFiRyT6brvDlkXUHA
apYHApZTjrSdfsH7VzGlzOprq2hyZire9N2YKqzolj38FuMnQ0nOhImQpR5+mWW/WjAXbheRBrfj
5C9oUZ16L4p4uLPwD11FSJC+eKJb8k1P15bc97qPd33dmu9QrbqtnFT9kEmOgbjOEygtwLZCKYb4
N0xF5rEaK+/NtoaFRj231m5hydkkwzySbxWT3VbVrPw+c7rQ80f32moXlF6OYe9lLKynuA2aKzIq
k3MddM1dK/AVDS0C4d0cJPOv6dwNXxyM+NmmpevCCGEuwHoJbJZMyd1QiNEitXae1Qbe168o8ZAX
ocwLbceqr+lnZBvDbrsLsQH6vqCjpuY8uG6hXTDRndME+a5r5NeJKdoth//sa9GP1iMy3ubaa3wI
IFr0jAboRjzIYMJt5w/TiYjGlCZfJPVmTFLzFiVr/lIGdfvCdKO7w3UWPTd5lF6pCYp5ov3lSXRy
JkO7zg4zLpRdhJI8NIkuY7jLp603E7rt4YRGmENg7KknkkJIgEyRlG+NFFcazoV615qJieDbw03l
MVQ5V9rAxlvmer5yMuJIiS1EGejX0uY6DvpVTtjHnDFxD/NUAnphlrScRSrc7xY/n7DHqErv4iFh
6pWZwcu8OP3RlAsbvV+ZwOr6uE/3bpq7Fy9tGiYiI0QWpsIM8+iopHLr6+mi2rrb9wjaq//Rrv4z
jw1VI9Xkvzidrq33/7N57+oi/alG/vHSPxr6zi9y1cLiJF0lOoQD/b8a2afaJUyLmwiIFMWpTSH8
e0ffdn+hNSrAMvtYVngZr/qjo2//wv9KchAsLGZCa9H9X5xQkbL8tUbGdcXig/EGTbDPcdqjhv+z
LsNbl/GuwIkBMg05mwjyBBpez867tcYO28AwNmYNcclL8LXju5MnWmwB7s+l53azNF6yPS3JMt/V
Th23ODpqAeehIWfFDM3E7j8QEZJiHYFXb9jsb5jfydMg8aJS7jLzxr9uMygQzDR1VoDozAsa6hiB
/AvBNvVbtSbSNuYCTA7IC9ETDPr9i0gYPP5ILw5WCk9dxa4bqtrym4OF5rbbETe5vuSTU5hjtbiz
WkJA6WvzizWdNMIZen96iLHpP5epmB46nJGnKF+RlHYzedADrSqvzzXRHT5WRa//6H2T3J5qDR0m
fcDYiOozeENSE84AChS4mTUdrQH4A6vQisGrCls8rk2Cd29lGda1oY72mNhPiyb3sbJBcPa2SaGI
g07cxNaap9R4RM/8CDch4WWtFAn2pGagRPvIupQr8COwgwXyjYm8uWZPdvxvnwlpJfmz73PM6xjc
8wYcoXm3GmLCnWnHLKsRMuSNsl3sI24w8anlioX1cxtiZ2by2YPPFEmlTfvGlRj3K9D/N3ZO7qIP
dxEHbwoAIkrHk11DrSTUiNf8gL3j0QXSX04lrD/ua67wjy+0MFE9b+MUEKql1m/4M0eSr7TvX13Y
0BOJjhFo1AkGZbk1eyy79+Re8xFqPKEADdGYQu/oC9CSTqGg+GoCGjBofxIg6XgYDlUTsUWHdigd
6CLr/PqFvjAYw6JcaGWPevktidaYFnOsgue50A/D0jv7uUoAt8AwAwlGH/DeGyXdeAgHxqYRpfVY
oaF9w/m+3rUlN3oOuCHao//lJy2RxV+Jh+O9JetNhHmIaCcmsGxrw8jdYHU932xgD+Q+feYfARJW
8pp4jDU+Ie65+QwL+GE0rkpSOJjDhwcRJ96ZaxhTolseQi+Y+ILrBmwddp947fFkDambFfbhdJMH
dFR3I7co2zCP5aVuUOQfoafZJyOjFqFasHnf6aJguJY5QdI2HVqCRzRqxDASCloo8uKYOQtCatrK
3CfkW5OfvUZ9+jbW3NJRJGeLnh/GNpmSY8rp1yMN+jCPY7BrpGjecEBHz5+38Gey5pz3zMLXh33d
xd+iNbpKc3ZUG71yhT/JzOViweBNMITt1zyIZ/pyXLgB4qO9aQqfG0atceM/cgA/HwkGHMSxpmzb
G9AwfNkmCweNo/YHybh1GqCQrnLFo9R19GyAMoXLRXQu86A2LjcFCVkQnWoy7RcUScAOHD2i+Sn5
OCb80R8pUquLjefBNLnBDJuHvM/B4MDckOJxXANhZ+irVojYzSZppA4uui6Cy9KC0QiHz1iFGrQU
/BPDJ4tceX1i32WfhFsDlwDrKblPWxM48xHqpwl0mTwzh4y2LXmQRgdfIOcy2BOuvP3SzyrZ4W/g
CaPxvmb/2KxYpcVh4GHuJxoWGTD7dG6Ze3EgeMgDlme/ygkfKkXBz8GYK095TrM7G8j4MRH8PQ5O
o7iCoNIeGm504HVJ3r7lZtQeAyRDh2hISKQCrXnj0k6M9n5C9PGXHpyzJGWTJdJGQH6Z8pw7yggs
vqgCrfBjZGK8Pse1B2/PrkqirfCGYb03l/SgpAWMdNTwpot0RYCnBA7sBIR4GwGQ5AYHUszX2vWE
kpkEY4BMqIR4bBW8VDBomtMdgnuMVWbN/SL6gbyONRZEMy92w5Iz2k26hj+VJfoZJEgNoUFj4PLh
YHfUM82GNSnTQgrxEeccbdLE4e7G+vJIW4LA4NQR2RVot+7IWRCb5+c9Ly3qwo058Jlhd6z3v/Jc
caPSEaAzbR0+p7luI6MW7UALhV7o3kx71reuH/wt07T1fgxmSK1N6wfPhr3GGvxY0rJeEPMJz5tb
yYn8Tp0y9PKcr1D+dThPDXEnXZ6uoshR2ijN5bUJdvp84srRl8+6gny7mVqnS/afKyv5JcB5deK3
zyIF4PCsY6KBXpzPSLNCrquUGCHKy2Rw3oM18SRTbXkvEmWR8VR9VMkUnLqmWTeD1lw35yhmBQ6I
y73Ri8NChjGNJ9hnQCvCKUkqkdxaczIfWX7sUm9FrCghwhjqiyD6bQmuSgK9EyBdEVnVHTK44n7J
8ByaKbPkDQCY+JmtFAb1wCTvDHWTpybHf3ND6xvFJwiclER0beEJ5fjgftRV+VzHojsH0aRMHc6U
vtQhdvdoSf9UB+tGBB6teMRW2UDRUv4dvkEz4tkd7X3XMmxrhRhuHJOINTzcMcTIOHlKvZbcdgDY
X9vB2hlW3V56M3A23eBtTC/jGQhVKUpDH4dhPvWJaoCsBSiX7sjFqzdBMLxUWFKbpm/3BqP9u0aO
YVZChrOwPb/MbtEYazxYiU+R9k7JqkojzJYuk0PbpOfWmA0DeNda4OH1HJlDt5XZpqmt8ihEi+Y/
lQ3MN5nb+7yyxgCk4rI3FfwEBygo0CdPzyMkPoR1+9mFF3MMuC27TQwLYOLyJ8HVYMvl1p8G79xn
AdtcOmEbngycTKUWT1KM9bXBUeg2XXL/7FkRd68gIs5NfJpMftYw6Gsm0hJyT12B3ME2SSKjHfaG
M70Xss6eZq98gi/cFpeC6Kh7XBfVzhh67W/k0gV7f7TH3/BIBd8SnylrrwP4SNxkuxbgGdySuQNm
lmH7HduRk/kAG8tvaE5IicVYQcC+9rskm6+5Xu5HNvjVflHYq+ciNYlN1E/BCjLNU687eJH+OkYT
2XuZ9y1up/khcWZS5cEd7e3cQ2wyON19b3JZoV66O2cqp+90Ph8N6KP0Cfr+2k+T5b5cZmdTe6rc
kxMmD1EwomANUrmL2/6xDRSd5M6lMtr1ZVtfw4dmiQIrRD5l0uxi6oazKjtxxopmHJ2g7k95oOSl
tuGxctEqhuUtY0sXrcLUtv7OAMMVZqxYKMzL/A7fO+pb/2wsubhlE5gp+QBqgAh3TwUMrPsYyo9d
2dXRYlxywJBJzToDhJxi2IlOzhcGX9J46zmgb7OmC2hhOfcqhfpIdJf5kKP6uNRzMTzRRzUuc9lw
ojd8j9dpatdvw1gg6IwsC3nkVLVgbYb6NaN8p7xTJblmWWnlj1ZHsDFsN+PGdFs4s4iUtrkv98qD
1kRSXkmnyPPejbx8nYx1gC8gozE37vq9AdQUjq6nadwsgzqYUZ5sHD9HDEv/fbsgtAaZmgynsXI+
GkDXO2sQJLc1ZrGuVuI00+p7jzoYF9uo7qdXIuyIcDI6KsHUrLZzbua7Ac35Y9SyorDyd+UOtS/z
9tTyjmZPixtQ4bztLcSHjoZNd6Htg6i2sVUWKBYSnOXtdnDMB+hwhdjFTtHN1OKQc7KHNBL09kVW
rs3npR/jDxb/eJ9kVrtdfNHQgB3hZcVJxAisxtd/GNzEYGHqUvfo50o/Gwj0fLY9gkLgkYlk2zUD
J5Ck3THRq6/TnucipdH6DN2rOC0uxKugm/P9sgwLygGTf8w8OgM4fZ90PPnc4nZZS+OcIkUfYcco
8tW+EyEWX+K2vEHc0L+sYM0r2mPXbl6BXaQa+FIqC+WL7t0uBBsXARxoiR1/6d1GmacyR5FyNlqx
WAA5gRhCJ7BVq3FFGlROsKTs6DYaAk01ixI/RLFc+29RW7CoR1mmm5nlezaDCBlWtyDazLJ6cTZW
Acc2jHvD1Mi+mFfYb7Qs2XVXeq0L68634z0KDqe8as2Of49edxFb0ylBnI/MXrqdo6hBaeVSgFe6
pxBxR8nelLZNMZ9NsUwPM+ClR1LeCZdsNWU5kuLfI5P/1qSxelr+7KDg6OxwsLc4QFsex+ifPC+o
4EniHtLsGNV4/bZljRLsZZGL6l/lvJDgIsuAaqSu0MO6IQDOf5f5s/pvf34HTKrXM7zn27yLnwZc
OnFFvVhDfHQmvJ5hVPUksatARNbqVExiis2oOaR2msTQiqOlYtTbRzdxNYhH31TiBpU8VeWfGiH/
xOvxTy4LMkWSZSjbMXt465v+E0O7slWEl1XGx8qg9Gsndv/dlALPpSIjrQ4lF5WPKsk52Bpj3Lz9
69++Ukh+vib8ekKV4fijk/x55l7NXq6qceGazMRMHTPRzghr+9YvM76QZHYgeNratx9zLzJOYi2/
f4QZj7JtrFvpzkhBQhMAfXIc1hN00zLB/+0zIVRXa5bnv3nD//glOh4OLMy5lmmC/Pjpeo1BnBo2
unRwoSNzn2CeVA9uOccD0DmB026YoDOGmPr2HTDi/NAO9Co+w3jTeuoeyqr90fT72/tarD2fv97Y
TAltaZPZg22Mbfiv36DhtMaiqBvQBiKNDF3MXQ8DLannnhYPPEDiPmgpWMQ3SUHORTNyvqg01OSD
6NiSN33frGcwruy/vlT2P3tj64DYdX0EXmgq/vrGvNFs8AK1ybFx6VtTanL2UiGW186bqIrsvvrC
bNCXp7mmbN1OqCry8yit8UHJMejDZNTBM01dTsvYkDg/i4Fj7GfeXywXyvc0Bq9QROTewqSg11MF
Jk+2AfeJ0tTrJqheNAY/fhxKkeVPD2pZuwDVzOgtiVJAaegzp7u1jntP1+yhaulRNhGO1XAC+teX
w/oHNa5wPWS4Lp5yWoj/EGCYCKNNicI2DnbisAZa9UJ6ha/Wo0418e5Z+MnKtvzR+FJZC82TqUx4
W3Oqli9T4HK1YnsNpHIWY43OlPwtF4u/TgxUY6jgHClta82e1wDcaDNrRVhMHdMB28D2IHM6BjJ5
/BFIS7gGzRvG6mjyfQ4EH58f9n8yjX8n02B3QTb0953o2yT9q0Lqxwt+7z9/IhxWIQaqcVgOeAn/
3H+G+oC/kL2DaDT5Z9uo+IWOsMUiChaCP1Zlxx/9Z/+XFdPELYcVmJcj3/gv+s/i5/YzIaYC3bqD
oQJ98z9INCJtxGNSOc4JBUOD6Thb8odkjTeFEjVuGOAhYES9vW/IINoLMozOPpLBt6A3pyenojEs
3ax/YU7bv8QTqqM/Xcn/YCvj3VkmH583iM7F/XkhDBCrkjQTyFM2yvrdSSSEJTOpVoA762KbFvMh
aEzIbE2N4vxf/27275+WYX/VrfBgI2PB7fo5H/jzRop4g9a4SttTFEevZRvRf9AqDa7zAE3j1m0c
74LjsiKKYXa9q0kGJDHQH/46LdXy4SnIrNtmme1zXAA6zkktB3ndqXzXtbV77yU++KKJUv0U6XK4
iMZu9tJsIApDwyVlvEQxI8e+vE2s2QSOI0aBsovqEM2652FWX0DT+Cox2tAe3Il1z7XemL3haqLl
FrLs1VdeL5cdIxT1gFK14iQlK5pqg+0Tat+CXtyQm8ThnrTrFwM/0o45+KOalq7g1Niy7HhuUwFd
pYAwAFKPaDnt8TizHG9yIElhxskBjZqnR+InIiD2TVIB7sVL/1plawCMgVzh4ugs2rrdPLzAukDU
n5qoZEPsVNPIhNKnHrfzeQ992D1MAcJvQ1q6ZzBotQ/rMe/e7MF/bjOwQdBATZd6zjM7OPxTsNMK
6tN+tCefOSGP0gMZWzGS5LZ1C7RzyfAoVJ3sqsHT6kQkcAHcz6qGhwkZdLIRtkYUkLpgSmhbRT7u
/IE2fOi49H9IcltW6mpHoyOOU0uDm+VYQisOBm8DxvLoEJ5hhAUI4FA7zquXzf4uIZH6Lq+6ac8E
B42Ccti45BobEsbmJPZYMLt9N6B5nmnaHWiDxh9tYo17EoGAoI3jlic1gGvslQ+LNY/YJGqVnZfM
z7a+M3jviTc0RwIRll1QNAPxp1297EGgxsALM7BBGxpY07AZybc64CQQDLb96Rz4Inq2s/UUoRMN
NMFzkl+lNsdbUeNzDNPKK39lp1sprwuBWLhcya/A3tgCGB8Xxw5dD6r7lmfvS/IJVAB2qRxQVVHp
6i/A0tOpCVuvqsdNxEgk3mRThAXXh/b1UWVszMDDuuxgmbX+oB1arqj6hHFsSMwU3Qy0R136jm+0
AIFesQfe9n0XnRe1rCmadja+ulMas5cy0H4n/WJQkOXV1PFUtMbwvYpUVkCTGVpMg4jk090As9TY
1Xhkr8dZVDMqR28QOzVSEn+Z7XqejyjnkVYaUbX2BKuujLedSuLmKwMA1JrYKzFIMDSo6OPo3Dxi
+kjYCobq0iVkvm9bmljvfU35tdZc3OqTWZ/ou+cPiKnWxZD+HEjHtLrNFuXdWIrcO5RDAb+tWz8b
5A3nSxctQtOD6aO1NpL9y5C6GTiudOTdTzF2/rbGU0ICVUMrwanf9Ai1jWiIkVZDonmQd8jlJyMk
Zkt9M0GbmrDBO8e8CSL6/ZvGaup3mrqBs6WviOp7XcoDPjmdHXouuyH7tJIYw3gzpdbyXPS2AWol
1zZ5NIcpAk66bNkJxPzuKMVh/+wDH+aPPCZelvtoFrHEbykWPb5WMWTxHjOPU72reSi5dTpyEetu
cW/aXvCOOaPWxl4jR8lCaF7Eb0CGu2UGNE4rfhWkcy+yiTZJzDmAZPkuTJE+3XZOgdSF+WLtbAlr
GYlT9AaLSRK47UtpYDZkSVw09y5MuRN9a38k8QQWGgcNJ1Lbqu+8r/QDwAtzcfJgU8TAtbGGu7MZ
0tvxuzBpPf1Wo1W5SdwZcyB+kTqMfFOeYho0u1z39bdeDE9YjdzTSLfLWS0b+l65hV1sDZD248Gn
9Yut1U9LmoE1gDDpZNFeYL64Tuwxor9jwFJMAGU/WrRZXUZXyvnujJVL0Qqwc19rdHZWDeGrEM50
kUVGlngyJlA6F8h/Q0sjYmr9BkTL1IkrG4XgKaBFBJqtj1D3s8+QE2gH81YGML1D0ZaehWqixzPL
YBZy7Tx41XyotD2z+o1u1m1Zx+MNKRhyP0Us+D2wp5f/FY7/CXTERmRNtfX3heMjeLBf+/7XX/+s
r//9VX9Uj+IXZAv0Nqj2VhLo71bEwAQf6tiUhhSQ6NN8isr/r1zgbAb/g/nX6jdc9Q5/VI7yF+Jw
gTcivHd8clP/Ky4YJ9GfyyMrwDkcSEboLkr7nyOyvbmzDTLpq5MBklI0B5JWoFjtUFJpzF6l6Qsw
5p6lL8Pa4iv7dt6iI6ILFUfesS0lQRdORAoDiWPipl9bhdPaNHTX9mEcu3AOdGdj3XWnV+Jr2haA
lGO/B2vz0VrbkCpw9IZzuNyh8fxQVUOz0mZ+xt4Vb4F8thuxNjVp2CkmpabJGN+m57kEU793ElaU
ovLpiWZz/SqZDyFm6MuTwqnCEMndq54iyxxGczNmaXwr1lZrNafFo8XDzMypl/RiKdHr10So9mCx
s5zxlNO1xa7vfos+e7nTZ1+37OL4uqYAesppnYNFXcwHpTtrWxXe/ahEcG1mdrv1S8zKyNXoLNo5
yAdPkS+UtsgWM7M7MDutjjqVmKtpP9dN7Z06apk9yi1KMGwEt5UXnOMq3zr1lN/h70drxoQ8FLP2
d1SgNRBtWt7dqqnUrTQ3EJPkJUAyfCK10ThGxiLOMk+Mc9ETYALhhSgGA/AFePf6mvEqvXbo2KuC
W6tHtK60hDnbXOKodA6Saf3eam2Hn9ov981o9ddeakS0Qa1Hd23xzwCOdr2mMiWppr9fiOUMoR4W
e1fV09ZoGBTIdWSgmB0wX/9qlml/oCgmZ2iMARxYpIaNflrvIU26H37KQfdaoV+5jsF+hcXntGJa
Bxd+WYzbNPH9I03Vbt+6FoCNddSBGp6WxTr+YNwRfPO7Sv8GMyPYL1BY/U1LVsqO50bey1n3xWXO
mqcEONWTP9Xzu0GViPx2ccxrXI3jlW+gB6hLk4Z9GjBxaCAThHgiAW6sI5xoHebY61inYL6DToJJ
j2HL9uirOr+f6tY4Y2Acb62yC65km1K/NwVD0k0qjNI7KgO7yr4j0AV9tJLMmBBPg+vmDJZ9TqCW
aTVcrmMp63NC1a7DKgZu0NqWgAkWalRiQQoLD5etl9HaMoD3tr1gU56spbxjkz7S2iK8QFXtdeda
73XRetGF9KopuSJ+9cVNO+8BMcuBAlIY5HIpGVmHYrCZQWHM11XwfZEMvndxNC+3yzghJleWX35H
SR0tFzTJYeUP6slpJhtzmUo6tSs4Xsioz3ZgpmnoF1Vw1rVnUWlGPaOAJnEbRuJGSWgkfZX42Egv
756sQst82jqYGOGlY72pvTNCb783tqWTodploeS6lyO+VQSolUtOaxyZ+NZaPWxMhn83LeMx78XE
pdCiSyIE9L6aAhV9ZGvcB62bIGSFQ1EpDYxBqiZLK3Jy5B6lAgOD8CAH/ECvOTSHIPuGPng2jn41
UvA5dUFyAZAZdM6j6thBo4mgimsNfOa5nBvnPecMz50C9yQ+iWRg1F619MM5ksiPWUIOO0BRHJuj
N1M+b3F1QzodRBQFu8rJ+ZVLEdMtQyPOqDwGOLfJ+4Iul6nRYrD28RsJnkEwQV1IQxfQQWaHYxpU
9a0HQq0Goa7axB6uGKM6JlY6JBmxN3loXJLKvQVuMO2dVX9imsXISM3hGm9clAGPhfYtopwYb8HB
7xgvLWWgDziI3OsqkO0pTwOe+8mJtk5erEkqyvYOiMqSA/QM/1AjNb6rrOKyxMGaMCecGp7wSpFp
Go9SZ5AJZyff46EaU4ZIqlICi7BrnX2miIDRsvVZZfooYjfddczbjD3mI0S6BShH1+oXsbE1zWTX
qKobSimkzKPn3gCgHN8ovCziJuzgaqZTTtQK4SJIh+LD0CE7glCvCjMs+2X+3s7tN/ao7oZeLE5Y
WtKblBLXDy2zNb/EpLjtJ3KcnxwZ9/dSkg9pplUBz8Hrb+vBN/YFGPXzWJnR9wX14d0ciW3vufGJ
pTM6MqkzX3NPpFuwHP7bSHRrHQ6R1RwzJCdX3uIt18gX/ZBBab5t9Jx9TeB9npGbU8JCDh6MSiK2
N8EwQoLFd5qh4d9lc7TcuQHSb4z8hx6//dPi1cNpdkdFC7haDg4GMfjGAlTh0hsjpl38CWibiJ3q
Jou4GpslHokj54IOWYfm99ORlE5oCUylMSrju2aOkfYuKwQZKP7B5QPsG7Q4TBHxd7A0LvLVRhfA
XugEzTtesuFaeIv4dVRWvXeGxd5hSxFHt2/tF6TZDU5icifIRwbMg5R211VDcZObun1WPIfXtE27
O2QdwcUHzosHFtseVnYmGHYy3uSAVTYY0twj8uCvrS/Ty4zL5CVCNk4oiUBYmPUulQBW8VD5EHLq
0jZv+ikph03Kk3/nZN5EjprbvfteBYXJzbf2tAz3Xc8IOpSl755KAPj3uK6XK4G745vmDB82E+mD
OVCeE9bal6ij3SNQVlI8EEhJRW/vcPJ3Pv0M43WqInMnsQlfO2lqUqD3OHrZ/WECwR7aSpFwWCL/
7QlTHwIVhbYY1SA6lsDg9NKPkwskFQDEBu0lyXtVbIGLKiFBuMxDXBGv/mCE1LbPQw0oYQuSy3m3
Jp+aAiEXHQAzYyXoOOKUPFWMLL0vNoPmmC0vLnFVPfYuNqb7/9X3/0l9z9gxoCT++/r+Ni/e0XK+
/7m8//1Fv5f3gfwFKTH9gD8YvswPfy/xqSaw6bmuh2r50wfLf/qjxF/ts+toiMbkesL4o7y3gRM6
Dg0zfsn6uv+qMcyD9dfyHv+u7RHbGlDDWYhkfy7vuzH3q8kV7VkOBpxrcskGhtiA0wb/3qHPx+YX
xPArB8yu2Fo7Qq6fkDYRMsu5hSnVxAEfRQ0Q2zQ6GAoK+yPWl+IK3lSa3Q1uhYGuS703Z3GrcyIg
5Q46s4DqMrJF5piWZ2hV4HPyADPEmFWXrGkN1MhJU9PTUQ2Z2bMggwWERbwkFqGJ6NuCtzFlyT9i
GWR6N7Sz+zrqSfl3M6cMFB1pcuGEjf3XxjNbbYK48ek7DUbyqhBhl8e6q/OYZU6h90d6kAzx3ihK
k0htM0+TCbUOw3F9UyQSmvPeb4ulucEPz8dNJroMGOpncrCPsL6Azu/IiDIh7FX4k3Fw4d0gGQeb
FDqpG99aIoqLqOB6tmE6U2mQlugEpt6qcfRgLUE4Nr9rXfR62eVJ6tAzRTXgoGeoshpWa6nI3ZpD
V6FCodSyCFaZhkCyACT+0koQdVkjl03ujjFKCBYlK4HZDh0OYOoHcpm5d0D4l/HsgBUBgxd6FpEE
Byufou4GsolxMglmu2PzizgzGTYZJxI7cZ9U7G3GeIidxvqSGzTIQ7snZHWE434vqDL2btDM73jz
ANMhFt7M+ZyA9ECdRXZDfsFWZB/qXpZkjnEyy6uxHcK2qt2wGAt18sdp4ynS0sqyqrfIpONbxwrI
UkyKaevCOd/KgX5k5sb1keDM6L4rdfkSVcbQhHlEhNBijM1tkblPpPfE9zZyoTtyerx7bELjWwJZ
Y0tBQs5ak0z33A81mr46pfM1RXeFVc84ixrD2mhFWGiEEmtLYo53EwR59JxQyh6nxDVuDYbqQ4i0
KNiPXmdfIjcqDgZS6WUrsBXOz5wnHY5fhfvUuqL6gu6UdE6mmDHCqIzoow0CO2/a1MgUTlXHgTEM
Bo7CSlXDSdOAP+gij5/B39pXwYInKxSNox8RIvT0/BuikbcKy+tv7MQ0um1vQWeG7q/i1FYv4Ywj
/455DSdE7TxmkOD6TEkbw9zkXQTi6Zg+2FJUoDvUeItK3boS01QfpaTBPWSkWgKy6Lt7OvLVc0eA
zWEklumbtpIX0YLiHQrfP/NNlzsgK3Iz941/vaC/v4/cPjkTfdU9xlBSXhV6SxLW9GR9z+rOvDKW
ilZd29reWRdTsJdZ8yv4yOgoHFgVuAOZ8ZLy8yXIffVqulnxMtNAfbH1kK6OYT9/abHs43blCXON
oTswzbd2gaeHfdrgYq0xV4IOKg5Ik+bbKqics54IsGI6jGYbtllg3AqwLaQR4sGnzW+md1WUTdDw
GnrJNaQ87mKK68TxpyJMB6PfkkA672qtmo2OcAByXQY8a8Waf2puGqfX59oMqi2DMutZeoZ9Oxjd
U7p0X7LG8D4mBwc0gLU1PwIhqIf2BqL2o9dl8qpE53wxB7qoTNCirZfGp0D23vWsu5ZHQ/VfFmx/
WzTK9XdXUZE2eqnv7ChYvrXM+ttQGIRCBKVucHjG8ilOiHF1WxAboS7ptSxLEF9LS6i3gQylCmfd
Bm8FZXwuxEJ/vjurtInfeztJfy00rfB+bC+WIpLacfW0TUZlv4JZT4+24VGhTlrPF2tq/K0k8olu
5GAZPHEyMW+oao19R/eUzoXp1/d51q9Bp4NglL/KScc+RfGOyJ/DT1LqbDr+X/bOZDtuY9u2v3LH
60MjEKgbt5PImswkmaSoooNBkSLqugrg698EbZ8j8djWdf+opSGbzEwkEBF777XmklGnLuW4DLzT
cDTugcC739IxZ+zfxz1CX3fRx8KApCmgBSjlUKE99fhArjwb3gx9zMWtgmFQ3YZkw2O1cCNIe6OJ
MHIRFU+ob84OUrxpFfYG0lgD8RiKvOgAW4ruTTXhYFnA8ec2bsH4jFbpd0I9E8FZXPTRng6hFrQ+
vxSBVAK/DUWft0POpq61bmETuRWZC2VjvZaa+UL5Iq91kIF4A2uGcpmXbGqkGzzk2OrweLonOjrp
NdY3Wr3J/BwJ8Lm1oEVrKvWxFM09yRHCd/Um8ouACUEMZ2kbMzreCYrTu1pvyo1m03nyzXZs96FG
Qmk6hAR8xcG6KRodpoNl7hLEXFue9+dkLtxLLVtA5TSCH0KHykGPmuo4Jin0vCawspNVguO02mKA
QyDCvTYSF40Lxu52JirZO+7cfF0Ib7yNkVy81Aq5GKAwPePYY7qPoR2YR94hHE38pn5pVUyDstTK
b/NAIy1UTuVBJ4jFF0yK1+S1xddag9/TLopy1/WqXxNO1n3BexmtM7csMHCmX7tW/5bUZMTObI/X
JFOHpIe0Y3RrupBpi7ZM1ygogHYbqn3VScLZ9PrU3yeYRDdvuu0yZLJJ8IC7NhotuI8HvT0z3O12
o0eDbWoxFsPMNPRNMntLsLrM0fU2kXYYkdXGJLxaBfHjwsy+1mrstyFgnheS6vUN6cN8r677NXKz
700atweDuQPy5BRWpcXfAsvxVhNQhT28YnEQqDnWeKrkFseCfo2HN3n2Etdi7Yy0HewtzKNtkN0l
XWagUU3ibdUl9aHnQLLpwe7u6VS2W0dx8qI0sHapjIarOC9JgcsU1XKna9paoNz0VVUOG8Npi+fO
GmOf9/4A+pSY1ymy9+NgkN5snWZzrPaFSaNMVJ7clrr1XIvqru9djg7ECDENmncs0RrgAu2zTtrT
KoqAqsbpzAkjw+KbivLsVM2ds+TrtvVuHnPYCtgul5ngxYWbeERbGG4LGAkrGEtyZccFLg2Calpa
GFvyDk5GrmkXr1XjLrN7b29OCUJTI7+DwHSLMDPa0jSOVzNJp76dTaDoeqr2OM12Lbk9624m2scM
S5fosx4O5GAQVKk5xo3WoYxmbXceOlPGezLbEIVb+vc6sGF8TXCMYzSzK+xMFhtZSowmErm7Uere
c5xP6D01bj+CSPe2Goo7W8M87XX47gerZ+LuVf1B0aWDBB3SOoln95gTRJbF1lczcD7+t5b6P9VS
DrCRv6ulLlH58v1/Dm32VKBb+v72Ow8v//v/KH2XH/zD7Kl/0JdqCdSXx2zkDcT+ez3l6B8IYzIF
vSZSU35MVZMwVHQmLIukDQ3ODxUVXEcUpm8ezwX3+A9kNoZYSEM/Svpc/hjCNHgPvC/jvciwJm+v
yYlSxWHfEgE5RSXHHNYG1P0ewmhpfR7zYTiRlYa2u68+Z6G1HMAZHJd9xmGfPsy64tDMU5EXt1kv
Hq1AEP+NbjwhamJ01zMl1qFB4e2bk+Zs0YuNWPaccwVaayWVfpuosXnyjPxkjzyL2ojRCMVPh8YR
XQtijWzo3RUl2Wsv+viccx392qkK8iHKeiU0l+xVCxlELOar0hO3tt4aNEfHJ1CyamWlzWYyJ7K9
uvi1zRICVIxw2qChPzuG2o3I1XDcFa9eWpxgLl4CZUVQEPstziT6+POtmUxXIuT/YuPE3RI/EfNS
rst6frZYW7JBfwab+rme2i2LYOY3JE9/gvS3jxsXba9ANli2SwQdUfF6Z3ymT/XkoFreinC8iCY9
LVegI6aE40v2mlSLrwykxtbIyG01cgDPfejwzI/DQ2iMl6X09YG2h4cm856B2Xk7mjd7HD1XTDTK
w5whs9TGlgsjBIPe+CgXH49K1YPNoWWszM+RkR6ZiD81dQKMzaJFaXBysc12Y/KBRjN+JQn81sz4
riaj24IAYEJsLsBE5D+K0fYKhAt2iZILJaOGMZDVEGEtRbSJ0yUGWRtKRMUEZoTaci2j/IndkPSa
BQzVjRC5l9eqTP4HrZ5vx1bcdnLc9Ut3y8WNpw3iqnJKzUeJ8WoAm9pYenxKU3VFQ9rau6VHRGrM
JyzN6ZFAPHaezs6AmhjaOm15oSFGlBJBB7xurORIKfPYmEyrcHY95MJaq6kY/SJqIDqX8VOB8nOT
SfXslvPVIMOYhI0mPqe18zlW4ptbGzce9G/fHvXtRKLvbOEFq9XwMNfWHsttx41q7MOc70gTbuan
HeBkNFBX2AmjzUgSGZluunHEJeyR89pRUsrcwH0oHotQf/YoImiiN7QrwKZwVnuom/7BVNlrLhJy
N+wSfk6uHoxAj2CHdxUnGKKNZltjUK7HnPiW664XNpWg+bmsi2SLThbApumwa/FzfE5aADTqRsP+
HDvNxG7C7ajpUDg5KH8lcc/zQcVPaw4mw52B7XadqTDgxMixfUL6s6+daTjWpTUcWsL2DmrQQCpH
U0ZWcJXfFFo1bUWUDcc8Ymghtcx47vT26zQ09rXuolbmrinj2lw3VLDJ2oOHuXbSeXwKnBLuBPU/
AqvErIvHtAgec0Xlvp7N1ovJC8buFwVns0i/UjkNfqqyDXXu5M9GvK66qdlw8o30dWPbHGBjvJFH
t+wAojr1OdOi26IEzACH4bHUOFPieuI41ltPqpia56KQTIK0JNpkdk2GHRzVavbsbc6mvOaUGNzq
HbwiehQ1GBn5XOplhVo8hwPI7NVWUt8aDhs074KoGrImVzWNkbVCy3hjCqffKclNN6XOZ0ezz72s
x0MwNK/a2FyZdnr8YdP5Ez3ie227u6C2CMDAdLB02N7rn+PENvtkJB7eHIgyx4rRYZ9U59iqT3Og
279QINLLe7dn0H9jQzMA18H6fZ8Q4ZljX9gTKLqQR30NmfwoMwPbFAffX7zSe8sAn2vROlIuI1RF
XfqOkzc6jjISiJV72aVPSIcI22M5Znww+QaiHI7y2Ei2f38t/yPhY3nNpXeN8BQSoPNOSx4ahRe5
JOQRnGNFG6sdHkjDziCVmPtRszJ/+bwYzq/oz0e/+Lj/oWN/+7weIvtF+K/jIeHK/2CRQFE9zsj1
in1LjMQ6oShkcAPaluXiirzfdC889Ty2ZNunI5iwZGh5bhlsklw5PUcwdsJivupDZPcojPYeAASf
+MgNMchXI8jMFT3ayqdNQYR4cmIgiZ91uKg8fBRWhEZbmefehXSmytLbWVZZfQmpHHzTZXn4+4v8
J7eQgQxEItXXhSXluy9WZrGXl9Is9pFst2YpboU334JKrn9xRRdB8vt7lReCRedYaFWAZ/x8Rb1R
dxX/kXvVgy5B1tXtRBmxERmLcMGoat266akL9fwuG6ZbpxP5XbSwG8w5fK0H1uXlqALVlHmfVFeh
hjDTQ2agefbZaIZd5LLcW1Wcg6kG5VIrqT6Hlpx2eSgr3C0TnBnRtJciVY+qYdvvZWweu9jNNyOK
wCusrK8MS+xVkWZ8i8otdySrvwbl/OiG/XbuiIJSlbHHnrLHWRv7YT6/USiuUgdtvuznWwa0BkwJ
fjdA/6+NBYHV0Tlj/f0X9icrDJ39JXhGQBoHP/LzdZwpRojbxlc4j7iLOU4oVjY6rUCyR2P/96/F
Qfk/vjOLsHm+LcfxrPfupUZOMS7AqcCvOFyIyTjm8Jp/8RJ/srLgyZYm0wrw2UAAf/48pHykXSYE
OE1vqOBgkxsPCvd5Wenj2ZgYyAKslube0+R5DLxoA5L2SHv1U5sk31ya9Ij6hmblZomxJ9WSTdZj
daqm/AQH+HW2RzBAQZzuM8OeCU418AqjQLnOYnszuNVHlwQ8WghueDCnmJADrOwrXTcYq3l1tZWN
jFaGV8tdrxBoCBm/WvQKEZanp0GlROOE04KO5oCqkzFmEZlTEJbmD6K7lIWMNqYx/4aj/Uvvj/kn
TyzfBV4SIquEaVry5wtWyIociykv9joynNUQ5bEfkwC8krg4TzqaTxJZmOJmk3vOESr7QdvAX9Pz
my7hXg5SbL/g7bZjMI+rDnvaGq/i5zGpjDUIGRqsg30OsNGTKG+dI9AGNBhZiSqcPGsUzI9Cjs9z
K1axE99j3+FUVfOBG03t0kg8ThzESGKPqp2RjUjvx0to2YsomvvTrFj4WntAMaFB7sqDzNtJa370
qmb4DRn6lxfpTx4S9ozlj27QSnhvC2Ba7WTdOKCHwnbJEQfv0cjbMSFHB1X4i29E199Nwkx2iyWe
i2UNNA3SuXfPZG0aE9a/vtg38MI3ut2WazdIjgE7lYeiBuoet+Q8USCRBdytkoQTYJhh8uQA2JeB
jbyYrCNkofXGA7pNmhVN5GJyCV7Xr2k33GRejuPM47SvitJYG1X7nCfzRWWkYjrLZsxtFhrpUzAu
p1T44ijITnVP1osqpc9xdQMR2t12fKVv5eVsKmPNxEj6XgPtkJaln1TjsK2CviPovosOCszIWxEU
FKpcj/D7jwWQg7ijkHSJ5iRbhFLPmseHpguxCJuQ4IwB3ap+C7HiCIqO/rPTr7FYoerjL1rOvwTD
ckNWPTnMZtNulseoVda5dMYHO1wKCCvVeJ4qYIo1pyWg4CdFy3VNY6ndNAT71YnFI9YF9bVnqeem
69YjNlqsUfEpJjHX9xRHcTMzPwOOBGhiYr0orf0AG1cbUMnndQ2kmwe467IjRfEuZ16/isOBG5On
wx67E8rarxHBxcdUt2hMD2tDNpO/FEZMXeLdSD7MlcvJHrz3Z9nEv9qP7T95vDnrECQBHJU7Srzb
J7MJwiBYgnzfOtMzwdIXhOlnzhdcPIvHejl/vZXaZQcQvvM46b0980XUbVGljSvy2J+LOjfWZPeg
o0q9tTs0hrPOuhC+hnSLjaf6aZ/prUaBluYYM5DDE8wSPoM28k5Vg0JxDtkXaXHhjqOH4c8O6EyN
NSbppsfB4LglGqPyGY/0vgrJ685cTtYhhSHB0ZFR8oWEHLOdBKAg5JxVI3FOu5SkIPBPQ99fTAs6
TJnZaoPc2ljX43yVRyPoI/jgua7NRElPz3Y7V9sG07VDdbBPY/s8sIlQZPYPBknqy2m+c/7YX/9r
Y/uFjY2j2SIF/mu1wv5pfIrjH3trv//I77013TI/sEMshDKLhRDpwb+1Crb4ILEa6xQpOLIx/f5L
qyDlB7QNjgSV5pjm0pP7l15BJxoFjAfcJGOZ0wF7+ScdNuvngwZZPcDa0C/hliP/kCbb8uD9cKTH
RZaBWAjlPebXqqfGzBmVMpMuG3/OsGFWZshEM86a58pJ5UMUpdqFyFzU8KY2VUCHac4zBLYLlqVs
XKP39DtPqzYW4rwvrRD8HlsLgepSi8W35AlU6UqrLONQMrjcAtiRUGNw3EpNLG73YlzHHGd3pZzS
CxHD895DMobEUOu/g3piih+Zo8kgOY5uVEHA+SpquxF18zI6N6IpXocRl82PQiSBBPE289bJRH0E
Rlx9g+CfPMHRn24R/+pr6SbTF7wWgMsBYznY0ebuO5hCnXkNh/FQCv2OU/Od3mlxvCqzVn7skT6l
v6g1Fg78D+fJt68AYzB5htgdcRQtqvQfv4IcPXHC2My+nxvDO1gGWbKVVDS9vFIt5bKsO2cVy9y7
LZ1KXhfjQigDr1BafpyKYTdDGNk4jlUePATNVNRWhG/GLF9gk2swXqz2Ek2a2oAW4UhmdbRq3KjL
HrMscHch4y1E20Z547rNR8Yq5EBV47UTjhLJttxBYXlJarv+9sNDcvtbB/fHSEzvZw8wH5omw3ID
E7q5HNf+o5Skr4zYtCruTTIrv5BFxkiyLPXPnInVrYZT7dAnRnNA09ptzKjIJbnW3bxtceKcVE/r
q0p1LgNadnUTFvT/xtKw7oOJv9WgCb/j4NGph+R4E8H3uEbPoG4tN3gMTSV3XhxntHPGwQcVJfZx
MRIsppGLmQ6GvV6s0iDdc+5pA+HplZiNl8Lur8dG6vuOA+Ae6wtHETPgtKCmdKM4MmyYEEVbKwYL
6CVH0yzHZ0QSaCg7Y3xGeQB0a8qafdPpA4jkaIA8saS64MTmoUzPDhGhPEdpvE+NFzTcSbNaJrbt
OiUsgp2VTRxPD+O/+K21CMhnJ+ZG+jKmNesUhbqAO6FRhC88OdHjra8n2Lefpq6ovrvYgFC/jA3I
KXbYeq9mhyjDiFBLiGnxVdZ14sTMGLJUoQ8nK635cNLoIbTV0ZzsJxA2Sx5QKC9a3KmbttO5oDIO
wbMRajpay7OppfMdSqL2kxm19TcPp/21aTaeL0Klzn9/77xbsywhXImDgigEjrF8l4uc7McHRnIw
IcXO0S4RCs+7ziOCR9Nbwn4Ux7DG6T3f9JZ7B4/f8yjd2W+7FtOoOU7RCzAYWosozo/kddafnNqs
IF5lAk9VRUCyyVySPOqPec1vIeERwhLS0WKX8d1fl0zW0TKHM1roUG0mWgQXqNBYaDF1eIgLtelk
Mvr3Wa6m7UCRsiyoFIeNxVR/Y3Wa3MSCOSU21UGdCemY795u2yrB5BbH9nRqakvH01oGr+WSlORq
OUZiUN2fgFLU55hJbLLKqwjJsmEU8bdCpDsYqmiYeoTZFGV9b++AeKTOJsVXdeOKupw2f3/535of
P8xkuPzEeLkOWUNMfeh+LY/2D1vGWHNICucmuMimIr+zQ6mNZa3W7pkO8wl0tOUIKlrtIZlirIqW
qrzqRA85UjsXztgEQ0pxZWRG6JKbDtUTxRUBS149VqFf4Rj50piwg6grM/1Aio22/ecfALM5b2sh
bdAteHf/FJj0Gj0KnUtmk5CiEprNJBmGeB6CRe5QsM4ENWJznOYsMUVE5pHtFtWTCIR1hcwheOXZ
M1iYp/IJbZB+jfAjPaKlg7FYZ27wkDk1aoQIyqa7+vv3/rYfv7v4pmNif5d0VDnxvnvvY97EWGlH
61LSLkaB3LbBK3czLpumbbJHfY7nE94UdZM5Q7Hr3jKvZFHYB7eKh+NbRNjoyeaQWWNzKJ1aIzs1
93beaHbUqxRHN7Pbxtdou9XtSJ48liSkE68D2wRfUWx+awM8wTDzXPrdMIVue3NMi52DnsuvEoth
l6RL1vV98ElGerLXXM09tnEN0N917C1OSXSCWaS+NDZ662YcgkM8QT1F41S4FBRSfddD2ov0L0wE
2G0l9c1sVCB8yvSbnoMdjYwC63ZaVYfMHIIvhcOjzplA3b49ekTIhy9NoEXDxk75x75IMcSqRl4y
2U79Ok+MgalEHb2IqsUWIqLgC3fe8N3M8mUFWS4NRC1EPgUaczFzA5g0yy5VTL9gknn6ICo5o4Go
7fizkyfPRpmXB0yu6pCOkjShRg5YsTN5HamxxZacqXOio9X8xY3AIfGnYwOrILYrzgw6/pu34+C7
YwNrdd6jK6/hDugg3ybBA7Z6W5uzUdW7KcCt+jvlc47CLUex6smW3Xw366xJmzBvD5jgnXWUJdkR
JgBV0oSQIPUHLYlzzNvFtquZWK14ksS3aRTZR5b/7htyoeF7HzumtqZVnKOSg7YW7wqOY6cBJt4m
d5ilrZRZGNkKm2eQbTM9INzIm3OM1CHajGmunIMy849qLHXilCLyAjD5xjuvtrU7gwdrXLeMU19g
E7JEpgWYqbIu90qf253JU0tyQrwcOZfvtRrj7lOr0r2lpcPEhCPG5G1Mn/QK4YNR4mPg/TAWbBMe
CECT3KyJbE3fpr33bDhmvm6GIT2WeoJb2csmrBEGkcVU8lHJ+DMAQV8RVvvIPhA/tlqSYZGvRsNd
lXGefGpd0wOamdZ2uI84txD2Cp4+XbVRRZoc/cqLNozLAadR5VG4iAI1xlTrZh6woBgReXcdWnvB
x4V8vyIkigvVjliqicqFxLaaIhSvFP+taa5hwxQPYdi1h0CY7DqznhjfIiOgQxfqdpVeaR0j0hon
613YQS7azJj/v+UZ6YIgUCkiJ1Z2OG7FrF+HFrGBcPhTTBQjCaCayWzdt3TD+AybKUYqL/r5Lim8
AF6Yk8Db5Wy5x1fh4XZt5/lV2ql7cPtZQ6wGcIvefaCDqW3mcWPCV/Xd1o6xxDRkI8Bv5zGKa06Z
KxU2686joUFbOhCgwubs1XHGS1fWtLUtjq2Q+FOcBtmY5mfHyaNbSTPHZzPwuDLeNN+9raj/rWx/
UdmCmNIpBv+6sr0ve1Dh66e07J5+rG9//8E/tPj2Bw6oum0xlrJISV8mGP/S4pOzw8zPgHxkOrh4
KKR/1+Kb1gcPEAvV5+KnRcD5r/LWlB8oQhkT2oYHK2kx4v4DAQk18btV0uNXMJ0j2Edn1szQ6ufD
iifYzoOg1q5w4w931ML5ZjYb0kOyOd04Vd+uBT6/i5HZONFLsB/6MHkHqjQMqWk5PkypnV8ZLYFP
wFJd+i1isHCWJoUPLpTcZyIeNjC3LiFTEJPp+iowFwyICce0T29HUKyrdAyRyyFFw9ebKDrPS1cw
XzJ/zZSE6JrN4r4rasZolcTDQsPubI5D+0BSIzhEh8A8bCvZi9B60KHGRwZtr0aF+p0g0rvJm7pL
Qo72rh4tk4Il6fNLDDrhWFYuodhORGdV1XlKiMkcr5OsUNcT8aCHPFT5JoFEcjSbwNt2bW/4mHdm
Gx+uEOfG1qRajeYUrAelSKJwFH4iwiqKaT+LRlDumAFC3tq6Fo27J+3xUgn8agb9txORNFdFoHL6
rCijsaNBAoiw2wKMDLadqHKfG6bcsIM1q5rMiRVpxj4q4sbny8qv5s5Mt46lOcecnrAflAHhe6ZT
bZUMiSNUBSZvFJjQVdJsvq+tol5zsn/0Jl1+RJBjs7M4w5dCLyXNgRpoMeCK4Fw1kxQb/FwxR/Ul
CV1cDUVgzPdknKZkeMVj6WrPMNwxY1Hs99q87e2WOgwdTzv7wirBo5KZgOoetwY4M6Nwz14IsnQz
IsNQqwY+BK1T2TZ7Oplq5+RFQRcVBt6NyoGnaEzvOqJVtDzqVu7cGgOiiti6xqtJJKCu4nRDEUXB
3w1eTomAf/WsTcQ7aXSJFf7qXVnRrGhID8piLYK1UbKDWSt+UeuwRw2qmIsjdufObr6UMrBYstkb
05XXlrGGI7DpyiYZ74C15LuiLl0nxAI6D8O4BWfDar8z56rpUBpOAFE+jqJvxb02TBTqYD4TmkGA
iPNeyS22MFfRekkhSwh1GmMwYvW2ZihNXHUm9E+gdtUdhxCa9lNSQDCVsZ7Ax9BCtY51C8aD1rcI
TnCrao9RapGuDY4BCTBnUXUisxPZduHVLxYb2IyYSQaXAgEoOU6OVWPmgxP6GFgFG4SWTFL384o0
m3kY7QFfIQRGH+8m2gcoacVxSvRoXxaZtkHZb4T+6PYTAJHIYftlU/6UxpmHyry2ja91ZMp1Fubh
TR1N9Y1dx+6mGypauhEmDToElTjNol1ysWux4bwDYmQqqlu7bYpHT9WgNZ1aNyHXTPDDV7qnkxiL
7/oQsTlyAHc0ZgNt5xCB0SlrDSy5g9gH65evfE7zZQ7XTdCOl6x00XaXfnCKW+rScEeZSg9ssG68
ZAgfgoyGcpVV0lrVVGK/kQj/uyH+akO0Ean83Yb4aSpzGAg/7YW//cwfvV7BhmcB1SS/jeYg/dt/
74W6zn9CA/PvDe/fWyFRcxLsI3UdduklTuN3a5opPjCrY6RNxQ1i0WVg9w/2wndja+EKNJkoKa1l
rEwD5F2nF9uUHlvUtec+fwnbjHP/L3p6y1b6Y2n6/gWW8eMPfYFGGVleKV7ATWzMVCza3lM8nGPP
j36n6v3lJPNtnPvTa9E4BApHBAjNa8Sm72aLE2FomZWZ+imxskngUsk1zgY2JaorwTV8bRMVus8R
JKNO7KjYWugwJWPsuDgKQ0DVf6GeWFbAsMeK4Tm7oAnFDmlL/z12BSya6755i3ETNpFu2W/xbi5x
XVc2YUbBw1R320QSB9cCi4KTX4LGnrDjFhi6lwg59y1NTg42YkccYIbXra0sr6P0vvboX9EUBynm
lGveRM5o2p5kuyp6eWz0Kv44qay/yoK65zQwTNmIRS/G8HblsPGsLWXPZ1dPrfGrBtYL4hIe1RV7
bOOD0jONG1Nzqvkq6bxIux8BapvFxhhC6uKKdK2kU8HOyRogEf89Rv9fJNg0IRctwl8fox++q6f2
pzXjt5/44/xsfLAEjnFP9+w/Ql3/dX62P9j0N+m0oQEhuZ6V4fdFg6AdE6m25FSNOBtHLc/i74uG
tD4AsaWhTkCPiyIGPOI/WDRYIFi0fnys6TRZMII9bIzwcQxe6+fHWnS4FusSI/dYy+bToJnOCurE
s6tkdp5BeW4imq8rhQjm4ozuiTnS8Nkekvq+KrV7QMjtsZ/QiNXuYtove+0wBYYd7IYyiejO1NpT
7zjlyrNLUe9NN0CpCnAkbG/JtJsM2AFxCulCKzLdORDb6Moz0llRfmwho/cJMdRzaeyqtKuqk1s1
gO99QWoKKXMYYLvcXAUBqfTgp0PhDHjBmqb+mLm0KRA/kPagHyNP2RLVa+B1GycSZruNMlNWx87E
Nw46vkiZYNDVmojfoOAH9uKUE6a1KWzhgMzoLnGnmIFyd650iCXsYw5FAFwQCSUPEC+0fqCApk+z
jqDQPiVF4L6EdgJWZJYtcNzNklI7oJqGnC0IhG6Sat3xFtpdikrhiqClufV724MAQR8JJEEHJ207
QMQbNnOJGm/tlsmewMvqiyriLl9lhdHtE025m1G41pdpsEyWI6jAdI/vQ1BxfFl9cqplUe4TOT4m
JcbSBBPxSs+9cE+1AnuvzsPoU6xiCBfTEB8cV51Ks7mK8Hd+asO88HH03Rq5wi5cDB653qH9zNIy
rpp+/MJAEaUtLe1UGYdQpY9q6Ejj9PSEQEfzWxiXzcYI0v5+dnuWvVnLdz2XFPlWuQI4O+5aJ8Il
LIsdPuvLMMePdiZpiMfd1dyWCGXS8AylxMHL230p8/aYD2WxTzvwcsB012pmWtROWBsrahICFObb
KCSBPpXpY8WCuO4brdyk+fAdr41NnPwc3I4eRlosVxrcmEWPYwTrdOrTnTmYhEbMEGfIRl8PAy7b
EA8dswT4YkGfNSe3Y/jDwisO2KTjbaFma9VrIQCltna/4cobdvlgxd/cqMYxSdrcpqotjXpxMnEk
h9/h/pU3lkZSXRer+yKfMvYrVvQiruJ9kWJx7WOWedh7QDsKi6ERReyBdSHa0mv0tmFumb4Vad5u
sMfvRDrmhy7CAoAJl80hpI9J2l38rcQZ5Q9WkRO+iYXLE3kL1cSgLVZ0gORnjdmQGLINDkB2E6ke
dKsQK6I9H7UsOMxzQbRVi1aFIcYni9xQOrAqOUa1BZ0PsfwrU8vmaz87VDJIeVLQM4AZatsk7FGk
1/mQ9le23fHE941bY4ufNXT8NtLQgUAxYjcdV0ASTIaZPFhE1nuZiv4y6cPo3GdmyhlbSGJs6wDx
e4XKmHYwh/MAglVLydEnIBoAVnQg1MMd8YwSWU7Y5DjeOl6NGwuPLCqg5z6rDV8Ew3CLHFn3h4Hb
IvSGDOSiUtNLXbGobkLHnI7A9ggp6MZpxMDIraWW0Hm6ezXvdkGFjt2rTs5RTPcsqLa26vvolVO/
x7M2ejUlgKir8Ywsqv3SAoqBbB+Z5MfrQy6uosLLsXa4FTZDTe6EpFapU5QhU2IzcC1ZJRQipFKE
GLGMoV8ZFR1nUdXGBhtrtqvDgPQbd/6sYKw/OsSnnrNEe+KR+iTnWKyKjIzVvO6OnVab50TIdN1k
MrkqtPiFLM1mHcsqfsybBCclONb4hJZnwGcNNnKNJA6tUh58xBFLbxAQ/6IByMqj7gExcIzhesD/
euGcqd2nZus8ydxi6J569QK6YTrVhxGPMeZlOv5k3WwnzmcnO5jKTRd07Trsuu6ctVGJ1D0GraqJ
CUYXTy2yX5v0ChJPgpooHq3OIg4qwy3MgJhCsd2PuogkXVEsZrU7k0EQ2MUdSL4vRY+YyRxy7xmh
2Z0D02NctSnEVcPtPtvTYmQTVOnSGA5mpruQBOhyAguqOoSsJlgYrdOuJpCjxH1gnSvETDpUqTjQ
he7iwNNZD9zpHONqvJk1MZym2EsQovXkmBeKUNeW2nZwZL/BSBfusHaolWDu6EOaYQCoN7tJC9Fi
Gt3J61m10G9yTmWs6QtCKg5dCj/GHhtrFerjpXdnQhBcGvTl4jvks3n7WqmdNtXE3Igh8CGPwmSz
vfx5WjyMAqyn3y++RigzhGa8mR05BbcP8CLI/3RRmtFi8tZtVx88jfZto1WvqnY+5iT9bmbkwlvR
VmSTTYQMa0yuN1Ghom2Pr+OopfULWPlT1gU9Zvel9T1aNYAsp7ihyhA4m/liCzElW7rw4jAvTk5t
8XTWFURdWBExsRfQ4jSXz9ynCcClPGW9q+2v8+INLRaXaJR2X2WZple0hMkymWiNBQbUyYra/Zp7
oN21i8l0TNNXwJHeVlXz17Dit6ZvdtRksoJTUJIeAMyXpZ80qW95ReqGyLrmNiBL248WR+tougOb
u8Q5LkKoldZr5dXfmXsxoLA4MAzK/JTTeScVs60fM5dfNTewGyoct68NUhU/aTFomSyiK2ex15II
mNx5sqwO4s14m2KMGvHj9jmdbRbTklU7Hj65UN19szPumfACZAhpEyQK91Vvx9k3sLoS9C+2397M
7W0yOJOPKbPYorzLr9Fwjptumk1/MKZvbRSgzaF3uho93gNJ0OlGeLX72Ao536ZGW3JB4ZhRfTm9
KrhgFW9/4NT/hcc+7U7dWLgPtWPxs4agC9IHB5vQQh+FW3jXt9l4axFT/MVJ7HvLtkcqpvBsyrLd
G/+fvTPbbhvJsvYToRYCM24JkiJFaqAkS5ZvsGTLDswIBGY8/f9BmdV/2lnl6u7rXrVWlTPLEgcA
ESfO2fvbfSBtzC4Zwp425otO0sT5RBt/jMjOZUrRBTtniT0raogY5UoPRF8RPA5emDQoEcnaeneZ
ELmIK6DKW0rUd4NYuoO5TP7Bn9zgy5i35mtvEmqj4u5uMW0j2w1DMhwy1dl3bukNO7FkpHo7pqLN
6iYzY7yBDikCQO4Is3xogtB9wHDRmhGrpkGJYSkrcp22+NFqm9BzHlTJNcXHsUa4aO9KKeHyyFRI
3Q+6RT0TYaJHACLtRwxifUTH7oyAJfvceqH5tZLNdTESjYLzIZFRI+33AtziY+Wl1jf4B0zhF3D3
6JvSfjqqD9hAmpN4u52IPf5mrlgC9QEoWFEFMYvnzUBc+RVxPvcMCE8xeFZ/O7AdTAfUfhm3szf4
77H0ywgfgn8Xdm764irt3Ig+dbcQPApEPUgOVa0WQL6NX+7qzq4ftO3oNJr5Km6n3CLcyoxruBqd
6nEO66Araeq2oB5W6IMUOtvHPjAIBuaIsXhfqMs94yqDBlZeIRlOX1jN8he2uP4zo0XzkVMkSdzE
uBxNd6TijRvvuqkYG25SDAg56TBj8SytFC/MYMxg6paE8CsiA+tNYgJrVbTcrkHKDTQGJpGvo0K1
hbdiorqBn9EtU/diBkv/jhJpOARtHZ7qLOvuHMRKn5D56Jznr866rd1427x04XxQXSGZ1uQ/Zxwf
2hGSBitsxDmpD7dLqGyE1oWah12a8TycGEqUIA9X0MgYB4v3WZJet2yHYGJnDXon5EHUoEpIXKDN
zKzNA3SWJ6+DPxJ1RLzSY7FUSMiguhg39NTTV2iO1R7YZelsy2UqjiBJzC34aRlsHJIqg0278lbM
eIovMMboYpcsr1hbH4GYVxRhTf+1WsktRuLjkesWedIfbJcPzEtXDuUTglYEHqZvXY0rDyZbyTBz
CdqP9NIiUsZStBtXE/M9rkSZwnG13roLvfMMQSsRpKI/l9XS497PqkPvT/LeUnY8PwR+puu7iQm2
uw3lZDZeHjGqtygWUJqsMXAYBi2LCHDKzTToJYkSzeg8EqrkkbZOgUcjRbeHLEzKkORMwNenYnKM
iO652EH6qfTWbhPWUXxKE6WTZx+6xHNfyDLEy7aMkkxBnfMsfg29IN6aEODkOR2GtNlwC+sMf5Ac
t57VD5iDaO+y+nS6Pg+doQ49pPSHCYFcVIK0vlpcL9kO3WxcN6NWR809ue07Oz0jTUij2Or9H6iC
nG9mldOmRUrRZVfARp/aPIzTVyGcPioBWZOLxXQ5YMzpbnFBBN9paMuD15eU4KIj9LtJNcnn2Wju
aN0szi4k+3PfAtd7MymsT+Os8AVzPkawZ17V/NrrBRXfRalUEefulA/jKNzrRaVjhM5Bbd1EAFAX
SWnvZI76qjah5ptM36+mHH691ll96zgNVEre46eWKpKx8YQoqxLZTrLXUZwDXEG90O36wj8aZJlv
aw7uD4wYwr3OTevNdSbnQG6d2sQ5Eg2mwsHGT+vkKpX2wHydsFs7LT0ub5uMX4sQVhFQlDt7QgFo
VhAgeCfMEEwrUpY1HxqiySilennGFxlMdLudccd90+xVOLm7ZmZAjWgJYCDsmGQ3xiWRkAXbeIyo
8QujL1JSQ788GCkyOoOUoagavYoQ9aJrI8M00Gtltr0nKRtHb+gbd529zAz7k0M/5cXNRFoOAObK
1lTgRrEr5iT5rpTn3MQx6r4t6TfkG4Gjz1sW/p4s7xmZVwSjH5AHczo2nXG+ICALb4dJApCuSLjK
vdTdkUzFgtnW9XVqivsgAEvdtu1UR/2KffGrDCjMjLpbiSa4zY1GE08Cf1cUsbPJitB+hZPEIGxs
SRsp06R8NVT7CrwHaCh8R8edBGH1ang3JzbWAFv4cSbJmO+vBwk1uF2Pm0Gu+Ceb7oMvSUxYijc3
tJPdwNUiL2/6rAIOEZJ5/tKAiS8+I21Y77ferHd9R/bvZrJtJEvQJDCyxdfYkQFqQmralNL0Imrm
DxXAlBU7DcCml87UnGGsVNwtrX8lTMSwlgYVWEiZ39N/MM1tT5J7sBtIjbhtO+ptQkqtbbO2f6ag
VcewaYodNPPlILPA/D5WHNGyLhsOpdP129FoLJgdTKlypb91ydRd+2gcN2aQk+xX99skmRUDEq9h
Azbwa/rlAOoW1YpMm6+c1yjF5gpXgbNk5bHq1ZBHEnPhCwAcIg+G8cYm4OiZUuopNZom8slAPCWe
Ded4Wigc64SwiKVBR9wbelsN/ZdQNPjpZ3tD9NlzZbDkZYPj7JVH9uno2sFLMolyA6ax2sLmGXCy
xe4Tagky0ZfcOlVzck6N6rVTfnuY2+RRe+KHzUq6H2eqo0oibE1q6xX2ZHG0h8p5byHpbE2JbVIZ
5fNEtskPpUqGjLIKPNhIUIoiY1LoPhavfAjmjslwLTOx7VQQfxnMPienbBhwJIfz+NDAIqrxF6D7
uqIBMe7dFqMWxX8pOONMgE96O3yoWLDwHdkuONMMFlW/CXTSGTwJ5c4zc31tMXoal5Toh1nGWy6V
8m9yvCR3gweOcSNyIoitJU/FhpTHgvC/AIPErjcTdQtNIjjyB/6vvAp+WEiknKxm8SCF8JpwEcQl
LpurQP0a5wrSc27k5Gl5PWJJn8Adt5iul9QnBdIUz5otKULFBJDIWnuBqpJ4u3t/4wtvWJ8Jqjzm
hqsvyiEe0mJJ8CY9jIes7g/+0HyRwXKNjxK8ZKrMYy6NmzhsqXUKt9kB9rlWAgQfyUn+zs+94lq5
tP+grbRRRakPvQZ7Xew0Zy2HS5i1qwCXOz6eXVwh1QWJaLWlMeMf0RlbZEZ3yRVnFxqIS2ncMeJ/
YcjbnrrYUNtRe5ggCxSjiakkyX2lOEykUW2127fHClMQnYuuhktJPCDGvUtvmLThYhA0ST1/yaWg
c9bN9p6pMESLzv4au4N4HAM333oTjCsMs/X43W394ZG1D1yM5xLnYDb9tW5oRploEkRsENasA4M+
S5paO23m+SH0qhunK9ooXmwHB3k6hv3Ox1jqb9DAoRpifxThUpNGOau3VtT16+pYLVfS/fIN8QJ8
aTHnxlvtlfrONwvjkLHhaShq/kQ0YKYZZHNEYgSWJVtSJ6614cidXc7zV+osHi2pyrc0E8FdPdrx
DW6q/puRej+kBq22YVjRXje0oS/LhLDATf2xilRqjmCk3f7eshJnuV39p8So+2V9RRe0BJvVgQcF
2OXtRZ0S4ujl6bRVVkr4RLrMCrwZogvHjI1bkWp3iFw2g0MaD0+zdD9RIbiPTSxrMl3m7sBzMO88
3QoOV8HzGHis8EllPUoyjyNEh3eBaOO3coKYQGplEDH9g5BdcEg3Tgj/PPsMT7bdNN2QnKghumkv
PV2D5Ui9npBY1p+Nh/Yhu5IxxjuaRAWZlfTCqGlKT2wqDjeUd2OtSIL0av2sldOcUEwEwL9qzAMY
NOnxzQRWRzPrwqtXT6F9O6au+TTwC7xt0PTLS49tdMNjjGrLpkENk7aa2xu7V/3ZXwlpcJ1HsE5N
lQJXUooMZBo8m073koppxiUprI6BlCbnPipZZV6RdvlfHJ0EPNp91h1UQCx1Y0wNRWvgwEGSRjFg
wbanR7dXHc0nM1fgHGYz4EoY4TOyS1ImE1hr20rGCADoqc0Pc45RNLJ50HYLYafkHbccvCeLLZoS
tFTbwVY/RsrrHSOCy2xQ1i+tZ16r3GOSpvrxivDg5jLJwXrJVlXL1nVYsBftivu2WfMyi2YIHlrY
H1S8YJDvCwCHLwbolGs7aejLlMBib/RsdC+5MsxbsxznK0vhn+Tw2tqXFuHzQwiyutxoEYcnw0is
r4TE5dddGwyPlrVa+Sar5ymtK5bVTekGgJuCNgHa6KIbifwRhsi2B07cbmyNS/GWDn/HfhJquwAS
YM3uvvNGlytdZru40zIjSb69X2QL7hbirLUDZDg9mYsvrzOQ3hEaiPlHoUrxGouWQm3xoOHS6dA4
UsNUbmSWNi+959b70WDXlbXDZsYtteWwk+5M2WZXyhgDMix1edLx5B+H0ex2CqbvWYmqaqnshXmu
MWZ+InqnI11kIvOQCCPUktqJWU4646LyRt1iCA4OJfjRXTss6gpKihPZKucuMTR2wQD/+me6twQI
k8HyZFLfnVFwjvu+o/qnnenTpTEIA0+yISIengBYZhmRVG1503fhN2MQgM5FCbAwcbutMS/iBiO0
G9kZ9uG0We1DIriHNjMdx9kdMGv6GHfRb4O55NTRUzFG9Jv1dUv60A3MsfwceOHXKpjEboiBMmTB
/CbnMokshzy9OMhoK4q4pFem52dQm/HeRyOOEQces8GNfpUMqo0GRERHQuLp2dR5NVuMm5dtYk9i
6wkTGYdbU8siDn9NMYiT0pcsuCcY2LKRtf194Nf0gUVYFNvKtYbiYXITIPsJm03m5nVOP2vIz4aP
nsllfEOPFR3VXCd7kWOSDevlFjks/96ML609zXcjbo+NNeTPYWt9tiWLNfzvXYrtdUun5C2sVg+R
ZOAxjoncEvBtbiuM8ntL5MAinPLKkdnDEpAwUzuuiw0RHKmUyx1oQ4wrWfOi2ia792RPyIF1oLDq
rgZinL4YuBciC+KZjbJhby5UyBP21itFssxmCvq3Msyay9g3F+JTinlj1gFbu1gPgklh3JGxMUex
aSXHpjKtM0yQd2bW/U1tVXqjWf9BpSwYUB2QMd3ooiArpzMynAmoUPPyf2Pr/9bY2rV/Tw57TrVM
q/Rn5ecfP/Tn5Np3V/ci/4r58DqcXu3kf06uA5jKPi4FhzQ+N+Bs8pfJdfgP7iVGyaZp4x8Bl/xf
k2uG2vw2G7ek5weWZXn/o8m1L1YrxF80IkzAQ5/qg1/Ju2AY/gtDIRhIqa5nKQ5BQEsZ8FIdRHpN
SKd105xTEAiAx7/MVYDJh/5m8snkhBc5a8o6wbP9rV17KaQuJhKuH4t4p2F43CdrRjveheKprshe
30BIOzZx9xQT3r3yxZs3k3VQp1uaC/ITqNvq2erw5apyBL05WIZ+d+OqPtFBDM/OPLlvlQkOma2P
M5qtWME2zPbC586rje/55E+fchwG03fSaUI/u05bZ7ylHthprO9ktmUnEzVccOUNcfWEsxs2Fzty
DyilswQWx6Q2ngzHBT8AGH7YKRpSaNRooLXlyjzyLXu6FXqieZgnwZciLwgvaLsh4Gsh+egAqEMC
kBYcEnOPagIdU42RY4RWLBqT4Xqbf3XKpTrJMSUALlgcuAhO/llnOP5dETtbAxx3VNDOfyZIaV6T
MQh0cNrV6KxKdc88y/RJzEqcozkNxmvXFsxn4aB8QgGXgDEECLlplqHxn1WbDh210UQi76IXmn5T
FpOyHIcrEMVfnM66a9CTk2bveuJJA7t/6xVDt41XjAQuSic4kycpnibqT77lXPBdJHUonsLc5aj8
kbwsCQxvN4Vae4qdXZhrdl9HzA6ehLUd3FLh2ari/BRQlrPd41gFCaabKt+PzGpOgkGbHX38sRAZ
1zXmSOlt8NXw9+ak5GdcG+rSWVWTerWwRCCG7Ti7ZrgAV/27F5y7wUEuXySSKFg5ueEz0yBCydAx
h8+iN8jP0cFAbHVIwsaTJVw+RtkPmPD9GhEnMGv7aEMUf1MTmfZXThdQo+ipXU4hLUs+ZynqkyUF
ua4Zik+iwdcvhXask526fCmSa4Y1vIERPq3kiIDaNCqHWL1CLsbVJOMBwqlLihHRegSuOlu2Nc+6
jYdijPdtB17v2KmBXFdJi/ad6GyArvCIGYlO669N6obA3YJ+bhOBrIQlsPFo92CzCdZIuQl9FS3Y
BSzHhohavkE9rqGVS0NknOOVznGaEi7L0nbqla3JiBxD8SHi3jLvg3Twzh+v6Pk9sbiD4dnHsSB0
Z9MMFt9vNsr4eaT/E0So1tFgOKM1YEPSwnkzQXsHEekR9ckztXptLOQWG2aR+kA6iOtcZNaHu9xG
Wnokmhr0Quz1th01Fpy1jbQLPtZcEipAvrb3QhkyG88f7zIoll4eitlhFI90mTfrKo+7DMWauA11
waCsyFto5C1Ylp7jwNAsjx24rBxm33pJLcaXfCfZ2s/v5nCl+bb1adY1/xzOa3gvJRSdWAPjxlVe
G9wQYMzSK38sWKH8jKxbpzTFvE/JGf9BU5M7MvOM9Z4Sa1NeukZQXtUMbYi+FOXUR4nKp2jy827E
rGEtEMO98YEMhel+yGb1ClkMubhZ9yLgPq2IJQydUJ27oI84vxAq6VpGQ9vMQuPblxWjo1nDKfJM
Pz5l4Rw+czFp1No29hjYbqhgC92qVw4dLXVXZk2QjUNEKTS69wsqQCQ90iXfrmu/ZQauUDofPBZF
WEyPgcfYxbc0N7alR82H4Qs4e6Zj8OkYNdpIdFxS4zvSCe2tG1ac9/nKaFRNoeszVA79b43KfBtK
HV6hnUO0K4tDm2MAl5lzxGXJ9zvDeXvWvs8K0pMxwguW4x0tXAevC+b2Hdmg4wagGqeHUjvqaE9o
anBwJkkE+kpeKoqfh2Ko6SoPOfl0Gz9PrE9UdP4e4tr83fFL+zqGAXnIhkC8F64PlEb2k7+Hn5+d
G7oK323Yuk+Y/uYjudowxLOCWXBqfAL8qJ8Ty2m3FdAgukJhkF5BcoaBOBnFWUxINwr6GHszKOdd
Jc3lezrLnCcASP4pcEd/DX/2kaPAbrJfYX7TyyBxtGG+5otjv0CBLF0I/C551WtQT2d5mJEX/+zK
BqOALr/jUEuc3RJoUk6muZmvOTsEt0T8PAh0mdMOXwbi/jwYWnEuKHKby+LYyXEw0VYMJOkw9R+2
yKnUDeg2hDpGH99Xg2Y1mX2EMIbqHzieUOKOcPK6sEXkgXrAPqucAvJTrOz6mRxU/Uji0X3iYomb
13DrUbbiIUam+1j5FKYwtbvgroEgdIDfpDgPJeZnaY3TyYmDp0Va3kuP9P2qhj5Oks5Y1SHPBzLr
A6Og9cEfDzhZcdoq675tJdIJxiPujm6xeR7rhY5tjKX4grShphHv4zXItMB1ZuuJzm9H2BX5rQyF
kjgZv8TkoxQRgwE325sls/YDGQ8FuZrCKXaD3dRRMJndk4X67DW16FSxFdrmXZ85nFxNQx0Hj+xg
TnfZl4nt/URiQH/bWeaXtaVwg7Nx5ig/TsojWiHuzq23ZNvBCa3HOTSc0zxl4pILr/tB6qn+Moey
bt6mjiijS4pjS546veRHWeT0YBr92ZqX+JIkAk0UcB6UJ4J6vMO4V6ByJzwIJHprG3dad96uteCX
Ml0tv4Mams7NknK2dWfav2k3vAapF29lmXj3oQrdu6kfYVtj74O3gnpa3ZIRld+YMdq0bUK/40Ky
qrv1nX7c8XWRn+V40zVnxOpL2neonmr1Ke6VeZ2b+rljS9zRzXWh9puvwpLHbMzaszG7zudx5HDE
MzdrmmOtIGsvSU6tdDBABHV/0/v6EPQ0P3LfgpRlChRgfq0m5zwmncMnDEREA4rESqmsnv7DbNx6
DreKmSbncgzg/xXiJeaMvpGFR8PAqh2mGd3asuOsJxSDk9Yi+C2ZvJCdImSELDGQQnhjC9/jlDKn
DRM2+xJIx7sPmGM+1tph0qYrCIbEEndRvkx7w++gjmua0AxyP3lmw/FQc7wT9qQiGj0uUbhl+Yj+
aYCVS/mxtyoylBBqZhBNV3Ebx2+XqRpNinuonvY+RwbwZGo9nObWXsOM+cGBiIgbVqDhkE5g3rdd
GV5WDsKVqvqEf7QcdbLLBd+pS2RcNFftuOvrivyjBDfndU9C6gWlg7nVMa5jAEtnskHmT2ZbgHRy
y/456ZPPjJbp8rmCkAw5DfLTgBSDHtDEZL9p7WtPldNhMpnWO9AO917vcR1Iwh2J9Cph8TGg7MED
znlCAjfKrzxSk9vs6e6wOxYJIhdm4cWVQvLxzDgKpg9JBY9xVvv7dmribMd2OB6CrE23UMOJ90B3
gplUPCSIitqNzhJnu6DwPAFxJQHCTOb+NGmHxoplTTYm73C68VE/BnhX3QFARu/9CIpkBDHrucsh
CbsCXorfHEIdxrtiLa1U2WpYwTO4TjpVdVSUmbdjWqEYPQ2oZPqgvxmVsLbxXADEH0jBzn3fOpFO
P9wubaDsT+xvwAArYJZDVIZTeZ91qR21uVs/INaR3gNDO+jerhGuqo+MsqAana859Eq5p/9Ls38w
qQWJRMrvJJusHIrpTAe83SF1DCfkLQGdBcqAG6sgbWxTzbbE4zwwll5sulhYYV9lL+qHJR5Xyb1M
9k3ez2e3dd3bpkoajYm/Mbboseiy1UV3mkQzXwVVOt0Lt2ufkrGkzdicVLBMW4TwzV1JBsw3YpvN
q6Fr9DUWl/hKy+CZQm3c+63e4it3Lhkq+GLjDnme70n4BkVLeA7E2zRcAK2Pjma8VxcVTcLS8paH
3jbV1ykvC2zaoVUg+0Xpu7GJ1iM8kJC9HAEo6qk1e8/AUHpnJDCsGKOmbv+VTsWT6ucq9xkPf2T3
lQaL2zGewCcmtv9QE/KnPuL+qo/oP7sy37pxJRxgSNrA9m16nOA0J8GywgahM57QSMTJb76kJX/S
I1iaKr6vaa7ACyF3ClAiQoeXJUGh6dg6kP69tFRzz+537Ep20PHwFwH6v4CvrEaMvx6MAWmvQaak
E63wITybPyu6JZKvGSudPvhaO8fR5iTqpon1tMx++x5qkf7hDfj3bo3VWvLzC5LXhKsTp6cJ9eJX
OF+R4CJzGakeKojwZ+SpoIFYmN9yo4NkAar7GwQOx7mVQ9DbR609dAlRSzBGib8jK1j5eLB3XlM5
+q7Ug7gtDW9R1zA5wuch6cLdkNcUgM5SxZRtpccER5p2yIHe6ZZHyzNiULxTrg9p31NmIgZ4gxc8
do+tCBFTLwBNRmZBHvL3LwvniXzF03JgkzGgotSWnEWIABFPpW+r17GY23dumepHsAzVow17aA0Z
Xse9uILUq1mSTnGWnI1gY5Rs3TT/jPiyGG3f7kOSlNurQNb6MPMXNXnNSnhXOhFQv1oR1K8fZ+HS
a8R/oKb8Yv8BFeC7nkOnBnmwSXPml4ueUyGTM8OwyZ3X8zIwIM4GPXY9efz93bX+op8vNi8UengG
6H3Y1q93V6A5wTUFL8S8nUusApQ22Fu5Pjx7zlubBpytZb0CjkjfU3+41/7tvfb3Vw9MOyBhF/8D
o4vVc/xXE5IyZoHdn1QedPTWkzdChEmbdKZ+hL4DT4lX9TqfQ4Axlhzbfv/Rxcpc+PmzB7gxTHDH
wrfDv332MXMN7KqaiCV8PKjiR9k7N37eWE9V1nJsdoTHhx+cGQQ5CsbVL1/1q/xH+sWBMbx4+r/2
5n+vvRmsvIx/78p5eWsTvHxdXf1kzWGkyY/9084nvH+wSKJ0/NPcjsnmn9Ycy/nH2lhcu54sdv+0
8oUkzFl461hfedTwp/1XbxPDOzY1Aa9IWBDdVprH/8CV8/N6ij+e2xv3KLELWHIsHrOfb/KlXpqe
5QS99FCUS8T+2l/IYes84oaa9stfvpj7P+7ev6K6fn6iPl4sxJ3kAxxxgNH+unhLd3IKnzr4kgB8
e62c2nqasSg/w89cH6Z1ycNb47yFQ6YP/4uXxvpoBsEKBPj1YU6NXEwd8qkL4dO8dEhw2G6YR5If
Kf/Ek800B6eHqWm5EWJAj+T3L//zPrl+ct9yaFHDMUXnvqIIflpLLDuVFcZn+1IQSESJZlCjoNnu
2XrSen25aW33/P41rZ+XkD9flFvFQW7psYqsdqy/uCgrVcW9VKF1cTESwgAI7KOFRaXZ+5hhnlWH
TMtJbV68Fz1bSdL13btHb/SqMDy+h8aDxaLo2k2HluSgeLcsLLpeYLHkISUwxWlQMcrFdKnpc7RK
sAFPWIbs6Pefg2fjLyvhHx/jo/HOeABUl/OLQTMYA5v2RWJd6Fhyr/QA9XA10pMLWlY5YhPq05S7
7fvvX3X1ov3/9ffPVwUDzACBB4P//fnLo5EIqsTV4pKJQTwhPyMG1a+SH2Y2MUUWy/TgOkrcIlCn
LTwndKF///p/fzB9Ch2EPhh5uW9+fVaGMKzyJp/ExTO86SFdHxh0LKDthv+4n/+y13x8Vluwq9Ow
4AX/hg6PZ7+rTLMXFycNpwcDsUK+JzqJ1nZs2+37lDvO24B9lafTpMus/JGHxch8CLaklf+Hy/2v
Pjg5LayWwnexgfxy11qYYsMGPtalB5DQRA4ZfvUZKYE5bNIqD/8XD4nPssdzyX/8vyG4hcrM1LAH
ixRaRuCosegTf3Rue9+sTzhbaNwN9EibJuUuB3FJyTiEE6qiTGDCF9kC8cYbpgdJfxeOhGnRds+H
cCc6ZjXg+ZqR35rxlDHVJ0E8hI9Q7H9/r3ykHvxys/oW1w9XtmuH3LE/36xZIeM+wBV3iUmqb/YL
1fjh476ZulK9ag0dvwiYXIDWDs8lipEdMUqUbu0Mw0/NJeVDmjtNcbWMC+IyEZvte6DN6eH37/Nf
rIK+TeGIz5Q3yyDt57dpIHIYSC0TFxfKOm36tUEuFA1yYcbiqSn0f6pU1x30p6fYo9ez0qMZH7t4
X399xbKTVmbmc3sZ6eydGI+4bzGaUv7LprXdm/Z0r22PhnecxlT25pAlkNDwrzym/Zr9bVdz927X
A3e6yQpgGjwEqc34x1nviY+vqGXX8DaENofnFh/2aRZ2cIZShLOOuf/tMjPL+f3X+EeF/dfrzWbN
oYORpHAskLy/ziOXIA99SlF5qfkpmKPzoreZb2R3pMcjQKowO4xR5g8I2y3XKGiyDkRf7sOE8cMG
GLxtRjMdyMjKLGw/Zefvh0Ua3SHxWhK3KiGRMxLATnMJzygtEDMZjU+oDWW3Nf261jRE58SNmJrS
xjEtkycja8d+xxbgEUm4usGcQFUXwjSTU9CW2Zmct/p2yOgFYzLVYMIJQyHnbPbzO1HPxTczb8UW
WybyF3qEi+L9Dcn7DKbYu+7mpNqCi+zAXoUucQaNnan7xiT6FyMJeYQbp25NAGlJ0NBi8w313FdF
Nm7t2PcfQ/jp5qbJJGQpiGoME0pXakQQXkgTz+us4CtcZsSaVdl2+WEhugYTb987EDcaGCvHmNPJ
2ZI95bYa4ms4t+HjPA5MMn1a9vpCLIBAr+t2lYtnxcpx/SRSqXtflgWK3hCY3DbIxvBZJj3bbs49
4tMlkRuvxgjcwGWWO0qDcOcD8eDd1a77hvuPMqEKWG0oAddxr2IXaNOZH+NoXSTb2EY+RnoHQ82J
/px/RgCb9+zMAjmLYjDdm766tiXhOjeeXTdnY4IYu5eQKRL0aOkUHLElJ7cDSUbfAtyhzDusBMIB
wNAtGVXyVluO3mvSaeAbcFY1zeWzaIP02sLbsAW6ioipqwF9QeO68kMr3iNwqb+Q4O1+JioeoIgH
t4wbZfou+zhbx8ay2po9lydK4q6iOaPcbSl8IHelLE2bgUA1TbjxyPTekG7z7jRIjCc3lerJcIM0
h7ITME25ripw7U/+AAku5AYgP8rflj58QoA3s+Ovejs4UjFYMTRoowXQPHdSA1ZtOuO8LMGri1B9
husHqKUM8wwxCZOGMtgb5lr8LC7JmPSH8CNDGj6ZMqAYYgV33ppgZLqDuQmAYSnj4tNktFyxOWau
izqRKdjgh+vIbJ2epTN3JfAKwWbqQK6xI8Tc6jXUoFkjTyxcVNqrRmSaOtiO4cjtVUkm94D4WLJT
BxuVz/AyWmbPeYuZmBB9Z1Kvkv3KalSOpPvES/hMG7F9b+n4HGltsvA4rEO+U4a7UpNSRPMyYRRZ
lja/fm7WAS8njvpEWRc/9x7xKTns0VNeAWRuiEbhL9UFfZVuZR6znNHMLJywlFshQBdv5ILSHKo5
hc8fk8TFX2eLgcuXoy126g3YX/4GTYjsFrkdSwzn6uAsG/jPoV9PD5brsamnBivqxxpJDRecY5dN
9GO4GNdB+96E61f5MZNugUn1FBy8W0YbjM9scpDua8pOa9O76XzffNQieYHK+I4hHQNWSVOHlCJC
T9ez8WyN4gl/WLj7EA30KccNu8gsUOgW23M3qXE7r9Uj2Az3TZTrXJlHklfKk6F9x4E/MVfkT+i1
aM4wwkZekA/u20c+ariWR6pgt21C2bwS7Un1OwEmffgoFJa8qeZrxPHemzVR34Py4dI2vJkJYvQ7
YwBGY6lvo0FrVuFgwiPt1bF5C38zr8/cRlw7Wu4U73XDxtPS62lj3pGZmRThdd2ESCNy9Yp9nN18
ztGE7GIrpEpvFybgTAlxAzat5p1j86eCqutxZpRiaFpMHwUOYnAGUgvj9T8OP/a6J89ZiK4axomD
2xDjZoaoHLn1zejOzKRL13lLfHudUS+aN6isia5WYFRjtkNRGH8lkIoXrz4eIRG7GdPzSa9lEDtP
t9XjJXDG9r0IW66RIlsWbzTNQszwelc5LmtbvR5V8qRMr8SMoIBlwD56XOnbqrX9Ix+nPuHK8x4w
1uEFBWDFu2WKpw+MFcUt5n3qcigPtyZOOqydxLnpHXZIuJ5MvvsbNRLfiuSQQDCyJCruWiLZGNjS
8OLNxC43MNywtRUnghDiQOo/ZTlJ47uOVPQrWHTcIx8dKaJ0+U5hmvH5PxYBom2mB8gwfCtFnoZn
b6br14Q8YcpbX74ckQt8qAqKTqjXDG30iYmZPlDuN4cmtrmqqdUGW8zl6/cwUoKGVRo/GytTeZql
94bnjueVVJ9yB57SALLm8sRr3fJOPu5Eh4kcvqGUJcAV1Oi7P4Qkjmxkex9OsTUeg3q9QFlD3Nj/
Y+/MluNGrq77Qj8cSEwJ3BZqLrI4UxJvEJQoYZ4SM57+XyjJtsRuS+Hv2uGwI9pqEQSQyOGcvdfe
GmVQ73NF+TPGLYeAl+NoQ+xay6bIcDFor4whzB8g4yAqShLkHXT4yYFIOIZYoyuQClF2Xgi2ol8x
z3sZYDJvEVRUfOg1ncPbyx2yErFHbsBVoIMh5+Fy4J0Hrfo0U11+JCIdxwVTt74aONI+djX/J2Jl
Xku77NJmdxE9fZdULMvmNOuMqCrTUKi4FxWHXRGmYLgauDMDEGfXcZJZnpqq+tFbJ4PI5rVafp3I
4S7SOLBeKwxdJgl5VK1pUPJZzRO0BmnO5hYLK4oEuwmZjghAjX2DbCgS0RpF9HnEkCdSLQ3G+ygO
HHMz9DRophguz8YmgsG+HxXJ7TTuLKQxmtLt1x+KlRjhTTFS/6VDax3SugQf4XnukAGecPjbWRcZ
9YMgA4Yde5DyoMn9E+c4ucx9o5FouzIUTPJsRcLlSI4Qf8b7yJiYlwfwfS5aDu59YjAvLBMrob+s
OJexi2iaZW1sK7UfZTx9VixDd5fxaWFL2SUUAnZ9UVvptexchoirkwFo2Wl/jMJJuT8GBPZD91sl
cXH5lNDVXoPtiWuqsl9Dh1rKZVQ4I7hxOBmBoL9Z8CHXhThDJePTSRstLn2aSIJMOfuiZppJJZG1
QRGCZB30PfFyQ9/LqqjtyZq0Bv5sYiOkSIM3xFlY3AJDTjzakVMSL52FfFkyqFlhUKJh9qoYNF1S
MtubsbixpTHfcVJnUOuaQICFiENhXeT7ArVIObUMJA8b48WyfLcJT8nEHkgxiAUI4EhoTgNcvJZJ
oQxVD5xZo7e6Kbrlt006YjI2Zj1xXWAc430+WRwJKo5qsNzQqIQ20lncjT2C6cGwWm2dWGrEAsde
aH7ohRuP0OD7IroRdJzLQ8E0elb6wnW13XbRP8Uonte6CGb12Nodm5BQS71nfaig5VZYtLZ8KsOt
hefloXPH/MYw7S+RFmh+igllb2c1Pn+wsachDZNvIfbulVxC+0ywJVB6S/C65oimLokrVqQpxkHU
UvL02KFMznOaTDznuOKFljZAnJ0GUH+rF+7Ur8K6pM/dj/khrqrk2rQaIXxWzfzAyX7cL2oVQp+q
qsBWb5bfvDFjv+AYI5Mhm8xgpRoDw/c4Nq1+rJfJ/4hlk0Kkh0jgnMNw5QSTFdlBKw2qMFTZOr/O
ENY8hInB61F5xf/WnuAhmTYMaSqAhK6ag9qbqFkyxFrscfJlS1dH7nifQrPdZUiM/Y4I99PloAy3
nwdjenyqXlTTytAVvx6qFIpNOPKHNUIeftPxspgEEfP2bMdl+rVkj8nqgvxgg+jHPKCTCZ4Dcolg
di1n51AnUpEAvaRiymuZ00pnRLVEPY12GWrBqxiE8GGoPHG+aPOE1jZvxgyGB4MwzSeGk7ktHIP1
E+sHozUPma1mLOKPPVf2L/Oml6RMjshmzc1UF3wT2bLfrALPvcoVrth1gGTgcRit6hNAymFVtsx7
CkHauc0YPHGAR04r7a2zgIRW84wV2OdsF+0NBOVfrd7RG1gKHV9cq6FshOjvXWnfdxh1eeoWVVyO
a8s6SIn88sCBbWyXZB0apPBZdiU00G1mGSAs3AYhoZ7O4hFMCyU722NWos7DI5GJxrIBDICTxKVf
5dDle4Sr6eD8R6xX4XQ8qzlkMfq+Zbb1/JtD3xmoSJHr2zDNpbtxptbYcuXoMVLd+DRGznwV4WV7
QuKQrhu+EGZnTjvzFmXl4ghzchyok1Vpt0rDA4OfySvcjanMcW8gZPvSVab9lnjd/BX3Yg81aGzY
bg/0gtlXGVQuGv1KsCnbZRRXPi7MK4XVK8CNUxNPWm/qcqyPNgKuM9m77jpMnPhDXrXhg8Mef/S7
PJvWaWMvsDh7OntmFTzBfU6/lPXETwKaEzfslMEk386FxomVBhuRdJAEYKMor3e+97v+R2v8I63x
UkD5TYcnbr6URRP/2uAhaIXG6I8Gj+sQzbPUp2lJ/0Cl/bPB4xn/YEA7lNQtyBBolKmK/bPLI/+h
09cEesyfGOjL+YH/BDYCL/bocXM8unQBudZ/0eV5X3jzECDaJg0lpPrYKc3lz3/qBNCYiFKoNM73
zabKBYkEgtliniZmvVZx9Pl9iervLigJAvKspe7mCG7s5wum3HVlVLl9Mm3DXcNeinfzUr12Mrfe
hxM7/99f732db7lBaTk8L9orWAjeVRa9xJkbNIbWSZaR85osR4vLZrWxUTP//lLvm1hcilfNu7Zt
VKZoCX69NQU7IexSYZ3S5QwegzzY2+3M1OSghD63eAifZZowXy0Htd9f+m/u8jsfG1IIbbT34bdD
DZVe15R1agzK0oWLxmel2QULHNvn/A91+L90BbhRRiBwCzTulHPeFxlHYopyOcbWaShp5nEEZEcC
lEFnM9y3ktWioAwXHQEKc9yZFIdk5sCSY8sIVBjKevGnWv1fb9+hf+c4FHLxdaAK+PXJQ9/lnBsG
1skdLG73IkzWaaft/o/XQs9J45UhzMB5N6DCxNSxyE0WwO6BeoKlNW+SmOn7btlW//6tLgPm52Iu
CgPq9i5eFqkztN53emJ24yw/nXXqg+jbd6GzQcH+9xf5u2fHJERmIxdjlno3ailsW7I1MutEYkl5
Styew4zrkAMo2Hv/qdsplqfz/paA1woDmQuP8H0WrRuYop81YZ4Am7K5vjRQ8BKz+76os9065UTk
THykS8Npilrgfj3BRr+/578Zwaizmfb05VNdNhm/DpjAQKgSkN1xGoGaHs20EBrcN7ZGldYwQjn4
5Js0NdirTzMBo+vLx4uqPt4xg/ypA/13b8CyTOTry5umB/7rL5NmnjPmYJRODf6e+8s+9WLu4CTj
bX5/4393KRRGLh00lpa/9NnHyuWILWvzFNs8Xu/iatGykaneXeT+v7/Yr1M90zdwLnqHnsXKQufp
/fCtIARmdV1pR7yQnBA0TdFnMil0zReRP6Zh9w9jeQkX+Gl4LZcEaiAX1xejmVDQd8tZlc6WQcPb
O+pA/Ha4PdjoN6oZ751Bo1faBLzXy2kgcqmdxSHegZzuwUlqBdt5lMP1fl42y5cZ5HupZ5qpphCn
peGUiZeyzO8fEu6zX39nFn7JbMpARNKB0e19lDh20cQac9M6Npme43SE4FfGjrYNRZN2UFryiZ4i
hwVVosVPqsnZCH7YnaK4clHoc/JE6MrcG9hh+zabefs2GilD9/up1qCHEa3ZGVKFsQXHvJUIqQNe
Dj3EvisgS/w1tVTSJJJ2hRTYwNBiJPWndulaIRc2jyrhAZLknky3EEupJSJb8Z7B5GkJ4ahBLfai
sfnRQDXVsM69CNgFAODAXAGHNJ1dVtRcYylQOU1EbbZeeKdWb2Gdp5CE9ykqGSGVxRGKmn077zS2
3M7x0ptr2jCnDq9EER3TLGrf6CLVn2RFHO8xF4vsymXXohmthmMHvVP8IiaPVyZn04EDNlAfeq4h
0Xwq2tR5TWOD0W6h4X6dhEeB/CKicnoKtzll0i/VHBj7vpb1vXLaHIk+x14Zh3D5jcaDgDJ4oNn8
S/VRQ0J/oqZBzy+gTGGO1nif0S58nixiZi4N8kvr+HJCbTEaUUDA83CPsH9+NnpKy5W3lANyhxaQ
GFXzlpICBG6BgIPN3ASI391Jec9dBSKKrttkHryg4Kfky7F7bnluVreUey+rHIgPd4vNmgxtLMcq
WaRe+PQnCfZjbUWORWeimGZ5BP60VGaoOl6K7zpWmPuUbtqIzUCjbHgpkNYxbMQ10m37VUI8oIqZ
JFVLQQCbo9/rgXSOl6OkRn0LdJ7V0yI2xkUAYtoyBX/Tsi46JegxRnA4hZt8dsU50mh8rSc7pyRD
QZ/KBZYQ1ps25XC0EoXJWO458j036PORMLYEz40a9ZpKuKxFLVj7BfbIukwInc35vjLD+XqW2Rz6
IqaF25e1/erQTUOyUygvQ0Yv1ENozsZ+BgIl10boWC9F3xePLiyGawz82boGvCNW1ASEuxWxro5x
VvY4E5ZWQpONI1a7GX6M3gQO1bk5HlY6UV3wwYhoOAPy1mExREAj8tQjYc1uKPTT9kC0Pk+PKWGz
KNejqsJAAIKgYEyCXyEx5I6SEWiDJOhyCgaq/eZac3mwDdmdiTwCPISBAh5GlzIzLTGZpKXrFcrq
FsHHRydLVbNt7Mn5sgTtwV0siitanYoMJoQcA4TZCs1+UhYwkLvyDNIfVmExN9FLuHTgZNlW1xCT
0RsXU3ASUyvrndsMzidy3ImzLaAfOmT2HE2CqSYUX9b8ghQ53YBNJupO9LxGF6mPn6ZD8ZLgbWpB
3tDyTXUlSTjERbYizaMx1ovEYFOzB1z1VF+3uYv7gYmJLgD8qfuOkt8BOUt1SFTUbCe7m75Cyxjg
PccawSNl/jFOe8vPpgLITEHQRFLDjgVc8ipbi++DQvc6MLDYd70S27wq+UGuRv2ZhiXK0aDE6aMg
5KwdSf8Ji0PtEaK6Uoh7QsjoDV2eK3a67h6f3GSvi7gfyFwktRyUmxes8UdEFMWrxocYRThvOcH4
zMvuCUYEVI2+aLbdkjZfRPqXDF7cRy+LjVXsiXHbaDCnuozfwwva/I5VaQblzPR+5Vj1sKpCnTcq
USFcUX8obpF8VbfI6xjUGhT/9vXSNtCMhE+C/DVopWXVwld1xqWMhKWWGjqzbfsWKp0JqZzxmE76
zJDVWzpZSnZoTtxutPVNGkcgDduy1ukh04qbfVr/JXwHGmaXipdcUiPbxmM9djsbOh1MLtzDKlt+
mhgrMNEXHR5KCTZm8CJutZFzVAOpMl87PYWbvrL49LvIBq89WujCLs2nqmLY+qXs6Zuk1Oo+GWUd
sp+LOuQxZmmUfPNRU+UvdhK51bep6q2ltdjiZsAGuykSa/iKJqUOgapo9gf6+eBJI6/ZZ1iuo1Ux
hnG3wgIbfW769jWhrLqxrTgM/QCbVPMRGkenPcRzVZp714jcc0+1zHfga2yiYajhVzvzFhx/9YSS
AUaNJ63hqbdVfk+L4puRwb6FV36TtgaFKyeTmW94qttYmLPewjYK3+Y4Hh7CTvLm+OKTTU1d1qMV
IeGw9FG8pNFkjTw6NqWg9ThA1fAbdOKTn3ZNOOxbb9RPVl1O13XTmvfOPMbaSuWgY1cObyFB4USX
CfvqWGxG0cIjU8q6weWa3dS4uu7z2K19VYrmC3iDDCrjbH4uPac/teQJUJELjBjetGvGfhqhnhi6
ecA6WGdMF15gA3JyrSNyhc8BwI6HoQ1TdHSdfq3i0H5JBycNfYXNhbUSg8+KGnYIFX2Kr9Vom0fN
GzwQoH3YvBrxUJGFjkyhwNxwEo6uobtom1xB+ZpizIdFB3uDsMFgFVuBHOGjFuajA41v3xeE41Rx
FFzpUzfftRHUTK8Ph09d1tbdRm8aKz6O8TjavluiscFEAyH37IwUuHde1DWAYAvtKpFz+aTHsAPJ
QMIMujJISUupi7rDeWCF/yb6urnuqqrf4f2dTgilc/BtXhRQtRccLyImtx10YBHTUq5otoa97O9C
ox9MANqBXTEuM/UpHVuTDJ7Mvhpjg2kUZxPR2nXVEylsgHUNfAwixnUrJwDdKKiEu3EzaTEhCrDZ
hkN2o6fV8Lgq6ruWRWAhmVA4XzsZ3zfABZ86MTXPLjbeTU8IsA9hg66IhHBt6ZS9gYQncm1Wg4Sj
FMzEC8J1RNqgT70faOQ3rC0e1W0/c04hOIa0RLsM4hv0YeOTrgbt2o5bxBSxWZtbVzMV7puqsLd1
I204rEbsNbuOsfuNQuX4oXLN9stgB/JtcFon3uo0ehuf5hddl6TMpFoFLnX7uZ1rQAQRaqa9bKtv
dgT0sUmQFazmuGmPBNUB8ylLApSiMa6nlYUEzU9ZnW+0jL6woTtBCxOSPXs4TxByEe8seH5cFe4p
7cD3EgbQf4zoVyOrCefkhrqw1FcBDvmbAsxJuyrwoCIcNnlr2CYEAMJqyMbueYSGDi/vsl//Xy30
D7VQIqQW+MV/roUe3l6j8meh+4+/8S+hu/gHJzL+Izh4O5iC/i10F5IkcrTPloHmfMlp+2cVdNG6
L4nVmBzgeVBp+ncVVBBbg/YWGATGX+oj5n9TBeWY+OshDDEg0jZ+LdrGqKLhg7w7gwuSUCBwOGc7
srRDiN6oPhVymoyN5rIxIMhpBCptFsdR95zsgaqe7X2mPPQ1Kmf7AXCSafuiZFZzBHFPaBhPKFiB
u2aGmwXsXByiajwqkcBXTXyz91pmhPUqClmHnvSiDsDuf89fSb242fU97IKzNCIMiwNpr9sYStUh
5wTgywQpVz4JSFc5XASBJWobxUyuG/oRd2nltQrY2hBcZWZVXTWd0e4mp6+PLF3D2yyyF4vN95vl
NTqshVLudDwkLyw6um/BPz44ZvNKf4yUxdGNJuQdhopO8xSNe70qrS0vSjsXJImPaykBXVOQU4Gv
vEvcjKQblPdbu8ngYbEqJJjeIuNDj67E6oCoiRgLaRNH+v3UFOV929XFum/1D5kde0+jDWxoLEZy
NgzvA2ovZ9PrIHzMPr8jupx9RaeMs8pzQrvZ1/l6Escg/8vhAI41vva07NVra0A+VQE/unLSE4F0
3i4rtf5zk8qARBAbL2ohsq95FpMFm7jiK0YKllC3wUzjGfFXELRq4w3x+BHT6AB2LGarVVcuHOY8
c18Mo2MDLEGowYj7kMf5ByLe4mvETCRsRUP/KWg1e0NmcgkRNJYY7ohnWwGZ66F9kM8gVhS18gcJ
fQhZqR5Vh2VEPtV942xdEWBupYqZ7ulk1iAspGz57Xu5RmvWmzu9N50JWcM4dNAQRXhvpSK9BScx
3wRDpPvRDFswMg2tgUQ/2lwFiopHaXxnJRnJx7lmxg+D02RXNklmV9HkmNeGZ8ABjoLhFmqb2hYQ
SL+0rpWRaqYvwPcUiLvHLg860mCJXS6T4UrNQbzHhthctUCNoYA6Q/gWIdlcern2PiIPDSFiV0m6
YB4zf9xK/TwUk75yFLkCuI0NvcBB0GNSdpvuGcYUu8HanAyMwmk9+aMuY45pUb8lo8wGxptDGShz
wzv14IwTwHMWhyPSYtTWw/wd1/xSEkXhsZmn5ilUJK7APzCib1AtyP9zM28vccxeKVt7c2abUIko
wraqBSGBF0qD9DvOJJ+blVmBhdC9D3E/QZVX8lQFRXyL+yLaZqGtf+4dgdk5Fs6XtA7m4zzmPdmj
PWeoQbEXUKIdPnqlZd5qaSBRw5JD2LWlF/pFOkynctCs1nfdoDyiZRmqdY5BHE8sUHVpw8Ofa6/w
HWcs1u1oGgfUouo+o3y5Q07WPduRXWJ4LqKJA2OqgVMJ45NWmVAwcs/NwZtxS06JjJ/Ia6/xSTPF
G6r6CZ55D364DSbCB935qR9rIPRDLbYR7Zk16GVeCdEy15FbqFvHqZF4u+oxThFReWa3V2zQboZO
Z38wyqPd8VkDoDXGQxzkmJsHp0RxaGgbMYgG4mDlTg9pk1XXedMbj4ZRJy8AbknHWDz93aBQGE3s
9g6F7smHMakN3ysbKieVfp1LbaMX5XCHa11dTZwpfSZPFG9Qrn3wGhEy3NhkUiBtMTQHcgBq8SYG
2zkDMSwOhuiNQ45faRWLBvVvURlA0oNwp4wATWyMUlRWUwCBx2wfZi+avuY6qXuzJqc98Q3WnZzq
HIaNiHqYIUZEPcFOd5yiqnUMjgIq0dyCbKJ9jFjN2tYLPtQB/3StjwW0buRzBy+MhnWQeu4ns9Sj
/cQuBNxq5m2UBS16nTS284lFcN5bnqd9FUmtcbCOUJA6VvctCTTwy8gH7pvaEX4FfnQ5sb2Gcx5u
4CBnWFh74kN7HDd+Re7yJxKi2yuVZ/dghDsihuD+m0pVJwPFC33hhdA3uvOtLmLvBjR2uiRmB/PG
Ch21y60S4ZI5uusGYsa6k5H1NZyAN+F7IsAE73fKnEnnPR2gizi2dhVpVg1S2B4+VKMX+5ao5nsH
v8C6BWH1qXMjvg3TgZRpu9lBxOl4XQDCZcIKh9Vgx9ZLmuH7dxGnn0VQFMBNS/E65KG1HtsZwgJT
ujFMxt7u8eUjxQlsogwEpE19dg9khN/PujiweyDiWeE5xk5BsZKtn+2Rx9Oj4k/DD9po537S5Q10
+CK6TbJmKlZaHQ7PeujUR8+E0hoi1nKZQQNvz7yp+chLrhqpmffz3N12oJk4s+nZqeOB+TZjj4B5
Iz8GJftwzWFb7YniypmpCniudp9OsDpGiDDuyjQDuF5F6EI0cLpt6LbZpjG73Nfd4Ap8VrorkdAT
qpwQOznr8PIqOEN8UKRg5KiywpagKQOaEqzjICc6WTF9D8HwCrmv2mmYbE5z38gvQmbZZ0A22tlu
1F1j5jYJR9aTPlnNGcB4fTUMKCEpv807l5PpprZl/9TkUXe0nfw1Qc95iCA+Y6qPSwAnE6ekOZOY
+rSwOcZGwPmWaud9Exbl7VxDhIVNbferJLkTYWV84jA3XHmsynBERdB/EHGs7bO5t6/yKk6OpNVt
SzNZSpL6TepYzyNcxxVQmGwTY4tfSXAAj54bVruudeubym2FPzYVmqE6+OqmIVNgGEVUojwYrFGT
7ZsyW7Qa1nCqqC9/7L2l+tMArCCMoF5bgBC+2XX2GJGD6htpIh/SgF+hFWkLBokkCycxr3tm1U0V
iZegsTRU9FZ0k1TlFeiY6Rq449VEJeSJ4lZxrBMT2g6Eil1MnWEbj2nworpp3FljrF5GrXBI8sEl
DmKxP8ghQcHiNC+DYF7x9BwN/dAjKg0var1XrbOntZpMBFaQH4+eN1G3CrPT2NKLphuPNwHqArE3
oR+5eulHusyeqEkUD2yq0lOBpryjYk+2dTykbnJTlq3YeTKszllobXPHrHbwW9Q1RDbQwRQgdlFi
0UCIjPBKLsI7ZSTdPgyS2GbGT5zb2gZvGFmZ2MJPpAybJLY/WMMLB2TQBlLZMDYHMd9wvkz8FIfb
sQSRuLXdYXzt3MCllVJDsAwA8tvUc0LwrM4E4M0u5/FLkUbVi8NBFHJG85qHFM/4Rb7lXV5vk7zw
SuqhmjpMjY7oPEm1fQjzB3JMneaEgllpcV3RtfDRNzmIJkkxJCYmfAtaZaytYsY5nzuqXdmeTrE6
TW7Y9/ptrGfAMiji6EHFCjoE4rg0AHwW4Wod0SrfB6amf0OWYaP/h9HQtYBKS6cNN1SLFRihTiHa
T+9AIaXmqsHTfQoCoj3qwkgOOq/6hepKuCegPdhIkODIvKcmPaqGk3AITXhdw8SBHceJ9CNeEuVt
RUdabjzrd7JiQQJRC5JVDK34MlYyuyEyjgmhNzKfHCVjGxQAr8UDgRBdEqyDHuztl7hD7wkm6buT
YSR+xToGF49DO7pe+ThM5LhRvn0bFzOEd/FFJArXAAd74ut6pKUJGCUvTiXUT3wVGmkrLdlpuC2q
i+/C4zdkj2B/5O+ULxrZUtvJ6KsDRbNRrcTi4dAXN0fXQ/mpK/5t4hTKTyZfngndZsveXLum1F2v
uxA+TSztCodINRZvKtDFdbkYSOg3z3zBSFrOsnMe54gif61s542AjCZYzXKuToHtDRubdJ17ldfm
KoH5fNTyKr/TB/i2OFMm5FTR0O2trHWX2WBas+sz4IiyhTGGJocjGqd7R2XWRma2cdKLxjqqxXMV
2zqibaoYa9uZchOcNteDGVw+jXFvfWhIthxXTVxR9IMAgalHz1Jf58ndD/RO/Thrp0+UPm7gzPNY
dUgsD+Pghes+gQjsY87Vr6cqJKunbZo1pN2xXjW263SrIKzcG5dVGNzVCKQjaRaGelMV+XEkaPox
JHngU8vWkzNT059pEYQPuT03W3d52MQXJDvNazl92dS0z1rQDwr079hvnA7mOJTf+iEIcrTyUPqT
XUcOzyElGBimPjiWsBb1s4qU+CjI5f5YlOFzkEv9yjKIaF7Nha7tEd9U6JM9HQp6r58QvlUPfTQ2
xTqgoCKvuzGy7oCsvMoZo8GqmonsQEav0x8edJb9eA4t2h9Qdm7SbMo+JMCmn7AwBTvX8OBmTZ0w
dhyF2qdUdcNbT6ffrwwrPDV5WJFpEBbbBMIO1VBVkI3htPa04ujBXoeGE1iayB4+z+z62PFrNm6R
cqRZKN00WlPqie9V6LETq2eiJXrE3JvG1cTGkLN3GDDyHKJ5Tq7siCzBHI/cOaMmSxcCCBwlyc+Z
W85PUWgFBGEJ+icrk2grqGHp9CFlqoCZ2w86FTcJq2Uq53XWVcGuXQi6xbJPMmfGlUJVvQJKGR6D
hfRXsfP149iDOZIEgmhzAbGLx8hGVtjqCggjTp5Ct5cZLNx4Uz1Q2WriJK8/li3cuRsBB81EIE3L
/roWrAIYMxqAPx12O9SqlETmN20q9OFWeFoCp7gkZ4wQnOlDC9pxfEQln7C+ai0H3vaWXqApjU3X
SUNCO4cJNpx4JMp1t8S3RI5vglzv0tX/y/EoRoiNx/McjrsAGDB9rXx8/qn8c/td1PGzp/99M/4S
BoxuxZbsyqju/KUZD0sO95oYzqHW2GvNo9krjJ43kh80110H4YuRm4scHQGGvdXwlBFRsnFlcF11
8wYA8oZb3XlQxVJAg7//5X4VQnC00TGZwg0QSMOw5b1XveQUhAsdx8O5qtRZVuwVgz05wv/9RWDf
UKbXv6NRfi0q2Uk7cujth3Ns6Kvlv46WbQtZbi+X+V9J8k8lSRKUqNP955Lk9WtcfP2lJPn9b/wo
STqgN0yHjwghjOOatof06Qd7Q1KshBFM7jNSL/FLTVLCFnal4YLDN1zToPD4L2WmucRvSxvtH555
ipnyv6lJvhuhliuRhVD8tChJesxI73RZk0ctlWPjvC+DDbYWe7pmD/jT0/ibL/Svl1hEgzaYD8gb
AhzEr+MzGLpMC+HD7lFYwQV3V8w1aL94pP965v+Hqyy/xU8SU4WtGgY5V5HFS6O9lOPX1v6D7udP
N/JO9kPCkFWUPZeghyT1O1JK6vnz7+/inbIIqzhhiYYJbwGlIWwj49e7GEXZTq1n0Cdta7GTQ7TE
ckozOGeGPiOXRXLedx5dWpWr79/3f8QNvatN/7i0Yxs6PtyFyPLrpckmH0VomGpPnui0QXoOnTfR
JulLTc9qMhgimk0RXdPf3/Hy0P4t1bvwthlj1N6XoYhqioH+83szG+KSCc3EklAn2ZHK7hO+aLJ3
6FPSKk2m//YdLg/YE0yVKB4XcdqvlwtVrQsNvcteYgd4rI16h8d03NQ0e/4w978TIf64Mw+po86n
DBTs/QOd5x/v0pm74UszCYKcp6B7G8m7Wmm0uK7DydF3jjvrr0TxzfuW4t33PtJ/fKnLt/WXp+st
yBnSsC20Ob/ebirNFkGKjhtFhtadjUTkugpxqf/+Hf7lw+Ch8gqF4F6Z5t7Luy36X0Q+CkBgacgp
EAcN1nxSZYSVVH94f393Q9aCsUF2ZzKhvPvM07ErIOhhr6GlQbFqKF8ct/wDJuhP13j3ncc2WNi6
Z4yQIHI9U8ey3Pzu90/sbwcH4w+MEkORttD7weEl7qCMVu2rYmAgdLpxJDt38mek6h8jTWNIFr1+
EypwssiP9AOa1vEPr41y+l+/Po6wFh8e3VlreX+/jo8m06oEogsScq1QX0pgMIAf9SUGemCes4M0
uyfZBOhA1gVHs9G77diY48ZJRrGDkDDs4kqpZyMCbcyuvUnWqpV3hk0xZ40pixoOuF+Cz5S+Ntux
34o+CB5i3SAbSuZd8jilLtlDiUxOjdNLmu/VS+5WhA26zSYrRb/vSB+xLwAFzSMYhsy86JoOwLRK
6w5sbayQ+qkuOUR6Jk8ELTqftFwWYhXZU3St15pzyujW+rOOpzTSbEQLYd7xHaJZW89d2l11Xj4/
xS3/GFURRy1Zf3GMXB6DmAA7F/TzuiEbaWcZzRWJSe3TWEzW3RB0AhOaRA1BF+tgEZoGk1dYW8qc
sD/HShBfhDyNOs9IR2/s703E2zsrddsrCUtxU86uQf4pbWQy3kwW34QCflh20V2Q9MMX2KfTXT+b
nP8dsk18QBpcL54JI3OCj1HVqQT1YzY/OYNjm+thFl+VgpBMKdFqv2lY1AmgSbL2mXYTfYUR5Ohd
3+v8oOUB2xbH58lGIZVDZ/HxCDtEr4DWzZzAbBFPUFkK7ELCwOAIi4GeSMKOVOZzElpf24Y5apja
7i2ZxydrNr56hWd/Gg2bb77T4o8tYdoHfap5JAAAxA4P6te5LZUHU7We90kNIDbJCKJFOTK3z53O
z8sJLvQTIN3H3LObZ2BD0ue0K0+52zFhkTeAnFaJXUdU7d1A/vOBtLx+7alKUZlxySU0yPZagT8L
fY8Cw8Yd0QIjZ3PDIyZyVHnC4QLG7Ph1nRAalLvpHhxj/5CWc/fQVgH/MkdlBoYb23cZkIrl9Jke
4SMhitDKboNB2rpxCY3EXEXJb52rylgj/JbndqArckgMJ99WGedLAkRAF/mdCsQ9zu/wboKb8JAU
EKNWnJDtGyxyyS4KQ30nLBV8DjABeIwSLTgbZLcHyGikJOlHAPlMgsC6mSKqUxNrhU8LCS1NpWoc
9FJApJ77g+NVzm2ALGHXVJF5C/Q8vMLBzJm8RukCfWHJte31fRfVjnGoFWJNrMnZ6KPXCj63YwdU
iIDXdmUiY9qVU+R+s3Cbf9PCoPUbrRlOCuXa58jTibHpajLkPc6xG63BnRmU3vI8Aj111hCp3oD0
8ySbfsw2EEh01Lpi2ucgBpf4PetRRwG+CSYXiTDqQLFzZbHQqa3ho2sE/UsR2NGdntf6vo+NzEEV
N1IKoOxurnJLuF9EitCjptR37sxxeFW0QK/JRvduRkpMj5nX0lBrOKtvxlrYBFmF061J4jMyGOXe
YmAsXmHGDHfk1mNlB0R8HumBABWX03VTe/Yprcg6EzVyw2pqnYdqMl0U+exF6kEjN8/WDS4A/JHJ
KzOC9k5hOCzQ2gUAVgFu2usYpcq2///sncmS21iWbX+lrOZIQ98MakIAJEjve0kTmDzkQt9e9F//
FhSRVXI6n9NU4xpkDCKUAtFdnHvO3muHo/xTT1D1buK8ih/Ihk1/GIspAjKEhM+gEZNxqBgeAGVj
WwN12HUVDndP1BCKKWF1v5fJy8pHQNdrxED8uKhFSCTSkPN3GmFseqljMcewyuXAr40eVaVaDnM2
NxdGquJ2RdXVuKlZ0t8witTZ22xPtsTOmvCnI2dvoA/YAoeq/JpYdoCdWUIupUl/ybW1dNmyJel8
eW7bPc7xnNNo7HkbQivwyeKCZKDSqXKHsOM6TPRkiXG0p1uYlM3r2HQdy9iQ3eUMCWkUM1qHqNN8
o3ux0M62rABx4fBmyeWyVSPbuIDqXO7GKslJy5RS0tqgn752VilmmodJ+FPgZn+exTTeACkjTXH9
42ppGg9FDB8HyfqabG1YEOwRMd0Iwgb9wUZm7PMML1xdkFq6grB78+uQiPSI8jTREbtgYx0CMPJO
fs2yTrygohDeYMT8Ub3VJB/s83xV1lHqqiJS7/VyCr+m6G+fh6Qodp3TlzuDSFo/WRSZMlku3LGB
BiNPfXbATPMdJFS3ty3TztCm0yq1w0xeK2uU4nM7XDudzOUrY0PyW8VJrsxsGq4w4CLsmxVCkyto
vmRy1AoMWVUb6A7aQ3GgzzchCKa13Ht6ulaMOLXbjUwsU0Ar1nxQJiF/6cixukt0wa2rCxs+am2X
bCVMpM1L3XPYJBvDw7TYYqO0/UBPvpEe6wTA6EaauPW2tiioRTUkELkW/3AU/jSkf/OhYER3ESqV
s4tMOpJqg8aSt1+yYVIY7V6rpex5dBJnV5aN+eA0poRQsnVcu4O2EyE5cdv1YycchcSIVRk+mjSx
sOo4buUIsAYhxDKtnXU4KNAuUI0tB3Bd2WHhiXaxwnV+ocvlW8o3fK8KWRB2a6Jxj+zo1oyl6KZL
e+ehhDLtmrpwmK7U5c5uNfNLx+63wwOgIlgZywgiL7OCnRpK021HUAhEW3l4G8pQeiqsOnSXjuQt
z5bMf+5T1k3hz1nmx066Nm7lX+A9DAqPUZixyNCvPjCt7n3JmJKvZS/sOwdkFzif3njR+ll/GVpJ
fyGNcr7mS2Vu4yaWvJmZlieR6hKwA6mu4F+193AxSl8FjuJLmTZd/7rqnQHXsBK2faNmRFSVIKxh
+KQXjO6UTVPFlVsiuUSaS4AVvH/arQ1Zc9Aeu30xd5pfNwXTr1bWeYktZz706pzfwJSK9tCy5owQ
Ap5lZPPwCSQdKx+l98UCEeDaEmXow6pH9K53Q7MxoELfyA2xpeY8mV+cMBx2ZKToxsZO+BjKi87t
X5rlCofXcqU0wnGjEZO9KwM3ZwlUYJJLyWubzdM1i8K8V5E+3FjtstBnNkDEz6Ken8mSNQxml4j2
8ESJraWAjMsdREJ9ZqU3RFdL215Ts4NOJOhFCg7gVrFGyQ/berppLMGn24rLbmfBttAQXRRW5qnI
h0gdUWKYm1M+7J02WkYY4IKUho7ZiFtaZfXYVyRL9Cw41EClJS5gn3U3TbQMbtubA5OYfLmaR6U+
NKE5bjVVYTLCOE96FKSwty4TTCpmXUOFM7BskFHHq0nLdI37SwwSZgbGD6uIc9dB8H1eQVR+gQ/k
oDmJ8ipH+nylF43w9HGUX2fHVknPTSo4aLoID7HgxUzw1SEIGZe7Fp76wRz12be7uUXtwGSFTvNA
kF+BNHfaECHASgeuZrmTzYl3XtJQMxNVZk6PMI0j1PFhPFz2Hc6akD96m2r49jfQWMNAKKm+SwCv
7VM7RHZCV3Q9oxsrJluUWUB8rSyJKtw+KR5UUNR+Zaelv9SxtCM1DmGYRkgCqUuzzai5bB60Ye1Q
Z4l0QeDOLTYTa8NwhSzbVHqzG9hvik4gRp8rmzydw0tOI/NAIrByGpFot7bdjn6VR+oOwfwAoyrs
iLkw2t6FKmEhPo/jQ70wku+w/Kg1aA8mh8VfVin9JRaCGVShbdVpLNa6rdnbsYWVdEkeSdIlkMeW
ooDVijmxNLiKzIgzCumsOJn9RSKU1O1SDW1/IhoQamNEcKTWgqCzO+wEBikIuVVzvmVt6FRVtDhY
scurqaa1DNTFzXDF+iY2DxBm2tDvmBtgjOgHI8gmaDDolxi5IJ6oHmqdVNpNHskQswo1vohTs74t
y6z+IkUZ7g11LsCM1/1f9WCZD5bS6pOX23W274d5YRzuZDs9j/tAihk5rSnq+q1ut8ttigrjoWZ+
5Q9Fb6F6mlqk9Itp+pOFoi5smYLntL63Q5PR/8NaeyCQE3iC0jWvTrsUF0wEtGDJcsOBfFKhiKm3
yP2z7EKUr5T3yteJpOsrEp872W1V5ENDk7bSBhD6CMIC+hPwPGeXStguyNThVST0AEIfiYlAKVru
ojeFxqse683oDsh7b3SlS+9Ko6u2fTK3X82W+grCXKxez7bTAZGIrQNTmPIFaqgcbpqy157l9Qtp
KkWNQM6Og6ks+4s4sfWruBDdS9lpRoCRYTzkRjRcMI/P/ur0NCTlAaPdpuq78Haw6uJHISzZRX8F
2VukFYmIYW0dlEzVL9uO5pcpscHezEQgs9cVeu+TuKk/aaWFiTPEibAh6D2+rqT5LRss+4taWaXP
mNp2oyhfVr1iSnRxgc3FiBc+hTFqiU0vTeTBzy0rWZqnQVoTOwOqSeb28rU9zOwqvCrWFiKsADiI
evFEUjxKefJlKrsGmQBDV7rEgEMdSFSZUr8QZqURbpLTOJR1q+mJJ3a6HYL94rHKiuqyW3J137Yh
pZQfFXNIohGsKbtnaidGifAWrI3S29wxmNqMrbFXoLo9dxJTePad9o5dDPFAJJ0/5ZrUXfJRzG8p
FdPvE1aLp7TJmi91X0/WrpYwRW0ID0gyzEEG87Aso6TRpa68A7FPJq5ghvsNByHDmr4d08Og9m8R
PjrAarZyCS2wvNCobP8qazB8c2gJz5Sy66UaoDuSY5DvugzX3MitugRZN5Kh29TdNbbt6DqlGNqk
ek5YCBD55qqNzNAVbare8/7/ADaLIZBvGgGpFvIeLewQTlSiv81kmgx6lMfP+OSIhZotxVfI8rpD
PFK9alL9TU/F+E2fp4elV4W+tUyEXJDHlF3aLKzstaS5vGr5g+1YY+fGBEncGzJGdjc0BSLIXiYh
aEBwwRMfSHal7+LYtC7VzGQMzTDT2scQAYM0VaNXY2Y2iQysImdNirZE5FmPbHX4nkRO8W2duXp1
5LzghBkvZKz4O/4WgsynpnvQE/2Hldsk3dNPfo2WEJljNtog9bQ5vXKcZdwhPeSKVba9a1YizEZy
uCgAK1+sIdYfkwHhY9onvLCtg6mjpKaaY9PZGpKx67RYvWUP8rw6mG6mejEPTWOCKxtJzakJ6vpe
rTCbvB3tQGq0FCNFuJQbgPJYihi2BpMwoLwMY3mPVyyiwpXuiqLo9p09F3dhIpm3FtNPz0wJY0Mp
p/1UIoQ3VTrWftuTxxwi+ropjSm+zI0MXXSdOmvM9hJK/dcUnVwYZ4BcWG79oV5jlbtJhkzbmwHk
RHK9uqzazYOWP3SsuJseER8MrEHetXn/GPWYxiZLNkFXVvMOTNM3gvGsIEUw5I4UggcWUilg8jtc
UspZhxHr2rWImoz6typ/9iTFk6Xc1a9ak5INgbmwYQvQxNlrJaepjF61DwEIhKlHtwTLZCTUx16V
ptlldGk410neMvLHyID8QGuRwm2bclrYmsWtc13Obf5YFk4JQ3R2dnFCMnhNC+vRVMXbNCGIlhdK
lbbR2oO8jH9ZBrsGI1exRxkGmyS6mpuFcfC+wDzms50IJLCEB95/44tVmM9FRG2sh1WEa6jPPdod
fwk16b1KnlctNN/XeRyDfjLxxbFyp8ul0cp31FCkslu0iaTeVv7SnXy80CtsUmajrfngmDCiUAkG
Moh/xrDRbw1ZUu/E5PxsJl16jnj1nlTVamPPEBWiZKedQk8AYdhI6At3sjP1sOaQcSOpGTY2WfBn
Jqgfu6DkTllYo+EwK7ZqHTV8iTZSmQHbNJX1leAq0YxL6opnstmxHy/ODAZOdcvxqytMeYCxQNd/
33O10KBTJxHUNFd0y2XBP4hTwRcb1bn3eZv51KEUVQNTZ6hYG44BBLIwkTtNNOZHUq8fcYDzycCj
eYV5LzvTTD41PsKJoMJXBoFiHfPK0brIM2P4NijJgbjMclC2Zsv4JuTh3TTRRCof6qAz04BT56cq
mqLRhzMg3BzdOCMJFVWqEvH34AEFCF/plpYde9Jzk5T3PPa/pzm80AypLIYcuETe37WMxZ+YcakN
ijlGYphDamNxs9N9ptLRzGl/3Na/Rjz5El/1+HnPXN9TQwlV0xgWY1BhIHz01MyRXsdyFonALhgO
UHTRyGjGp8+fl48vAvYUAnVsJnLOR0qHDmlLW/HnQQS0EWVwZ7qjkjWXuZQ2e1wf5Znn8+NJcTzs
hUgjjDVnRH1/URsqHXuuNQCQoMkvIHLcWbFinXm7Pz4kIDhs0Eh0W1TNXsN9f58wAvbsEAHmTZB0
Ue+KGk1yVQ+IF2kvfn75ThyJk0CKopuKoYFcODqSSBKIRoSoMewkfUwSF9psPdZt+vz5cU7cJsUC
y6Rwr1iwftmMfpt1I13ONKe1qmBJZL/Nv0s2ZjkS7pImPHx+JPXjY6+9O9TRY8+20QwLk0P1g0Mv
rdThAoxW120mZ0D2O5TLE7F0EAxoSbZeo9Nwk9sm/AqBQvKhEXR+ykBmpwp2tgUatoJe7pIdDDut
D502YYIa4+UqhDF7j75e2/QRDVxKnc7P1S7tDhbBXtdj1dNUmnsTEiNNgM1oJsuZE12NYUeTUl4q
Wu1YwQg3IVjo/b3DcS9pDrm3Ae717sUpSvkakeI9oqnke7H01gHELSONPPzawrDcksDHNmbCymQW
fkLgn6s0hC2p/VOB7tztTIwEVXFfj/YVpOUFPXDW+CLD6Emwr7UJ21RT8buQfdsOqnWQUkI+J73S
YdctJJV2tupynNRjV21dZjpahhTdtTsxwcXGiFXfiiZP5wwdrpYqUcotQn61wrE887U68awx3FVQ
cDDF5iu8rvu/PWshEa7oEWauSyqJy0Ehkpe7PgURCjt8OcQhB58/cusT9X5kjfGBYBmDQDMZAd3R
69pU+jCgWscrZXckbSRV4TdR212iRO52oY0bIaYb8khURHQOknLiyBqlHbJRxLofyoA2mgcp7s0y
YOc5fxnMUfnW0IJ9NBQzffvjk2TmymrE9oP/Ha/mjCooAee+DIqhpVE5rOxhmrPCg2Xa7uHzJbYr
mHkRCQcQ5M+XKZQWQGBkg481o9/3txR5eM9OsCxhOWMJaMbyMZoipq/p3J75aH1cEImE4H2Ci0bF
80Gbx7ZMRBV0+EC17Zd5Xv3LNuRa8mu1P35MESAgmEIYRUEgH+Nt6tWdEg19zqivH73FpBeipTek
e5tb9oI/Pr97p06LRAcUD6RcMWE9ekRh09SlnjecFmkAgVSTME5bnzaryLVMnLmGH19AXdYQOyAW
MJgxHX++Gsa1sQmrMVgk/THWpJdmsX+kk/YYjeYZVcLHGo5DUSmanBqfF+PovHBTJ8jnmY1qde5r
tC+cikB5Kx8IsC6HA52Dc1XV6SNCJkTGtr50x58Xvbbsaj1iowwHUKbfK5gz2uoiQpyab+JePZO3
curWIcXRflUdHHG92r8tZ4ZAidSFVhZIfX9ArB/oenaTmPKZw3wsbHSkn1RrYFCoPo5rfEC7U5Lw
VweDpBJbb5X6vp74In7+HH5cKjkKWE+FlZnYh2M78UQgcQkSOwtajU0mmy83T/ufVmnepU3HjMte
XA0G/ecHPYp1WithjsrCAUwKIwQ4vPeXMCyWzkEIlgWOMdOYykHluiVMrKvJYXC2kJGwIdclBw1Y
6YRRoJsmWUDI1q6b4HLkjHa2I2XRMhvNvdNnGVG0NcXBWhYgvDcuUKqYT446mkHUCePMrz95Y2wy
/ejP2w6q2fc/nilhnNNszAMaRqWfzk56kCZaD59fo5NPGbpKdnlQHz+UnIXe8BmJqjwoOws0UTUE
cgZ31urOVS382vffSm4FnB5UlaYJJfHoVhjQZsq6KVmIplpjthzG+8mUp+3nZ3NqBcJJz87YpofN
tTu+ZrI6EU+fMc8XOA4sPlOT0Xe+EPkrXL8/r6LZYCET5ZOBkxTI0fvDAZw2BzQQGZu68Md67drE
vCva8OXzszr18iC4NwHxsKX6AESbBC7tpeLlyRPDvs1mha53aPyg/1lt28iw/4KkkmL7NsWZT9Wp
NQ9FrE5d/Stc8WiVpZshx5o+ZERFqDddKX1f0mhbp8/wrR+4+2eOduqBZ9uj8rCjNfuwb805R8us
RRbUpDTuCtOw7qCuSd7nF/MoAervRYGLaKl8jjRkzkfrqtNDpCdEPVvTp+Vn3PfVVkJxvAlTbchp
l1vjU0omqNtX3XDTzGV2beSWtottZFbLXBOnHKV49xucgfloMyLt+/TcFlo5eeUBTKxvpmZQ/7x/
slpMV8ZYFHxtJp3OXdd8V7rVMqbZYp9Y9ks/oVe06pi+Yqklz9k4iH3oVN9ihqyLWXeHesRNia7U
wZImYX6IOY/PL+SJd40xEyUoNF5nrQ/f/8QcK3CaTJTb0MB+1IvSQURB3xTmjJTn758f68TlUH7J
/sBp0bM5LmNUZZZlHVpesITKDxkJolcY8ncx52UAKyr16V51ZyqMEy+dotBEp6Lhi/WhxB7afJ7a
qOL0UuNLnESSqxIcTGsRvLSmzs1T046Nx4B0CP78XBUFXTMaRwrE45VSl9a4WpvcXvZq142J4QlH
1x0NsmgTZ9EzBOzoz+s2Dri2AVSF3e9xsiXvytgJuEuBJEcw7ZWBQWGpdXcj2M+gMNlIf36GJ745
HI8aSuPDRrF49AYWYavHCQ7xYBoimok6hES5qRoPuJ71vzmUQyitbVIw2scf0drSk64o2aIpTlXe
QvfHZGV15kXSK8qZ5evUM0qeGY8n7Giab0eL5YBKpYQ5wV6l6B/7uHozDGxEgvuXRM2dTcDXH2+O
WMAwXagGNBOaK0cvoDLR/lbFUgYLzveNbI33LS5WeJjmmQOdWJgR2cuGRtgg7FJnvZ+/VaL1MiLK
CNkCgn14iaZpZy/N45lHQuPvOKoP3h3j6JnAzZWlOiCLAI2tstGTBH4FEef3ak9oWZiPUDyi1QE2
trW3RqM8VWNrMb9nfNLbWNNHIi/9tkwYvgAP9SVNUfzRnvMg0br2sOh6fKc60eSW8xB+DWu53BUE
UhEEZM8uyrRwHxs2tgV5mm4NpUU+lzJRu1+cAv1DCXh0WxWiBToCFJcN1BTdpLjit+jBQBhmSXsT
k7u5U1ox73MD1dSgxcXVgHE6IIDukQwE4XKFs21Br6jdxGh3AvRCxaYal9oP4cSh38vGS4y6iTuS
YbL9/PKeejb5ioMZppmPc+Ho2TQb0XSzybOJcu97M3XfMf3f6Jq01YrKD6Wx+l+8dtTcFHsI+rGI
HB3PiOey0eAnBF0Trz2n61HN9mNXnileP7b8gKbTyKfxR4/AdI4Oo09ZjKnPKQN0nXd1nbTIeOy/
muyJudAVM2K3N9RvUVue2TJpp49Ll5Yryub6eF/h1EUDUsugJ1LNy5d4knEJtbp0h/Zczn3G2Oxx
GqMIfeItGy8nv4V5U8lC3mCTJwVuY6SjtNfkXtoqnV66IVotHrh6xwiCoZKTvhrKwEadIA03s5bI
wwJr0nuxFo/spwc104VrL0azybpUh3e21OTi8Xs8kirekGErt6mdL7uaYOItji7+Pbkebiy61Lck
S31uNOPcrTi1ppuwrIivo80AC/z9GpHIwijKbCgDGVIj3qHNPMq7TOmGM0/WqbXot+McF0ZDPRR5
5YxlYBu5DGbS7N0ijv3PX5dTpY2pWexWVRw45jHPXW7Uumr0tgywoQBsNwgLl9WXKouRuYr5jOns
5MHoV7JncXC3HW8izJbFqITniSTGLNiJLrtBr7eIspA3dud446cWAthhdDBWy96H4jcnes9METaQ
1N7eqcIyXaAQL1XevnUJY8TYPHMllVPPxTqGYgPLVM86tm0sos65vtRp6ZTHGC9U5WAvYG9UevGk
l5EuptdN5061o90ncgglJkJnHFVJeWVHdrYFIDQ/Waj0UUyHkb6ceZxO/jwWRNpI9G8xtL1/bMcp
FFIWU+aMTf2mOdFzrA4PucZo9/Mn6uRxLJudItvf1cXy/jgCi3JcI5EJ2InWdHO67+UsjV7Vt2c+
pKfKVppTzFHl9R/W0XuojQ6iauRQQYeMOxaozsbyrq2MA3ivm7xqHovcOdOoOPUA/3bI44I1XfQc
2YxcBNI47aK+enP0HL2peWircwZi7dTzu0aE0IsmnZJe0vvriElcx4NvFSwz6vyti+ufY+KY7gCq
2KV9G7lSLSVuwYrsJ80q/5WUVSzVosNxBvECiTV+CRtbBL2KiBijCdL/uGsfogUSnV3muVuEwt5O
1mg/2war5sYsBRoGSUzekq2tzUr9KY8AnqwKFHMtf0tBOjAdr/2Oki+xh3FTzFri98WsAvJUDD72
qnHmaTp1FZzVqUuLg+f22JKVw4yAF1lT+dXLHuCkAvJSfzHqXyEiL10yj2cOeOoWr2YJZtcWzdbj
y17Dv5sJYyyCpHEkpCp9W28Xdr+eFoXg/MQqE/38hTlxinzXV7exgy3mw+7SMWe76FQtDzIn0v24
nU34SVRoc1qJl5Q0tgBV0Ovnx/zl4DwqQhmcA10kKpjW3fF3PZJmyD92XgRmsTguqA3zQY8VECLa
bFzEVZ4/16TzEkmGgOqXatiOu/y56JfO71D27KRxRMB65kd9HPfp+BTp+qyrtvVh70vg1VKHA2+0
WELUZRqsGzRi2laEBL05lqlteFIQMxm570RtDD1LZIihdcX7/IdoJ9aw1ReOQZMMDgZt6vt3T8Ys
aRZdUuBbTjVGI6vUONHy5Q65Y2lccLusfZciEMT1ABgmp4mswDeH0ADt+nbURnk7z6H8JdYpvNVu
kb9QFpfQMXikMDFkW3Q24N36+G1GH8mSPfi6mcY+8j3da6VyDV1uLH+Ke8uzowu1yrQHCJTTDa8t
vpCZF+EltnvnkMvWV3klOX1+AU6dPxMwPOjWOqE/bhzRbgOg1Wmcf55NDzFKkQBaUvKSKFK8/fND
oYVEa4Abnc/GWgX9tuNi6NQ0xfpZciot9urGXg02U52RiZ5HL58f69d9O37q1+6vxu6Vz+Dx9r+U
zLwfi4TNwWCE9gamPFz2ZQFwCEVo8EorVy4U4OS33QQfQlWl6I5sATjIWl7v6lJu979+0P/hG87g
G9a3nBv93ygB73v3/T/eyi7p5uvvxdt//ed1hXr3P7zvWdXRP/v7v+x//Nd//vN//Ifi4Jj/Muh3
MW5BoIb2Yi3F/6E40K+DOWvaNA3Wx4qRyBFalsgNHYQsAyGLwuLfAVsGWAgEw/8NeFD+BOOg/ypB
/ud5Y+lg1sTrQzHINIgWxtE6At+hFuZkqZcLw5to2SENnLvQq+CBFLO4Qqrs+JCIMDcMtpE2GwzW
y1cJn53iqokSiKGWLkN+OzF+UkFMd1PhFl3EFTCdIG61/kCOguWBqzcvqr6UHppS1MgUI+miS2yF
UI3CfBjsenpKkWmXm74iKlSpm2pTCEBtpsDRxd+nbNWmSUro26GGZBZFA797wq4bBfgRr0wNOhMv
E0GnTXiHmeRmgmlucR03elErQYMOF3SEnblWbh4UHZxVnzleHDU/ekMZvR6OvctIPXVbrZyvwjaK
/LGTvWmQiaM04YvnAqsIM7MtFPtlZ0CKx1Gg7hAali/OPKS+qLPEW4A95VN7g1dF95Hgd6RLd9o2
twrihg2iP7XC5PgFRiaulO51pe0Es+iTeyuKK69Q+JLWGZzwsQLaNtb1wCwrvWlnB+qXwAVZ4BHd
9HwzQW4zuYlpE3lRAt9zXO3JA9FXB9iuV7HihBtFK+7hvo0+c8udU/RBrY8Z3RuVXFAH44mOPdxT
QxmHcKq4dAmejW6YychaT6LOOq8De+jlcw9p3ZBMP7f710I4ngYm7FBDXb8g8GF2NRWsxGJtJabb
W4N8Gq/PTAnIlWWx7TYDJ3QO3VzJrp2p5CAitn2mJKugk/cGGB1wh1o/TVtEeM5GQue+V4FHPVop
xZRQoD9aFvtmMSnGVhXS7IlJ1lGtG3T+7Wg39ZgnGtLjfEdJv9VTrV+QcLqfy7CgQ6wBARPtiF0v
2sVaD0O/qekA5JKfpc0j3LBne1ouU3W0cEma+lYq0UUphCDskPV/X4z0G/NQfZdiRMd1Mq6y/FQ6
NKrzpi9S6iEEh1NPKG+OA9gceSTsNqLfnuJBiIhdUCnHXJI73QGXlIuxTsYfYewbNVW+zfqiuFkr
LiYpe11mfeJLatd+SnBpYJQQXxcGohs4zGR2kMnoAdbTAyi6ABAJB3blnH+XKe0X/LSFl1kIXymN
B7Txc7NTbO5gRaLT1kwxpYRa+tSqZnSFfL3YavZr5Aj5gHKjweJnSo8UJwWuHDPWPStPkvtiyGy3
FCb+xCyed3XitI9yCWSK6jC7X/hAekIsV6Jr862dZqMPwtTcLpDtPSAhll/CA9l0qiTfJma7+DKV
uq8ImxAMI1O9uNPAZ1mpuVdUrCRJZA+Bqkb7zhjUC4H1zZPUuH7qDTyxYP00T9VTC+6iM3rMYJqN
bKDDE0YqP82hLpM3opi8uVDr2X5YLqGXxNMuWfmQSdp8G9a9fFA6MRobxwTE7I7sL32ztke4noWJ
Pb3MfA1o3paf2l+Ss6TxB6XLEmfprsrMa0nPXpMBUVZaAg4dGkjbvT1InrVwPetFGCSi5inMevnn
FMbsQUY2d/VAvkFqdg+ynezhTphssq0Ef6hxb4bka44y8OPYmWDgjqtfmSScjdo4f/VdTjQ4Ea5K
f5vTod5AkQaXkEhvDLnnbd4uF2ASLpORPy8Qx40m3o1SL8uthQnQLVpRe3M4COjMmg1EI/neVNEI
yHh5EJU6BSQfQ+ED/70Z7b5zFTSU6KNh1rVlwyOF5+dqVi2An+p3p9HIWUvS1ZUgjIdQxZZUWI7f
z9IGBSjMXr15G0Q+4omaw2sDWdpOzhXlAIcx22JqHHyEbpBOu6z2Rqewg1iTb6pc/cZc9BIgQLoX
xvRsj4I808TsiFDRzH0vJ+UjkvqXPGQKUdfWmxmP+HvCpHPHKH9Ulf7C0rv2urbVQwLLZmNUVX61
AkIpfG7zOIQUp0EoC5vmZ9v2spc4ergxlr7a0c5OvNCYycFAd345wwLZ6RPZ0IYGbDVP6Spp8TeH
6vlx1uegwt53sZj0fgfGS3iQckIibI5YLstjM+jJLR7Sy1ThIzTBG99ko8P7rET5tu3xIcqAT+sM
A6YJOu5ibsQegky9AZUtbWCpquSw83mJi8b8Svn6BTAE+QSz9aPqcbXEGEm2vdqNO4jjJG1hcHet
YnBuuny4lSP8F42urz98vKpxzrudodbslO8Jqap8NI5bSAJsp00d1G0svfQOXsJGmn5o2C1ZC/t+
bw8LyfIJoPGZoDmE+VNyiAd9ZIfOKjfakgGHACa8navaLlk0YxtZI3a4vCY9CBfrLrLSl3FIjP0i
2Y9zJy5E1rSbWop+one2DqSphFuJ4KONXpvKFtW67SvgLg52Dcquwoa1WVhVt63ZVh6DgUUrX2GV
lt0TE6JQYHwAoUEneRqlRK9dTFh2NT534VBYvIp4RlISknn6CvsGR58z1hsrJjiLl6xKCyKOgkat
EMcxkzXV8EnrxzXYaDPPrbAjH7MAqzc94QWswgrpDY17goQss/2K+7ZcygPwFGE55EjQ2sFTmpIL
GefY9dqlba/+r7z+VSSfKa81JGmUmv//8vr5rUVL2P1eWf/z//mnsgaCprMBd0wUdUwbDI2t+r/5
aNq/SHKw5HVzbIIOMznSv0MbjH/xL9b+rrVmV2orCOjflbX6L5qOpCmRc2ijPkQe/QfRteum8H/q
agbjDFzgDPELOQhRg0ebRlsZ+iWpbCOASQMxJY7tTRrh5P3tmtz+/ff9TjH80GCkW8o5UqUze+RK
rP/9t61p2A+NqlVRCPCGuQYtNAcgwhRW38pumG4RYGv7fGmIzauW7lz+53q/fj9FsFAInkk1lR0u
m8XFfn9whHb5pGVUsJHukI5utWL0hom0O+QA2X2qqNX3yClqh7CzRPPEMidvE91uvK2tqXk5bSOs
rGmy6wZ06FojNYc+q2JoDHixXJCHhotJufZFRIpaL6zwvsCe6H1+AU+eBPsyXAtknfEgHV1BudVr
regWJ2iWSfWRUi/bQkKtkVjj/NRoMtk1CjgsXyqgByvyVH8dHXLfjCqa+X3EgN6aJLzcrkb7jTws
yc4hP2wLTCLfI3XPQKeOymOR9Gts2dJB9i/KP6RF/roPNILWoTOa/g/yFKFrfT8DXmK6SpheK5Nj
MA3tvLOq9OfnV4sd6Yc7TuMRmTstX4Me5Ps7bgzA62uFIw3sHYKZb9uuM+3m0HZacycblK2fH+/o
Jfp1Zsi5CJnmEf84EFAVUZaFREbCECXtHSuK2CyQW85MED+0krDmgtpkf46DBSPSURvbaVkuwG3b
QauOyc7mqtV464NM2I+fn84v39Rvi8J6PsiMsa7w4mF4Ol4U0oiRMEho8tzIOtkvllCpA3lmZmj8
3lxomGcQ7ZL6hNfwfh4M+5KBTQazQwnv475cLgpkDJBoViaHOdDXq0kEJLtOAY8R5XV4oGyZdwnP
5tMQWWDBtEUGKh6BO4BPEnEQdkiqj2IvCYRqihdgMUnw+Un+rYl5d5ao7yCUMQtmKrAmXL9/SkI1
zPt4aSfEOpqyKQjM21tRKPZS0zK5z8SaIVn9nPJW8owsbzc8vGmQF2utpdTdNgMNds1uGidyV2pe
A5DmRQFoe204s/7NQoj1YjSm3yqj+qAQhUpExJgrbmuGVIhy5myxSTNkBRwMULdU/x93Z9fcppKE
4b+S2nsoxKe42FO1lmTZjmMn2Zwk59yoiK0AQgKJLwn9+n0GUCKwk/Mxrl1qqVwkkT3MtHpmut/u
fnsa+2E1p/RitCr93znOKDDLLeveL3QLxiBapnK7BHRlWtDvyrfDKzrXV9Q9hptZoAO7ZUYy/kBT
bLialNVmGo92ASz8/uIh4OKZbLLIvyYKUt5v1yO6WpRHx7zdjOk3WS4EEFzqJqQiVI/ahZ2sJ5An
J1dRmkQf8yyGiCDGrNhUyr3lbqvHin4pmFxBPgM5MObWgqJh/AjoxY7R1p4qzhEqPuzoDyT8bz6B
GERft6MgwfjUqOKeuGkQAxokFJsncXD47NAFcupsIIW0XHd9vapWh9vjzrXvoReGoWgcxu6FsQn3
90Ue775g5VietstmysGla+oiWiqRMn6jxGuFYtPQnylOerPZ0MYB6Gc3A6S4PpRKfJcstgs6A8T7
/MKn6esFOct07VlBuL+ADHtNYhzphcpFlpA0MtoYv9HNnR6GNEC89qPNht6k2+pXZR3lMBxvtOMd
iSM0dqjKQJ9p3C+T1WZvzHX4oq6Lo2l4KeXQb1fIKb6GCcedQNxhfIjMyzjYohEllTbFzjC8ZJcm
l1GgK7QjO2DHJnqc/kpHX4p4qUPnq6FTC201/at9VVwGgfFOX2yKGWdbeZ3Dd3FRKQdIvdNAf4Sn
bTNN7dH2HSW0b0KopibKHqKJ0l8X02IRifSRvJikmnaz1enHAx+HebFyDz58Mv4bMPrfAzjFroI8
194vRsdqtkrtT3hFnk5PgOkeQpaJsrLdjzlg76WRpqNb51Dsb2Irci+SkvrdjQbHdyG6ceQ0NqW1
ihJwRBX7yWgT04NvlRxeK2PfnUfZgaacynjxm7INKiZzWFxiE5uTIBJUFKm2wzHkMqJjzzHH3/XH
djxd7cMQnnRbn6dZpry2jgmF/gpYTXqwKm+1z7R3BTmY9ISoSCWny8hqe38EfOaYyka711U1MmlO
d1hfjYxQu3IStosNPTUcbu4OZjXKb/fQKgdOgKubB5Qhaav4IS1N/zOM1MWjDe3KZ6NM9zeb8bi8
jkr4s0uAjttUU7bzHX1XJ9ZCK68L2sRAex1BC07M3DdwjJ1sdB2HrnOkJcyOUqqN5m/wxAS3XKnF
l+TWB9eUPW5ndDAwJ6uqoAeCUYTzEXk3t+GBlo8x7enwH/mn4Fijj4p92N24Wy2awsNUzRWbfPRd
RpYQ1HrV1zJP98mdVvnrKflKJXyL9AxKEz2a1kGo0OfmGB0B7HWt2M60EipEVpzeOHauz/akME31
QKteH3Mt+3R09+Y9FJTaXRVqMC1EC8q+LjTgfdqu4Pi6azhb6X+QPgTOwb+0k9D5GIR5fBsTlPqg
aNgXNAwO7uluinVCfR33xR76ZlgdmB0EeFRBEGKfHTQ7ek83ht3n1cqIaH5KhVioYBcq1raaryNI
ovbmLrqEDaD4mOTZ+noX0vb3CKM6DrHJ2ZOyyN0W88teJ4ubo0t3GHIWtncGLVJvnCzl5tobzmgC
9h1NaedKQTxlabMjmOy9gB6nVmHosx31fDMSEvz7IyxJNNs0j/yO7q6zTz5lMriaBjOJCleblyX1
BwvFFgiSQa7NJI9WNK1yA+t+xMEwOcY0D9zm+vFKW1HV5zrQS2KrWPScsV0Q6nV6U9ro68gIqq/Y
wOXHsEw51xN9d7OibGNNkpqp0/mREu1FrFiv8zRR3le8IJgqeKAXx4VD319YIK3f97iW/sXCDvL3
mrPlb9Q/vU81fTcl2Dn6TKIVXi9QiAPv/zyDJVA0itKM19ZBm+c7DgVYsgxyz3bm5ZZef9ebSBex
8VVAD5JFMEvi4gO95fXJPiexxIr21swJtbfpInZp0xH45TzdllUwR/xO9JBSYR7cptlmV6LNVn6R
H+Kiusg3UGSmBkgabU821paTtcqApse6Gdwd9vphc/w/iwe1gS0RrpnVjui7YplW75cZ/EvZyZ8T
n74layX/kPy9H/r5QG006A9cYPxP4a91XOB6UvWMfzbG2iMMVTwShDI1lcTkEalDVM/Xzz9erYme
tB8rY1flNWw/rPXT57zwTEg/EsPPV9jI8+c/01nBA8GdXHwPfpjE5059XeP0Z2TQG+G7DAxXpWSK
4Bo1mPVDNuu5DFz6NAoJAXg3IsDL+J/IwHskbjsNAcbDh/xcBngEzPnPCKE3xJkQAC/IZaI2FGv7
fPVjW6XuSqTNk6tfP4NbPZVhfSjor+4DdADkhmi5he8hnp4OIAUd4g/SwfXmc3zAgemAazZzaji6
v51Qf+EwMExV+MgstFX0niqQ5q+iI6Lwy66lAGI2MCEAZDFpqZ1g6irFKdQj4V/XT08VXIPjgvIw
wu/N54Acw5JCk80iJQRjTANa7B76PDSL5Ks+PxWAN1UATnEqDm31lCwLJFFu+Y4KlgdXqs2WFw/3
7PnynbEqyl6B/NrPByeFEZngskIwVXKYQeuANp8TgquDkoN7gnY3OjK4M1FwHckKgY0AXx0dG9Cp
jgo4WAUiu9BASOIZnFVAcpu0CogW1UDDOrWqzdMTgqWSgERRM6Vf9TM4FbCYuKwK0L/bIn8UA+H5
s3DkqvYIsBJWhpOQhnUhUPoo8rKkjkR9rNKJnDS0do1CrOf7YcxpQEIrXF+CyoZncEciHYek3aWR
ajkUQpHL3Cyydy06WNGEACi8H9xGgLlL2jQSVoGli8L17nfv2CodlrAdTx7S4L77EWaMtFGgq7bJ
l2u6+Fvi6X35Y6LGpgjWEtGsn8FJATde8E9JnQMmHcLq4AzVKPXTdxJ0TYVwB2zCbMTUvPC/jxj0
XN1lDeaIBFuOMMEtIiUFdgLRf8L9TosZ9HTBHavEtSDGOF2cjVcyKCnwFclKATOZxF/oJFtsoGcm
jy28ZogLIUpsdsTgTkUS5cfNNpVwmzWVunc8wm9XY/d0dEfY0YREqXxpdszgLEUav4n6ELkd4aok
c1AXSEVF/fR0AWIAlW588BKRACCewZ0LJMqbsroAeIAlCJAIS8FzUiDpiFx+4LT2Lh7QgUAbNcFj
KqUEJi6jQ40A/tKzy+dAgJbK5eZoPx8cdiKo1WRNZdNWDYwEwXvTHHv9y8FUyRJjz7UZbINSAvLq
JJXAEHlweI3fQgY9a5GYAgAi9iiVh/UzQCUA/ZGVAhaA7QCNtGaQEOu5vyTQE25GSBzarTC4u9Gg
+YPsgQCuTl9Gcvv01mHqSaGGlOG8pFBzeFqAYSOLHZg4jAADQgKNrvfWT2wJ08GBkbOVz+CkYHAg
SrvNJkghSXKU7DTXQt9n0DQVG4Qzs0Vuh3Qiwi0jHVIgykp+rcgxflYLHFMlqYDilhO2MkQLkX7P
ksaBoUJWgZF80nWMrfMTEdsIBQFSxXiqn+YIHpYuSONoBNkEERhgYXsi9KQAAY1K5QzqMh6ehWzg
O8tqgU79KR3pRUS5fnrrdywV20BDT9og5OBORN1kcrJSMJACBaPUnTcnYs9GAq8CRWmrCMS2G9Qu
sEey6zcIH0KHKHjPn70RHPJOxjiLsIs2WjJALQDvlNQCIQVaHhBsbhbZRxRd8BWOAvK923uzMUeG
pAuwWciiSOQgQfxFtQtec/30kAMiC3xiEFv4np8zsB2BOyOrC0gBemARVX5eFxxHpbqAcvszKQ1M
CiKBSHJHYC9DB0TxUxtPfBJ4x0agTIVGKG1AshH7gHaEgcEsjaVRmkZcWfRpb5SB4/bcUsJrMLg/
0YXvuOuwdAFyyTYEJoGrWmSesUCtBQz7HjQ5WdTG6SL0+k1KA5OCXbPNMam/LwUgNTIPcR3s9nTs
WQqgKfSvITILuXD9/IUd8Se2zbeU10kQrh/rZNdwmT2XE/ujHzgt/unnbYJnTXoCKU7nB0Xua/Pu
JnAj/v1LJ6RTm0RnH55MpPo97a+3C3z66s67Tqs6/edVuEw9kuOr+oOqnWbD2vKvtffF23hPsy+/
z+Sf/+jM8+xE/IOBs6g3rqgkkx43DY9J3B24ThWUHzjy4szLTlOsQ2t11pHsyBNvHX5NoHftzLrJ
5JAeO1knqfeYnM+6yZeTHzmOlw95CM1CZ/A660B28Oly7dFafnk+cpPfIz1ym0/8Kvn6apKsi82X
rtibHCrZt1BQkoaPne+zTUqRHXm+TFK/O+U22C878hUSD8NzicO2a+GIyA58/egFHQUcmUCELzAu
zGgwi3R3ZFMkID3l+DH0eqdIk3YtPXKy76pFk8IrO+zrp2dTE/aXHpgBioeoOn1dTUZBHUuXHfo2
oRjuiZibCLXs2G+8MO6cHoKn4AWulzdeWq29+PFcHG2qkfyUs8x7CIpsmecdnW4DtdLjhw8w/Xvd
apImCCo/NHdB1id2a0KL8mNnWcgfGLA7Qh/VkbuXGB2e2v7QIhwmPTR0HL0zhN6LY1d+5Lvll9Tr
WU+kW4jojeyk75al17232mQJ+YH3r668zTYLwu61zvgCan+J8W+WabasTmPVdnYTzXiJwd8sD+FD
5xrTyfN5AT25W+5f/ZakUW/eAnOVnnfNuTjx0oSbsnPtwLooQM2XecGPSR1/TG3zzUn8mZNwTyeN
0yQbt6mG32RnfR+tsUi6Xo2O6/0CNsl9uvT7BXs1fC4757fLOKYlTOn13ARIbQUWJzv8+yB5XL66
zp7cbQ3IJTv8v5MC8s/nFFHEW1/gXm5e8FQR23Cu7Pw/IP1lli07JkUL+siPfeh6lS2kJjvur7kX
nBRDbJ42v0F22J8QTUnu9o8hnk1PvdvqJtlJf/K4d2I/727NNj9YevBllr96dvJE9gD3pccPs4eE
Qv2O5WY0WJv02FVCka1/mmStJ7Qi+cML+Tmk6VvU7in+dKp/fu7XuuCa+ImH9dJLf/kPAAAA//8=
</cx:binary>
              </cx:geoCache>
            </cx:geography>
          </cx:layoutPr>
          <cx:valueColors>
            <cx:minColor>
              <a:schemeClr val="bg1">
                <a:lumMod val="85000"/>
              </a:schemeClr>
            </cx:minColor>
            <cx:midColor>
              <a:srgbClr val="3C30E1"/>
            </cx:midColor>
            <cx:maxColor>
              <a:srgbClr val="3C30E1"/>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ln>
      <a:noFill/>
    </a:ln>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hyperlink" Target="#'Customer Dashboard'!A1"/><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hyperlink" Target="#'Product Dahboard'!A1"/><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chart" Target="../charts/chart8.xml"/><Relationship Id="rId2" Type="http://schemas.openxmlformats.org/officeDocument/2006/relationships/image" Target="../media/image6.png"/><Relationship Id="rId1" Type="http://schemas.openxmlformats.org/officeDocument/2006/relationships/hyperlink" Target="#'Home Dashboard'!A1"/><Relationship Id="rId6" Type="http://schemas.openxmlformats.org/officeDocument/2006/relationships/image" Target="../media/image10.png"/><Relationship Id="rId11" Type="http://schemas.openxmlformats.org/officeDocument/2006/relationships/chart" Target="../charts/chart7.xml"/><Relationship Id="rId5" Type="http://schemas.openxmlformats.org/officeDocument/2006/relationships/image" Target="../media/image9.png"/><Relationship Id="rId10" Type="http://schemas.microsoft.com/office/2014/relationships/chartEx" Target="../charts/chartEx1.xml"/><Relationship Id="rId4" Type="http://schemas.openxmlformats.org/officeDocument/2006/relationships/image" Target="../media/image8.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6.png"/><Relationship Id="rId1" Type="http://schemas.openxmlformats.org/officeDocument/2006/relationships/hyperlink" Target="#'Home Dashboard'!A1"/><Relationship Id="rId6" Type="http://schemas.openxmlformats.org/officeDocument/2006/relationships/image" Target="../media/image16.png"/><Relationship Id="rId11" Type="http://schemas.openxmlformats.org/officeDocument/2006/relationships/chart" Target="../charts/chart12.xml"/><Relationship Id="rId5" Type="http://schemas.openxmlformats.org/officeDocument/2006/relationships/image" Target="../media/image15.png"/><Relationship Id="rId10" Type="http://schemas.openxmlformats.org/officeDocument/2006/relationships/chart" Target="../charts/chart11.xml"/><Relationship Id="rId4" Type="http://schemas.openxmlformats.org/officeDocument/2006/relationships/image" Target="../media/image1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101601</xdr:rowOff>
    </xdr:from>
    <xdr:to>
      <xdr:col>13</xdr:col>
      <xdr:colOff>0</xdr:colOff>
      <xdr:row>3</xdr:row>
      <xdr:rowOff>101601</xdr:rowOff>
    </xdr:to>
    <xdr:sp macro="" textlink="">
      <xdr:nvSpPr>
        <xdr:cNvPr id="13" name="Rectangle: Rounded Corners 12">
          <a:extLst>
            <a:ext uri="{FF2B5EF4-FFF2-40B4-BE49-F238E27FC236}">
              <a16:creationId xmlns:a16="http://schemas.microsoft.com/office/drawing/2014/main" id="{45709092-B0F9-1E25-70CA-3E0078169FA3}"/>
            </a:ext>
          </a:extLst>
        </xdr:cNvPr>
        <xdr:cNvSpPr/>
      </xdr:nvSpPr>
      <xdr:spPr>
        <a:xfrm>
          <a:off x="4538133" y="101601"/>
          <a:ext cx="5808134" cy="55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t>Home</a:t>
          </a:r>
          <a:r>
            <a:rPr lang="en-GB" sz="2400" b="1" baseline="0"/>
            <a:t> Pivot Tables</a:t>
          </a:r>
          <a:endParaRPr lang="en-GB" sz="2400" b="1"/>
        </a:p>
      </xdr:txBody>
    </xdr:sp>
    <xdr:clientData/>
  </xdr:twoCellAnchor>
  <xdr:twoCellAnchor editAs="oneCell">
    <xdr:from>
      <xdr:col>11</xdr:col>
      <xdr:colOff>465667</xdr:colOff>
      <xdr:row>0</xdr:row>
      <xdr:rowOff>135467</xdr:rowOff>
    </xdr:from>
    <xdr:to>
      <xdr:col>12</xdr:col>
      <xdr:colOff>84667</xdr:colOff>
      <xdr:row>3</xdr:row>
      <xdr:rowOff>135467</xdr:rowOff>
    </xdr:to>
    <xdr:pic>
      <xdr:nvPicPr>
        <xdr:cNvPr id="15" name="Picture 14">
          <a:extLst>
            <a:ext uri="{FF2B5EF4-FFF2-40B4-BE49-F238E27FC236}">
              <a16:creationId xmlns:a16="http://schemas.microsoft.com/office/drawing/2014/main" id="{1236A171-63C5-F99C-8C90-A5A98A5EE0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8813800" y="135467"/>
          <a:ext cx="558800" cy="558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228600</xdr:colOff>
      <xdr:row>0</xdr:row>
      <xdr:rowOff>30480</xdr:rowOff>
    </xdr:from>
    <xdr:to>
      <xdr:col>23</xdr:col>
      <xdr:colOff>129540</xdr:colOff>
      <xdr:row>5</xdr:row>
      <xdr:rowOff>0</xdr:rowOff>
    </xdr:to>
    <xdr:grpSp>
      <xdr:nvGrpSpPr>
        <xdr:cNvPr id="69" name="Group 68">
          <a:extLst>
            <a:ext uri="{FF2B5EF4-FFF2-40B4-BE49-F238E27FC236}">
              <a16:creationId xmlns:a16="http://schemas.microsoft.com/office/drawing/2014/main" id="{4E63F490-F727-3617-A607-9BBF635FFB04}"/>
            </a:ext>
          </a:extLst>
        </xdr:cNvPr>
        <xdr:cNvGrpSpPr/>
      </xdr:nvGrpSpPr>
      <xdr:grpSpPr>
        <a:xfrm>
          <a:off x="9982200" y="30480"/>
          <a:ext cx="4168140" cy="883920"/>
          <a:chOff x="9982200" y="30480"/>
          <a:chExt cx="4168140" cy="883920"/>
        </a:xfrm>
      </xdr:grpSpPr>
      <xdr:sp macro="" textlink="">
        <xdr:nvSpPr>
          <xdr:cNvPr id="2" name="Rectangle: Rounded Corners 1">
            <a:extLst>
              <a:ext uri="{FF2B5EF4-FFF2-40B4-BE49-F238E27FC236}">
                <a16:creationId xmlns:a16="http://schemas.microsoft.com/office/drawing/2014/main" id="{37E0FCCB-6DCE-2B45-C9E0-F92EE7CB0A99}"/>
              </a:ext>
            </a:extLst>
          </xdr:cNvPr>
          <xdr:cNvSpPr/>
        </xdr:nvSpPr>
        <xdr:spPr>
          <a:xfrm>
            <a:off x="9982200" y="30480"/>
            <a:ext cx="4168140" cy="883920"/>
          </a:xfrm>
          <a:prstGeom prst="roundRect">
            <a:avLst/>
          </a:prstGeom>
          <a:solidFill>
            <a:srgbClr val="3C30E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a:latin typeface="Arial Black" panose="020B0A04020102020204" pitchFamily="34" charset="0"/>
              </a:rPr>
              <a:t>Sales           Dashboard</a:t>
            </a:r>
          </a:p>
        </xdr:txBody>
      </xdr:sp>
      <xdr:pic>
        <xdr:nvPicPr>
          <xdr:cNvPr id="4" name="Picture 3">
            <a:extLst>
              <a:ext uri="{FF2B5EF4-FFF2-40B4-BE49-F238E27FC236}">
                <a16:creationId xmlns:a16="http://schemas.microsoft.com/office/drawing/2014/main" id="{E8778D73-A616-AA3E-0598-F5744D127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86160" y="60960"/>
            <a:ext cx="990600" cy="853440"/>
          </a:xfrm>
          <a:prstGeom prst="rect">
            <a:avLst/>
          </a:prstGeom>
        </xdr:spPr>
      </xdr:pic>
    </xdr:grpSp>
    <xdr:clientData/>
  </xdr:twoCellAnchor>
  <xdr:twoCellAnchor>
    <xdr:from>
      <xdr:col>3</xdr:col>
      <xdr:colOff>83820</xdr:colOff>
      <xdr:row>1</xdr:row>
      <xdr:rowOff>38100</xdr:rowOff>
    </xdr:from>
    <xdr:to>
      <xdr:col>15</xdr:col>
      <xdr:colOff>525780</xdr:colOff>
      <xdr:row>5</xdr:row>
      <xdr:rowOff>137160</xdr:rowOff>
    </xdr:to>
    <xdr:grpSp>
      <xdr:nvGrpSpPr>
        <xdr:cNvPr id="68" name="Group 67">
          <a:extLst>
            <a:ext uri="{FF2B5EF4-FFF2-40B4-BE49-F238E27FC236}">
              <a16:creationId xmlns:a16="http://schemas.microsoft.com/office/drawing/2014/main" id="{8B23EAF7-5F88-471E-6C39-B1AC3D1F75BC}"/>
            </a:ext>
          </a:extLst>
        </xdr:cNvPr>
        <xdr:cNvGrpSpPr/>
      </xdr:nvGrpSpPr>
      <xdr:grpSpPr>
        <a:xfrm>
          <a:off x="1912620" y="220980"/>
          <a:ext cx="7757160" cy="830580"/>
          <a:chOff x="1912620" y="220980"/>
          <a:chExt cx="7757160" cy="830580"/>
        </a:xfrm>
      </xdr:grpSpPr>
      <xdr:grpSp>
        <xdr:nvGrpSpPr>
          <xdr:cNvPr id="42" name="Group 41">
            <a:extLst>
              <a:ext uri="{FF2B5EF4-FFF2-40B4-BE49-F238E27FC236}">
                <a16:creationId xmlns:a16="http://schemas.microsoft.com/office/drawing/2014/main" id="{CEE3DF02-66EC-3C76-DC91-1E1A169AE1A2}"/>
              </a:ext>
            </a:extLst>
          </xdr:cNvPr>
          <xdr:cNvGrpSpPr/>
        </xdr:nvGrpSpPr>
        <xdr:grpSpPr>
          <a:xfrm>
            <a:off x="1912620" y="243840"/>
            <a:ext cx="1318260" cy="807720"/>
            <a:chOff x="2072640" y="220980"/>
            <a:chExt cx="1318260" cy="807720"/>
          </a:xfrm>
          <a:effectLst>
            <a:reflection blurRad="6350" stA="50000" endA="275" endPos="40000" dist="101600" dir="5400000" sy="-100000" algn="bl" rotWithShape="0"/>
          </a:effectLst>
        </xdr:grpSpPr>
        <xdr:sp macro="" textlink="">
          <xdr:nvSpPr>
            <xdr:cNvPr id="5" name="Rectangle: Rounded Corners 4">
              <a:extLst>
                <a:ext uri="{FF2B5EF4-FFF2-40B4-BE49-F238E27FC236}">
                  <a16:creationId xmlns:a16="http://schemas.microsoft.com/office/drawing/2014/main" id="{9244F58E-9271-6F0B-701C-E43622C6689F}"/>
                </a:ext>
              </a:extLst>
            </xdr:cNvPr>
            <xdr:cNvSpPr/>
          </xdr:nvSpPr>
          <xdr:spPr>
            <a:xfrm>
              <a:off x="2072640" y="220980"/>
              <a:ext cx="131826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Home Pivot Tabes'!A7">
          <xdr:nvSpPr>
            <xdr:cNvPr id="14" name="Rectangle: Rounded Corners 13">
              <a:extLst>
                <a:ext uri="{FF2B5EF4-FFF2-40B4-BE49-F238E27FC236}">
                  <a16:creationId xmlns:a16="http://schemas.microsoft.com/office/drawing/2014/main" id="{C289BD6C-B6BD-5F46-D732-C5CCDE7B6CA1}"/>
                </a:ext>
              </a:extLst>
            </xdr:cNvPr>
            <xdr:cNvSpPr/>
          </xdr:nvSpPr>
          <xdr:spPr>
            <a:xfrm>
              <a:off x="2171700" y="320040"/>
              <a:ext cx="112014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3E234F-F48B-49BB-B068-8557E2CDE48B}" type="TxLink">
                <a:rPr lang="en-US" sz="1200" b="1" i="0" u="none" strike="noStrike">
                  <a:solidFill>
                    <a:srgbClr val="000000"/>
                  </a:solidFill>
                  <a:latin typeface="Calibri"/>
                  <a:cs typeface="Calibri"/>
                </a:rPr>
                <a:pPr algn="ctr"/>
                <a:t>Total Orders</a:t>
              </a:fld>
              <a:endParaRPr lang="en-GB" sz="1200" b="1"/>
            </a:p>
          </xdr:txBody>
        </xdr:sp>
        <xdr:sp macro="" textlink="'Home Pivot Tabes'!A8">
          <xdr:nvSpPr>
            <xdr:cNvPr id="15" name="Rectangle: Rounded Corners 14">
              <a:extLst>
                <a:ext uri="{FF2B5EF4-FFF2-40B4-BE49-F238E27FC236}">
                  <a16:creationId xmlns:a16="http://schemas.microsoft.com/office/drawing/2014/main" id="{97BD753D-8F77-41F0-80A5-0D05C2812208}"/>
                </a:ext>
              </a:extLst>
            </xdr:cNvPr>
            <xdr:cNvSpPr/>
          </xdr:nvSpPr>
          <xdr:spPr>
            <a:xfrm>
              <a:off x="2186940" y="670560"/>
              <a:ext cx="108966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F5AD97-A161-4A0D-9489-A16603C1B948}" type="TxLink">
                <a:rPr lang="en-US" sz="1100" b="1" i="0" u="none" strike="noStrike">
                  <a:solidFill>
                    <a:srgbClr val="000000"/>
                  </a:solidFill>
                  <a:latin typeface="Calibri"/>
                  <a:cs typeface="Calibri"/>
                </a:rPr>
                <a:pPr algn="ctr"/>
                <a:t>5009</a:t>
              </a:fld>
              <a:endParaRPr lang="en-GB" sz="1100" b="1"/>
            </a:p>
          </xdr:txBody>
        </xdr:sp>
      </xdr:grpSp>
      <xdr:grpSp>
        <xdr:nvGrpSpPr>
          <xdr:cNvPr id="43" name="Group 42">
            <a:extLst>
              <a:ext uri="{FF2B5EF4-FFF2-40B4-BE49-F238E27FC236}">
                <a16:creationId xmlns:a16="http://schemas.microsoft.com/office/drawing/2014/main" id="{2B223779-6FFA-47AE-909C-223F698B5D66}"/>
              </a:ext>
            </a:extLst>
          </xdr:cNvPr>
          <xdr:cNvGrpSpPr/>
        </xdr:nvGrpSpPr>
        <xdr:grpSpPr>
          <a:xfrm>
            <a:off x="6741795"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44" name="Rectangle: Rounded Corners 43">
              <a:extLst>
                <a:ext uri="{FF2B5EF4-FFF2-40B4-BE49-F238E27FC236}">
                  <a16:creationId xmlns:a16="http://schemas.microsoft.com/office/drawing/2014/main" id="{9C0DC279-A060-9019-9F15-48CFF90AADC0}"/>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Home Pivot Tabes'!A19">
          <xdr:nvSpPr>
            <xdr:cNvPr id="45" name="Rectangle: Rounded Corners 44">
              <a:extLst>
                <a:ext uri="{FF2B5EF4-FFF2-40B4-BE49-F238E27FC236}">
                  <a16:creationId xmlns:a16="http://schemas.microsoft.com/office/drawing/2014/main" id="{813E921D-19CC-700B-4AEF-6889986F13DF}"/>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61131D6-B86B-4CAF-AD87-9FA786D26AA8}" type="TxLink">
                <a:rPr lang="en-US" sz="1200" b="1" i="0" u="none" strike="noStrike">
                  <a:solidFill>
                    <a:srgbClr val="000000"/>
                  </a:solidFill>
                  <a:latin typeface="Calibri"/>
                  <a:ea typeface="+mn-ea"/>
                  <a:cs typeface="Calibri"/>
                </a:rPr>
                <a:pPr marL="0" indent="0" algn="ctr"/>
                <a:t>AVG Discount</a:t>
              </a:fld>
              <a:endParaRPr lang="en-GB" sz="1200" b="1" i="0" u="none" strike="noStrike">
                <a:solidFill>
                  <a:srgbClr val="000000"/>
                </a:solidFill>
                <a:latin typeface="Calibri"/>
                <a:ea typeface="+mn-ea"/>
                <a:cs typeface="Calibri"/>
              </a:endParaRPr>
            </a:p>
          </xdr:txBody>
        </xdr:sp>
        <xdr:sp macro="" textlink="'Home Pivot Tabes'!A20">
          <xdr:nvSpPr>
            <xdr:cNvPr id="46" name="Rectangle: Rounded Corners 45">
              <a:extLst>
                <a:ext uri="{FF2B5EF4-FFF2-40B4-BE49-F238E27FC236}">
                  <a16:creationId xmlns:a16="http://schemas.microsoft.com/office/drawing/2014/main" id="{E0529F62-2463-4084-B9C1-5512C7F42516}"/>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EC1A41-8A0D-4B65-B155-97FBF37B3AEA}" type="TxLink">
                <a:rPr lang="en-US" sz="1200" b="1" i="0" u="none" strike="noStrike">
                  <a:solidFill>
                    <a:srgbClr val="000000"/>
                  </a:solidFill>
                  <a:latin typeface="Calibri"/>
                  <a:ea typeface="+mn-ea"/>
                  <a:cs typeface="Calibri"/>
                </a:rPr>
                <a:pPr marL="0" indent="0" algn="ctr"/>
                <a:t> $0.16 </a:t>
              </a:fld>
              <a:endParaRPr lang="en-GB" sz="1200" b="1" i="0" u="none" strike="noStrike">
                <a:solidFill>
                  <a:srgbClr val="000000"/>
                </a:solidFill>
                <a:latin typeface="Calibri"/>
                <a:ea typeface="+mn-ea"/>
                <a:cs typeface="Calibri"/>
              </a:endParaRPr>
            </a:p>
          </xdr:txBody>
        </xdr:sp>
      </xdr:grpSp>
      <xdr:grpSp>
        <xdr:nvGrpSpPr>
          <xdr:cNvPr id="47" name="Group 46">
            <a:extLst>
              <a:ext uri="{FF2B5EF4-FFF2-40B4-BE49-F238E27FC236}">
                <a16:creationId xmlns:a16="http://schemas.microsoft.com/office/drawing/2014/main" id="{3096AC96-6AE8-4727-8F2F-F1DF505C3D0C}"/>
              </a:ext>
            </a:extLst>
          </xdr:cNvPr>
          <xdr:cNvGrpSpPr/>
        </xdr:nvGrpSpPr>
        <xdr:grpSpPr>
          <a:xfrm>
            <a:off x="8351520"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48" name="Rectangle: Rounded Corners 47">
              <a:extLst>
                <a:ext uri="{FF2B5EF4-FFF2-40B4-BE49-F238E27FC236}">
                  <a16:creationId xmlns:a16="http://schemas.microsoft.com/office/drawing/2014/main" id="{6F118406-19E2-D732-3684-23A3F9BD21B7}"/>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Home Pivot Tabes'!A23">
          <xdr:nvSpPr>
            <xdr:cNvPr id="49" name="Rectangle: Rounded Corners 48">
              <a:extLst>
                <a:ext uri="{FF2B5EF4-FFF2-40B4-BE49-F238E27FC236}">
                  <a16:creationId xmlns:a16="http://schemas.microsoft.com/office/drawing/2014/main" id="{D4D42A48-BF8C-9E0B-B08F-E3BC7C15B49A}"/>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63BD63B-939B-42D8-A339-8DD15165E8E1}" type="TxLink">
                <a:rPr lang="en-US" sz="1200" b="1" i="0" u="none" strike="noStrike">
                  <a:solidFill>
                    <a:srgbClr val="000000"/>
                  </a:solidFill>
                  <a:latin typeface="Calibri"/>
                  <a:ea typeface="+mn-ea"/>
                  <a:cs typeface="Calibri"/>
                </a:rPr>
                <a:pPr marL="0" indent="0" algn="ctr"/>
                <a:t>Total Profit</a:t>
              </a:fld>
              <a:endParaRPr lang="en-GB" sz="1200" b="1" i="0" u="none" strike="noStrike">
                <a:solidFill>
                  <a:srgbClr val="000000"/>
                </a:solidFill>
                <a:latin typeface="Calibri"/>
                <a:ea typeface="+mn-ea"/>
                <a:cs typeface="Calibri"/>
              </a:endParaRPr>
            </a:p>
          </xdr:txBody>
        </xdr:sp>
        <xdr:sp macro="" textlink="'Home Pivot Tabes'!A24">
          <xdr:nvSpPr>
            <xdr:cNvPr id="50" name="Rectangle: Rounded Corners 49">
              <a:extLst>
                <a:ext uri="{FF2B5EF4-FFF2-40B4-BE49-F238E27FC236}">
                  <a16:creationId xmlns:a16="http://schemas.microsoft.com/office/drawing/2014/main" id="{28AF6C0E-2456-87DB-4E3C-8C534119BC3A}"/>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CF587F5-D9F4-4852-8348-22B2A9F084D5}" type="TxLink">
                <a:rPr lang="en-US" sz="1200" b="1" i="0" u="none" strike="noStrike">
                  <a:solidFill>
                    <a:srgbClr val="000000"/>
                  </a:solidFill>
                  <a:latin typeface="Calibri"/>
                  <a:ea typeface="+mn-ea"/>
                  <a:cs typeface="Calibri"/>
                </a:rPr>
                <a:pPr marL="0" indent="0" algn="ctr"/>
                <a:t> $286,397 </a:t>
              </a:fld>
              <a:endParaRPr lang="en-GB" sz="1200" b="1" i="0" u="none" strike="noStrike">
                <a:solidFill>
                  <a:srgbClr val="000000"/>
                </a:solidFill>
                <a:latin typeface="Calibri"/>
                <a:ea typeface="+mn-ea"/>
                <a:cs typeface="Calibri"/>
              </a:endParaRPr>
            </a:p>
          </xdr:txBody>
        </xdr:sp>
      </xdr:grpSp>
      <xdr:grpSp>
        <xdr:nvGrpSpPr>
          <xdr:cNvPr id="51" name="Group 50">
            <a:extLst>
              <a:ext uri="{FF2B5EF4-FFF2-40B4-BE49-F238E27FC236}">
                <a16:creationId xmlns:a16="http://schemas.microsoft.com/office/drawing/2014/main" id="{D8B2AD9A-5F0B-48EE-9D24-A50B7EC9115A}"/>
              </a:ext>
            </a:extLst>
          </xdr:cNvPr>
          <xdr:cNvGrpSpPr/>
        </xdr:nvGrpSpPr>
        <xdr:grpSpPr>
          <a:xfrm>
            <a:off x="5132070"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52" name="Rectangle: Rounded Corners 51">
              <a:extLst>
                <a:ext uri="{FF2B5EF4-FFF2-40B4-BE49-F238E27FC236}">
                  <a16:creationId xmlns:a16="http://schemas.microsoft.com/office/drawing/2014/main" id="{7ED66AB3-2A1B-9942-5CAD-F2F9647EE9A6}"/>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Home Pivot Tabes'!A15">
          <xdr:nvSpPr>
            <xdr:cNvPr id="53" name="Rectangle: Rounded Corners 52">
              <a:extLst>
                <a:ext uri="{FF2B5EF4-FFF2-40B4-BE49-F238E27FC236}">
                  <a16:creationId xmlns:a16="http://schemas.microsoft.com/office/drawing/2014/main" id="{7C1A7DD0-A193-0D82-CF1B-53D5FD7BBD41}"/>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A466232-2AE2-4C01-8022-F3EF31035949}" type="TxLink">
                <a:rPr lang="en-US" sz="1200" b="1" i="0" u="none" strike="noStrike">
                  <a:solidFill>
                    <a:srgbClr val="000000"/>
                  </a:solidFill>
                  <a:latin typeface="Calibri"/>
                  <a:ea typeface="+mn-ea"/>
                  <a:cs typeface="Calibri"/>
                </a:rPr>
                <a:pPr marL="0" indent="0" algn="ctr"/>
                <a:t>AVG Sales</a:t>
              </a:fld>
              <a:endParaRPr lang="en-GB" sz="1200" b="1" i="0" u="none" strike="noStrike">
                <a:solidFill>
                  <a:srgbClr val="000000"/>
                </a:solidFill>
                <a:latin typeface="Calibri"/>
                <a:ea typeface="+mn-ea"/>
                <a:cs typeface="Calibri"/>
              </a:endParaRPr>
            </a:p>
          </xdr:txBody>
        </xdr:sp>
        <xdr:sp macro="" textlink="'Home Pivot Tabes'!A16">
          <xdr:nvSpPr>
            <xdr:cNvPr id="54" name="Rectangle: Rounded Corners 53">
              <a:extLst>
                <a:ext uri="{FF2B5EF4-FFF2-40B4-BE49-F238E27FC236}">
                  <a16:creationId xmlns:a16="http://schemas.microsoft.com/office/drawing/2014/main" id="{C6FDA0F2-83C6-5CC4-BC36-9BBEA25D70BC}"/>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DDC2029-2A16-4F10-9600-7615A9AEFC6F}" type="TxLink">
                <a:rPr lang="en-US" sz="1200" b="1" i="0" u="none" strike="noStrike">
                  <a:solidFill>
                    <a:srgbClr val="000000"/>
                  </a:solidFill>
                  <a:latin typeface="Calibri"/>
                  <a:ea typeface="+mn-ea"/>
                  <a:cs typeface="Calibri"/>
                </a:rPr>
                <a:pPr marL="0" indent="0" algn="ctr"/>
                <a:t> $229.86 </a:t>
              </a:fld>
              <a:endParaRPr lang="en-GB" sz="1200" b="1" i="0" u="none" strike="noStrike">
                <a:solidFill>
                  <a:srgbClr val="000000"/>
                </a:solidFill>
                <a:latin typeface="Calibri"/>
                <a:ea typeface="+mn-ea"/>
                <a:cs typeface="Calibri"/>
              </a:endParaRPr>
            </a:p>
          </xdr:txBody>
        </xdr:sp>
      </xdr:grpSp>
      <xdr:grpSp>
        <xdr:nvGrpSpPr>
          <xdr:cNvPr id="55" name="Group 54">
            <a:extLst>
              <a:ext uri="{FF2B5EF4-FFF2-40B4-BE49-F238E27FC236}">
                <a16:creationId xmlns:a16="http://schemas.microsoft.com/office/drawing/2014/main" id="{00ACE8C0-D894-400D-BAB3-BD19B1E5F030}"/>
              </a:ext>
            </a:extLst>
          </xdr:cNvPr>
          <xdr:cNvGrpSpPr/>
        </xdr:nvGrpSpPr>
        <xdr:grpSpPr>
          <a:xfrm>
            <a:off x="3522345"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56" name="Rectangle: Rounded Corners 55">
              <a:extLst>
                <a:ext uri="{FF2B5EF4-FFF2-40B4-BE49-F238E27FC236}">
                  <a16:creationId xmlns:a16="http://schemas.microsoft.com/office/drawing/2014/main" id="{334D8ECE-FD5C-BF63-4627-5A54E77B2A55}"/>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Home Pivot Tabes'!A11">
          <xdr:nvSpPr>
            <xdr:cNvPr id="57" name="Rectangle: Rounded Corners 56">
              <a:extLst>
                <a:ext uri="{FF2B5EF4-FFF2-40B4-BE49-F238E27FC236}">
                  <a16:creationId xmlns:a16="http://schemas.microsoft.com/office/drawing/2014/main" id="{74E342D1-B342-2A5F-E417-9BD1A62A1AC6}"/>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8773B03-8F8F-4A5C-8DB6-8E8C9388105D}" type="TxLink">
                <a:rPr lang="en-US" sz="1200" b="1" i="0" u="none" strike="noStrike">
                  <a:solidFill>
                    <a:srgbClr val="000000"/>
                  </a:solidFill>
                  <a:latin typeface="Calibri"/>
                  <a:ea typeface="+mn-ea"/>
                  <a:cs typeface="Calibri"/>
                </a:rPr>
                <a:pPr marL="0" indent="0" algn="ctr"/>
                <a:t>Total Sales</a:t>
              </a:fld>
              <a:endParaRPr lang="en-GB" sz="1200" b="1" i="0" u="none" strike="noStrike">
                <a:solidFill>
                  <a:srgbClr val="000000"/>
                </a:solidFill>
                <a:latin typeface="Calibri"/>
                <a:ea typeface="+mn-ea"/>
                <a:cs typeface="Calibri"/>
              </a:endParaRPr>
            </a:p>
          </xdr:txBody>
        </xdr:sp>
        <xdr:sp macro="" textlink="'Home Pivot Tabes'!A12">
          <xdr:nvSpPr>
            <xdr:cNvPr id="58" name="Rectangle: Rounded Corners 57">
              <a:extLst>
                <a:ext uri="{FF2B5EF4-FFF2-40B4-BE49-F238E27FC236}">
                  <a16:creationId xmlns:a16="http://schemas.microsoft.com/office/drawing/2014/main" id="{B2418C05-440B-1EE0-B79D-0F1C72AA58EC}"/>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A13BF4B-3B68-4AF7-A624-2E37BD35DED6}" type="TxLink">
                <a:rPr lang="en-US" sz="1200" b="1" i="0" u="none" strike="noStrike">
                  <a:solidFill>
                    <a:srgbClr val="000000"/>
                  </a:solidFill>
                  <a:latin typeface="Calibri"/>
                  <a:ea typeface="+mn-ea"/>
                  <a:cs typeface="Calibri"/>
                </a:rPr>
                <a:pPr marL="0" indent="0" algn="ctr"/>
                <a:t> $2,297,201 </a:t>
              </a:fld>
              <a:endParaRPr lang="en-GB" sz="1200" b="1" i="0" u="none" strike="noStrike">
                <a:solidFill>
                  <a:srgbClr val="000000"/>
                </a:solidFill>
                <a:latin typeface="Calibri"/>
                <a:ea typeface="+mn-ea"/>
                <a:cs typeface="Calibri"/>
              </a:endParaRPr>
            </a:p>
          </xdr:txBody>
        </xdr:sp>
      </xdr:grpSp>
    </xdr:grpSp>
    <xdr:clientData/>
  </xdr:twoCellAnchor>
  <xdr:twoCellAnchor>
    <xdr:from>
      <xdr:col>0</xdr:col>
      <xdr:colOff>38100</xdr:colOff>
      <xdr:row>6</xdr:row>
      <xdr:rowOff>30480</xdr:rowOff>
    </xdr:from>
    <xdr:to>
      <xdr:col>2</xdr:col>
      <xdr:colOff>350520</xdr:colOff>
      <xdr:row>27</xdr:row>
      <xdr:rowOff>144780</xdr:rowOff>
    </xdr:to>
    <xdr:sp macro="" textlink="">
      <xdr:nvSpPr>
        <xdr:cNvPr id="63" name="Rectangle: Rounded Corners 62">
          <a:extLst>
            <a:ext uri="{FF2B5EF4-FFF2-40B4-BE49-F238E27FC236}">
              <a16:creationId xmlns:a16="http://schemas.microsoft.com/office/drawing/2014/main" id="{BC70F5A5-1585-16AB-4427-28A505E73DD3}"/>
            </a:ext>
          </a:extLst>
        </xdr:cNvPr>
        <xdr:cNvSpPr/>
      </xdr:nvSpPr>
      <xdr:spPr>
        <a:xfrm>
          <a:off x="38100" y="1127760"/>
          <a:ext cx="1531620" cy="3954780"/>
        </a:xfrm>
        <a:prstGeom prst="roundRect">
          <a:avLst/>
        </a:prstGeom>
        <a:solidFill>
          <a:srgbClr val="3C30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53340</xdr:rowOff>
    </xdr:from>
    <xdr:to>
      <xdr:col>2</xdr:col>
      <xdr:colOff>358140</xdr:colOff>
      <xdr:row>5</xdr:row>
      <xdr:rowOff>121920</xdr:rowOff>
    </xdr:to>
    <xdr:grpSp>
      <xdr:nvGrpSpPr>
        <xdr:cNvPr id="76" name="Group 75">
          <a:extLst>
            <a:ext uri="{FF2B5EF4-FFF2-40B4-BE49-F238E27FC236}">
              <a16:creationId xmlns:a16="http://schemas.microsoft.com/office/drawing/2014/main" id="{579DF45D-8048-0BD5-E1CA-DE82563653E1}"/>
            </a:ext>
          </a:extLst>
        </xdr:cNvPr>
        <xdr:cNvGrpSpPr/>
      </xdr:nvGrpSpPr>
      <xdr:grpSpPr>
        <a:xfrm>
          <a:off x="0" y="53340"/>
          <a:ext cx="1577340" cy="982980"/>
          <a:chOff x="0" y="53340"/>
          <a:chExt cx="1546860" cy="784860"/>
        </a:xfrm>
      </xdr:grpSpPr>
      <xdr:sp macro="" textlink="">
        <xdr:nvSpPr>
          <xdr:cNvPr id="59" name="Rectangle: Rounded Corners 58">
            <a:extLst>
              <a:ext uri="{FF2B5EF4-FFF2-40B4-BE49-F238E27FC236}">
                <a16:creationId xmlns:a16="http://schemas.microsoft.com/office/drawing/2014/main" id="{8276F44A-5275-1A28-ED07-B4B6B6B5C6B2}"/>
              </a:ext>
            </a:extLst>
          </xdr:cNvPr>
          <xdr:cNvSpPr/>
        </xdr:nvSpPr>
        <xdr:spPr>
          <a:xfrm>
            <a:off x="22860" y="53340"/>
            <a:ext cx="1524000" cy="784860"/>
          </a:xfrm>
          <a:prstGeom prst="roundRect">
            <a:avLst/>
          </a:prstGeom>
          <a:solidFill>
            <a:srgbClr val="3C30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60" name="Group 59">
            <a:extLst>
              <a:ext uri="{FF2B5EF4-FFF2-40B4-BE49-F238E27FC236}">
                <a16:creationId xmlns:a16="http://schemas.microsoft.com/office/drawing/2014/main" id="{C31CF1D5-9CBB-46DE-9CFA-3CFB49EB0EDC}"/>
              </a:ext>
            </a:extLst>
          </xdr:cNvPr>
          <xdr:cNvGrpSpPr/>
        </xdr:nvGrpSpPr>
        <xdr:grpSpPr>
          <a:xfrm>
            <a:off x="0" y="121920"/>
            <a:ext cx="739140" cy="670560"/>
            <a:chOff x="4460" y="243840"/>
            <a:chExt cx="991529" cy="773723"/>
          </a:xfrm>
        </xdr:grpSpPr>
        <xdr:pic>
          <xdr:nvPicPr>
            <xdr:cNvPr id="61" name="Picture 60">
              <a:hlinkClick xmlns:r="http://schemas.openxmlformats.org/officeDocument/2006/relationships" r:id="rId2"/>
              <a:extLst>
                <a:ext uri="{FF2B5EF4-FFF2-40B4-BE49-F238E27FC236}">
                  <a16:creationId xmlns:a16="http://schemas.microsoft.com/office/drawing/2014/main" id="{C3E31197-1EF4-5791-B7AB-7668EF2A15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7640" y="243840"/>
              <a:ext cx="685800" cy="586740"/>
            </a:xfrm>
            <a:prstGeom prst="rect">
              <a:avLst/>
            </a:prstGeom>
          </xdr:spPr>
        </xdr:pic>
        <xdr:sp macro="" textlink="">
          <xdr:nvSpPr>
            <xdr:cNvPr id="62" name="Rectangle: Rounded Corners 61">
              <a:extLst>
                <a:ext uri="{FF2B5EF4-FFF2-40B4-BE49-F238E27FC236}">
                  <a16:creationId xmlns:a16="http://schemas.microsoft.com/office/drawing/2014/main" id="{6994D108-5D7C-4CAA-6D7B-D4F269660390}"/>
                </a:ext>
              </a:extLst>
            </xdr:cNvPr>
            <xdr:cNvSpPr/>
          </xdr:nvSpPr>
          <xdr:spPr>
            <a:xfrm>
              <a:off x="4460" y="728003"/>
              <a:ext cx="991529"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t>Customers</a:t>
              </a:r>
              <a:endParaRPr lang="en-GB" sz="1100" b="1"/>
            </a:p>
          </xdr:txBody>
        </xdr:sp>
      </xdr:grpSp>
      <xdr:grpSp>
        <xdr:nvGrpSpPr>
          <xdr:cNvPr id="67" name="Group 66">
            <a:extLst>
              <a:ext uri="{FF2B5EF4-FFF2-40B4-BE49-F238E27FC236}">
                <a16:creationId xmlns:a16="http://schemas.microsoft.com/office/drawing/2014/main" id="{A483E77F-66F7-0556-4FEA-D13F7A5D74BA}"/>
              </a:ext>
            </a:extLst>
          </xdr:cNvPr>
          <xdr:cNvGrpSpPr/>
        </xdr:nvGrpSpPr>
        <xdr:grpSpPr>
          <a:xfrm>
            <a:off x="784860" y="91440"/>
            <a:ext cx="716280" cy="670560"/>
            <a:chOff x="784860" y="91440"/>
            <a:chExt cx="716280" cy="670560"/>
          </a:xfrm>
        </xdr:grpSpPr>
        <xdr:pic>
          <xdr:nvPicPr>
            <xdr:cNvPr id="65" name="Picture 64">
              <a:hlinkClick xmlns:r="http://schemas.openxmlformats.org/officeDocument/2006/relationships" r:id="rId4"/>
              <a:extLst>
                <a:ext uri="{FF2B5EF4-FFF2-40B4-BE49-F238E27FC236}">
                  <a16:creationId xmlns:a16="http://schemas.microsoft.com/office/drawing/2014/main" id="{B2431457-96DB-5EA3-642F-F9BD04F89F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4400" y="91440"/>
              <a:ext cx="487680" cy="487680"/>
            </a:xfrm>
            <a:prstGeom prst="rect">
              <a:avLst/>
            </a:prstGeom>
          </xdr:spPr>
        </xdr:pic>
        <xdr:sp macro="" textlink="">
          <xdr:nvSpPr>
            <xdr:cNvPr id="66" name="Rectangle: Rounded Corners 65">
              <a:extLst>
                <a:ext uri="{FF2B5EF4-FFF2-40B4-BE49-F238E27FC236}">
                  <a16:creationId xmlns:a16="http://schemas.microsoft.com/office/drawing/2014/main" id="{C1770CED-1D4C-93B6-7D0B-CDF87372CCA6}"/>
                </a:ext>
              </a:extLst>
            </xdr:cNvPr>
            <xdr:cNvSpPr/>
          </xdr:nvSpPr>
          <xdr:spPr>
            <a:xfrm>
              <a:off x="784860" y="579120"/>
              <a:ext cx="716280" cy="1828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900" b="1"/>
                <a:t>Products</a:t>
              </a:r>
              <a:endParaRPr lang="en-GB" sz="1100" b="1"/>
            </a:p>
          </xdr:txBody>
        </xdr:sp>
      </xdr:grpSp>
    </xdr:grpSp>
    <xdr:clientData/>
  </xdr:twoCellAnchor>
  <xdr:twoCellAnchor>
    <xdr:from>
      <xdr:col>2</xdr:col>
      <xdr:colOff>556260</xdr:colOff>
      <xdr:row>6</xdr:row>
      <xdr:rowOff>45720</xdr:rowOff>
    </xdr:from>
    <xdr:to>
      <xdr:col>11</xdr:col>
      <xdr:colOff>304800</xdr:colOff>
      <xdr:row>16</xdr:row>
      <xdr:rowOff>114300</xdr:rowOff>
    </xdr:to>
    <xdr:graphicFrame macro="">
      <xdr:nvGraphicFramePr>
        <xdr:cNvPr id="70" name="Chart 69">
          <a:extLst>
            <a:ext uri="{FF2B5EF4-FFF2-40B4-BE49-F238E27FC236}">
              <a16:creationId xmlns:a16="http://schemas.microsoft.com/office/drawing/2014/main" id="{E2DB40FE-FF75-43B2-84FD-046DCFB52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243840</xdr:colOff>
      <xdr:row>6</xdr:row>
      <xdr:rowOff>30480</xdr:rowOff>
    </xdr:from>
    <xdr:to>
      <xdr:col>23</xdr:col>
      <xdr:colOff>129540</xdr:colOff>
      <xdr:row>27</xdr:row>
      <xdr:rowOff>144780</xdr:rowOff>
    </xdr:to>
    <xdr:graphicFrame macro="">
      <xdr:nvGraphicFramePr>
        <xdr:cNvPr id="73" name="Chart 72">
          <a:extLst>
            <a:ext uri="{FF2B5EF4-FFF2-40B4-BE49-F238E27FC236}">
              <a16:creationId xmlns:a16="http://schemas.microsoft.com/office/drawing/2014/main" id="{0EC81C82-A57A-49E6-B1E9-3FC1913D6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541020</xdr:colOff>
      <xdr:row>17</xdr:row>
      <xdr:rowOff>121920</xdr:rowOff>
    </xdr:from>
    <xdr:to>
      <xdr:col>16</xdr:col>
      <xdr:colOff>0</xdr:colOff>
      <xdr:row>27</xdr:row>
      <xdr:rowOff>144780</xdr:rowOff>
    </xdr:to>
    <xdr:graphicFrame macro="">
      <xdr:nvGraphicFramePr>
        <xdr:cNvPr id="74" name="Chart 73">
          <a:extLst>
            <a:ext uri="{FF2B5EF4-FFF2-40B4-BE49-F238E27FC236}">
              <a16:creationId xmlns:a16="http://schemas.microsoft.com/office/drawing/2014/main" id="{65EE4AAB-838D-4542-8485-1716920CE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472440</xdr:colOff>
      <xdr:row>6</xdr:row>
      <xdr:rowOff>45720</xdr:rowOff>
    </xdr:from>
    <xdr:to>
      <xdr:col>16</xdr:col>
      <xdr:colOff>0</xdr:colOff>
      <xdr:row>16</xdr:row>
      <xdr:rowOff>83820</xdr:rowOff>
    </xdr:to>
    <xdr:graphicFrame macro="">
      <xdr:nvGraphicFramePr>
        <xdr:cNvPr id="75" name="Chart 74">
          <a:extLst>
            <a:ext uri="{FF2B5EF4-FFF2-40B4-BE49-F238E27FC236}">
              <a16:creationId xmlns:a16="http://schemas.microsoft.com/office/drawing/2014/main" id="{F1C4CB30-DBEF-4A03-B44B-C0D74F3CF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144780</xdr:colOff>
      <xdr:row>8</xdr:row>
      <xdr:rowOff>175260</xdr:rowOff>
    </xdr:from>
    <xdr:to>
      <xdr:col>2</xdr:col>
      <xdr:colOff>259080</xdr:colOff>
      <xdr:row>16</xdr:row>
      <xdr:rowOff>91440</xdr:rowOff>
    </xdr:to>
    <mc:AlternateContent xmlns:mc="http://schemas.openxmlformats.org/markup-compatibility/2006" xmlns:a14="http://schemas.microsoft.com/office/drawing/2010/main">
      <mc:Choice Requires="a14">
        <xdr:graphicFrame macro="">
          <xdr:nvGraphicFramePr>
            <xdr:cNvPr id="77" name="Year">
              <a:extLst>
                <a:ext uri="{FF2B5EF4-FFF2-40B4-BE49-F238E27FC236}">
                  <a16:creationId xmlns:a16="http://schemas.microsoft.com/office/drawing/2014/main" id="{0DF029E0-FDA0-423F-99B3-E468485A21B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4780" y="1638300"/>
              <a:ext cx="1333500" cy="13792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19</xdr:row>
      <xdr:rowOff>121920</xdr:rowOff>
    </xdr:from>
    <xdr:to>
      <xdr:col>2</xdr:col>
      <xdr:colOff>236220</xdr:colOff>
      <xdr:row>27</xdr:row>
      <xdr:rowOff>22860</xdr:rowOff>
    </xdr:to>
    <mc:AlternateContent xmlns:mc="http://schemas.openxmlformats.org/markup-compatibility/2006" xmlns:a14="http://schemas.microsoft.com/office/drawing/2010/main">
      <mc:Choice Requires="a14">
        <xdr:graphicFrame macro="">
          <xdr:nvGraphicFramePr>
            <xdr:cNvPr id="78" name="Quarter">
              <a:extLst>
                <a:ext uri="{FF2B5EF4-FFF2-40B4-BE49-F238E27FC236}">
                  <a16:creationId xmlns:a16="http://schemas.microsoft.com/office/drawing/2014/main" id="{518A318B-CA63-4826-B4F3-CFE9B3AE69C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7160" y="3596640"/>
              <a:ext cx="1318260" cy="1363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220980</xdr:colOff>
      <xdr:row>6</xdr:row>
      <xdr:rowOff>160020</xdr:rowOff>
    </xdr:from>
    <xdr:to>
      <xdr:col>2</xdr:col>
      <xdr:colOff>198120</xdr:colOff>
      <xdr:row>8</xdr:row>
      <xdr:rowOff>106680</xdr:rowOff>
    </xdr:to>
    <xdr:sp macro="" textlink="">
      <xdr:nvSpPr>
        <xdr:cNvPr id="79" name="Rectangle: Rounded Corners 78">
          <a:extLst>
            <a:ext uri="{FF2B5EF4-FFF2-40B4-BE49-F238E27FC236}">
              <a16:creationId xmlns:a16="http://schemas.microsoft.com/office/drawing/2014/main" id="{A7738C25-57EE-D332-D204-539C1F53BC33}"/>
            </a:ext>
          </a:extLst>
        </xdr:cNvPr>
        <xdr:cNvSpPr/>
      </xdr:nvSpPr>
      <xdr:spPr>
        <a:xfrm>
          <a:off x="220980" y="1257300"/>
          <a:ext cx="1196340" cy="3124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rPr>
            <a:t>Year</a:t>
          </a:r>
        </a:p>
      </xdr:txBody>
    </xdr:sp>
    <xdr:clientData/>
  </xdr:twoCellAnchor>
  <xdr:twoCellAnchor>
    <xdr:from>
      <xdr:col>0</xdr:col>
      <xdr:colOff>213360</xdr:colOff>
      <xdr:row>17</xdr:row>
      <xdr:rowOff>68580</xdr:rowOff>
    </xdr:from>
    <xdr:to>
      <xdr:col>2</xdr:col>
      <xdr:colOff>190500</xdr:colOff>
      <xdr:row>19</xdr:row>
      <xdr:rowOff>15240</xdr:rowOff>
    </xdr:to>
    <xdr:sp macro="" textlink="">
      <xdr:nvSpPr>
        <xdr:cNvPr id="80" name="Rectangle: Rounded Corners 79">
          <a:extLst>
            <a:ext uri="{FF2B5EF4-FFF2-40B4-BE49-F238E27FC236}">
              <a16:creationId xmlns:a16="http://schemas.microsoft.com/office/drawing/2014/main" id="{F589C99C-2DEF-423B-AEA4-EF1FB3CB9D22}"/>
            </a:ext>
          </a:extLst>
        </xdr:cNvPr>
        <xdr:cNvSpPr/>
      </xdr:nvSpPr>
      <xdr:spPr>
        <a:xfrm>
          <a:off x="213360" y="3177540"/>
          <a:ext cx="1196340" cy="3124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400" b="1">
              <a:solidFill>
                <a:schemeClr val="tx1"/>
              </a:solidFill>
              <a:latin typeface="+mn-lt"/>
              <a:ea typeface="+mn-ea"/>
              <a:cs typeface="+mn-cs"/>
            </a:rPr>
            <a:t>Quarter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0</xdr:row>
      <xdr:rowOff>45720</xdr:rowOff>
    </xdr:from>
    <xdr:to>
      <xdr:col>15</xdr:col>
      <xdr:colOff>321734</xdr:colOff>
      <xdr:row>3</xdr:row>
      <xdr:rowOff>106680</xdr:rowOff>
    </xdr:to>
    <xdr:grpSp>
      <xdr:nvGrpSpPr>
        <xdr:cNvPr id="5" name="Group 4">
          <a:extLst>
            <a:ext uri="{FF2B5EF4-FFF2-40B4-BE49-F238E27FC236}">
              <a16:creationId xmlns:a16="http://schemas.microsoft.com/office/drawing/2014/main" id="{4470F8AF-F726-9B49-4D5B-C34574267961}"/>
            </a:ext>
          </a:extLst>
        </xdr:cNvPr>
        <xdr:cNvGrpSpPr/>
      </xdr:nvGrpSpPr>
      <xdr:grpSpPr>
        <a:xfrm>
          <a:off x="4366260" y="45720"/>
          <a:ext cx="7469294" cy="609600"/>
          <a:chOff x="4267200" y="0"/>
          <a:chExt cx="5808134" cy="609600"/>
        </a:xfrm>
      </xdr:grpSpPr>
      <xdr:sp macro="" textlink="">
        <xdr:nvSpPr>
          <xdr:cNvPr id="2" name="Rectangle: Rounded Corners 1">
            <a:extLst>
              <a:ext uri="{FF2B5EF4-FFF2-40B4-BE49-F238E27FC236}">
                <a16:creationId xmlns:a16="http://schemas.microsoft.com/office/drawing/2014/main" id="{00EC1A30-4BBE-4411-8629-57D9D7A6AF28}"/>
              </a:ext>
            </a:extLst>
          </xdr:cNvPr>
          <xdr:cNvSpPr/>
        </xdr:nvSpPr>
        <xdr:spPr>
          <a:xfrm>
            <a:off x="4267200" y="0"/>
            <a:ext cx="5808134" cy="55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baseline="0"/>
              <a:t>Customer Pivot Tables</a:t>
            </a:r>
            <a:endParaRPr lang="en-GB" sz="2400" b="1"/>
          </a:p>
        </xdr:txBody>
      </xdr:sp>
      <xdr:pic>
        <xdr:nvPicPr>
          <xdr:cNvPr id="4" name="Picture 3">
            <a:extLst>
              <a:ext uri="{FF2B5EF4-FFF2-40B4-BE49-F238E27FC236}">
                <a16:creationId xmlns:a16="http://schemas.microsoft.com/office/drawing/2014/main" id="{2E4944C9-96C8-435D-686E-BB377D080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24900" y="0"/>
            <a:ext cx="609600" cy="6096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137610</xdr:colOff>
      <xdr:row>0</xdr:row>
      <xdr:rowOff>99060</xdr:rowOff>
    </xdr:from>
    <xdr:to>
      <xdr:col>2</xdr:col>
      <xdr:colOff>304800</xdr:colOff>
      <xdr:row>5</xdr:row>
      <xdr:rowOff>167640</xdr:rowOff>
    </xdr:to>
    <xdr:grpSp>
      <xdr:nvGrpSpPr>
        <xdr:cNvPr id="47" name="Group 46">
          <a:hlinkClick xmlns:r="http://schemas.openxmlformats.org/officeDocument/2006/relationships" r:id="rId1"/>
          <a:extLst>
            <a:ext uri="{FF2B5EF4-FFF2-40B4-BE49-F238E27FC236}">
              <a16:creationId xmlns:a16="http://schemas.microsoft.com/office/drawing/2014/main" id="{FB4A8956-8CB1-5FBA-3D28-6E83C8808546}"/>
            </a:ext>
          </a:extLst>
        </xdr:cNvPr>
        <xdr:cNvGrpSpPr/>
      </xdr:nvGrpSpPr>
      <xdr:grpSpPr>
        <a:xfrm>
          <a:off x="137610" y="99060"/>
          <a:ext cx="1386390" cy="982980"/>
          <a:chOff x="137610" y="99060"/>
          <a:chExt cx="1081590" cy="982980"/>
        </a:xfrm>
      </xdr:grpSpPr>
      <xdr:sp macro="" textlink="">
        <xdr:nvSpPr>
          <xdr:cNvPr id="3" name="Rectangle: Rounded Corners 2">
            <a:extLst>
              <a:ext uri="{FF2B5EF4-FFF2-40B4-BE49-F238E27FC236}">
                <a16:creationId xmlns:a16="http://schemas.microsoft.com/office/drawing/2014/main" id="{D2CCA6AD-0BC5-8A42-4F98-0A82F633D190}"/>
              </a:ext>
            </a:extLst>
          </xdr:cNvPr>
          <xdr:cNvSpPr/>
        </xdr:nvSpPr>
        <xdr:spPr>
          <a:xfrm>
            <a:off x="137610" y="99060"/>
            <a:ext cx="1081590" cy="982980"/>
          </a:xfrm>
          <a:prstGeom prst="roundRect">
            <a:avLst/>
          </a:prstGeom>
          <a:solidFill>
            <a:srgbClr val="3C30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11" name="Picture 10">
            <a:extLst>
              <a:ext uri="{FF2B5EF4-FFF2-40B4-BE49-F238E27FC236}">
                <a16:creationId xmlns:a16="http://schemas.microsoft.com/office/drawing/2014/main" id="{2A084193-492D-9E3D-622D-7E07171184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3860" y="121920"/>
            <a:ext cx="609600" cy="609600"/>
          </a:xfrm>
          <a:prstGeom prst="rect">
            <a:avLst/>
          </a:prstGeom>
        </xdr:spPr>
      </xdr:pic>
      <xdr:sp macro="" textlink="">
        <xdr:nvSpPr>
          <xdr:cNvPr id="12" name="Rectangle: Rounded Corners 11">
            <a:extLst>
              <a:ext uri="{FF2B5EF4-FFF2-40B4-BE49-F238E27FC236}">
                <a16:creationId xmlns:a16="http://schemas.microsoft.com/office/drawing/2014/main" id="{7F893AE5-7139-FFB6-5E5A-4D1591BA6087}"/>
              </a:ext>
            </a:extLst>
          </xdr:cNvPr>
          <xdr:cNvSpPr/>
        </xdr:nvSpPr>
        <xdr:spPr>
          <a:xfrm>
            <a:off x="152400" y="723900"/>
            <a:ext cx="1066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Home</a:t>
            </a:r>
            <a:r>
              <a:rPr lang="en-GB" sz="1100" b="1" baseline="0"/>
              <a:t> </a:t>
            </a:r>
            <a:r>
              <a:rPr lang="en-GB" sz="1200" b="1" baseline="0"/>
              <a:t>Dashboard</a:t>
            </a:r>
            <a:endParaRPr lang="en-GB" sz="1100" b="1"/>
          </a:p>
        </xdr:txBody>
      </xdr:sp>
    </xdr:grpSp>
    <xdr:clientData/>
  </xdr:twoCellAnchor>
  <xdr:twoCellAnchor>
    <xdr:from>
      <xdr:col>16</xdr:col>
      <xdr:colOff>0</xdr:colOff>
      <xdr:row>0</xdr:row>
      <xdr:rowOff>144780</xdr:rowOff>
    </xdr:from>
    <xdr:to>
      <xdr:col>23</xdr:col>
      <xdr:colOff>22860</xdr:colOff>
      <xdr:row>5</xdr:row>
      <xdr:rowOff>114300</xdr:rowOff>
    </xdr:to>
    <xdr:grpSp>
      <xdr:nvGrpSpPr>
        <xdr:cNvPr id="2" name="Group 1">
          <a:extLst>
            <a:ext uri="{FF2B5EF4-FFF2-40B4-BE49-F238E27FC236}">
              <a16:creationId xmlns:a16="http://schemas.microsoft.com/office/drawing/2014/main" id="{90F8B4E2-63F2-1D31-C180-A83589A58EA0}"/>
            </a:ext>
          </a:extLst>
        </xdr:cNvPr>
        <xdr:cNvGrpSpPr/>
      </xdr:nvGrpSpPr>
      <xdr:grpSpPr>
        <a:xfrm>
          <a:off x="9753600" y="144780"/>
          <a:ext cx="4290060" cy="883920"/>
          <a:chOff x="9783704" y="144780"/>
          <a:chExt cx="4303230" cy="863224"/>
        </a:xfrm>
      </xdr:grpSpPr>
      <xdr:sp macro="" textlink="">
        <xdr:nvSpPr>
          <xdr:cNvPr id="14" name="Rectangle: Rounded Corners 13">
            <a:extLst>
              <a:ext uri="{FF2B5EF4-FFF2-40B4-BE49-F238E27FC236}">
                <a16:creationId xmlns:a16="http://schemas.microsoft.com/office/drawing/2014/main" id="{F897451D-218F-58EF-8226-A3A91D3FBE13}"/>
              </a:ext>
            </a:extLst>
          </xdr:cNvPr>
          <xdr:cNvSpPr/>
        </xdr:nvSpPr>
        <xdr:spPr>
          <a:xfrm>
            <a:off x="9783704" y="144780"/>
            <a:ext cx="4303230" cy="863224"/>
          </a:xfrm>
          <a:prstGeom prst="roundRect">
            <a:avLst/>
          </a:prstGeom>
          <a:solidFill>
            <a:srgbClr val="3C30E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a:latin typeface="Arial Black" panose="020B0A04020102020204" pitchFamily="34" charset="0"/>
              </a:rPr>
              <a:t>Customer       Dahboard</a:t>
            </a:r>
          </a:p>
        </xdr:txBody>
      </xdr:sp>
      <xdr:pic>
        <xdr:nvPicPr>
          <xdr:cNvPr id="17" name="Picture 16">
            <a:extLst>
              <a:ext uri="{FF2B5EF4-FFF2-40B4-BE49-F238E27FC236}">
                <a16:creationId xmlns:a16="http://schemas.microsoft.com/office/drawing/2014/main" id="{35C1FA22-33E2-4DF4-49CD-91A20D6626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18148" y="300661"/>
            <a:ext cx="626722" cy="608283"/>
          </a:xfrm>
          <a:prstGeom prst="rect">
            <a:avLst/>
          </a:prstGeom>
        </xdr:spPr>
      </xdr:pic>
    </xdr:grpSp>
    <xdr:clientData/>
  </xdr:twoCellAnchor>
  <xdr:twoCellAnchor>
    <xdr:from>
      <xdr:col>3</xdr:col>
      <xdr:colOff>558165</xdr:colOff>
      <xdr:row>1</xdr:row>
      <xdr:rowOff>129540</xdr:rowOff>
    </xdr:from>
    <xdr:to>
      <xdr:col>14</xdr:col>
      <xdr:colOff>0</xdr:colOff>
      <xdr:row>6</xdr:row>
      <xdr:rowOff>45720</xdr:rowOff>
    </xdr:to>
    <xdr:grpSp>
      <xdr:nvGrpSpPr>
        <xdr:cNvPr id="18" name="Group 17">
          <a:extLst>
            <a:ext uri="{FF2B5EF4-FFF2-40B4-BE49-F238E27FC236}">
              <a16:creationId xmlns:a16="http://schemas.microsoft.com/office/drawing/2014/main" id="{6042EB88-0AA7-442F-A533-764F4872F494}"/>
            </a:ext>
          </a:extLst>
        </xdr:cNvPr>
        <xdr:cNvGrpSpPr/>
      </xdr:nvGrpSpPr>
      <xdr:grpSpPr>
        <a:xfrm>
          <a:off x="2386965" y="312420"/>
          <a:ext cx="6147435" cy="830580"/>
          <a:chOff x="1912620" y="220980"/>
          <a:chExt cx="6147435" cy="830580"/>
        </a:xfrm>
      </xdr:grpSpPr>
      <xdr:grpSp>
        <xdr:nvGrpSpPr>
          <xdr:cNvPr id="19" name="Group 18">
            <a:extLst>
              <a:ext uri="{FF2B5EF4-FFF2-40B4-BE49-F238E27FC236}">
                <a16:creationId xmlns:a16="http://schemas.microsoft.com/office/drawing/2014/main" id="{EC00509F-D67F-8A10-AB7D-5314294D6432}"/>
              </a:ext>
            </a:extLst>
          </xdr:cNvPr>
          <xdr:cNvGrpSpPr/>
        </xdr:nvGrpSpPr>
        <xdr:grpSpPr>
          <a:xfrm>
            <a:off x="1912620" y="243840"/>
            <a:ext cx="1318260" cy="807720"/>
            <a:chOff x="2072640" y="220980"/>
            <a:chExt cx="1318260" cy="807720"/>
          </a:xfrm>
          <a:effectLst>
            <a:reflection blurRad="6350" stA="50000" endA="275" endPos="40000" dist="101600" dir="5400000" sy="-100000" algn="bl" rotWithShape="0"/>
          </a:effectLst>
        </xdr:grpSpPr>
        <xdr:sp macro="" textlink="">
          <xdr:nvSpPr>
            <xdr:cNvPr id="36" name="Rectangle: Rounded Corners 35">
              <a:extLst>
                <a:ext uri="{FF2B5EF4-FFF2-40B4-BE49-F238E27FC236}">
                  <a16:creationId xmlns:a16="http://schemas.microsoft.com/office/drawing/2014/main" id="{4730F62D-FF59-197A-7517-5C6CBBDCE5A5}"/>
                </a:ext>
              </a:extLst>
            </xdr:cNvPr>
            <xdr:cNvSpPr/>
          </xdr:nvSpPr>
          <xdr:spPr>
            <a:xfrm>
              <a:off x="2072640" y="220980"/>
              <a:ext cx="131826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Customer Pivot Tables'!A8">
          <xdr:nvSpPr>
            <xdr:cNvPr id="37" name="Rectangle: Rounded Corners 36">
              <a:extLst>
                <a:ext uri="{FF2B5EF4-FFF2-40B4-BE49-F238E27FC236}">
                  <a16:creationId xmlns:a16="http://schemas.microsoft.com/office/drawing/2014/main" id="{68DC0E13-140E-AC64-7D50-B6671E053ED4}"/>
                </a:ext>
              </a:extLst>
            </xdr:cNvPr>
            <xdr:cNvSpPr/>
          </xdr:nvSpPr>
          <xdr:spPr>
            <a:xfrm>
              <a:off x="2171700" y="320040"/>
              <a:ext cx="112014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31B00B-4C9C-4C9E-A866-B219B94F8F1C}" type="TxLink">
                <a:rPr lang="en-US" sz="1200" b="1" i="0" u="none" strike="noStrike">
                  <a:solidFill>
                    <a:srgbClr val="000000"/>
                  </a:solidFill>
                  <a:latin typeface="Calibri"/>
                  <a:cs typeface="Calibri"/>
                </a:rPr>
                <a:pPr algn="ctr"/>
                <a:t>Total Customers</a:t>
              </a:fld>
              <a:endParaRPr lang="en-GB" sz="1400" b="1"/>
            </a:p>
          </xdr:txBody>
        </xdr:sp>
        <xdr:sp macro="" textlink="'Customer Pivot Tables'!A9">
          <xdr:nvSpPr>
            <xdr:cNvPr id="38" name="Rectangle: Rounded Corners 37">
              <a:extLst>
                <a:ext uri="{FF2B5EF4-FFF2-40B4-BE49-F238E27FC236}">
                  <a16:creationId xmlns:a16="http://schemas.microsoft.com/office/drawing/2014/main" id="{1A0255BF-5E82-C380-3A1E-8F5AEEBF85A0}"/>
                </a:ext>
              </a:extLst>
            </xdr:cNvPr>
            <xdr:cNvSpPr/>
          </xdr:nvSpPr>
          <xdr:spPr>
            <a:xfrm>
              <a:off x="2186940" y="670560"/>
              <a:ext cx="108966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E73CFC-2CE1-40CD-8444-5AA3EB4AC7C4}" type="TxLink">
                <a:rPr lang="en-US" sz="1200" b="1" i="0" u="none" strike="noStrike">
                  <a:solidFill>
                    <a:srgbClr val="000000"/>
                  </a:solidFill>
                  <a:latin typeface="Calibri"/>
                  <a:cs typeface="Calibri"/>
                </a:rPr>
                <a:pPr algn="ctr"/>
                <a:t>793</a:t>
              </a:fld>
              <a:endParaRPr lang="en-GB" sz="1200" b="1"/>
            </a:p>
          </xdr:txBody>
        </xdr:sp>
      </xdr:grpSp>
      <xdr:grpSp>
        <xdr:nvGrpSpPr>
          <xdr:cNvPr id="20" name="Group 19">
            <a:extLst>
              <a:ext uri="{FF2B5EF4-FFF2-40B4-BE49-F238E27FC236}">
                <a16:creationId xmlns:a16="http://schemas.microsoft.com/office/drawing/2014/main" id="{E444CEB3-4A47-6766-8070-504F75072D7A}"/>
              </a:ext>
            </a:extLst>
          </xdr:cNvPr>
          <xdr:cNvGrpSpPr/>
        </xdr:nvGrpSpPr>
        <xdr:grpSpPr>
          <a:xfrm>
            <a:off x="6741795"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33" name="Rectangle: Rounded Corners 32">
              <a:extLst>
                <a:ext uri="{FF2B5EF4-FFF2-40B4-BE49-F238E27FC236}">
                  <a16:creationId xmlns:a16="http://schemas.microsoft.com/office/drawing/2014/main" id="{6BCB1566-D688-DB8E-369B-9512006209EB}"/>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Customer Pivot Tables'!A20">
          <xdr:nvSpPr>
            <xdr:cNvPr id="34" name="Rectangle: Rounded Corners 33">
              <a:extLst>
                <a:ext uri="{FF2B5EF4-FFF2-40B4-BE49-F238E27FC236}">
                  <a16:creationId xmlns:a16="http://schemas.microsoft.com/office/drawing/2014/main" id="{0B584973-409F-1F81-20A5-75BFEE3981A9}"/>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7FC2F33-CD25-4705-901C-C0B323D75D18}" type="TxLink">
                <a:rPr lang="en-US" sz="1200" b="1" i="0" u="none" strike="noStrike">
                  <a:solidFill>
                    <a:srgbClr val="000000"/>
                  </a:solidFill>
                  <a:latin typeface="Calibri"/>
                  <a:ea typeface="+mn-ea"/>
                  <a:cs typeface="Calibri"/>
                </a:rPr>
                <a:pPr marL="0" indent="0" algn="ctr"/>
                <a:t>Total Cities</a:t>
              </a:fld>
              <a:endParaRPr lang="en-GB" sz="1200" b="1" i="0" u="none" strike="noStrike">
                <a:solidFill>
                  <a:srgbClr val="000000"/>
                </a:solidFill>
                <a:latin typeface="Calibri"/>
                <a:ea typeface="+mn-ea"/>
                <a:cs typeface="Calibri"/>
              </a:endParaRPr>
            </a:p>
          </xdr:txBody>
        </xdr:sp>
        <xdr:sp macro="" textlink="'Customer Pivot Tables'!A21">
          <xdr:nvSpPr>
            <xdr:cNvPr id="35" name="Rectangle: Rounded Corners 34">
              <a:extLst>
                <a:ext uri="{FF2B5EF4-FFF2-40B4-BE49-F238E27FC236}">
                  <a16:creationId xmlns:a16="http://schemas.microsoft.com/office/drawing/2014/main" id="{829A75F4-71C7-5E42-FFD8-18A947149AE4}"/>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38C0564-32E2-45D5-80B2-83083D0A34F6}" type="TxLink">
                <a:rPr lang="en-US" sz="1200" b="1" i="0" u="none" strike="noStrike">
                  <a:solidFill>
                    <a:srgbClr val="000000"/>
                  </a:solidFill>
                  <a:latin typeface="Calibri"/>
                  <a:ea typeface="+mn-ea"/>
                  <a:cs typeface="Calibri"/>
                </a:rPr>
                <a:pPr marL="0" indent="0" algn="ctr"/>
                <a:t>252</a:t>
              </a:fld>
              <a:endParaRPr lang="en-GB" sz="1200" b="1" i="0" u="none" strike="noStrike">
                <a:solidFill>
                  <a:srgbClr val="000000"/>
                </a:solidFill>
                <a:latin typeface="Calibri"/>
                <a:ea typeface="+mn-ea"/>
                <a:cs typeface="Calibri"/>
              </a:endParaRPr>
            </a:p>
          </xdr:txBody>
        </xdr:sp>
      </xdr:grpSp>
      <xdr:grpSp>
        <xdr:nvGrpSpPr>
          <xdr:cNvPr id="22" name="Group 21">
            <a:extLst>
              <a:ext uri="{FF2B5EF4-FFF2-40B4-BE49-F238E27FC236}">
                <a16:creationId xmlns:a16="http://schemas.microsoft.com/office/drawing/2014/main" id="{E752B034-85D5-A260-CE32-E8A4B63E1490}"/>
              </a:ext>
            </a:extLst>
          </xdr:cNvPr>
          <xdr:cNvGrpSpPr/>
        </xdr:nvGrpSpPr>
        <xdr:grpSpPr>
          <a:xfrm>
            <a:off x="5132070"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27" name="Rectangle: Rounded Corners 26">
              <a:extLst>
                <a:ext uri="{FF2B5EF4-FFF2-40B4-BE49-F238E27FC236}">
                  <a16:creationId xmlns:a16="http://schemas.microsoft.com/office/drawing/2014/main" id="{7E5A0F45-C670-E7A9-FB9E-21306211D8AD}"/>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Customer Pivot Tables'!A16">
          <xdr:nvSpPr>
            <xdr:cNvPr id="28" name="Rectangle: Rounded Corners 27">
              <a:extLst>
                <a:ext uri="{FF2B5EF4-FFF2-40B4-BE49-F238E27FC236}">
                  <a16:creationId xmlns:a16="http://schemas.microsoft.com/office/drawing/2014/main" id="{0B601322-4618-001E-452A-575AD7EB79C5}"/>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27A54D-4820-42E7-BE4C-EB468C0589B3}" type="TxLink">
                <a:rPr lang="en-US" sz="1200" b="1" i="0" u="none" strike="noStrike">
                  <a:solidFill>
                    <a:srgbClr val="000000"/>
                  </a:solidFill>
                  <a:latin typeface="Calibri"/>
                  <a:ea typeface="+mn-ea"/>
                  <a:cs typeface="Calibri"/>
                </a:rPr>
                <a:pPr marL="0" indent="0" algn="ctr"/>
                <a:t>Total States</a:t>
              </a:fld>
              <a:endParaRPr lang="en-GB" sz="1200" b="1" i="0" u="none" strike="noStrike">
                <a:solidFill>
                  <a:srgbClr val="000000"/>
                </a:solidFill>
                <a:latin typeface="Calibri"/>
                <a:ea typeface="+mn-ea"/>
                <a:cs typeface="Calibri"/>
              </a:endParaRPr>
            </a:p>
          </xdr:txBody>
        </xdr:sp>
        <xdr:sp macro="" textlink="'Customer Pivot Tables'!A17">
          <xdr:nvSpPr>
            <xdr:cNvPr id="29" name="Rectangle: Rounded Corners 28">
              <a:extLst>
                <a:ext uri="{FF2B5EF4-FFF2-40B4-BE49-F238E27FC236}">
                  <a16:creationId xmlns:a16="http://schemas.microsoft.com/office/drawing/2014/main" id="{E4F54A34-88E1-AED1-3FB4-A37B78ACDF29}"/>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F986C15-279E-44FA-B3B7-DF74986DB986}" type="TxLink">
                <a:rPr lang="en-US" sz="1200" b="1" i="0" u="none" strike="noStrike">
                  <a:solidFill>
                    <a:srgbClr val="000000"/>
                  </a:solidFill>
                  <a:latin typeface="Calibri"/>
                  <a:ea typeface="+mn-ea"/>
                  <a:cs typeface="Calibri"/>
                </a:rPr>
                <a:pPr marL="0" indent="0" algn="ctr"/>
                <a:t>41</a:t>
              </a:fld>
              <a:endParaRPr lang="en-GB" sz="1200" b="1" i="0" u="none" strike="noStrike">
                <a:solidFill>
                  <a:srgbClr val="000000"/>
                </a:solidFill>
                <a:latin typeface="Calibri"/>
                <a:ea typeface="+mn-ea"/>
                <a:cs typeface="Calibri"/>
              </a:endParaRPr>
            </a:p>
          </xdr:txBody>
        </xdr:sp>
      </xdr:grpSp>
      <xdr:grpSp>
        <xdr:nvGrpSpPr>
          <xdr:cNvPr id="23" name="Group 22">
            <a:extLst>
              <a:ext uri="{FF2B5EF4-FFF2-40B4-BE49-F238E27FC236}">
                <a16:creationId xmlns:a16="http://schemas.microsoft.com/office/drawing/2014/main" id="{E05A8F41-F5CA-4471-6DDA-0E27A55AADC4}"/>
              </a:ext>
            </a:extLst>
          </xdr:cNvPr>
          <xdr:cNvGrpSpPr/>
        </xdr:nvGrpSpPr>
        <xdr:grpSpPr>
          <a:xfrm>
            <a:off x="3522345"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24" name="Rectangle: Rounded Corners 23">
              <a:extLst>
                <a:ext uri="{FF2B5EF4-FFF2-40B4-BE49-F238E27FC236}">
                  <a16:creationId xmlns:a16="http://schemas.microsoft.com/office/drawing/2014/main" id="{DC27A261-2B59-F1E2-656B-F06FC4BB87CB}"/>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Customer Pivot Tables'!A12">
          <xdr:nvSpPr>
            <xdr:cNvPr id="25" name="Rectangle: Rounded Corners 24">
              <a:extLst>
                <a:ext uri="{FF2B5EF4-FFF2-40B4-BE49-F238E27FC236}">
                  <a16:creationId xmlns:a16="http://schemas.microsoft.com/office/drawing/2014/main" id="{832024CE-9980-5801-E4B6-7CDDC2ABD2EB}"/>
                </a:ext>
              </a:extLst>
            </xdr:cNvPr>
            <xdr:cNvSpPr/>
          </xdr:nvSpPr>
          <xdr:spPr>
            <a:xfrm>
              <a:off x="2171700" y="320040"/>
              <a:ext cx="1120140" cy="2514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1D0AAA-1A16-4799-B9EF-2865179A134E}" type="TxLink">
                <a:rPr lang="en-US" sz="1200" b="1" i="0" u="none" strike="noStrike">
                  <a:solidFill>
                    <a:srgbClr val="000000"/>
                  </a:solidFill>
                  <a:latin typeface="Calibri"/>
                  <a:ea typeface="+mn-ea"/>
                  <a:cs typeface="Calibri"/>
                </a:rPr>
                <a:pPr marL="0" indent="0" algn="ctr"/>
                <a:t>#Days-till-Ship</a:t>
              </a:fld>
              <a:endParaRPr lang="en-GB" sz="1400" b="1" i="0" u="none" strike="noStrike">
                <a:solidFill>
                  <a:srgbClr val="000000"/>
                </a:solidFill>
                <a:latin typeface="Calibri"/>
                <a:ea typeface="+mn-ea"/>
                <a:cs typeface="Calibri"/>
              </a:endParaRPr>
            </a:p>
          </xdr:txBody>
        </xdr:sp>
        <xdr:sp macro="" textlink="'Customer Pivot Tables'!A13">
          <xdr:nvSpPr>
            <xdr:cNvPr id="26" name="Rectangle: Rounded Corners 25">
              <a:extLst>
                <a:ext uri="{FF2B5EF4-FFF2-40B4-BE49-F238E27FC236}">
                  <a16:creationId xmlns:a16="http://schemas.microsoft.com/office/drawing/2014/main" id="{292D2281-064B-6A80-59FA-70EC4D53CCDD}"/>
                </a:ext>
              </a:extLst>
            </xdr:cNvPr>
            <xdr:cNvSpPr/>
          </xdr:nvSpPr>
          <xdr:spPr>
            <a:xfrm>
              <a:off x="2186940" y="670560"/>
              <a:ext cx="1089660" cy="243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9C93020-B9C0-47C9-8726-BAFE5B8B4033}" type="TxLink">
                <a:rPr lang="en-US" sz="1200" b="1" i="0" u="none" strike="noStrike">
                  <a:solidFill>
                    <a:srgbClr val="000000"/>
                  </a:solidFill>
                  <a:latin typeface="Calibri"/>
                  <a:ea typeface="+mn-ea"/>
                  <a:cs typeface="Calibri"/>
                </a:rPr>
                <a:pPr marL="0" indent="0" algn="ctr"/>
                <a:t>4</a:t>
              </a:fld>
              <a:endParaRPr lang="en-GB" sz="1200" b="1" i="0" u="none" strike="noStrike">
                <a:solidFill>
                  <a:srgbClr val="000000"/>
                </a:solidFill>
                <a:latin typeface="Calibri"/>
                <a:ea typeface="+mn-ea"/>
                <a:cs typeface="Calibri"/>
              </a:endParaRPr>
            </a:p>
          </xdr:txBody>
        </xdr:sp>
      </xdr:grpSp>
    </xdr:grpSp>
    <xdr:clientData/>
  </xdr:twoCellAnchor>
  <xdr:twoCellAnchor editAs="oneCell">
    <xdr:from>
      <xdr:col>10</xdr:col>
      <xdr:colOff>388620</xdr:colOff>
      <xdr:row>4</xdr:row>
      <xdr:rowOff>0</xdr:rowOff>
    </xdr:from>
    <xdr:to>
      <xdr:col>11</xdr:col>
      <xdr:colOff>53340</xdr:colOff>
      <xdr:row>5</xdr:row>
      <xdr:rowOff>91440</xdr:rowOff>
    </xdr:to>
    <xdr:pic>
      <xdr:nvPicPr>
        <xdr:cNvPr id="40" name="Picture 39">
          <a:extLst>
            <a:ext uri="{FF2B5EF4-FFF2-40B4-BE49-F238E27FC236}">
              <a16:creationId xmlns:a16="http://schemas.microsoft.com/office/drawing/2014/main" id="{CCA7717B-719E-C92C-697C-696289E0A18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84620" y="731520"/>
          <a:ext cx="274320" cy="274320"/>
        </a:xfrm>
        <a:prstGeom prst="rect">
          <a:avLst/>
        </a:prstGeom>
      </xdr:spPr>
    </xdr:pic>
    <xdr:clientData/>
  </xdr:twoCellAnchor>
  <xdr:twoCellAnchor editAs="oneCell">
    <xdr:from>
      <xdr:col>13</xdr:col>
      <xdr:colOff>243840</xdr:colOff>
      <xdr:row>4</xdr:row>
      <xdr:rowOff>0</xdr:rowOff>
    </xdr:from>
    <xdr:to>
      <xdr:col>14</xdr:col>
      <xdr:colOff>0</xdr:colOff>
      <xdr:row>6</xdr:row>
      <xdr:rowOff>0</xdr:rowOff>
    </xdr:to>
    <xdr:pic>
      <xdr:nvPicPr>
        <xdr:cNvPr id="42" name="Picture 41">
          <a:extLst>
            <a:ext uri="{FF2B5EF4-FFF2-40B4-BE49-F238E27FC236}">
              <a16:creationId xmlns:a16="http://schemas.microsoft.com/office/drawing/2014/main" id="{48E9533E-6C3E-30C0-C86A-E5CF4DBD9A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68640" y="731520"/>
          <a:ext cx="365760" cy="365760"/>
        </a:xfrm>
        <a:prstGeom prst="rect">
          <a:avLst/>
        </a:prstGeom>
      </xdr:spPr>
    </xdr:pic>
    <xdr:clientData/>
  </xdr:twoCellAnchor>
  <xdr:twoCellAnchor editAs="oneCell">
    <xdr:from>
      <xdr:col>8</xdr:col>
      <xdr:colOff>0</xdr:colOff>
      <xdr:row>4</xdr:row>
      <xdr:rowOff>0</xdr:rowOff>
    </xdr:from>
    <xdr:to>
      <xdr:col>8</xdr:col>
      <xdr:colOff>305481</xdr:colOff>
      <xdr:row>5</xdr:row>
      <xdr:rowOff>122601</xdr:rowOff>
    </xdr:to>
    <xdr:pic>
      <xdr:nvPicPr>
        <xdr:cNvPr id="44" name="Picture 43">
          <a:extLst>
            <a:ext uri="{FF2B5EF4-FFF2-40B4-BE49-F238E27FC236}">
              <a16:creationId xmlns:a16="http://schemas.microsoft.com/office/drawing/2014/main" id="{A22A0CDA-F387-A92A-62C8-BD675E96327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76800" y="731520"/>
          <a:ext cx="305481" cy="305481"/>
        </a:xfrm>
        <a:prstGeom prst="rect">
          <a:avLst/>
        </a:prstGeom>
      </xdr:spPr>
    </xdr:pic>
    <xdr:clientData/>
  </xdr:twoCellAnchor>
  <xdr:twoCellAnchor editAs="oneCell">
    <xdr:from>
      <xdr:col>5</xdr:col>
      <xdr:colOff>343090</xdr:colOff>
      <xdr:row>4</xdr:row>
      <xdr:rowOff>0</xdr:rowOff>
    </xdr:from>
    <xdr:to>
      <xdr:col>6</xdr:col>
      <xdr:colOff>0</xdr:colOff>
      <xdr:row>5</xdr:row>
      <xdr:rowOff>83630</xdr:rowOff>
    </xdr:to>
    <xdr:pic>
      <xdr:nvPicPr>
        <xdr:cNvPr id="46" name="Picture 45">
          <a:extLst>
            <a:ext uri="{FF2B5EF4-FFF2-40B4-BE49-F238E27FC236}">
              <a16:creationId xmlns:a16="http://schemas.microsoft.com/office/drawing/2014/main" id="{5A654AD2-2CCC-7AF4-6F43-0B8D86FA19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91090" y="731520"/>
          <a:ext cx="266510" cy="266510"/>
        </a:xfrm>
        <a:prstGeom prst="rect">
          <a:avLst/>
        </a:prstGeom>
      </xdr:spPr>
    </xdr:pic>
    <xdr:clientData/>
  </xdr:twoCellAnchor>
  <xdr:twoCellAnchor>
    <xdr:from>
      <xdr:col>3</xdr:col>
      <xdr:colOff>0</xdr:colOff>
      <xdr:row>6</xdr:row>
      <xdr:rowOff>178740</xdr:rowOff>
    </xdr:from>
    <xdr:to>
      <xdr:col>23</xdr:col>
      <xdr:colOff>53340</xdr:colOff>
      <xdr:row>27</xdr:row>
      <xdr:rowOff>167640</xdr:rowOff>
    </xdr:to>
    <xdr:grpSp>
      <xdr:nvGrpSpPr>
        <xdr:cNvPr id="5" name="Group 4">
          <a:extLst>
            <a:ext uri="{FF2B5EF4-FFF2-40B4-BE49-F238E27FC236}">
              <a16:creationId xmlns:a16="http://schemas.microsoft.com/office/drawing/2014/main" id="{EF32C34D-6560-4DB7-CCB9-39F2542FE52B}"/>
            </a:ext>
          </a:extLst>
        </xdr:cNvPr>
        <xdr:cNvGrpSpPr/>
      </xdr:nvGrpSpPr>
      <xdr:grpSpPr>
        <a:xfrm>
          <a:off x="1828800" y="1276020"/>
          <a:ext cx="12245340" cy="3829380"/>
          <a:chOff x="1828800" y="1276020"/>
          <a:chExt cx="12192000" cy="4215788"/>
        </a:xfrm>
      </xdr:grpSpPr>
      <xdr:graphicFrame macro="">
        <xdr:nvGraphicFramePr>
          <xdr:cNvPr id="49" name="Chart 48">
            <a:extLst>
              <a:ext uri="{FF2B5EF4-FFF2-40B4-BE49-F238E27FC236}">
                <a16:creationId xmlns:a16="http://schemas.microsoft.com/office/drawing/2014/main" id="{8BC68303-18AA-4020-97B1-2D448D99660C}"/>
              </a:ext>
            </a:extLst>
          </xdr:cNvPr>
          <xdr:cNvGraphicFramePr>
            <a:graphicFrameLocks/>
          </xdr:cNvGraphicFramePr>
        </xdr:nvGraphicFramePr>
        <xdr:xfrm>
          <a:off x="1828800" y="1280160"/>
          <a:ext cx="3657600" cy="174498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1" name="Chart 50">
            <a:extLst>
              <a:ext uri="{FF2B5EF4-FFF2-40B4-BE49-F238E27FC236}">
                <a16:creationId xmlns:a16="http://schemas.microsoft.com/office/drawing/2014/main" id="{FBBD8A7E-62CF-4C38-B150-204186AD489E}"/>
              </a:ext>
            </a:extLst>
          </xdr:cNvPr>
          <xdr:cNvGraphicFramePr>
            <a:graphicFrameLocks/>
          </xdr:cNvGraphicFramePr>
        </xdr:nvGraphicFramePr>
        <xdr:xfrm>
          <a:off x="1828801" y="3180011"/>
          <a:ext cx="3048000" cy="2306389"/>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14257A6A-8E4C-45EB-8BBA-ED0C10EAE199}"/>
                  </a:ext>
                </a:extLst>
              </xdr:cNvPr>
              <xdr:cNvGraphicFramePr/>
            </xdr:nvGraphicFramePr>
            <xdr:xfrm>
              <a:off x="9753600" y="1276020"/>
              <a:ext cx="4267200" cy="420624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753600" y="1276020"/>
                <a:ext cx="4267200" cy="42062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aphicFrame macro="">
        <xdr:nvGraphicFramePr>
          <xdr:cNvPr id="53" name="Chart 52">
            <a:extLst>
              <a:ext uri="{FF2B5EF4-FFF2-40B4-BE49-F238E27FC236}">
                <a16:creationId xmlns:a16="http://schemas.microsoft.com/office/drawing/2014/main" id="{0FC24837-1784-4796-86FC-593E78647015}"/>
              </a:ext>
            </a:extLst>
          </xdr:cNvPr>
          <xdr:cNvGraphicFramePr>
            <a:graphicFrameLocks/>
          </xdr:cNvGraphicFramePr>
        </xdr:nvGraphicFramePr>
        <xdr:xfrm>
          <a:off x="5844540" y="1287780"/>
          <a:ext cx="3657600" cy="236982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4" name="Chart 53">
            <a:extLst>
              <a:ext uri="{FF2B5EF4-FFF2-40B4-BE49-F238E27FC236}">
                <a16:creationId xmlns:a16="http://schemas.microsoft.com/office/drawing/2014/main" id="{7693120A-111F-47D4-A11B-1BFDB4598607}"/>
              </a:ext>
            </a:extLst>
          </xdr:cNvPr>
          <xdr:cNvGraphicFramePr>
            <a:graphicFrameLocks/>
          </xdr:cNvGraphicFramePr>
        </xdr:nvGraphicFramePr>
        <xdr:xfrm>
          <a:off x="5126330" y="3840480"/>
          <a:ext cx="4375950" cy="165132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137160</xdr:colOff>
      <xdr:row>6</xdr:row>
      <xdr:rowOff>178740</xdr:rowOff>
    </xdr:from>
    <xdr:to>
      <xdr:col>2</xdr:col>
      <xdr:colOff>320040</xdr:colOff>
      <xdr:row>27</xdr:row>
      <xdr:rowOff>175260</xdr:rowOff>
    </xdr:to>
    <xdr:grpSp>
      <xdr:nvGrpSpPr>
        <xdr:cNvPr id="4" name="Group 3">
          <a:extLst>
            <a:ext uri="{FF2B5EF4-FFF2-40B4-BE49-F238E27FC236}">
              <a16:creationId xmlns:a16="http://schemas.microsoft.com/office/drawing/2014/main" id="{C3923165-B3F5-AFE9-D367-E9552026EF35}"/>
            </a:ext>
          </a:extLst>
        </xdr:cNvPr>
        <xdr:cNvGrpSpPr/>
      </xdr:nvGrpSpPr>
      <xdr:grpSpPr>
        <a:xfrm>
          <a:off x="137160" y="1276020"/>
          <a:ext cx="1402080" cy="3837000"/>
          <a:chOff x="137160" y="1251184"/>
          <a:chExt cx="1390603" cy="4111037"/>
        </a:xfrm>
      </xdr:grpSpPr>
      <xdr:sp macro="" textlink="">
        <xdr:nvSpPr>
          <xdr:cNvPr id="48" name="Rectangle: Rounded Corners 47">
            <a:extLst>
              <a:ext uri="{FF2B5EF4-FFF2-40B4-BE49-F238E27FC236}">
                <a16:creationId xmlns:a16="http://schemas.microsoft.com/office/drawing/2014/main" id="{ED47C882-CD04-4E7A-BA3A-31CF27E608E5}"/>
              </a:ext>
            </a:extLst>
          </xdr:cNvPr>
          <xdr:cNvSpPr/>
        </xdr:nvSpPr>
        <xdr:spPr>
          <a:xfrm>
            <a:off x="137160" y="1251184"/>
            <a:ext cx="1390603" cy="4111037"/>
          </a:xfrm>
          <a:prstGeom prst="roundRect">
            <a:avLst/>
          </a:prstGeom>
          <a:solidFill>
            <a:srgbClr val="3C30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55" name="Segment">
                <a:extLst>
                  <a:ext uri="{FF2B5EF4-FFF2-40B4-BE49-F238E27FC236}">
                    <a16:creationId xmlns:a16="http://schemas.microsoft.com/office/drawing/2014/main" id="{A4289471-8094-444A-90E3-97B5936B6AF7}"/>
                  </a:ext>
                </a:extLst>
              </xdr:cNvPr>
              <xdr:cNvGraphicFramePr/>
            </xdr:nvGraphicFramePr>
            <xdr:xfrm>
              <a:off x="212984" y="1382606"/>
              <a:ext cx="1009979" cy="941024"/>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13610" y="1398682"/>
                <a:ext cx="1018315" cy="8782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Year 1">
                <a:extLst>
                  <a:ext uri="{FF2B5EF4-FFF2-40B4-BE49-F238E27FC236}">
                    <a16:creationId xmlns:a16="http://schemas.microsoft.com/office/drawing/2014/main" id="{3120C3FC-C021-4BEC-A093-DD1CE075FBCC}"/>
                  </a:ext>
                </a:extLst>
              </xdr:cNvPr>
              <xdr:cNvGraphicFramePr/>
            </xdr:nvGraphicFramePr>
            <xdr:xfrm>
              <a:off x="212984" y="2403592"/>
              <a:ext cx="1014984" cy="1448741"/>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3610" y="2351610"/>
                <a:ext cx="1023361" cy="13521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7" name="Quarter 1">
                <a:extLst>
                  <a:ext uri="{FF2B5EF4-FFF2-40B4-BE49-F238E27FC236}">
                    <a16:creationId xmlns:a16="http://schemas.microsoft.com/office/drawing/2014/main" id="{C9A30AB5-4B12-436F-BEB2-0C847009D67B}"/>
                  </a:ext>
                </a:extLst>
              </xdr:cNvPr>
              <xdr:cNvGraphicFramePr/>
            </xdr:nvGraphicFramePr>
            <xdr:xfrm>
              <a:off x="212984" y="3932296"/>
              <a:ext cx="1014984" cy="136398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213610" y="3778412"/>
                <a:ext cx="1023361" cy="12730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8" name="Rectangle: Rounded Corners 57">
            <a:extLst>
              <a:ext uri="{FF2B5EF4-FFF2-40B4-BE49-F238E27FC236}">
                <a16:creationId xmlns:a16="http://schemas.microsoft.com/office/drawing/2014/main" id="{078A2AE9-AA41-5CA6-A3EC-A71029396C13}"/>
              </a:ext>
            </a:extLst>
          </xdr:cNvPr>
          <xdr:cNvSpPr/>
        </xdr:nvSpPr>
        <xdr:spPr>
          <a:xfrm rot="16200000">
            <a:off x="855134" y="1777059"/>
            <a:ext cx="914400" cy="178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segmant</a:t>
            </a:r>
          </a:p>
        </xdr:txBody>
      </xdr:sp>
      <xdr:sp macro="" textlink="">
        <xdr:nvSpPr>
          <xdr:cNvPr id="59" name="Rectangle: Rounded Corners 58">
            <a:extLst>
              <a:ext uri="{FF2B5EF4-FFF2-40B4-BE49-F238E27FC236}">
                <a16:creationId xmlns:a16="http://schemas.microsoft.com/office/drawing/2014/main" id="{7C7C33F2-CA95-4ADA-92A1-7321C4589094}"/>
              </a:ext>
            </a:extLst>
          </xdr:cNvPr>
          <xdr:cNvSpPr/>
        </xdr:nvSpPr>
        <xdr:spPr>
          <a:xfrm rot="16200000">
            <a:off x="855135" y="3159947"/>
            <a:ext cx="914400" cy="178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Years</a:t>
            </a:r>
          </a:p>
        </xdr:txBody>
      </xdr:sp>
      <xdr:sp macro="" textlink="">
        <xdr:nvSpPr>
          <xdr:cNvPr id="60" name="Rectangle: Rounded Corners 59">
            <a:extLst>
              <a:ext uri="{FF2B5EF4-FFF2-40B4-BE49-F238E27FC236}">
                <a16:creationId xmlns:a16="http://schemas.microsoft.com/office/drawing/2014/main" id="{899E593F-86C0-4AF4-B5B3-A2D46BFC307D}"/>
              </a:ext>
            </a:extLst>
          </xdr:cNvPr>
          <xdr:cNvSpPr/>
        </xdr:nvSpPr>
        <xdr:spPr>
          <a:xfrm rot="16200000">
            <a:off x="855133" y="4458170"/>
            <a:ext cx="914400" cy="178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Quarter</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53340</xdr:colOff>
      <xdr:row>0</xdr:row>
      <xdr:rowOff>144780</xdr:rowOff>
    </xdr:from>
    <xdr:to>
      <xdr:col>17</xdr:col>
      <xdr:colOff>207434</xdr:colOff>
      <xdr:row>3</xdr:row>
      <xdr:rowOff>154940</xdr:rowOff>
    </xdr:to>
    <xdr:sp macro="" textlink="">
      <xdr:nvSpPr>
        <xdr:cNvPr id="2" name="Rectangle: Rounded Corners 1">
          <a:extLst>
            <a:ext uri="{FF2B5EF4-FFF2-40B4-BE49-F238E27FC236}">
              <a16:creationId xmlns:a16="http://schemas.microsoft.com/office/drawing/2014/main" id="{91A940FE-9799-432B-8DC3-61D8FD1AA4DC}"/>
            </a:ext>
          </a:extLst>
        </xdr:cNvPr>
        <xdr:cNvSpPr/>
      </xdr:nvSpPr>
      <xdr:spPr>
        <a:xfrm>
          <a:off x="3101340" y="144780"/>
          <a:ext cx="7469294" cy="558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baseline="0"/>
            <a:t>Product Pivot Tables</a:t>
          </a:r>
          <a:endParaRPr lang="en-GB" sz="2400" b="1"/>
        </a:p>
      </xdr:txBody>
    </xdr:sp>
    <xdr:clientData/>
  </xdr:twoCellAnchor>
  <xdr:twoCellAnchor editAs="oneCell">
    <xdr:from>
      <xdr:col>12</xdr:col>
      <xdr:colOff>556260</xdr:colOff>
      <xdr:row>0</xdr:row>
      <xdr:rowOff>175260</xdr:rowOff>
    </xdr:from>
    <xdr:to>
      <xdr:col>12</xdr:col>
      <xdr:colOff>1165864</xdr:colOff>
      <xdr:row>4</xdr:row>
      <xdr:rowOff>53344</xdr:rowOff>
    </xdr:to>
    <xdr:pic>
      <xdr:nvPicPr>
        <xdr:cNvPr id="4" name="Picture 3">
          <a:extLst>
            <a:ext uri="{FF2B5EF4-FFF2-40B4-BE49-F238E27FC236}">
              <a16:creationId xmlns:a16="http://schemas.microsoft.com/office/drawing/2014/main" id="{8F6CF729-FFF2-19DD-8A65-7EF0F1E30C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04620" y="175260"/>
          <a:ext cx="609604" cy="60960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0</xdr:row>
      <xdr:rowOff>137160</xdr:rowOff>
    </xdr:from>
    <xdr:to>
      <xdr:col>2</xdr:col>
      <xdr:colOff>285253</xdr:colOff>
      <xdr:row>6</xdr:row>
      <xdr:rowOff>2164</xdr:rowOff>
    </xdr:to>
    <xdr:grpSp>
      <xdr:nvGrpSpPr>
        <xdr:cNvPr id="2" name="Group 1">
          <a:extLst>
            <a:ext uri="{FF2B5EF4-FFF2-40B4-BE49-F238E27FC236}">
              <a16:creationId xmlns:a16="http://schemas.microsoft.com/office/drawing/2014/main" id="{294262BF-A575-4F4F-8309-A549C87AFB7D}"/>
            </a:ext>
          </a:extLst>
        </xdr:cNvPr>
        <xdr:cNvGrpSpPr/>
      </xdr:nvGrpSpPr>
      <xdr:grpSpPr>
        <a:xfrm>
          <a:off x="114300" y="137160"/>
          <a:ext cx="1390153" cy="962284"/>
          <a:chOff x="137610" y="99060"/>
          <a:chExt cx="1081590" cy="982980"/>
        </a:xfrm>
      </xdr:grpSpPr>
      <xdr:sp macro="" textlink="">
        <xdr:nvSpPr>
          <xdr:cNvPr id="3" name="Rectangle: Rounded Corners 2">
            <a:extLst>
              <a:ext uri="{FF2B5EF4-FFF2-40B4-BE49-F238E27FC236}">
                <a16:creationId xmlns:a16="http://schemas.microsoft.com/office/drawing/2014/main" id="{7D7AA0D2-7F49-2553-5C72-3D9672EADD9C}"/>
              </a:ext>
            </a:extLst>
          </xdr:cNvPr>
          <xdr:cNvSpPr/>
        </xdr:nvSpPr>
        <xdr:spPr>
          <a:xfrm>
            <a:off x="137610" y="99060"/>
            <a:ext cx="1081590" cy="982980"/>
          </a:xfrm>
          <a:prstGeom prst="roundRect">
            <a:avLst/>
          </a:prstGeom>
          <a:solidFill>
            <a:srgbClr val="3C30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4" name="Picture 3">
            <a:hlinkClick xmlns:r="http://schemas.openxmlformats.org/officeDocument/2006/relationships" r:id="rId1"/>
            <a:extLst>
              <a:ext uri="{FF2B5EF4-FFF2-40B4-BE49-F238E27FC236}">
                <a16:creationId xmlns:a16="http://schemas.microsoft.com/office/drawing/2014/main" id="{CB661451-48DC-CE80-786C-8F21DF87E9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3860" y="121920"/>
            <a:ext cx="609600" cy="609600"/>
          </a:xfrm>
          <a:prstGeom prst="rect">
            <a:avLst/>
          </a:prstGeom>
        </xdr:spPr>
      </xdr:pic>
      <xdr:sp macro="" textlink="">
        <xdr:nvSpPr>
          <xdr:cNvPr id="5" name="Rectangle: Rounded Corners 4">
            <a:extLst>
              <a:ext uri="{FF2B5EF4-FFF2-40B4-BE49-F238E27FC236}">
                <a16:creationId xmlns:a16="http://schemas.microsoft.com/office/drawing/2014/main" id="{0456B160-53BA-FB3F-7DC5-23E0C9289C85}"/>
              </a:ext>
            </a:extLst>
          </xdr:cNvPr>
          <xdr:cNvSpPr/>
        </xdr:nvSpPr>
        <xdr:spPr>
          <a:xfrm>
            <a:off x="152400" y="723900"/>
            <a:ext cx="1066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Home</a:t>
            </a:r>
            <a:r>
              <a:rPr lang="en-GB" sz="1100" b="1" baseline="0"/>
              <a:t> </a:t>
            </a:r>
            <a:r>
              <a:rPr lang="en-GB" sz="1200" b="1" baseline="0"/>
              <a:t>Dashboard</a:t>
            </a:r>
            <a:endParaRPr lang="en-GB" sz="1100" b="1"/>
          </a:p>
        </xdr:txBody>
      </xdr:sp>
    </xdr:grpSp>
    <xdr:clientData/>
  </xdr:twoCellAnchor>
  <xdr:twoCellAnchor>
    <xdr:from>
      <xdr:col>16</xdr:col>
      <xdr:colOff>0</xdr:colOff>
      <xdr:row>0</xdr:row>
      <xdr:rowOff>160020</xdr:rowOff>
    </xdr:from>
    <xdr:to>
      <xdr:col>23</xdr:col>
      <xdr:colOff>36030</xdr:colOff>
      <xdr:row>5</xdr:row>
      <xdr:rowOff>108844</xdr:rowOff>
    </xdr:to>
    <xdr:sp macro="" textlink="">
      <xdr:nvSpPr>
        <xdr:cNvPr id="7" name="Rectangle: Rounded Corners 6">
          <a:extLst>
            <a:ext uri="{FF2B5EF4-FFF2-40B4-BE49-F238E27FC236}">
              <a16:creationId xmlns:a16="http://schemas.microsoft.com/office/drawing/2014/main" id="{D0A109FE-40C5-1822-05D0-2067651B0CEB}"/>
            </a:ext>
          </a:extLst>
        </xdr:cNvPr>
        <xdr:cNvSpPr/>
      </xdr:nvSpPr>
      <xdr:spPr>
        <a:xfrm>
          <a:off x="9753600" y="160020"/>
          <a:ext cx="4303230" cy="863224"/>
        </a:xfrm>
        <a:prstGeom prst="roundRect">
          <a:avLst/>
        </a:prstGeom>
        <a:solidFill>
          <a:srgbClr val="3C30E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a:latin typeface="Arial Black" panose="020B0A04020102020204" pitchFamily="34" charset="0"/>
            </a:rPr>
            <a:t>Product</a:t>
          </a:r>
          <a:r>
            <a:rPr lang="en-GB" sz="2400" baseline="0">
              <a:latin typeface="Arial Black" panose="020B0A04020102020204" pitchFamily="34" charset="0"/>
            </a:rPr>
            <a:t>   </a:t>
          </a:r>
          <a:r>
            <a:rPr lang="en-GB" sz="2400">
              <a:latin typeface="Arial Black" panose="020B0A04020102020204" pitchFamily="34" charset="0"/>
            </a:rPr>
            <a:t>       Dahboard</a:t>
          </a:r>
        </a:p>
      </xdr:txBody>
    </xdr:sp>
    <xdr:clientData/>
  </xdr:twoCellAnchor>
  <xdr:twoCellAnchor>
    <xdr:from>
      <xdr:col>3</xdr:col>
      <xdr:colOff>563880</xdr:colOff>
      <xdr:row>1</xdr:row>
      <xdr:rowOff>83820</xdr:rowOff>
    </xdr:from>
    <xdr:to>
      <xdr:col>14</xdr:col>
      <xdr:colOff>26412</xdr:colOff>
      <xdr:row>5</xdr:row>
      <xdr:rowOff>162183</xdr:rowOff>
    </xdr:to>
    <xdr:grpSp>
      <xdr:nvGrpSpPr>
        <xdr:cNvPr id="9" name="Group 8">
          <a:extLst>
            <a:ext uri="{FF2B5EF4-FFF2-40B4-BE49-F238E27FC236}">
              <a16:creationId xmlns:a16="http://schemas.microsoft.com/office/drawing/2014/main" id="{E3AC2F93-EE3B-4A4F-BECE-20059263C147}"/>
            </a:ext>
          </a:extLst>
        </xdr:cNvPr>
        <xdr:cNvGrpSpPr/>
      </xdr:nvGrpSpPr>
      <xdr:grpSpPr>
        <a:xfrm>
          <a:off x="2392680" y="266700"/>
          <a:ext cx="6168132" cy="809883"/>
          <a:chOff x="1912620" y="220980"/>
          <a:chExt cx="6147435" cy="830580"/>
        </a:xfrm>
      </xdr:grpSpPr>
      <xdr:grpSp>
        <xdr:nvGrpSpPr>
          <xdr:cNvPr id="10" name="Group 9">
            <a:extLst>
              <a:ext uri="{FF2B5EF4-FFF2-40B4-BE49-F238E27FC236}">
                <a16:creationId xmlns:a16="http://schemas.microsoft.com/office/drawing/2014/main" id="{D25E3517-AE4A-EE62-9976-0374858CD8B8}"/>
              </a:ext>
            </a:extLst>
          </xdr:cNvPr>
          <xdr:cNvGrpSpPr/>
        </xdr:nvGrpSpPr>
        <xdr:grpSpPr>
          <a:xfrm>
            <a:off x="1912620" y="243840"/>
            <a:ext cx="1318260" cy="807720"/>
            <a:chOff x="2072640" y="220980"/>
            <a:chExt cx="1318260" cy="807720"/>
          </a:xfrm>
          <a:effectLst>
            <a:reflection blurRad="6350" stA="50000" endA="275" endPos="40000" dist="101600" dir="5400000" sy="-100000" algn="bl" rotWithShape="0"/>
          </a:effectLst>
        </xdr:grpSpPr>
        <xdr:sp macro="" textlink="">
          <xdr:nvSpPr>
            <xdr:cNvPr id="23" name="Rectangle: Rounded Corners 22">
              <a:extLst>
                <a:ext uri="{FF2B5EF4-FFF2-40B4-BE49-F238E27FC236}">
                  <a16:creationId xmlns:a16="http://schemas.microsoft.com/office/drawing/2014/main" id="{8C91A794-F505-4863-26E5-0F06F1D9D764}"/>
                </a:ext>
              </a:extLst>
            </xdr:cNvPr>
            <xdr:cNvSpPr/>
          </xdr:nvSpPr>
          <xdr:spPr>
            <a:xfrm>
              <a:off x="2072640" y="220980"/>
              <a:ext cx="131826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duct Pivot Tables'!$A$9">
          <xdr:nvSpPr>
            <xdr:cNvPr id="24" name="Rectangle: Rounded Corners 23">
              <a:extLst>
                <a:ext uri="{FF2B5EF4-FFF2-40B4-BE49-F238E27FC236}">
                  <a16:creationId xmlns:a16="http://schemas.microsoft.com/office/drawing/2014/main" id="{1E0E30EF-06A9-2E6E-DEA1-BB8A7FADC0A0}"/>
                </a:ext>
              </a:extLst>
            </xdr:cNvPr>
            <xdr:cNvSpPr/>
          </xdr:nvSpPr>
          <xdr:spPr>
            <a:xfrm>
              <a:off x="2171700" y="320040"/>
              <a:ext cx="112014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0B39AB-645C-4B8A-B437-67B17C05DED4}" type="TxLink">
                <a:rPr lang="en-US" sz="1200" b="1" i="0" u="none" strike="noStrike">
                  <a:solidFill>
                    <a:srgbClr val="000000"/>
                  </a:solidFill>
                  <a:latin typeface="Calibri"/>
                  <a:cs typeface="Calibri"/>
                </a:rPr>
                <a:t>Total Products</a:t>
              </a:fld>
              <a:endParaRPr lang="en-GB" sz="1600" b="1"/>
            </a:p>
          </xdr:txBody>
        </xdr:sp>
        <xdr:sp macro="" textlink="'Product Pivot Tables'!$A$10">
          <xdr:nvSpPr>
            <xdr:cNvPr id="25" name="Rectangle: Rounded Corners 24">
              <a:extLst>
                <a:ext uri="{FF2B5EF4-FFF2-40B4-BE49-F238E27FC236}">
                  <a16:creationId xmlns:a16="http://schemas.microsoft.com/office/drawing/2014/main" id="{2061303E-C401-B490-9DBE-AD10C72411E8}"/>
                </a:ext>
              </a:extLst>
            </xdr:cNvPr>
            <xdr:cNvSpPr/>
          </xdr:nvSpPr>
          <xdr:spPr>
            <a:xfrm>
              <a:off x="2186940" y="670560"/>
              <a:ext cx="108966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DE0C5F8-2D86-47BE-92C2-3E0068FF75B1}" type="TxLink">
                <a:rPr lang="en-US" sz="1200" b="1" i="0" u="none" strike="noStrike">
                  <a:solidFill>
                    <a:srgbClr val="000000"/>
                  </a:solidFill>
                  <a:latin typeface="Calibri"/>
                  <a:ea typeface="+mn-ea"/>
                  <a:cs typeface="Calibri"/>
                </a:rPr>
                <a:pPr marL="0" indent="0" algn="ctr"/>
                <a:t>1862</a:t>
              </a:fld>
              <a:endParaRPr lang="en-GB" sz="1200" b="1" i="0" u="none" strike="noStrike">
                <a:solidFill>
                  <a:srgbClr val="000000"/>
                </a:solidFill>
                <a:latin typeface="Calibri"/>
                <a:ea typeface="+mn-ea"/>
                <a:cs typeface="Calibri"/>
              </a:endParaRPr>
            </a:p>
          </xdr:txBody>
        </xdr:sp>
      </xdr:grpSp>
      <xdr:grpSp>
        <xdr:nvGrpSpPr>
          <xdr:cNvPr id="11" name="Group 10">
            <a:extLst>
              <a:ext uri="{FF2B5EF4-FFF2-40B4-BE49-F238E27FC236}">
                <a16:creationId xmlns:a16="http://schemas.microsoft.com/office/drawing/2014/main" id="{C7DAC885-6F39-D2EE-CD31-E1B5AA32384B}"/>
              </a:ext>
            </a:extLst>
          </xdr:cNvPr>
          <xdr:cNvGrpSpPr/>
        </xdr:nvGrpSpPr>
        <xdr:grpSpPr>
          <a:xfrm>
            <a:off x="6741795"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20" name="Rectangle: Rounded Corners 19">
              <a:extLst>
                <a:ext uri="{FF2B5EF4-FFF2-40B4-BE49-F238E27FC236}">
                  <a16:creationId xmlns:a16="http://schemas.microsoft.com/office/drawing/2014/main" id="{545DC308-3B55-B01A-92BB-7445A7F46D27}"/>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Product Pivot Tables'!A21">
          <xdr:nvSpPr>
            <xdr:cNvPr id="21" name="Rectangle: Rounded Corners 20">
              <a:extLst>
                <a:ext uri="{FF2B5EF4-FFF2-40B4-BE49-F238E27FC236}">
                  <a16:creationId xmlns:a16="http://schemas.microsoft.com/office/drawing/2014/main" id="{C8FB2727-2949-ECE9-7526-DB3E98A0279E}"/>
                </a:ext>
              </a:extLst>
            </xdr:cNvPr>
            <xdr:cNvSpPr/>
          </xdr:nvSpPr>
          <xdr:spPr>
            <a:xfrm>
              <a:off x="2171700" y="320040"/>
              <a:ext cx="112014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4FF927-DCF8-4802-820D-55D470F58ECE}" type="TxLink">
                <a:rPr lang="en-US" sz="1200" b="1" i="0" u="none" strike="noStrike">
                  <a:solidFill>
                    <a:srgbClr val="000000"/>
                  </a:solidFill>
                  <a:latin typeface="Calibri"/>
                  <a:ea typeface="+mn-ea"/>
                  <a:cs typeface="Calibri"/>
                </a:rPr>
                <a:pPr marL="0" indent="0" algn="ctr"/>
                <a:t>Min Product</a:t>
              </a:fld>
              <a:endParaRPr lang="en-GB" sz="1200" b="1" i="0" u="none" strike="noStrike">
                <a:solidFill>
                  <a:srgbClr val="000000"/>
                </a:solidFill>
                <a:latin typeface="Calibri"/>
                <a:ea typeface="+mn-ea"/>
                <a:cs typeface="Calibri"/>
              </a:endParaRPr>
            </a:p>
          </xdr:txBody>
        </xdr:sp>
        <xdr:sp macro="" textlink="'Product Pivot Tables'!A22">
          <xdr:nvSpPr>
            <xdr:cNvPr id="22" name="Rectangle: Rounded Corners 21">
              <a:extLst>
                <a:ext uri="{FF2B5EF4-FFF2-40B4-BE49-F238E27FC236}">
                  <a16:creationId xmlns:a16="http://schemas.microsoft.com/office/drawing/2014/main" id="{EF725D68-F837-E3C4-D346-1D597CDBD3C3}"/>
                </a:ext>
              </a:extLst>
            </xdr:cNvPr>
            <xdr:cNvSpPr/>
          </xdr:nvSpPr>
          <xdr:spPr>
            <a:xfrm>
              <a:off x="2186940" y="670560"/>
              <a:ext cx="108966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E5FBD7E-1106-4585-9F95-C0C716778FCF}" type="TxLink">
                <a:rPr lang="en-US" sz="1200" b="1" i="0" u="none" strike="noStrike">
                  <a:solidFill>
                    <a:srgbClr val="000000"/>
                  </a:solidFill>
                  <a:latin typeface="Calibri"/>
                  <a:ea typeface="+mn-ea"/>
                  <a:cs typeface="Calibri"/>
                </a:rPr>
                <a:pPr marL="0" indent="0" algn="ctr"/>
                <a:t> $0.99 </a:t>
              </a:fld>
              <a:endParaRPr lang="en-GB" sz="1200" b="1" i="0" u="none" strike="noStrike">
                <a:solidFill>
                  <a:srgbClr val="000000"/>
                </a:solidFill>
                <a:latin typeface="Calibri"/>
                <a:ea typeface="+mn-ea"/>
                <a:cs typeface="Calibri"/>
              </a:endParaRPr>
            </a:p>
          </xdr:txBody>
        </xdr:sp>
      </xdr:grpSp>
      <xdr:grpSp>
        <xdr:nvGrpSpPr>
          <xdr:cNvPr id="12" name="Group 11">
            <a:extLst>
              <a:ext uri="{FF2B5EF4-FFF2-40B4-BE49-F238E27FC236}">
                <a16:creationId xmlns:a16="http://schemas.microsoft.com/office/drawing/2014/main" id="{A2579593-9AAC-EA00-7333-1C2FA9404F7C}"/>
              </a:ext>
            </a:extLst>
          </xdr:cNvPr>
          <xdr:cNvGrpSpPr/>
        </xdr:nvGrpSpPr>
        <xdr:grpSpPr>
          <a:xfrm>
            <a:off x="5132070"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17" name="Rectangle: Rounded Corners 16">
              <a:extLst>
                <a:ext uri="{FF2B5EF4-FFF2-40B4-BE49-F238E27FC236}">
                  <a16:creationId xmlns:a16="http://schemas.microsoft.com/office/drawing/2014/main" id="{952FD9E0-0D3C-E661-EDC3-D22C933A9081}"/>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Product Pivot Tables'!$A$17">
          <xdr:nvSpPr>
            <xdr:cNvPr id="18" name="Rectangle: Rounded Corners 17">
              <a:extLst>
                <a:ext uri="{FF2B5EF4-FFF2-40B4-BE49-F238E27FC236}">
                  <a16:creationId xmlns:a16="http://schemas.microsoft.com/office/drawing/2014/main" id="{EDC71B45-774A-85FF-483E-535633A10EEC}"/>
                </a:ext>
              </a:extLst>
            </xdr:cNvPr>
            <xdr:cNvSpPr/>
          </xdr:nvSpPr>
          <xdr:spPr>
            <a:xfrm>
              <a:off x="2171700" y="320040"/>
              <a:ext cx="112014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278E1F0-80EC-4A67-8D04-7E2FDA74F960}" type="TxLink">
                <a:rPr lang="en-US" sz="1200" b="1" i="0" u="none" strike="noStrike">
                  <a:solidFill>
                    <a:srgbClr val="000000"/>
                  </a:solidFill>
                  <a:latin typeface="Calibri"/>
                  <a:ea typeface="+mn-ea"/>
                  <a:cs typeface="Calibri"/>
                </a:rPr>
                <a:pPr marL="0" indent="0" algn="ctr"/>
                <a:t>Max Product</a:t>
              </a:fld>
              <a:endParaRPr lang="en-GB" sz="1200" b="1" i="0" u="none" strike="noStrike">
                <a:solidFill>
                  <a:srgbClr val="000000"/>
                </a:solidFill>
                <a:latin typeface="Calibri"/>
                <a:ea typeface="+mn-ea"/>
                <a:cs typeface="Calibri"/>
              </a:endParaRPr>
            </a:p>
          </xdr:txBody>
        </xdr:sp>
        <xdr:sp macro="" textlink="'Product Pivot Tables'!$A$18">
          <xdr:nvSpPr>
            <xdr:cNvPr id="19" name="Rectangle: Rounded Corners 18">
              <a:extLst>
                <a:ext uri="{FF2B5EF4-FFF2-40B4-BE49-F238E27FC236}">
                  <a16:creationId xmlns:a16="http://schemas.microsoft.com/office/drawing/2014/main" id="{AF987FE2-B857-3BE6-82AA-1AB3D72E0B5D}"/>
                </a:ext>
              </a:extLst>
            </xdr:cNvPr>
            <xdr:cNvSpPr/>
          </xdr:nvSpPr>
          <xdr:spPr>
            <a:xfrm>
              <a:off x="2186940" y="670560"/>
              <a:ext cx="108966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D56162-4BFA-491C-A1AA-05D4162BF7EE}" type="TxLink">
                <a:rPr lang="en-US" sz="1200" b="1" i="0" u="none" strike="noStrike">
                  <a:solidFill>
                    <a:srgbClr val="000000"/>
                  </a:solidFill>
                  <a:latin typeface="Calibri"/>
                  <a:ea typeface="+mn-ea"/>
                  <a:cs typeface="Calibri"/>
                </a:rPr>
                <a:pPr marL="0" indent="0" algn="ctr"/>
                <a:t> $7,546 </a:t>
              </a:fld>
              <a:endParaRPr lang="en-GB" sz="1200" b="1" i="0" u="none" strike="noStrike">
                <a:solidFill>
                  <a:srgbClr val="000000"/>
                </a:solidFill>
                <a:latin typeface="Calibri"/>
                <a:ea typeface="+mn-ea"/>
                <a:cs typeface="Calibri"/>
              </a:endParaRPr>
            </a:p>
          </xdr:txBody>
        </xdr:sp>
      </xdr:grpSp>
      <xdr:grpSp>
        <xdr:nvGrpSpPr>
          <xdr:cNvPr id="13" name="Group 12">
            <a:extLst>
              <a:ext uri="{FF2B5EF4-FFF2-40B4-BE49-F238E27FC236}">
                <a16:creationId xmlns:a16="http://schemas.microsoft.com/office/drawing/2014/main" id="{EEE199C6-9CA9-0FD1-D9AD-67314BC335C1}"/>
              </a:ext>
            </a:extLst>
          </xdr:cNvPr>
          <xdr:cNvGrpSpPr/>
        </xdr:nvGrpSpPr>
        <xdr:grpSpPr>
          <a:xfrm>
            <a:off x="3522345" y="220980"/>
            <a:ext cx="1318260" cy="807720"/>
            <a:chOff x="2072640" y="220980"/>
            <a:chExt cx="1318260" cy="807720"/>
          </a:xfrm>
          <a:solidFill>
            <a:schemeClr val="bg1"/>
          </a:solidFill>
          <a:effectLst>
            <a:reflection blurRad="6350" stA="50000" endA="275" endPos="40000" dist="101600" dir="5400000" sy="-100000" algn="bl" rotWithShape="0"/>
          </a:effectLst>
        </xdr:grpSpPr>
        <xdr:sp macro="" textlink="">
          <xdr:nvSpPr>
            <xdr:cNvPr id="14" name="Rectangle: Rounded Corners 13">
              <a:extLst>
                <a:ext uri="{FF2B5EF4-FFF2-40B4-BE49-F238E27FC236}">
                  <a16:creationId xmlns:a16="http://schemas.microsoft.com/office/drawing/2014/main" id="{922DE24E-9E60-31D1-3DB9-FC08A78AA41E}"/>
                </a:ext>
              </a:extLst>
            </xdr:cNvPr>
            <xdr:cNvSpPr/>
          </xdr:nvSpPr>
          <xdr:spPr>
            <a:xfrm>
              <a:off x="2072640" y="220980"/>
              <a:ext cx="1318260" cy="807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1200" b="1" i="0" u="none" strike="noStrike">
                <a:solidFill>
                  <a:srgbClr val="000000"/>
                </a:solidFill>
                <a:latin typeface="Calibri"/>
                <a:ea typeface="+mn-ea"/>
                <a:cs typeface="Calibri"/>
              </a:endParaRPr>
            </a:p>
          </xdr:txBody>
        </xdr:sp>
        <xdr:sp macro="" textlink="'Product Pivot Tables'!$A$13">
          <xdr:nvSpPr>
            <xdr:cNvPr id="15" name="Rectangle: Rounded Corners 14">
              <a:extLst>
                <a:ext uri="{FF2B5EF4-FFF2-40B4-BE49-F238E27FC236}">
                  <a16:creationId xmlns:a16="http://schemas.microsoft.com/office/drawing/2014/main" id="{B84D6A27-EC25-BA51-0D9D-A6A8ED62FD17}"/>
                </a:ext>
              </a:extLst>
            </xdr:cNvPr>
            <xdr:cNvSpPr/>
          </xdr:nvSpPr>
          <xdr:spPr>
            <a:xfrm>
              <a:off x="2171700" y="320040"/>
              <a:ext cx="112014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DF0F2D-945A-4BE7-AAF1-423954BF6062}" type="TxLink">
                <a:rPr lang="en-US" sz="1200" b="1" i="0" u="none" strike="noStrike">
                  <a:solidFill>
                    <a:srgbClr val="000000"/>
                  </a:solidFill>
                  <a:latin typeface="Calibri"/>
                  <a:ea typeface="+mn-ea"/>
                  <a:cs typeface="Calibri"/>
                </a:rPr>
                <a:pPr marL="0" indent="0" algn="ctr"/>
                <a:t>T-Quantity Sold</a:t>
              </a:fld>
              <a:endParaRPr lang="en-GB" sz="1200" b="1" i="0" u="none" strike="noStrike">
                <a:solidFill>
                  <a:srgbClr val="000000"/>
                </a:solidFill>
                <a:latin typeface="Calibri"/>
                <a:ea typeface="+mn-ea"/>
                <a:cs typeface="Calibri"/>
              </a:endParaRPr>
            </a:p>
          </xdr:txBody>
        </xdr:sp>
        <xdr:sp macro="" textlink="'Product Pivot Tables'!$A$14">
          <xdr:nvSpPr>
            <xdr:cNvPr id="16" name="Rectangle: Rounded Corners 15">
              <a:extLst>
                <a:ext uri="{FF2B5EF4-FFF2-40B4-BE49-F238E27FC236}">
                  <a16:creationId xmlns:a16="http://schemas.microsoft.com/office/drawing/2014/main" id="{9111CAE6-CF29-64D4-567B-8EA3D046B48D}"/>
                </a:ext>
              </a:extLst>
            </xdr:cNvPr>
            <xdr:cNvSpPr/>
          </xdr:nvSpPr>
          <xdr:spPr>
            <a:xfrm>
              <a:off x="2186940" y="670560"/>
              <a:ext cx="108966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8406B1D-C9E8-4A11-A2A0-4149439CBC2B}" type="TxLink">
                <a:rPr lang="en-US" sz="1200" b="1" i="0" u="none" strike="noStrike">
                  <a:solidFill>
                    <a:srgbClr val="000000"/>
                  </a:solidFill>
                  <a:latin typeface="Calibri"/>
                  <a:ea typeface="+mn-ea"/>
                  <a:cs typeface="Calibri"/>
                </a:rPr>
                <a:pPr marL="0" indent="0" algn="ctr"/>
                <a:t>37873</a:t>
              </a:fld>
              <a:endParaRPr lang="en-GB" sz="1200" b="1" i="0" u="none" strike="noStrike">
                <a:solidFill>
                  <a:srgbClr val="000000"/>
                </a:solidFill>
                <a:latin typeface="Calibri"/>
                <a:ea typeface="+mn-ea"/>
                <a:cs typeface="Calibri"/>
              </a:endParaRPr>
            </a:p>
          </xdr:txBody>
        </xdr:sp>
      </xdr:grpSp>
    </xdr:grpSp>
    <xdr:clientData/>
  </xdr:twoCellAnchor>
  <xdr:twoCellAnchor editAs="oneCell">
    <xdr:from>
      <xdr:col>18</xdr:col>
      <xdr:colOff>419100</xdr:colOff>
      <xdr:row>0</xdr:row>
      <xdr:rowOff>160020</xdr:rowOff>
    </xdr:from>
    <xdr:to>
      <xdr:col>20</xdr:col>
      <xdr:colOff>0</xdr:colOff>
      <xdr:row>5</xdr:row>
      <xdr:rowOff>45720</xdr:rowOff>
    </xdr:to>
    <xdr:pic>
      <xdr:nvPicPr>
        <xdr:cNvPr id="35" name="Picture 34">
          <a:extLst>
            <a:ext uri="{FF2B5EF4-FFF2-40B4-BE49-F238E27FC236}">
              <a16:creationId xmlns:a16="http://schemas.microsoft.com/office/drawing/2014/main" id="{58F2E1FC-F09A-2188-AEBA-0235C0359A9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391900" y="160020"/>
          <a:ext cx="800100" cy="800100"/>
        </a:xfrm>
        <a:prstGeom prst="rect">
          <a:avLst/>
        </a:prstGeom>
      </xdr:spPr>
    </xdr:pic>
    <xdr:clientData/>
  </xdr:twoCellAnchor>
  <xdr:twoCellAnchor editAs="oneCell">
    <xdr:from>
      <xdr:col>5</xdr:col>
      <xdr:colOff>259081</xdr:colOff>
      <xdr:row>3</xdr:row>
      <xdr:rowOff>114301</xdr:rowOff>
    </xdr:from>
    <xdr:to>
      <xdr:col>5</xdr:col>
      <xdr:colOff>541020</xdr:colOff>
      <xdr:row>5</xdr:row>
      <xdr:rowOff>30480</xdr:rowOff>
    </xdr:to>
    <xdr:pic>
      <xdr:nvPicPr>
        <xdr:cNvPr id="37" name="Picture 36">
          <a:extLst>
            <a:ext uri="{FF2B5EF4-FFF2-40B4-BE49-F238E27FC236}">
              <a16:creationId xmlns:a16="http://schemas.microsoft.com/office/drawing/2014/main" id="{9A21963D-2044-0369-BE1F-6D978F67BC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07081" y="662941"/>
          <a:ext cx="281939" cy="281939"/>
        </a:xfrm>
        <a:prstGeom prst="rect">
          <a:avLst/>
        </a:prstGeom>
      </xdr:spPr>
    </xdr:pic>
    <xdr:clientData/>
  </xdr:twoCellAnchor>
  <xdr:twoCellAnchor editAs="oneCell">
    <xdr:from>
      <xdr:col>8</xdr:col>
      <xdr:colOff>111542</xdr:colOff>
      <xdr:row>3</xdr:row>
      <xdr:rowOff>142022</xdr:rowOff>
    </xdr:from>
    <xdr:to>
      <xdr:col>8</xdr:col>
      <xdr:colOff>327660</xdr:colOff>
      <xdr:row>4</xdr:row>
      <xdr:rowOff>175260</xdr:rowOff>
    </xdr:to>
    <xdr:pic>
      <xdr:nvPicPr>
        <xdr:cNvPr id="39" name="Picture 38">
          <a:extLst>
            <a:ext uri="{FF2B5EF4-FFF2-40B4-BE49-F238E27FC236}">
              <a16:creationId xmlns:a16="http://schemas.microsoft.com/office/drawing/2014/main" id="{62F7E42B-ED19-9A32-9FFC-BA31404F6F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88342" y="690662"/>
          <a:ext cx="216118" cy="216118"/>
        </a:xfrm>
        <a:prstGeom prst="rect">
          <a:avLst/>
        </a:prstGeom>
      </xdr:spPr>
    </xdr:pic>
    <xdr:clientData/>
  </xdr:twoCellAnchor>
  <xdr:twoCellAnchor editAs="oneCell">
    <xdr:from>
      <xdr:col>10</xdr:col>
      <xdr:colOff>510539</xdr:colOff>
      <xdr:row>3</xdr:row>
      <xdr:rowOff>147601</xdr:rowOff>
    </xdr:from>
    <xdr:to>
      <xdr:col>11</xdr:col>
      <xdr:colOff>167640</xdr:colOff>
      <xdr:row>5</xdr:row>
      <xdr:rowOff>48542</xdr:rowOff>
    </xdr:to>
    <xdr:pic>
      <xdr:nvPicPr>
        <xdr:cNvPr id="41" name="Picture 40">
          <a:extLst>
            <a:ext uri="{FF2B5EF4-FFF2-40B4-BE49-F238E27FC236}">
              <a16:creationId xmlns:a16="http://schemas.microsoft.com/office/drawing/2014/main" id="{6C26B225-A62C-5244-B8E8-02CA755C37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06539" y="696241"/>
          <a:ext cx="266701" cy="266701"/>
        </a:xfrm>
        <a:prstGeom prst="rect">
          <a:avLst/>
        </a:prstGeom>
      </xdr:spPr>
    </xdr:pic>
    <xdr:clientData/>
  </xdr:twoCellAnchor>
  <xdr:twoCellAnchor editAs="oneCell">
    <xdr:from>
      <xdr:col>13</xdr:col>
      <xdr:colOff>266034</xdr:colOff>
      <xdr:row>3</xdr:row>
      <xdr:rowOff>106680</xdr:rowOff>
    </xdr:from>
    <xdr:to>
      <xdr:col>13</xdr:col>
      <xdr:colOff>593694</xdr:colOff>
      <xdr:row>5</xdr:row>
      <xdr:rowOff>68580</xdr:rowOff>
    </xdr:to>
    <xdr:pic>
      <xdr:nvPicPr>
        <xdr:cNvPr id="43" name="Picture 42">
          <a:extLst>
            <a:ext uri="{FF2B5EF4-FFF2-40B4-BE49-F238E27FC236}">
              <a16:creationId xmlns:a16="http://schemas.microsoft.com/office/drawing/2014/main" id="{3F73D464-18CA-374C-94EE-E3A23AC18D8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0834" y="655320"/>
          <a:ext cx="327660" cy="327660"/>
        </a:xfrm>
        <a:prstGeom prst="rect">
          <a:avLst/>
        </a:prstGeom>
      </xdr:spPr>
    </xdr:pic>
    <xdr:clientData/>
  </xdr:twoCellAnchor>
  <xdr:twoCellAnchor>
    <xdr:from>
      <xdr:col>17</xdr:col>
      <xdr:colOff>0</xdr:colOff>
      <xdr:row>6</xdr:row>
      <xdr:rowOff>137160</xdr:rowOff>
    </xdr:from>
    <xdr:to>
      <xdr:col>23</xdr:col>
      <xdr:colOff>30480</xdr:colOff>
      <xdr:row>27</xdr:row>
      <xdr:rowOff>76200</xdr:rowOff>
    </xdr:to>
    <xdr:graphicFrame macro="">
      <xdr:nvGraphicFramePr>
        <xdr:cNvPr id="49" name="Chart 48">
          <a:extLst>
            <a:ext uri="{FF2B5EF4-FFF2-40B4-BE49-F238E27FC236}">
              <a16:creationId xmlns:a16="http://schemas.microsoft.com/office/drawing/2014/main" id="{2A177008-3023-4BBB-AFA6-DCE632C2F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137160</xdr:colOff>
      <xdr:row>6</xdr:row>
      <xdr:rowOff>129540</xdr:rowOff>
    </xdr:from>
    <xdr:to>
      <xdr:col>16</xdr:col>
      <xdr:colOff>541020</xdr:colOff>
      <xdr:row>16</xdr:row>
      <xdr:rowOff>175260</xdr:rowOff>
    </xdr:to>
    <xdr:graphicFrame macro="">
      <xdr:nvGraphicFramePr>
        <xdr:cNvPr id="50" name="Chart 49">
          <a:extLst>
            <a:ext uri="{FF2B5EF4-FFF2-40B4-BE49-F238E27FC236}">
              <a16:creationId xmlns:a16="http://schemas.microsoft.com/office/drawing/2014/main" id="{3CCA72AF-215B-46DF-B798-B1DEA20EA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121920</xdr:colOff>
      <xdr:row>17</xdr:row>
      <xdr:rowOff>83820</xdr:rowOff>
    </xdr:from>
    <xdr:to>
      <xdr:col>16</xdr:col>
      <xdr:colOff>530352</xdr:colOff>
      <xdr:row>27</xdr:row>
      <xdr:rowOff>76200</xdr:rowOff>
    </xdr:to>
    <xdr:graphicFrame macro="">
      <xdr:nvGraphicFramePr>
        <xdr:cNvPr id="51" name="Chart 50">
          <a:extLst>
            <a:ext uri="{FF2B5EF4-FFF2-40B4-BE49-F238E27FC236}">
              <a16:creationId xmlns:a16="http://schemas.microsoft.com/office/drawing/2014/main" id="{EE9309EC-4D67-491A-A37E-56ACB923F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129540</xdr:colOff>
      <xdr:row>6</xdr:row>
      <xdr:rowOff>99060</xdr:rowOff>
    </xdr:from>
    <xdr:to>
      <xdr:col>2</xdr:col>
      <xdr:colOff>304800</xdr:colOff>
      <xdr:row>27</xdr:row>
      <xdr:rowOff>167640</xdr:rowOff>
    </xdr:to>
    <xdr:grpSp>
      <xdr:nvGrpSpPr>
        <xdr:cNvPr id="53" name="Group 52">
          <a:extLst>
            <a:ext uri="{FF2B5EF4-FFF2-40B4-BE49-F238E27FC236}">
              <a16:creationId xmlns:a16="http://schemas.microsoft.com/office/drawing/2014/main" id="{18584094-E7B0-CDC4-430C-0E49CD84255D}"/>
            </a:ext>
          </a:extLst>
        </xdr:cNvPr>
        <xdr:cNvGrpSpPr/>
      </xdr:nvGrpSpPr>
      <xdr:grpSpPr>
        <a:xfrm>
          <a:off x="129540" y="1196340"/>
          <a:ext cx="1394460" cy="3909060"/>
          <a:chOff x="129540" y="1196340"/>
          <a:chExt cx="1394460" cy="3909060"/>
        </a:xfrm>
      </xdr:grpSpPr>
      <xdr:grpSp>
        <xdr:nvGrpSpPr>
          <xdr:cNvPr id="26" name="Group 25">
            <a:extLst>
              <a:ext uri="{FF2B5EF4-FFF2-40B4-BE49-F238E27FC236}">
                <a16:creationId xmlns:a16="http://schemas.microsoft.com/office/drawing/2014/main" id="{64E83D80-0A64-4431-BD8F-59E2F4AB607E}"/>
              </a:ext>
            </a:extLst>
          </xdr:cNvPr>
          <xdr:cNvGrpSpPr/>
        </xdr:nvGrpSpPr>
        <xdr:grpSpPr>
          <a:xfrm>
            <a:off x="129540" y="1196340"/>
            <a:ext cx="1394460" cy="3909060"/>
            <a:chOff x="137160" y="1243170"/>
            <a:chExt cx="1390603" cy="4111037"/>
          </a:xfrm>
        </xdr:grpSpPr>
        <xdr:sp macro="" textlink="">
          <xdr:nvSpPr>
            <xdr:cNvPr id="27" name="Rectangle: Rounded Corners 26">
              <a:extLst>
                <a:ext uri="{FF2B5EF4-FFF2-40B4-BE49-F238E27FC236}">
                  <a16:creationId xmlns:a16="http://schemas.microsoft.com/office/drawing/2014/main" id="{5771FF95-3AAD-30DE-4457-3B8AC406946C}"/>
                </a:ext>
              </a:extLst>
            </xdr:cNvPr>
            <xdr:cNvSpPr/>
          </xdr:nvSpPr>
          <xdr:spPr>
            <a:xfrm>
              <a:off x="137160" y="1243170"/>
              <a:ext cx="1390603" cy="4111037"/>
            </a:xfrm>
            <a:prstGeom prst="roundRect">
              <a:avLst/>
            </a:prstGeom>
            <a:solidFill>
              <a:srgbClr val="3C30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29" name="Year 2">
                  <a:extLst>
                    <a:ext uri="{FF2B5EF4-FFF2-40B4-BE49-F238E27FC236}">
                      <a16:creationId xmlns:a16="http://schemas.microsoft.com/office/drawing/2014/main" id="{F57296C0-0E95-B82E-4E37-C4CA0C328AD9}"/>
                    </a:ext>
                  </a:extLst>
                </xdr:cNvPr>
                <xdr:cNvGraphicFramePr/>
              </xdr:nvGraphicFramePr>
              <xdr:xfrm>
                <a:off x="220583" y="3470983"/>
                <a:ext cx="1014984" cy="886214"/>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13194" y="3314700"/>
                  <a:ext cx="1017799" cy="8426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Quarter 2">
                  <a:extLst>
                    <a:ext uri="{FF2B5EF4-FFF2-40B4-BE49-F238E27FC236}">
                      <a16:creationId xmlns:a16="http://schemas.microsoft.com/office/drawing/2014/main" id="{545A12F7-2D1B-FC71-4CC4-C36710BC9D21}"/>
                    </a:ext>
                  </a:extLst>
                </xdr:cNvPr>
                <xdr:cNvGraphicFramePr/>
              </xdr:nvGraphicFramePr>
              <xdr:xfrm>
                <a:off x="212984" y="4392561"/>
                <a:ext cx="1014984" cy="903715"/>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205574" y="4191000"/>
                  <a:ext cx="1017799" cy="8593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1" name="Rectangle: Rounded Corners 30">
              <a:extLst>
                <a:ext uri="{FF2B5EF4-FFF2-40B4-BE49-F238E27FC236}">
                  <a16:creationId xmlns:a16="http://schemas.microsoft.com/office/drawing/2014/main" id="{7BC1A8CA-A5AE-4E10-2332-EB16B6BF0414}"/>
                </a:ext>
              </a:extLst>
            </xdr:cNvPr>
            <xdr:cNvSpPr/>
          </xdr:nvSpPr>
          <xdr:spPr>
            <a:xfrm rot="16200000">
              <a:off x="870332" y="2289937"/>
              <a:ext cx="914400" cy="178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month</a:t>
              </a:r>
            </a:p>
          </xdr:txBody>
        </xdr:sp>
        <xdr:sp macro="" textlink="">
          <xdr:nvSpPr>
            <xdr:cNvPr id="32" name="Rectangle: Rounded Corners 31">
              <a:extLst>
                <a:ext uri="{FF2B5EF4-FFF2-40B4-BE49-F238E27FC236}">
                  <a16:creationId xmlns:a16="http://schemas.microsoft.com/office/drawing/2014/main" id="{6A6AA58E-4B2C-5FAB-434B-0B986E3A8605}"/>
                </a:ext>
              </a:extLst>
            </xdr:cNvPr>
            <xdr:cNvSpPr/>
          </xdr:nvSpPr>
          <xdr:spPr>
            <a:xfrm rot="16200000">
              <a:off x="885531" y="3865154"/>
              <a:ext cx="914400" cy="178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Years</a:t>
              </a:r>
            </a:p>
          </xdr:txBody>
        </xdr:sp>
        <xdr:sp macro="" textlink="">
          <xdr:nvSpPr>
            <xdr:cNvPr id="33" name="Rectangle: Rounded Corners 32">
              <a:extLst>
                <a:ext uri="{FF2B5EF4-FFF2-40B4-BE49-F238E27FC236}">
                  <a16:creationId xmlns:a16="http://schemas.microsoft.com/office/drawing/2014/main" id="{05C9C86D-1415-C570-59D4-8EFDDCD556DC}"/>
                </a:ext>
              </a:extLst>
            </xdr:cNvPr>
            <xdr:cNvSpPr/>
          </xdr:nvSpPr>
          <xdr:spPr>
            <a:xfrm rot="16200000">
              <a:off x="870331" y="4738650"/>
              <a:ext cx="914400" cy="178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Quarter</a:t>
              </a:r>
            </a:p>
          </xdr:txBody>
        </xdr:sp>
      </xdr:grpSp>
      <mc:AlternateContent xmlns:mc="http://schemas.openxmlformats.org/markup-compatibility/2006">
        <mc:Choice xmlns:a14="http://schemas.microsoft.com/office/drawing/2010/main" Requires="a14">
          <xdr:graphicFrame macro="">
            <xdr:nvGraphicFramePr>
              <xdr:cNvPr id="52" name="Month Name">
                <a:extLst>
                  <a:ext uri="{FF2B5EF4-FFF2-40B4-BE49-F238E27FC236}">
                    <a16:creationId xmlns:a16="http://schemas.microsoft.com/office/drawing/2014/main" id="{456E7F73-8806-4874-B675-9E329B149DB2}"/>
                  </a:ext>
                </a:extLst>
              </xdr:cNvPr>
              <xdr:cNvGraphicFramePr/>
            </xdr:nvGraphicFramePr>
            <xdr:xfrm>
              <a:off x="205740" y="1211581"/>
              <a:ext cx="1014984" cy="2057399"/>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205740" y="1211581"/>
                <a:ext cx="1014984" cy="2057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495300</xdr:colOff>
      <xdr:row>6</xdr:row>
      <xdr:rowOff>167640</xdr:rowOff>
    </xdr:from>
    <xdr:to>
      <xdr:col>10</xdr:col>
      <xdr:colOff>586740</xdr:colOff>
      <xdr:row>27</xdr:row>
      <xdr:rowOff>60960</xdr:rowOff>
    </xdr:to>
    <xdr:graphicFrame macro="">
      <xdr:nvGraphicFramePr>
        <xdr:cNvPr id="63" name="Chart 62">
          <a:extLst>
            <a:ext uri="{FF2B5EF4-FFF2-40B4-BE49-F238E27FC236}">
              <a16:creationId xmlns:a16="http://schemas.microsoft.com/office/drawing/2014/main" id="{17A0EDE6-E8A7-4858-879F-40B239404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50810184" createdVersion="5" refreshedVersion="8" minRefreshableVersion="3" recordCount="0" supportSubquery="1" supportAdvancedDrill="1" xr:uid="{290946F4-BDA1-4899-BAD2-0C3EA931B037}">
  <cacheSource type="external" connectionId="11"/>
  <cacheFields count="5">
    <cacheField name="[Dim_Date].[Year].[Year]" caption="Year" numFmtId="0" hierarchy="12"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Dim_Date].[Year].&amp;[2015]"/>
          </x15:cachedUniqueNames>
        </ext>
      </extLst>
    </cacheField>
    <cacheField name="[Dim_Date].[Quarter].[Quarter]" caption="Quarter" numFmtId="0" hierarchy="13" level="1">
      <sharedItems containsSemiMixedTypes="0" containsNonDate="0" containsString="0"/>
    </cacheField>
    <cacheField name="[Dim_Customers].[State].[State]" caption="State" numFmtId="0" hierarchy="5" level="1">
      <sharedItems count="10">
        <s v="Arizona"/>
        <s v="California"/>
        <s v="Illinois"/>
        <s v="Michigan"/>
        <s v="New York"/>
        <s v="North Carolina"/>
        <s v="Ohio"/>
        <s v="Pennsylvania"/>
        <s v="Texas"/>
        <s v="Washington"/>
      </sharedItems>
    </cacheField>
    <cacheField name="[Measures].[Average of Discount]" caption="Average of Discount" numFmtId="0" hierarchy="51" level="32767"/>
    <cacheField name="[Dim_Customers].[Segment].[Segment]" caption="Segment" numFmtId="0" hierarchy="2"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4"/>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61689815" createdVersion="5" refreshedVersion="8" minRefreshableVersion="3" recordCount="0" supportSubquery="1" supportAdvancedDrill="1" xr:uid="{BC47ED50-48AA-42EA-A2D3-1BEDC7917040}">
  <cacheSource type="external" connectionId="11"/>
  <cacheFields count="4">
    <cacheField name="[Dim_Date].[Year].[Year]" caption="Year" numFmtId="0" hierarchy="12"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Dim_Date].[Year].&amp;[2015]"/>
          </x15:cachedUniqueNames>
        </ext>
      </extLst>
    </cacheField>
    <cacheField name="[Dim_Date].[Quarter].[Quarter]" caption="Quarter" numFmtId="0" hierarchy="13" level="1">
      <sharedItems containsSemiMixedTypes="0" containsNonDate="0" containsString="0"/>
    </cacheField>
    <cacheField name="[Dim_Customers].[State].[State]" caption="State" numFmtId="0" hierarchy="5"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Measures].[Distinct Count of Customer ID]" caption="Distinct Count of Customer ID" numFmtId="0" hierarchy="53"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47453705" createdVersion="5" refreshedVersion="8" minRefreshableVersion="3" recordCount="0" supportSubquery="1" supportAdvancedDrill="1" xr:uid="{BF9219EC-87F3-47FA-BE35-1729629F8405}">
  <cacheSource type="external" connectionId="11"/>
  <cacheFields count="5">
    <cacheField name="[Dim_Date].[Year].[Year]" caption="Year" numFmtId="0" hierarchy="12"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Dim_Date].[Year].&amp;[2015]"/>
          </x15:cachedUniqueNames>
        </ext>
      </extLst>
    </cacheField>
    <cacheField name="[Dim_Date].[Quarter].[Quarter]" caption="Quarter" numFmtId="0" hierarchy="13" level="1">
      <sharedItems containsSemiMixedTypes="0" containsNonDate="0" containsString="0"/>
    </cacheField>
    <cacheField name="[Dim_Customers].[State].[State]" caption="State" numFmtId="0" hierarchy="5" level="1">
      <sharedItems count="11">
        <s v="Arkansas"/>
        <s v="District of Columbia"/>
        <s v="Kansas"/>
        <s v="Maryland"/>
        <s v="Nebraska"/>
        <s v="Nevada"/>
        <s v="New Hampshire"/>
        <s v="New Mexico"/>
        <s v="Oklahoma"/>
        <s v="South Dakota"/>
        <s v="North Carolina" u="1"/>
      </sharedItems>
    </cacheField>
    <cacheField name="[Measures].[Sum of Sales]" caption="Sum of Sales" numFmtId="0" hierarchy="47" level="32767"/>
    <cacheField name="[Measures].[Sum of Profit]" caption="Sum of Profit" numFmtId="0" hierarchy="48"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oneField="1" hidden="1">
      <fieldsUsage count="1">
        <fieldUsage x="4"/>
      </fieldsUsage>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45138888" createdVersion="5" refreshedVersion="8" minRefreshableVersion="3" recordCount="0" supportSubquery="1" supportAdvancedDrill="1" xr:uid="{91CF7EED-1827-43FE-923F-B963ACF8296C}">
  <cacheSource type="external" connectionId="11"/>
  <cacheFields count="3">
    <cacheField name="[Dim_Date].[Year].[Year]" caption="Year" numFmtId="0" hierarchy="12" level="1">
      <sharedItems containsSemiMixedTypes="0" containsNonDate="0" containsString="0"/>
    </cacheField>
    <cacheField name="[Dim_Date].[Quarter].[Quarter]" caption="Quarter" numFmtId="0" hierarchy="13" level="1">
      <sharedItems containsSemiMixedTypes="0" containsNonDate="0" containsString="0"/>
    </cacheField>
    <cacheField name="[Measures].[Distinct Count of City]" caption="Distinct Count of City" numFmtId="0" hierarchy="61"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58912036" createdVersion="5" refreshedVersion="8" minRefreshableVersion="3" recordCount="0" supportSubquery="1" supportAdvancedDrill="1" xr:uid="{81F8D0B2-4601-4188-B6EA-06B025636E66}">
  <cacheSource type="external" connectionId="11"/>
  <cacheFields count="3">
    <cacheField name="[Dim_Date].[Year].[Year]" caption="Year" numFmtId="0" hierarchy="12" level="1">
      <sharedItems containsSemiMixedTypes="0" containsNonDate="0" containsString="0"/>
    </cacheField>
    <cacheField name="[Dim_Date].[Quarter].[Quarter]" caption="Quarter" numFmtId="0" hierarchy="13" level="1">
      <sharedItems containsSemiMixedTypes="0" containsNonDate="0" containsString="0"/>
    </cacheField>
    <cacheField name="[Measures].[Distinct Count of Customer ID]" caption="Distinct Count of Customer ID" numFmtId="0" hierarchy="53"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43402779" createdVersion="5" refreshedVersion="8" minRefreshableVersion="3" recordCount="0" supportSubquery="1" supportAdvancedDrill="1" xr:uid="{2713663F-EEF9-4497-A518-0EF46E88DC72}">
  <cacheSource type="external" connectionId="11"/>
  <cacheFields count="5">
    <cacheField name="[Dim_Date].[Year].[Year]" caption="Year" numFmtId="0" hierarchy="12"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Dim_Date].[Year].&amp;[2015]"/>
          </x15:cachedUniqueNames>
        </ext>
      </extLst>
    </cacheField>
    <cacheField name="[Dim_Date].[Quarter].[Quarter]" caption="Quarter" numFmtId="0" hierarchy="13" level="1">
      <sharedItems containsSemiMixedTypes="0" containsNonDate="0" containsString="0"/>
    </cacheField>
    <cacheField name="[Dim_Customers].[State].[State]" caption="State" numFmtId="0" hierarchy="5" level="1">
      <sharedItems count="10">
        <s v="Arizona"/>
        <s v="California"/>
        <s v="Illinois"/>
        <s v="Michigan"/>
        <s v="New York"/>
        <s v="North Carolina"/>
        <s v="Ohio"/>
        <s v="Pennsylvania"/>
        <s v="Texas"/>
        <s v="Washington"/>
      </sharedItems>
    </cacheField>
    <cacheField name="[Measures].[Sum of Sales]" caption="Sum of Sales" numFmtId="0" hierarchy="47" level="32767"/>
    <cacheField name="[Measures].[Sum of Profit]" caption="Sum of Profit" numFmtId="0" hierarchy="48"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oneField="1" hidden="1">
      <fieldsUsage count="1">
        <fieldUsage x="4"/>
      </fieldsUsage>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57060188" createdVersion="5" refreshedVersion="8" minRefreshableVersion="3" recordCount="0" supportSubquery="1" supportAdvancedDrill="1" xr:uid="{C9FBA01C-1078-4944-AE17-404B5F22435A}">
  <cacheSource type="external" connectionId="11"/>
  <cacheFields count="4">
    <cacheField name="[Dim_Date].[Year].[Year]" caption="Year" numFmtId="0" hierarchy="12"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Dim_Date].[Year].&amp;[2015]"/>
          </x15:cachedUniqueNames>
        </ext>
      </extLst>
    </cacheField>
    <cacheField name="[Dim_Date].[Quarter].[Quarter]" caption="Quarter" numFmtId="0" hierarchy="13" level="1">
      <sharedItems containsSemiMixedTypes="0" containsNonDate="0" containsString="0"/>
    </cacheField>
    <cacheField name="[Fact_sales].[Order Date.1 (Month)].[Order Date.1 (Month)]" caption="Order Date.1 (Month)" numFmtId="0" hierarchy="37" level="1">
      <sharedItems count="12">
        <s v="Jan"/>
        <s v="Feb"/>
        <s v="Mar"/>
        <s v="Apr"/>
        <s v="May"/>
        <s v="Jun"/>
        <s v="Jul"/>
        <s v="Aug"/>
        <s v="Sep"/>
        <s v="Oct"/>
        <s v="Nov"/>
        <s v="Dec"/>
      </sharedItems>
    </cacheField>
    <cacheField name="[Measures].[Distinct Count of Customer ID]" caption="Distinct Count of Customer ID" numFmtId="0" hierarchy="53"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2" memberValueDatatype="130" unbalanced="0">
      <fieldsUsage count="2">
        <fieldUsage x="-1"/>
        <fieldUsage x="2"/>
      </fieldsUsage>
    </cacheHierarchy>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41087963" createdVersion="5" refreshedVersion="8" minRefreshableVersion="3" recordCount="0" supportSubquery="1" supportAdvancedDrill="1" xr:uid="{14F3DCF2-D419-4766-AED3-28EA5883AC26}">
  <cacheSource type="external" connectionId="11"/>
  <cacheFields count="3">
    <cacheField name="[Dim_Date].[Year].[Year]" caption="Year" numFmtId="0" hierarchy="12" level="1">
      <sharedItems containsSemiMixedTypes="0" containsNonDate="0" containsString="0"/>
    </cacheField>
    <cacheField name="[Dim_Date].[Quarter].[Quarter]" caption="Quarter" numFmtId="0" hierarchy="13" level="1">
      <sharedItems containsSemiMixedTypes="0" containsNonDate="0" containsString="0"/>
    </cacheField>
    <cacheField name="[Measures].[Distinct Count of State]" caption="Distinct Count of State" numFmtId="0" hierarchy="63"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54976849" createdVersion="5" refreshedVersion="8" minRefreshableVersion="3" recordCount="0" supportSubquery="1" supportAdvancedDrill="1" xr:uid="{171DC164-D41B-45A2-9B60-0D8A3DE2DE03}">
  <cacheSource type="external" connectionId="11"/>
  <cacheFields count="4">
    <cacheField name="[Dim_Date].[Year].[Year]" caption="Year" numFmtId="0" hierarchy="12"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Dim_Date].[Year].&amp;[2015]"/>
          </x15:cachedUniqueNames>
        </ext>
      </extLst>
    </cacheField>
    <cacheField name="[Dim_Date].[Quarter].[Quarter]" caption="Quarter" numFmtId="0" hierarchy="13" level="1">
      <sharedItems containsSemiMixedTypes="0" containsNonDate="0" containsString="0"/>
    </cacheField>
    <cacheField name="[Fact_sales].[Order Date.1 (Month)].[Order Date.1 (Month)]" caption="Order Date.1 (Month)" numFmtId="0" hierarchy="37" level="1">
      <sharedItems count="12">
        <s v="Jan"/>
        <s v="Feb"/>
        <s v="Mar"/>
        <s v="Apr"/>
        <s v="May"/>
        <s v="Jun"/>
        <s v="Jul"/>
        <s v="Aug"/>
        <s v="Sep"/>
        <s v="Oct"/>
        <s v="Nov"/>
        <s v="Dec"/>
      </sharedItems>
    </cacheField>
    <cacheField name="[Measures].[Distinct Count of Order ID]" caption="Distinct Count of Order ID" numFmtId="0" hierarchy="46"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2" memberValueDatatype="130" unbalanced="0">
      <fieldsUsage count="2">
        <fieldUsage x="-1"/>
        <fieldUsage x="2"/>
      </fieldsUsage>
    </cacheHierarchy>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63657408" createdVersion="5" refreshedVersion="8" minRefreshableVersion="3" recordCount="0" supportSubquery="1" supportAdvancedDrill="1" xr:uid="{AA2262B5-98F0-4E84-BA77-183B835F4682}">
  <cacheSource type="external" connectionId="11"/>
  <cacheFields count="3">
    <cacheField name="[Dim_Date].[Year].[Year]" caption="Year" numFmtId="0" hierarchy="12" level="1">
      <sharedItems containsSemiMixedTypes="0" containsNonDate="0" containsString="0"/>
    </cacheField>
    <cacheField name="[Dim_Date].[Quarter].[Quarter]" caption="Quarter" numFmtId="0" hierarchy="13" level="1">
      <sharedItems containsSemiMixedTypes="0" containsNonDate="0" containsString="0"/>
    </cacheField>
    <cacheField name="[Measures].[Average of Waiting Period]" caption="Average of Waiting Period" numFmtId="0" hierarchy="59"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476852" createdVersion="5" refreshedVersion="8" minRefreshableVersion="3" recordCount="0" supportSubquery="1" supportAdvancedDrill="1" xr:uid="{522D0861-52D7-45EE-94B0-8B3CDC2FB75A}">
  <cacheSource type="external" connectionId="11"/>
  <cacheFields count="1">
    <cacheField name="[Measures].[Average of Discount]" caption="Average of Discount" numFmtId="0" hierarchy="51"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5231482" createdVersion="5" refreshedVersion="8" minRefreshableVersion="3" recordCount="0" supportSubquery="1" supportAdvancedDrill="1" xr:uid="{35C44AA0-1ECA-4812-8615-AFD77CE99F87}">
  <cacheSource type="external" connectionId="11"/>
  <cacheFields count="1">
    <cacheField name="[Measures].[Average of Sales]" caption="Average of Sales" numFmtId="0" hierarchy="49"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5925929" createdVersion="5" refreshedVersion="8" minRefreshableVersion="3" recordCount="0" supportSubquery="1" supportAdvancedDrill="1" xr:uid="{39BE1627-EE43-4472-B702-326F61FAF455}">
  <cacheSource type="external" connectionId="11"/>
  <cacheFields count="2">
    <cacheField name="[Dim_Customers].[State].[State]" caption="State" numFmtId="0" hierarchy="5" level="1">
      <sharedItems count="10">
        <s v="Arizona"/>
        <s v="California"/>
        <s v="Illinois"/>
        <s v="Michigan"/>
        <s v="New York"/>
        <s v="North Carolina"/>
        <s v="Ohio"/>
        <s v="Pennsylvania"/>
        <s v="Texas"/>
        <s v="Washington"/>
      </sharedItems>
    </cacheField>
    <cacheField name="[Measures].[Distinct Count of Customer ID]" caption="Distinct Count of Customer ID" numFmtId="0" hierarchy="53"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6851853" createdVersion="5" refreshedVersion="8" minRefreshableVersion="3" recordCount="0" supportSubquery="1" supportAdvancedDrill="1" xr:uid="{750770E9-2DA6-4B62-BE80-F568D5491E6E}">
  <cacheSource type="external" connectionId="11"/>
  <cacheFields count="2">
    <cacheField name="[Measures].[Sum of Sales]" caption="Sum of Sales" numFmtId="0" hierarchy="47" level="32767"/>
    <cacheField name="[Dim_Customers].[State].[State]" caption="State" numFmtId="0" hierarchy="5" level="1">
      <sharedItems count="10">
        <s v="Arizona"/>
        <s v="California"/>
        <s v="Illinois"/>
        <s v="Michigan"/>
        <s v="New York"/>
        <s v="North Carolina"/>
        <s v="Ohio"/>
        <s v="Pennsylvania"/>
        <s v="Texas"/>
        <s v="Washington"/>
      </sharedItems>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7430553" createdVersion="5" refreshedVersion="8" minRefreshableVersion="3" recordCount="0" supportSubquery="1" supportAdvancedDrill="1" xr:uid="{80C4A215-9594-42F2-995F-083EEE475249}">
  <cacheSource type="external" connectionId="11"/>
  <cacheFields count="1">
    <cacheField name="[Measures].[Distinct Count of Order ID]" caption="Distinct Count of Order ID" numFmtId="0" hierarchy="46"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7893515" createdVersion="5" refreshedVersion="8" minRefreshableVersion="3" recordCount="0" supportSubquery="1" supportAdvancedDrill="1" xr:uid="{1C7A1FE9-CF16-4FEC-878B-966485603AFE}">
  <cacheSource type="external" connectionId="11"/>
  <cacheFields count="1">
    <cacheField name="[Measures].[Sum of Profit]" caption="Sum of Profit" numFmtId="0" hierarchy="48"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8240738" createdVersion="5" refreshedVersion="8" minRefreshableVersion="3" recordCount="0" supportSubquery="1" supportAdvancedDrill="1" xr:uid="{E754DE1A-6F07-41E2-8E58-B6CF6F779428}">
  <cacheSource type="external" connectionId="11"/>
  <cacheFields count="1">
    <cacheField name="[Measures].[Sum of Sales]" caption="Sum of Sales" numFmtId="0" hierarchy="47"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79050923" createdVersion="5" refreshedVersion="8" minRefreshableVersion="3" recordCount="0" supportSubquery="1" supportAdvancedDrill="1" xr:uid="{77CFE6F1-0B74-4A96-AC8F-681F8665B223}">
  <cacheSource type="external" connectionId="11"/>
  <cacheFields count="4">
    <cacheField name="[Dim_Customers].[State].[State]" caption="State" numFmtId="0" hierarchy="5" level="1">
      <sharedItems count="10">
        <s v="Arizona"/>
        <s v="California"/>
        <s v="Illinois"/>
        <s v="Michigan"/>
        <s v="New York"/>
        <s v="North Carolina"/>
        <s v="Ohio"/>
        <s v="Pennsylvania"/>
        <s v="Texas"/>
        <s v="Washington"/>
      </sharedItems>
    </cacheField>
    <cacheField name="[Dim_products].[Product Name].[Product Name]" caption="Product Name" numFmtId="0" hierarchy="17" level="1">
      <sharedItems count="10">
        <s v="Avery Non-Stick Binders"/>
        <s v="Easy-staple paper"/>
        <s v="GBC Premium Transparent Covers with Diagonal Lined Pattern"/>
        <s v="KI Adjustable-Height Table"/>
        <s v="Logitech P710e Mobile Speakerphone"/>
        <s v="Staple envelope"/>
        <s v="Staples"/>
        <s v="Staples in misc. colors"/>
        <s v="Storex Dura Pro Binders"/>
        <s v="Xerox 1881"/>
      </sharedItems>
    </cacheField>
    <cacheField name="[Dim_Customers].[Region].[Region]" caption="Region" numFmtId="0" hierarchy="7" level="1">
      <sharedItems count="4">
        <s v="Central"/>
        <s v="East"/>
        <s v="South"/>
        <s v="West"/>
      </sharedItems>
    </cacheField>
    <cacheField name="[Measures].[Sum of Sales]" caption="Sum of Sales" numFmtId="0" hierarchy="47"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15980092593" createdVersion="5" refreshedVersion="8" minRefreshableVersion="3" recordCount="0" supportSubquery="1" supportAdvancedDrill="1" xr:uid="{EB6F24B2-D6A4-4610-BC91-37243997D11A}">
  <cacheSource type="external" connectionId="11"/>
  <cacheFields count="2">
    <cacheField name="[Fact_sales].[Order Date.1 (Month)].[Order Date.1 (Month)]" caption="Order Date.1 (Month)" numFmtId="0" hierarchy="37" level="1">
      <sharedItems count="12">
        <s v="Jan"/>
        <s v="Feb"/>
        <s v="Mar"/>
        <s v="Apr"/>
        <s v="May"/>
        <s v="Jun"/>
        <s v="Jul"/>
        <s v="Aug"/>
        <s v="Sep"/>
        <s v="Oct"/>
        <s v="Nov"/>
        <s v="Dec"/>
      </sharedItems>
    </cacheField>
    <cacheField name="[Measures].[Sum of Sales]" caption="Sum of Sales" numFmtId="0" hierarchy="47" level="32767"/>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2" memberValueDatatype="130" unbalanced="0">
      <fieldsUsage count="2">
        <fieldUsage x="-1"/>
        <fieldUsage x="0"/>
      </fieldsUsage>
    </cacheHierarchy>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2106485" createdVersion="5" refreshedVersion="8" minRefreshableVersion="3" recordCount="0" supportSubquery="1" supportAdvancedDrill="1" xr:uid="{53CCCDA7-C2BD-4040-8DA8-F02DBCBBDD0D}">
  <cacheSource type="external" connectionId="11"/>
  <cacheFields count="5">
    <cacheField name="[Dim_Date].[Quarter].[Quarter]" caption="Quarter" numFmtId="0" hierarchy="13" level="1">
      <sharedItems containsSemiMixedTypes="0" containsNonDate="0" containsString="0"/>
    </cacheField>
    <cacheField name="[Dim_products].[Product Name].[Product Name]" caption="Product Name" numFmtId="0" hierarchy="17" level="1">
      <sharedItems count="10">
        <s v="Canon imageCLASS 2200 Advanced Copier"/>
        <s v="Canon imageCLASS MF7460 Monochrome Digital Laser Multifunction Copier"/>
        <s v="Cisco TelePresence System EX90 Videoconferencing Unit"/>
        <s v="Cubify CubeX 3D Printer Double Head Print"/>
        <s v="Cubify CubeX 3D Printer Triple Head Print"/>
        <s v="Fellowes PB500 Electric Punch Plastic Comb Binding Machine with Manual Bind"/>
        <s v="GBC DocuBind P400 Electric Binding System"/>
        <s v="HP Designjet T520 Inkjet Large Format Printer - 24&quot; Color"/>
        <s v="Ibico EPK-21 Electric Binding System"/>
        <s v="Zebra ZM400 Thermal Label Printer"/>
      </sharedItems>
    </cacheField>
    <cacheField name="[Measures].[Average of Product Profit]" caption="Average of Product Profit" numFmtId="0" hierarchy="69" level="32767"/>
    <cacheField name="[Measures].[Average of Sale Product Profit]" caption="Average of Sale Product Profit" numFmtId="0" hierarchy="70"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2"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Customers].[Postal Code]" caption="Postal Code" attribute="1" defaultMemberUniqueName="[Dim_Customers].[Postal Code].[All]" allUniqueName="[Dim_Customers].[Postal Code].[All]" dimensionUniqueName="[Dim_Customers]" displayFolder="" count="2" memberValueDatatype="2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2"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cacheHierarchy uniqueName="[Fact_sales].[Row ID]" caption="Row ID" attribute="1" defaultMemberUniqueName="[Fact_sales].[Row ID].[All]" allUniqueName="[Fact_sales].[Row ID].[All]" dimensionUniqueName="[Fact_sales]" displayFolder="" count="2" memberValueDatatype="2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1]" caption="Order Date.1" attribute="1" time="1" defaultMemberUniqueName="[Fact_sales].[Order Date.1].[All]" allUniqueName="[Fact_sales].[Order Date.1].[All]" dimensionUniqueName="[Fact_sales]" displayFolder="" count="2" memberValueDatatype="7" unbalanced="0"/>
    <cacheHierarchy uniqueName="[Fact_sales].[Ship Date.1]" caption="Ship Date.1" attribute="1" time="1" defaultMemberUniqueName="[Fact_sales].[Ship Date.1].[All]" allUniqueName="[Fact_sales].[Ship Date.1].[All]" dimensionUniqueName="[Fact_sales]" displayFolder="" count="2"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ales]" caption="Sales" attribute="1" defaultMemberUniqueName="[Fact_sales].[Sales].[All]" allUniqueName="[Fact_sales].[Sales].[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Waiting Period]" caption="Waiting Period" attribute="1" defaultMemberUniqueName="[Fact_sales].[Waiting Period].[All]" allUniqueName="[Fact_sales].[Waiting Period].[All]" dimensionUniqueName="[Fact_sales]" displayFolder="" count="2" memberValueDatatype="20" unbalanced="0"/>
    <cacheHierarchy uniqueName="[Fact_sales].[Product Price]" caption="Product Price" attribute="1" defaultMemberUniqueName="[Fact_sales].[Product Price].[All]" allUniqueName="[Fact_sales].[Product Price].[All]" dimensionUniqueName="[Fact_sales]" displayFolder="" count="2" memberValueDatatype="5" unbalanced="0"/>
    <cacheHierarchy uniqueName="[Fact_sales].[Product Profit]" caption="Product Profit" attribute="1" defaultMemberUniqueName="[Fact_sales].[Product Profit].[All]" allUniqueName="[Fact_sales].[Product Profit].[All]" dimensionUniqueName="[Fact_sales]" displayFolder="" count="2" memberValueDatatype="5" unbalanced="0"/>
    <cacheHierarchy uniqueName="[Fact_sales].[Sale Product Profit]" caption="Sale Product Profit" attribute="1" defaultMemberUniqueName="[Fact_sales].[Sale Product Profit].[All]" allUniqueName="[Fact_sales].[Sale Product Profit].[All]" dimensionUniqueName="[Fact_sales]" displayFolder="" count="2" memberValueDatatype="5" unbalanced="0"/>
    <cacheHierarchy uniqueName="[Fact_sales].[Order Date.1 (Year)]" caption="Order Date.1 (Year)" attribute="1" defaultMemberUniqueName="[Fact_sales].[Order Date.1 (Year)].[All]" allUniqueName="[Fact_sales].[Order Date.1 (Year)].[All]" dimensionUniqueName="[Fact_sales]" displayFolder="" count="2"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2" memberValueDatatype="130" unbalanced="0"/>
    <cacheHierarchy uniqueName="[Fact_sales].[Order Date.1 (Month)]" caption="Order Date.1 (Month)" attribute="1" defaultMemberUniqueName="[Fact_sales].[Order Date.1 (Month)].[All]" allUniqueName="[Fact_sales].[Order Date.1 (Month)].[All]" dimensionUniqueName="[Fact_sales]" displayFolder="" count="2"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2"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oneField="1" hidden="1">
      <fieldsUsage count="1">
        <fieldUsage x="3"/>
      </fieldsUsage>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2569446" createdVersion="5" refreshedVersion="8" minRefreshableVersion="3" recordCount="0" supportSubquery="1" supportAdvancedDrill="1" xr:uid="{5BEA68D7-787C-4BFA-A20A-8BF5F449BC91}">
  <cacheSource type="external" connectionId="11"/>
  <cacheFields count="3">
    <cacheField name="[Dim_Date].[Quarter].[Quarter]" caption="Quarter" numFmtId="0" hierarchy="13" level="1">
      <sharedItems containsSemiMixedTypes="0" containsNonDate="0" containsString="0"/>
    </cacheField>
    <cacheField name="[Measures].[Max of Product Price]" caption="Max of Product Price" numFmtId="0" hierarchy="73"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3032408" createdVersion="5" refreshedVersion="8" minRefreshableVersion="3" recordCount="0" supportSubquery="1" supportAdvancedDrill="1" xr:uid="{713DA33F-80E7-4337-B6A0-A350F8495CED}">
  <cacheSource type="external" connectionId="11"/>
  <cacheFields count="3">
    <cacheField name="[Dim_Date].[Quarter].[Quarter]" caption="Quarter" numFmtId="0" hierarchy="13" level="1">
      <sharedItems containsSemiMixedTypes="0" containsNonDate="0" containsString="0"/>
    </cacheField>
    <cacheField name="[Measures].[Min of Product Price]" caption="Min of Product Price" numFmtId="0" hierarchy="74"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oneField="1" hidden="1">
      <fieldsUsage count="1">
        <fieldUsage x="1"/>
      </fieldsUsage>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3726855" createdVersion="5" refreshedVersion="8" minRefreshableVersion="3" recordCount="0" supportSubquery="1" supportAdvancedDrill="1" xr:uid="{FDCAF15A-4FE5-4FBD-95B7-CAA6C0FD4A5A}">
  <cacheSource type="external" connectionId="11"/>
  <cacheFields count="4">
    <cacheField name="[Dim_Date].[Quarter].[Quarter]" caption="Quarter" numFmtId="0" hierarchy="13" level="1">
      <sharedItems containsSemiMixedTypes="0" containsNonDate="0" containsString="0"/>
    </cacheField>
    <cacheField name="[Dim_products].[Product Name].[Product Name]" caption="Product Name" numFmtId="0" hierarchy="17" level="1">
      <sharedItems count="10">
        <s v="Brother MFC-9340CDW LED All-In-One Printer, Copier Scanner"/>
        <s v="Bush Westfield Collection Bookcases, Dark Cherry Finish, Fully Assembled"/>
        <s v="Cisco 8961 IP Phone Charcoal"/>
        <s v="Epson Perfection V600 Photo Scanner"/>
        <s v="Eureka Disposable Bags for Sanitaire Vibra Groomer I Upright Vac"/>
        <s v="GBC Plasticlear Binding Covers"/>
        <s v="GBC VeloBinder Electric Binding Machine"/>
        <s v="Hewlett-Packard Deskjet F4180 All-in-One Color Ink-jet - Printer / copier / scanner"/>
        <s v="Lexmark MarkNet N8150 Wireless Print Server"/>
        <s v="Okidata B401 Printer"/>
      </sharedItems>
    </cacheField>
    <cacheField name="[Measures].[Average of Discount]" caption="Average of Discount" numFmtId="0" hierarchy="51"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4074071" createdVersion="5" refreshedVersion="8" minRefreshableVersion="3" recordCount="0" supportSubquery="1" supportAdvancedDrill="1" xr:uid="{67415AC1-3AD1-4DE0-B8A3-1D42E0EFB726}">
  <cacheSource type="external" connectionId="11"/>
  <cacheFields count="3">
    <cacheField name="[Dim_Date].[Quarter].[Quarter]" caption="Quarter" numFmtId="0" hierarchy="13" level="1">
      <sharedItems containsSemiMixedTypes="0" containsNonDate="0" containsString="0"/>
    </cacheField>
    <cacheField name="[Measures].[Count of Product ID 2]" caption="Count of Product ID 2" numFmtId="0" hierarchy="64"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oneField="1" hidden="1">
      <fieldsUsage count="1">
        <fieldUsage x="1"/>
      </fieldsUsage>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453704" createdVersion="5" refreshedVersion="8" minRefreshableVersion="3" recordCount="0" supportSubquery="1" supportAdvancedDrill="1" xr:uid="{BEF5BD67-9640-45D8-893C-AE6925050B7D}">
  <cacheSource type="external" connectionId="11"/>
  <cacheFields count="5">
    <cacheField name="[Dim_Date].[Quarter].[Quarter]" caption="Quarter" numFmtId="0" hierarchy="13" level="1">
      <sharedItems containsSemiMixedTypes="0" containsNonDate="0" containsString="0"/>
    </cacheField>
    <cacheField name="[Dim_products].[Product Name].[Product Name]" caption="Product Name" numFmtId="0" hierarchy="17" level="1">
      <sharedItems count="10">
        <s v="Brother MFC-9340CDW LED All-In-One Printer, Copier Scanner"/>
        <s v="Bush Westfield Collection Bookcases, Dark Cherry Finish, Fully Assembled"/>
        <s v="Cisco 8961 IP Phone Charcoal"/>
        <s v="Epson Perfection V600 Photo Scanner"/>
        <s v="Eureka Disposable Bags for Sanitaire Vibra Groomer I Upright Vac"/>
        <s v="GBC Plasticlear Binding Covers"/>
        <s v="GBC VeloBinder Electric Binding Machine"/>
        <s v="Hewlett-Packard Deskjet F4180 All-in-One Color Ink-jet - Printer / copier / scanner"/>
        <s v="Lexmark MarkNet N8150 Wireless Print Server"/>
        <s v="Okidata B401 Printer"/>
      </sharedItems>
    </cacheField>
    <cacheField name="[Dim_products].[Category].[Category]" caption="Category" numFmtId="0" hierarchy="15" level="1">
      <sharedItems count="3">
        <s v="Furniture"/>
        <s v="Office Supplies"/>
        <s v="Technology"/>
      </sharedItems>
    </cacheField>
    <cacheField name="[Measures].[Sum of Profit]" caption="Sum of Profit" numFmtId="0" hierarchy="48"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5347225" createdVersion="5" refreshedVersion="8" minRefreshableVersion="3" recordCount="0" supportSubquery="1" supportAdvancedDrill="1" xr:uid="{8AE5E40F-3ED4-4911-892A-84937056D07A}">
  <cacheSource type="external" connectionId="11"/>
  <cacheFields count="6">
    <cacheField name="[Dim_Date].[Quarter].[Quarter]" caption="Quarter" numFmtId="0" hierarchy="13" level="1">
      <sharedItems containsSemiMixedTypes="0" containsNonDate="0" containsString="0"/>
    </cacheField>
    <cacheField name="[Dim_products].[Category].[Category]" caption="Category" numFmtId="0" hierarchy="15" level="1">
      <sharedItems count="3">
        <s v="Furniture"/>
        <s v="Office Supplies"/>
        <s v="Technology"/>
      </sharedItems>
    </cacheField>
    <cacheField name="[Measures].[Sum of Profit]" caption="Sum of Profit" numFmtId="0" hierarchy="48" level="32767"/>
    <cacheField name="[Measures].[Sum of Quantity]" caption="Sum of Quantity" numFmtId="0" hierarchy="56" level="32767"/>
    <cacheField name="[Dim_products].[Sub-Category].[Sub-Category]" caption="Sub-Category" numFmtId="0" hierarchy="16" level="1">
      <sharedItems count="17">
        <s v="Bookcases"/>
        <s v="Chairs"/>
        <s v="Furnishings"/>
        <s v="Tables"/>
        <s v="Appliances"/>
        <s v="Art"/>
        <s v="Binders"/>
        <s v="Envelopes"/>
        <s v="Fasteners"/>
        <s v="Labels"/>
        <s v="Paper"/>
        <s v="Storage"/>
        <s v="Supplies"/>
        <s v="Accessories"/>
        <s v="Copiers"/>
        <s v="Machines"/>
        <s v="Phones"/>
      </sharedItems>
    </cacheField>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5"/>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2" memberValueDatatype="130" unbalanced="0">
      <fieldsUsage count="2">
        <fieldUsage x="-1"/>
        <fieldUsage x="4"/>
      </fieldsUsage>
    </cacheHierarchy>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615741" createdVersion="5" refreshedVersion="8" minRefreshableVersion="3" recordCount="0" supportSubquery="1" supportAdvancedDrill="1" xr:uid="{DE7FE9A1-E3F1-49C8-A7F8-191D6B36ED86}">
  <cacheSource type="external" connectionId="11"/>
  <cacheFields count="5">
    <cacheField name="[Dim_Date].[Quarter].[Quarter]" caption="Quarter" numFmtId="0" hierarchy="13" level="1">
      <sharedItems containsSemiMixedTypes="0" containsNonDate="0" containsString="0"/>
    </cacheField>
    <cacheField name="[Dim_products].[Product Name].[Product Name]" caption="Product Name" numFmtId="0" hierarchy="17" level="1">
      <sharedItems count="10">
        <s v="Brother MFC-9340CDW LED All-In-One Printer, Copier Scanner"/>
        <s v="Bush Westfield Collection Bookcases, Dark Cherry Finish, Fully Assembled"/>
        <s v="Cisco 8961 IP Phone Charcoal"/>
        <s v="Epson Perfection V600 Photo Scanner"/>
        <s v="Eureka Disposable Bags for Sanitaire Vibra Groomer I Upright Vac"/>
        <s v="GBC Plasticlear Binding Covers"/>
        <s v="GBC VeloBinder Electric Binding Machine"/>
        <s v="Hewlett-Packard Deskjet F4180 All-in-One Color Ink-jet - Printer / copier / scanner"/>
        <s v="Lexmark MarkNet N8150 Wireless Print Server"/>
        <s v="Okidata B401 Printer"/>
      </sharedItems>
    </cacheField>
    <cacheField name="[Dim_products].[Category].[Category]" caption="Category" numFmtId="0" hierarchy="15" level="1">
      <sharedItems count="3">
        <s v="Furniture"/>
        <s v="Office Supplies"/>
        <s v="Technology"/>
      </sharedItems>
    </cacheField>
    <cacheField name="[Measures].[Sum of Sales]" caption="Sum of Sales" numFmtId="0" hierarchy="47"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874276504626" createdVersion="5" refreshedVersion="8" minRefreshableVersion="3" recordCount="0" supportSubquery="1" supportAdvancedDrill="1" xr:uid="{DBC0C57A-6962-4908-AFCA-12675DEFFD56}">
  <cacheSource type="external" connectionId="11"/>
  <cacheFields count="3">
    <cacheField name="[Dim_Date].[Quarter].[Quarter]" caption="Quarter" numFmtId="0" hierarchy="13" level="1">
      <sharedItems containsSemiMixedTypes="0" containsNonDate="0" containsString="0"/>
    </cacheField>
    <cacheField name="[Measures].[Sum of Quantity]" caption="Sum of Quantity" numFmtId="0" hierarchy="56" level="32767"/>
    <cacheField name="[Dim_Date].[Month Name].[Month Name]" caption="Month Name" numFmtId="0" hierarchy="11" level="1">
      <sharedItems containsSemiMixedTypes="0" containsNonDate="0" containsString="0"/>
    </cacheField>
  </cacheFields>
  <cacheHierarchies count="75">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Sum of Sale Product Profit]" caption="Sum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Average of Product Profit]" caption="Average of Product Profit" measure="1" displayFolder="" measureGroup="Fact_sales" count="0" hidden="1">
      <extLst>
        <ext xmlns:x15="http://schemas.microsoft.com/office/spreadsheetml/2010/11/main" uri="{B97F6D7D-B522-45F9-BDA1-12C45D357490}">
          <x15:cacheHierarchy aggregatedColumn="33"/>
        </ext>
      </extLst>
    </cacheHierarchy>
    <cacheHierarchy uniqueName="[Measures].[Average of Sale Product Profit]" caption="Average of Sale Product Profit" measure="1" displayFolder="" measureGroup="Fact_sales" count="0" hidden="1">
      <extLst>
        <ext xmlns:x15="http://schemas.microsoft.com/office/spreadsheetml/2010/11/main" uri="{B97F6D7D-B522-45F9-BDA1-12C45D357490}">
          <x15:cacheHierarchy aggregatedColumn="34"/>
        </ext>
      </extLst>
    </cacheHierarchy>
    <cacheHierarchy uniqueName="[Measures].[Sum of Product Price]" caption="Sum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Average of Product Price]" caption="Average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ax of Product Price]" caption="Max of Product Price" measure="1" displayFolder="" measureGroup="Fact_sales" count="0" hidden="1">
      <extLst>
        <ext xmlns:x15="http://schemas.microsoft.com/office/spreadsheetml/2010/11/main" uri="{B97F6D7D-B522-45F9-BDA1-12C45D357490}">
          <x15:cacheHierarchy aggregatedColumn="32"/>
        </ext>
      </extLst>
    </cacheHierarchy>
    <cacheHierarchy uniqueName="[Measures].[Min of Product Price]" caption="Min of Product Price"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48726852" createdVersion="3" refreshedVersion="8" minRefreshableVersion="3" recordCount="0" supportSubquery="1" supportAdvancedDrill="1" xr:uid="{88E51097-D619-43C7-A0EB-4AE0CF98F904}">
  <cacheSource type="external" connectionId="11">
    <extLst>
      <ext xmlns:x14="http://schemas.microsoft.com/office/spreadsheetml/2009/9/main" uri="{F057638F-6D5F-4e77-A914-E7F072B9BCA8}">
        <x14:sourceConnection name="ThisWorkbookDataModel"/>
      </ext>
    </extLst>
  </cacheSource>
  <cacheFields count="0"/>
  <cacheHierarchies count="68">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522975570"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211.67386516204" createdVersion="3" refreshedVersion="8" minRefreshableVersion="3" recordCount="0" supportSubquery="1" supportAdvancedDrill="1" xr:uid="{CCBE4BDC-D366-4F3A-B4A0-CEE16CC03610}">
  <cacheSource type="external" connectionId="11">
    <extLst>
      <ext xmlns:x14="http://schemas.microsoft.com/office/spreadsheetml/2009/9/main" uri="{F057638F-6D5F-4e77-A914-E7F072B9BCA8}">
        <x14:sourceConnection name="ThisWorkbookDataModel"/>
      </ext>
    </extLst>
  </cacheSource>
  <cacheFields count="0"/>
  <cacheHierarchies count="68">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1]" caption="Order Date.1" attribute="1" time="1" defaultMemberUniqueName="[Fact_sales].[Order Date.1].[All]" allUniqueName="[Fact_sales].[Order Date.1].[All]" dimensionUniqueName="[Fact_sales]" displayFolder="" count="0" memberValueDatatype="7" unbalanced="0"/>
    <cacheHierarchy uniqueName="[Fact_sales].[Ship Date.1]" caption="Ship Date.1" attribute="1" time="1" defaultMemberUniqueName="[Fact_sales].[Ship Date.1].[All]" allUniqueName="[Fact_sales].[Ship Date.1].[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Waiting Period]" caption="Waiting Period" attribute="1" defaultMemberUniqueName="[Fact_sales].[Waiting Period].[All]" allUniqueName="[Fact_sales].[Waiting Period].[All]" dimensionUniqueName="[Fact_sales]" displayFolder="" count="0" memberValueDatatype="20" unbalanced="0"/>
    <cacheHierarchy uniqueName="[Fact_sales].[Product Price]" caption="Product Price" attribute="1" defaultMemberUniqueName="[Fact_sales].[Product Price].[All]" allUniqueName="[Fact_sales].[Product Price].[All]" dimensionUniqueName="[Fact_sales]" displayFolder="" count="0" memberValueDatatype="5" unbalanced="0"/>
    <cacheHierarchy uniqueName="[Fact_sales].[Product Profit]" caption="Product Profit" attribute="1" defaultMemberUniqueName="[Fact_sales].[Product Profit].[All]" allUniqueName="[Fact_sales].[Product Profit].[All]" dimensionUniqueName="[Fact_sales]" displayFolder="" count="0" memberValueDatatype="5" unbalanced="0"/>
    <cacheHierarchy uniqueName="[Fact_sales].[Sale Product Profit]" caption="Sale Product Profit" attribute="1" defaultMemberUniqueName="[Fact_sales].[Sale Product Profit].[All]" allUniqueName="[Fact_sales].[Sale Product Profit].[All]" dimensionUniqueName="[Fact_sales]" displayFolder="" count="0" memberValueDatatype="5" unbalanced="0"/>
    <cacheHierarchy uniqueName="[Fact_sales].[Order Date.1 (Year)]" caption="Order Date.1 (Year)" attribute="1" defaultMemberUniqueName="[Fact_sales].[Order Date.1 (Year)].[All]" allUniqueName="[Fact_sales].[Order Date.1 (Year)].[All]" dimensionUniqueName="[Fact_sales]" displayFolder="" count="0" memberValueDatatype="130" unbalanced="0"/>
    <cacheHierarchy uniqueName="[Fact_sales].[Order Date.1 (Quarter)]" caption="Order Date.1 (Quarter)" attribute="1" defaultMemberUniqueName="[Fact_sales].[Order Date.1 (Quarter)].[All]" allUniqueName="[Fact_sales].[Order Date.1 (Quarter)].[All]" dimensionUniqueName="[Fact_sales]" displayFolder="" count="0" memberValueDatatype="130" unbalanced="0"/>
    <cacheHierarchy uniqueName="[Fact_sales].[Order Date.1 (Month)]" caption="Order Date.1 (Month)" attribute="1" defaultMemberUniqueName="[Fact_sales].[Order Date.1 (Month)].[All]" allUniqueName="[Fact_sales].[Order Date.1 (Month)].[All]" dimensionUniqueName="[Fact_sales]" displayFolder="" count="0" memberValueDatatype="130" unbalanced="0"/>
    <cacheHierarchy uniqueName="[Fact_sales].[Order Date.1 (Month Index)]" caption="Order Date.1 (Month Index)" attribute="1" defaultMemberUniqueName="[Fact_sales].[Order Date.1 (Month Index)].[All]" allUniqueName="[Fact_sales].[Order Date.1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Shipping]" caption="__XL_Count DimShipping" measure="1" displayFolder="" measureGroup="DimShipping" count="0" hidden="1"/>
    <cacheHierarchy uniqueName="[Measures].[__No measures defined]" caption="__No measures defined" measure="1" displayFolder="" count="0" hidden="1"/>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_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9"/>
        </ext>
      </extLst>
    </cacheHierarchy>
    <cacheHierarchy uniqueName="[Measures].[Count of Customer ID]" caption="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Product ID]" caption="Distinct Count of Product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8"/>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3"/>
        </ext>
      </extLst>
    </cacheHierarchy>
    <cacheHierarchy uniqueName="[Measures].[Sum of Waiting Period]" caption="Sum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Average of Waiting Period]" caption="Average of Waiting Period" measure="1" displayFolder="" measureGroup="Fact_sales"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Dim_Customers" count="0" hidden="1">
      <extLst>
        <ext xmlns:x15="http://schemas.microsoft.com/office/spreadsheetml/2010/11/main" uri="{B97F6D7D-B522-45F9-BDA1-12C45D357490}">
          <x15:cacheHierarchy aggregatedColumn="4"/>
        </ext>
      </extLst>
    </cacheHierarchy>
    <cacheHierarchy uniqueName="[Measures].[Count of State]" caption="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Dim_Customers" count="0" hidden="1">
      <extLst>
        <ext xmlns:x15="http://schemas.microsoft.com/office/spreadsheetml/2010/11/main" uri="{B97F6D7D-B522-45F9-BDA1-12C45D357490}">
          <x15:cacheHierarchy aggregatedColumn="5"/>
        </ext>
      </extLst>
    </cacheHierarchy>
    <cacheHierarchy uniqueName="[Measures].[Count of Product ID 2]" caption="Count of Product ID 2" measure="1" displayFolder="" measureGroup="Dim_products" count="0" hidden="1">
      <extLst>
        <ext xmlns:x15="http://schemas.microsoft.com/office/spreadsheetml/2010/11/main" uri="{B97F6D7D-B522-45F9-BDA1-12C45D357490}">
          <x15:cacheHierarchy aggregatedColumn="14"/>
        </ext>
      </extLst>
    </cacheHierarchy>
    <cacheHierarchy uniqueName="[Measures].[Min of Quantity]" caption="Min of Quantity" measure="1" displayFolder="" measureGroup="Fact_sales"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s" count="0" hidden="1">
      <extLst>
        <ext xmlns:x15="http://schemas.microsoft.com/office/spreadsheetml/2010/11/main" uri="{B97F6D7D-B522-45F9-BDA1-12C45D357490}">
          <x15:cacheHierarchy aggregatedColumn="17"/>
        </ext>
      </extLst>
    </cacheHierarchy>
    <cacheHierarchy uniqueName="[Measures].[Sum of Product Profit]" caption="Sum of Product Profit" measure="1" displayFolder="" measureGroup="Fact_sale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2981562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17005-3492-4964-9FA6-E3D4214D5DF1}" name="Total Profit" cacheId="159" applyNumberFormats="0" applyBorderFormats="0" applyFontFormats="0" applyPatternFormats="0" applyAlignmentFormats="0" applyWidthHeightFormats="1" dataCaption="Values" tag="3e606926-176d-49bd-bbdd-b9703c2f2a86" updatedVersion="8" minRefreshableVersion="3" subtotalHiddenItems="1" itemPrintTitles="1" createdVersion="5" indent="0" outline="1" outlineData="1" multipleFieldFilters="0">
  <location ref="A23:A24" firstHeaderRow="1" firstDataRow="1" firstDataCol="0"/>
  <pivotFields count="1">
    <pivotField dataField="1" subtotalTop="0" showAll="0" defaultSubtotal="0"/>
  </pivotFields>
  <rowItems count="1">
    <i/>
  </rowItems>
  <colItems count="1">
    <i/>
  </colItems>
  <dataFields count="1">
    <dataField name="Total Profit" fld="0" baseField="0" baseItem="0" numFmtId="164"/>
  </dataFields>
  <formats count="3">
    <format dxfId="1518">
      <pivotArea outline="0" collapsedLevelsAreSubtotals="1" fieldPosition="0"/>
    </format>
    <format dxfId="1517">
      <pivotArea outline="0" collapsedLevelsAreSubtotals="1" fieldPosition="0"/>
    </format>
    <format dxfId="1516">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839292-33F2-4E43-8F13-C426A2B8F8D7}" name="Total Sales Per Month" cacheId="168" applyNumberFormats="0" applyBorderFormats="0" applyFontFormats="0" applyPatternFormats="0" applyAlignmentFormats="0" applyWidthHeightFormats="1" dataCaption="Values" tag="69fba21d-6528-40b4-a5c1-5b21e98108d9" updatedVersion="8" minRefreshableVersion="3" subtotalHiddenItems="1" itemPrintTitles="1" createdVersion="5" indent="0" outline="1" outlineData="1" multipleFieldFilters="0" chartFormat="4" rowHeaderCaption="Month">
  <location ref="D7:E2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Total Sales" fld="1" baseField="0" baseItem="0" numFmtId="164"/>
  </dataFields>
  <formats count="3">
    <format dxfId="1521">
      <pivotArea outline="0" collapsedLevelsAreSubtotals="1" fieldPosition="0"/>
    </format>
    <format dxfId="1520">
      <pivotArea dataOnly="0" labelOnly="1" outline="0" axis="axisValues" fieldPosition="0"/>
    </format>
    <format dxfId="1519">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caption="AVG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8D5B5-5499-4C9B-9E95-21DD026300B1}" name="AVG Discount" cacheId="144" applyNumberFormats="0" applyBorderFormats="0" applyFontFormats="0" applyPatternFormats="0" applyAlignmentFormats="0" applyWidthHeightFormats="1" dataCaption="Values" tag="baf61266-0f4e-4a3b-b696-cbd247873e49" updatedVersion="8" minRefreshableVersion="3" subtotalHiddenItems="1" itemPrintTitles="1" createdVersion="5" indent="0" outline="1" outlineData="1" multipleFieldFilters="0">
  <location ref="A19:A20" firstHeaderRow="1" firstDataRow="1" firstDataCol="0"/>
  <pivotFields count="1">
    <pivotField dataField="1" subtotalTop="0" showAll="0" defaultSubtotal="0"/>
  </pivotFields>
  <rowItems count="1">
    <i/>
  </rowItems>
  <colItems count="1">
    <i/>
  </colItems>
  <dataFields count="1">
    <dataField name="AVG Discount" fld="0" subtotal="average" baseField="0" baseItem="0"/>
  </dataFields>
  <formats count="3">
    <format dxfId="1524">
      <pivotArea outline="0" collapsedLevelsAreSubtotals="1" fieldPosition="0"/>
    </format>
    <format dxfId="1523">
      <pivotArea outline="0" collapsedLevelsAreSubtotals="1" fieldPosition="0"/>
    </format>
    <format dxfId="1522">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caption="AVG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98D7D-0302-46D5-B36A-6B567D59836A}" name="Top 10 States By Total sales_x0009_" cacheId="153" applyNumberFormats="0" applyBorderFormats="0" applyFontFormats="0" applyPatternFormats="0" applyAlignmentFormats="0" applyWidthHeightFormats="1" dataCaption="Values" tag="ccacc42f-c87b-4019-be49-4a3a83b9474a" updatedVersion="8" minRefreshableVersion="3" subtotalHiddenItems="1" itemPrintTitles="1" createdVersion="5" indent="0" outline="1" outlineData="1" multipleFieldFilters="0" chartFormat="13" rowHeaderCaption="State">
  <location ref="H7:I18"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3"/>
    </i>
    <i>
      <x v="6"/>
    </i>
    <i>
      <x/>
    </i>
    <i>
      <x v="2"/>
    </i>
    <i>
      <x v="5"/>
    </i>
    <i>
      <x v="9"/>
    </i>
    <i>
      <x v="7"/>
    </i>
    <i>
      <x v="8"/>
    </i>
    <i>
      <x v="4"/>
    </i>
    <i>
      <x v="1"/>
    </i>
    <i t="grand">
      <x/>
    </i>
  </rowItems>
  <colItems count="1">
    <i/>
  </colItems>
  <dataFields count="1">
    <dataField name="Total Sales" fld="0" baseField="0" baseItem="0" numFmtId="164"/>
  </dataFields>
  <formats count="3">
    <format dxfId="1527">
      <pivotArea outline="0" collapsedLevelsAreSubtotals="1" fieldPosition="0"/>
    </format>
    <format dxfId="1526">
      <pivotArea dataOnly="0" labelOnly="1" outline="0" axis="axisValues" fieldPosition="0"/>
    </format>
    <format dxfId="1525">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caption="AVG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BC61C-6D8D-4340-80B6-6879DD56FC66}" name="AVG Sales" cacheId="147" applyNumberFormats="0" applyBorderFormats="0" applyFontFormats="0" applyPatternFormats="0" applyAlignmentFormats="0" applyWidthHeightFormats="1" dataCaption="Values" tag="be5599a6-52df-4b4e-89cc-132701fd7f58" updatedVersion="8" minRefreshableVersion="3" subtotalHiddenItems="1" itemPrintTitles="1" createdVersion="5" indent="0" outline="1" outlineData="1" multipleFieldFilters="0">
  <location ref="A15:A16" firstHeaderRow="1" firstDataRow="1" firstDataCol="0"/>
  <pivotFields count="1">
    <pivotField dataField="1" subtotalTop="0" showAll="0" defaultSubtotal="0"/>
  </pivotFields>
  <rowItems count="1">
    <i/>
  </rowItems>
  <colItems count="1">
    <i/>
  </colItems>
  <dataFields count="1">
    <dataField name="AVG Sales" fld="0" subtotal="average" baseField="0" baseItem="0"/>
  </dataFields>
  <formats count="3">
    <format dxfId="1530">
      <pivotArea outline="0" collapsedLevelsAreSubtotals="1" fieldPosition="0"/>
    </format>
    <format dxfId="1529">
      <pivotArea outline="0" collapsedLevelsAreSubtotals="1" fieldPosition="0"/>
    </format>
    <format dxfId="1528">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caption="AVG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76786-EF2E-47DF-AC92-970171CD3E4D}" name="Total Sales" cacheId="162" applyNumberFormats="0" applyBorderFormats="0" applyFontFormats="0" applyPatternFormats="0" applyAlignmentFormats="0" applyWidthHeightFormats="1" dataCaption="Values" tag="c7730beb-c970-4b4f-9ffc-ffb61e60a617" updatedVersion="8" minRefreshableVersion="3" subtotalHiddenItems="1" itemPrintTitles="1" createdVersion="5"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Total Sales" fld="0" baseField="0" baseItem="0" numFmtId="164"/>
  </dataFields>
  <formats count="5">
    <format dxfId="1535">
      <pivotArea outline="0" collapsedLevelsAreSubtotals="1" fieldPosition="0"/>
    </format>
    <format dxfId="1534">
      <pivotArea outline="0" collapsedLevelsAreSubtotals="1" fieldPosition="0"/>
    </format>
    <format dxfId="1533">
      <pivotArea dataOnly="0" labelOnly="1" outline="0" axis="axisValues" fieldPosition="0"/>
    </format>
    <format dxfId="1532">
      <pivotArea dataOnly="0" labelOnly="1" outline="0" axis="axisValues" fieldPosition="0"/>
    </format>
    <format dxfId="1531">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C40F0A-7118-4365-823A-10183AF280B8}" name="Total Sales By Region_x0009_" cacheId="165" applyNumberFormats="0" applyBorderFormats="0" applyFontFormats="0" applyPatternFormats="0" applyAlignmentFormats="0" applyWidthHeightFormats="1" dataCaption="Values" tag="5ff6ee17-0b37-445d-9c97-83dfac6f8104" updatedVersion="8" minRefreshableVersion="3" subtotalHiddenItems="1" itemPrintTitles="1" createdVersion="5" indent="0" outline="1" outlineData="1" multipleFieldFilters="0" chartFormat="4" rowHeaderCaption="Region">
  <location ref="P7:Q12"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Total Sales" fld="3" showDataAs="percentOfTotal" baseField="0" baseItem="0" numFmtId="9"/>
  </dataFields>
  <formats count="4">
    <format dxfId="1539">
      <pivotArea outline="0" collapsedLevelsAreSubtotals="1" fieldPosition="0"/>
    </format>
    <format dxfId="1538">
      <pivotArea dataOnly="0" labelOnly="1" outline="0" axis="axisValues" fieldPosition="0"/>
    </format>
    <format dxfId="1537">
      <pivotArea outline="0" fieldPosition="0">
        <references count="1">
          <reference field="4294967294" count="1">
            <x v="0"/>
          </reference>
        </references>
      </pivotArea>
    </format>
    <format dxfId="153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caption="AVG Sales"/>
    <pivotHierarchy dragToData="1"/>
    <pivotHierarchy dragToData="1"/>
    <pivotHierarchy dragToData="1"/>
    <pivotHierarchy dragToData="1" caption="Total Customers"/>
    <pivotHierarchy dragToData="1"/>
    <pivotHierarchy dragToData="1" caption="Total Products"/>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1" type="count" id="2" iMeasureHier="5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product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974D1C-81B0-4066-A8C1-3D6C67C33EEE}" name="Top 10 States By Total customers_x0009_" cacheId="150" applyNumberFormats="0" applyBorderFormats="0" applyFontFormats="0" applyPatternFormats="0" applyAlignmentFormats="0" applyWidthHeightFormats="1" dataCaption="Values" tag="640e0b2b-0bc7-4b4c-82e0-f50d07aa7588" updatedVersion="8" minRefreshableVersion="3" subtotalHiddenItems="1" itemPrintTitles="1" createdVersion="5" indent="0" outline="1" outlineData="1" multipleFieldFilters="0" chartFormat="7" rowHeaderCaption="state">
  <location ref="L7:M18" firstHeaderRow="1" firstDataRow="1" firstDataCol="1"/>
  <pivotFields count="2">
    <pivotField axis="axisRow" allDrilled="1" subtotalTop="0" showAll="0" measureFilter="1" defaultSubtotal="0" defaultAttributeDrillState="1">
      <items count="10">
        <item x="1"/>
        <item x="4"/>
        <item x="8"/>
        <item x="9"/>
        <item x="5"/>
        <item x="3"/>
        <item x="7"/>
        <item x="0"/>
        <item x="2"/>
        <item x="6"/>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Customers" fld="1" subtotal="count" baseField="0" baseItem="0">
      <extLst>
        <ext xmlns:x15="http://schemas.microsoft.com/office/spreadsheetml/2010/11/main" uri="{FABC7310-3BB5-11E1-824E-6D434824019B}">
          <x15:dataField isCountDistinct="1"/>
        </ext>
      </extLst>
    </dataField>
  </dataFields>
  <formats count="3">
    <format dxfId="1542">
      <pivotArea outline="0" collapsedLevelsAreSubtotals="1" fieldPosition="0"/>
    </format>
    <format dxfId="1541">
      <pivotArea dataOnly="0" labelOnly="1" outline="0" axis="axisValues" fieldPosition="0"/>
    </format>
    <format dxfId="154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caption="AVG Sales"/>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D3A537-643E-4995-8246-608F07C296F2}" name="Total Orders" cacheId="156" applyNumberFormats="0" applyBorderFormats="0" applyFontFormats="0" applyPatternFormats="0" applyAlignmentFormats="0" applyWidthHeightFormats="1" dataCaption="Values" tag="5be0344d-fe8c-4daa-b416-2b8e25432c7e" updatedVersion="8" minRefreshableVersion="3" subtotalHiddenItems="1" itemPrintTitles="1" createdVersion="5"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3">
    <format dxfId="1545">
      <pivotArea outline="0" collapsedLevelsAreSubtotals="1" fieldPosition="0"/>
    </format>
    <format dxfId="1544">
      <pivotArea dataOnly="0" labelOnly="1" outline="0" axis="axisValues" fieldPosition="0"/>
    </format>
    <format dxfId="1543">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36A58D-F6AF-4449-893E-964FBD67127B}" name="PivotTable20" cacheId="109" applyNumberFormats="0" applyBorderFormats="0" applyFontFormats="0" applyPatternFormats="0" applyAlignmentFormats="0" applyWidthHeightFormats="1" dataCaption="Values" tag="9113565f-2cdb-4de0-8cb0-49411545215f" updatedVersion="8" minRefreshableVersion="3" subtotalHiddenItems="1" itemPrintTitles="1" createdVersion="5" indent="0" outline="1" outlineData="1" multipleFieldFilters="0" chartFormat="6" rowHeaderCaption="month">
  <location ref="U8:V19"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5"/>
    </i>
    <i>
      <x v="2"/>
    </i>
    <i>
      <x/>
    </i>
    <i>
      <x v="7"/>
    </i>
    <i>
      <x v="8"/>
    </i>
    <i>
      <x v="6"/>
    </i>
    <i>
      <x v="1"/>
    </i>
    <i>
      <x v="9"/>
    </i>
    <i>
      <x v="3"/>
    </i>
    <i>
      <x v="4"/>
    </i>
    <i t="grand">
      <x/>
    </i>
  </rowItems>
  <colItems count="1">
    <i/>
  </colItems>
  <dataFields count="1">
    <dataField name="Average of Discount" fld="3" subtotal="average" baseField="2" baseItem="0" numFmtId="9"/>
  </dataFields>
  <formats count="6">
    <format dxfId="1454">
      <pivotArea outline="0" collapsedLevelsAreSubtotals="1" fieldPosition="0"/>
    </format>
    <format dxfId="1453">
      <pivotArea outline="0" collapsedLevelsAreSubtotals="1" fieldPosition="0"/>
    </format>
    <format dxfId="1452">
      <pivotArea dataOnly="0" labelOnly="1" outline="0" axis="axisValues" fieldPosition="0"/>
    </format>
    <format dxfId="1451">
      <pivotArea dataOnly="0" labelOnly="1" outline="0" axis="axisValues" fieldPosition="0"/>
    </format>
    <format dxfId="1450">
      <pivotArea outline="0" collapsedLevelsAreSubtotals="1" fieldPosition="0"/>
    </format>
    <format dxfId="1449">
      <pivotArea outline="0" collapsedLevelsAreSubtotals="1" fieldPosition="0"/>
    </format>
  </formats>
  <chartFormats count="2">
    <chartFormat chart="0"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Hierarchies count="7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caption="Total Sales"/>
    <pivotHierarchy dragToData="1" caption="Total Profit"/>
    <pivotHierarchy dragToData="1"/>
    <pivotHierarchy dragToData="1"/>
    <pivotHierarchy dragToData="1" caption="Average of Discount"/>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86E62B-F906-4C6D-9FF8-A95E8AC1BCC3}" name="PivotTable17" cacheId="110" applyNumberFormats="0" applyBorderFormats="0" applyFontFormats="0" applyPatternFormats="0" applyAlignmentFormats="0" applyWidthHeightFormats="1" dataCaption="Values" tag="a053ae4d-46b3-48c8-ad46-c7e68a706ac6" updatedVersion="8" minRefreshableVersion="3" subtotalHiddenItems="1" itemPrintTitles="1" createdVersion="5" indent="0" outline="1" outlineData="1" multipleFieldFilters="0" rowHeaderCaption="State">
  <location ref="K8:L50"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s>
  <rowFields count="1">
    <field x="2"/>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Total Customers" fld="3" subtotal="count" baseField="2" baseItem="0">
      <extLst>
        <ext xmlns:x15="http://schemas.microsoft.com/office/spreadsheetml/2010/11/main" uri="{FABC7310-3BB5-11E1-824E-6D434824019B}">
          <x15:dataField isCountDistinct="1"/>
        </ext>
      </extLst>
    </dataField>
  </dataFields>
  <formats count="6">
    <format dxfId="1460">
      <pivotArea outline="0" collapsedLevelsAreSubtotals="1" fieldPosition="0"/>
    </format>
    <format dxfId="1459">
      <pivotArea outline="0" collapsedLevelsAreSubtotals="1" fieldPosition="0"/>
    </format>
    <format dxfId="1458">
      <pivotArea dataOnly="0" labelOnly="1" outline="0" axis="axisValues" fieldPosition="0"/>
    </format>
    <format dxfId="1457">
      <pivotArea dataOnly="0" labelOnly="1" outline="0" axis="axisValues" fieldPosition="0"/>
    </format>
    <format dxfId="1456">
      <pivotArea outline="0" collapsedLevelsAreSubtotals="1" fieldPosition="0"/>
    </format>
    <format dxfId="1455">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83E097-DEC1-4361-A37B-442716DAD8B1}" name="PivotTable19" cacheId="111" applyNumberFormats="0" applyBorderFormats="0" applyFontFormats="0" applyPatternFormats="0" applyAlignmentFormats="0" applyWidthHeightFormats="1" dataCaption="Values" tag="23368489-cc73-4418-a5bc-077f9e5a72d0" updatedVersion="8" minRefreshableVersion="3" subtotalHiddenItems="1" itemPrintTitles="1" createdVersion="5" indent="0" outline="1" outlineData="1" multipleFieldFilters="0" rowHeaderCaption="month">
  <location ref="P24:R35" firstHeaderRow="0"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pivotField axis="axisRow" allDrilled="1" subtotalTop="0" showAll="0" measureFilter="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Total Sales" fld="3" baseField="0" baseItem="0" numFmtId="164"/>
    <dataField name="Total Profit" fld="4" baseField="0" baseItem="0" numFmtId="164"/>
  </dataFields>
  <formats count="10">
    <format dxfId="1470">
      <pivotArea outline="0" collapsedLevelsAreSubtotals="1" fieldPosition="0"/>
    </format>
    <format dxfId="1469">
      <pivotArea outline="0" collapsedLevelsAreSubtotals="1" fieldPosition="0"/>
    </format>
    <format dxfId="1468">
      <pivotArea dataOnly="0" labelOnly="1" outline="0" axis="axisValues" fieldPosition="0"/>
    </format>
    <format dxfId="1467">
      <pivotArea dataOnly="0" labelOnly="1" outline="0" axis="axisValues" fieldPosition="0"/>
    </format>
    <format dxfId="1466">
      <pivotArea outline="0" collapsedLevelsAreSubtotals="1" fieldPosition="0"/>
    </format>
    <format dxfId="1465">
      <pivotArea outline="0" collapsedLevelsAreSubtotals="1" fieldPosition="0"/>
    </format>
    <format dxfId="1464">
      <pivotArea outline="0" collapsedLevelsAreSubtotals="1" fieldPosition="0">
        <references count="1">
          <reference field="4294967294" count="1" selected="0">
            <x v="0"/>
          </reference>
        </references>
      </pivotArea>
    </format>
    <format dxfId="1463">
      <pivotArea outline="0" collapsedLevelsAreSubtotals="1" fieldPosition="0">
        <references count="1">
          <reference field="4294967294" count="1" selected="0">
            <x v="1"/>
          </reference>
        </references>
      </pivotArea>
    </format>
    <format dxfId="1462">
      <pivotArea collapsedLevelsAreSubtotals="1" fieldPosition="0">
        <references count="2">
          <reference field="4294967294" count="1" selected="0">
            <x v="1"/>
          </reference>
          <reference field="2" count="1">
            <x v="10"/>
          </reference>
        </references>
      </pivotArea>
    </format>
    <format dxfId="1461">
      <pivotArea collapsedLevelsAreSubtotals="1" fieldPosition="0">
        <references count="2">
          <reference field="4294967294" count="1" selected="0">
            <x v="1"/>
          </reference>
          <reference field="2"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caption="Total Sales"/>
    <pivotHierarchy dragToData="1" caption="Total Profit"/>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7">
      <autoFilter ref="A1">
        <filterColumn colId="0">
          <top10 top="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E1E0FB-CDB3-4E42-AE6C-437B82EA054B}" name="Total Cities" cacheId="112" applyNumberFormats="0" applyBorderFormats="0" applyFontFormats="0" applyPatternFormats="0" applyAlignmentFormats="0" applyWidthHeightFormats="1" dataCaption="Values" tag="7ba5f84f-e86c-403e-ad4c-14dca2d8acae" updatedVersion="8" minRefreshableVersion="3" subtotalHiddenItems="1" itemPrintTitles="1" createdVersion="5" indent="0" outline="1" outlineData="1" multipleFieldFilters="0">
  <location ref="A20:A21"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Total Cities" fld="2" subtotal="count" baseField="0" baseItem="0">
      <extLst>
        <ext xmlns:x15="http://schemas.microsoft.com/office/spreadsheetml/2010/11/main" uri="{FABC7310-3BB5-11E1-824E-6D434824019B}">
          <x15:dataField isCountDistinct="1"/>
        </ext>
      </extLst>
    </dataField>
  </dataFields>
  <formats count="6">
    <format dxfId="1476">
      <pivotArea outline="0" collapsedLevelsAreSubtotals="1" fieldPosition="0"/>
    </format>
    <format dxfId="1475">
      <pivotArea outline="0" collapsedLevelsAreSubtotals="1" fieldPosition="0"/>
    </format>
    <format dxfId="1474">
      <pivotArea dataOnly="0" labelOnly="1" outline="0" axis="axisValues" fieldPosition="0"/>
    </format>
    <format dxfId="1473">
      <pivotArea dataOnly="0" labelOnly="1" outline="0" axis="axisValues" fieldPosition="0"/>
    </format>
    <format dxfId="1472">
      <pivotArea outline="0" collapsedLevelsAreSubtotals="1" fieldPosition="0"/>
    </format>
    <format dxfId="1471">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15]"/>
      </members>
    </pivotHierarchy>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caption="Average of Waiting Period"/>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D3022A-FDD3-4B4B-9BB8-5668230D2E65}" name="Total Customers" cacheId="113" applyNumberFormats="0" applyBorderFormats="0" applyFontFormats="0" applyPatternFormats="0" applyAlignmentFormats="0" applyWidthHeightFormats="1" dataCaption="Values" tag="ad548a00-1724-4f95-941f-f6d44a1027dd" updatedVersion="8" minRefreshableVersion="3" subtotalHiddenItems="1" itemPrintTitles="1" createdVersion="5" indent="0" outline="1" outlineData="1" multipleFieldFilters="0">
  <location ref="A8:A9"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Total Customers" fld="2" subtotal="count" baseField="0" baseItem="0">
      <extLst>
        <ext xmlns:x15="http://schemas.microsoft.com/office/spreadsheetml/2010/11/main" uri="{FABC7310-3BB5-11E1-824E-6D434824019B}">
          <x15:dataField isCountDistinct="1"/>
        </ext>
      </extLst>
    </dataField>
  </dataFields>
  <formats count="6">
    <format dxfId="1482">
      <pivotArea outline="0" collapsedLevelsAreSubtotals="1" fieldPosition="0"/>
    </format>
    <format dxfId="1481">
      <pivotArea outline="0" collapsedLevelsAreSubtotals="1" fieldPosition="0"/>
    </format>
    <format dxfId="1480">
      <pivotArea dataOnly="0" labelOnly="1" outline="0" axis="axisValues" fieldPosition="0"/>
    </format>
    <format dxfId="1479">
      <pivotArea dataOnly="0" labelOnly="1" outline="0" axis="axisValues" fieldPosition="0"/>
    </format>
    <format dxfId="1478">
      <pivotArea outline="0" collapsedLevelsAreSubtotals="1" fieldPosition="0"/>
    </format>
    <format dxfId="1477">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15]"/>
      </members>
    </pivotHierarchy>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AB6506-F745-4FAF-91CE-328C2CF65545}" name="PivotTable18" cacheId="114" applyNumberFormats="0" applyBorderFormats="0" applyFontFormats="0" applyPatternFormats="0" applyAlignmentFormats="0" applyWidthHeightFormats="1" dataCaption="Values" tag="00e60813-9333-4400-b727-ffbde66a3ca7" updatedVersion="8" minRefreshableVersion="3" subtotalHiddenItems="1" itemPrintTitles="1" createdVersion="5" indent="0" outline="1" outlineData="1" multipleFieldFilters="0" chartFormat="4" rowHeaderCaption="month">
  <location ref="P8:R19" firstHeaderRow="0"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2"/>
  </rowFields>
  <rowItems count="11">
    <i>
      <x v="1"/>
    </i>
    <i>
      <x v="4"/>
    </i>
    <i>
      <x v="8"/>
    </i>
    <i>
      <x v="7"/>
    </i>
    <i>
      <x v="9"/>
    </i>
    <i>
      <x v="5"/>
    </i>
    <i>
      <x v="2"/>
    </i>
    <i>
      <x/>
    </i>
    <i>
      <x v="6"/>
    </i>
    <i>
      <x v="3"/>
    </i>
    <i t="grand">
      <x/>
    </i>
  </rowItems>
  <colFields count="1">
    <field x="-2"/>
  </colFields>
  <colItems count="2">
    <i>
      <x/>
    </i>
    <i i="1">
      <x v="1"/>
    </i>
  </colItems>
  <dataFields count="2">
    <dataField name="Total Sales" fld="3" baseField="0" baseItem="0" numFmtId="164"/>
    <dataField name="Total Profit" fld="4" baseField="0" baseItem="0" numFmtId="164"/>
  </dataFields>
  <formats count="9">
    <format dxfId="1491">
      <pivotArea outline="0" collapsedLevelsAreSubtotals="1" fieldPosition="0"/>
    </format>
    <format dxfId="1490">
      <pivotArea outline="0" collapsedLevelsAreSubtotals="1" fieldPosition="0"/>
    </format>
    <format dxfId="1489">
      <pivotArea dataOnly="0" labelOnly="1" outline="0" axis="axisValues" fieldPosition="0"/>
    </format>
    <format dxfId="1488">
      <pivotArea dataOnly="0" labelOnly="1" outline="0" axis="axisValues" fieldPosition="0"/>
    </format>
    <format dxfId="1487">
      <pivotArea outline="0" collapsedLevelsAreSubtotals="1" fieldPosition="0"/>
    </format>
    <format dxfId="1486">
      <pivotArea outline="0" collapsedLevelsAreSubtotals="1" fieldPosition="0"/>
    </format>
    <format dxfId="1485">
      <pivotArea outline="0" collapsedLevelsAreSubtotals="1" fieldPosition="0">
        <references count="1">
          <reference field="4294967294" count="1" selected="0">
            <x v="0"/>
          </reference>
        </references>
      </pivotArea>
    </format>
    <format dxfId="1484">
      <pivotArea outline="0" collapsedLevelsAreSubtotals="1" fieldPosition="0">
        <references count="1">
          <reference field="4294967294" count="1" selected="0">
            <x v="1"/>
          </reference>
        </references>
      </pivotArea>
    </format>
    <format dxfId="1483">
      <pivotArea collapsedLevelsAreSubtotals="1" fieldPosition="0">
        <references count="2">
          <reference field="4294967294" count="1" selected="0">
            <x v="1"/>
          </reference>
          <reference field="2" count="1">
            <x v="5"/>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caption="Total Sales"/>
    <pivotHierarchy dragToData="1" caption="Total Profit"/>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5FBDB9-9355-4BA4-9074-494228F4323D}" name="PivotTable16" cacheId="115" applyNumberFormats="0" applyBorderFormats="0" applyFontFormats="0" applyPatternFormats="0" applyAlignmentFormats="0" applyWidthHeightFormats="1" dataCaption="Values" tag="7f5904f3-b440-4752-ab0d-6e8b8340faab" updatedVersion="8" minRefreshableVersion="3" subtotalHiddenItems="1" itemPrintTitles="1" createdVersion="5" indent="0" outline="1" outlineData="1" multipleFieldFilters="0" chartFormat="10" rowHeaderCaption="month">
  <location ref="H8:I21"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Total Customers" fld="3" subtotal="count" baseField="2" baseItem="0">
      <extLst>
        <ext xmlns:x15="http://schemas.microsoft.com/office/spreadsheetml/2010/11/main" uri="{FABC7310-3BB5-11E1-824E-6D434824019B}">
          <x15:dataField isCountDistinct="1"/>
        </ext>
      </extLst>
    </dataField>
  </dataFields>
  <formats count="6">
    <format dxfId="1497">
      <pivotArea outline="0" collapsedLevelsAreSubtotals="1" fieldPosition="0"/>
    </format>
    <format dxfId="1496">
      <pivotArea outline="0" collapsedLevelsAreSubtotals="1" fieldPosition="0"/>
    </format>
    <format dxfId="1495">
      <pivotArea dataOnly="0" labelOnly="1" outline="0" axis="axisValues" fieldPosition="0"/>
    </format>
    <format dxfId="1494">
      <pivotArea dataOnly="0" labelOnly="1" outline="0" axis="axisValues" fieldPosition="0"/>
    </format>
    <format dxfId="1493">
      <pivotArea outline="0" collapsedLevelsAreSubtotals="1" fieldPosition="0"/>
    </format>
    <format dxfId="1492">
      <pivotArea outline="0" collapsedLevelsAreSubtotals="1" fieldPosition="0"/>
    </format>
  </formats>
  <chartFormats count="1">
    <chartFormat chart="9" format="9"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CC47A7-F48B-4055-A112-775269DB6662}" name="Total States" cacheId="116" applyNumberFormats="0" applyBorderFormats="0" applyFontFormats="0" applyPatternFormats="0" applyAlignmentFormats="0" applyWidthHeightFormats="1" dataCaption="Values" tag="c5fda8b6-9f94-4831-8434-d53b1bf832e8" updatedVersion="8" minRefreshableVersion="3" subtotalHiddenItems="1" itemPrintTitles="1" createdVersion="5" indent="0" outline="1" outlineData="1" multipleFieldFilters="0">
  <location ref="A16:A17"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Total States" fld="2" subtotal="count" baseField="0" baseItem="0">
      <extLst>
        <ext xmlns:x15="http://schemas.microsoft.com/office/spreadsheetml/2010/11/main" uri="{FABC7310-3BB5-11E1-824E-6D434824019B}">
          <x15:dataField isCountDistinct="1"/>
        </ext>
      </extLst>
    </dataField>
  </dataFields>
  <formats count="6">
    <format dxfId="1503">
      <pivotArea outline="0" collapsedLevelsAreSubtotals="1" fieldPosition="0"/>
    </format>
    <format dxfId="1502">
      <pivotArea outline="0" collapsedLevelsAreSubtotals="1" fieldPosition="0"/>
    </format>
    <format dxfId="1501">
      <pivotArea dataOnly="0" labelOnly="1" outline="0" axis="axisValues" fieldPosition="0"/>
    </format>
    <format dxfId="1500">
      <pivotArea dataOnly="0" labelOnly="1" outline="0" axis="axisValues" fieldPosition="0"/>
    </format>
    <format dxfId="1499">
      <pivotArea outline="0" collapsedLevelsAreSubtotals="1" fieldPosition="0"/>
    </format>
    <format dxfId="1498">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15]"/>
      </members>
    </pivotHierarchy>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caption="Average of Waiting Period"/>
    <pivotHierarchy dragToData="1"/>
    <pivotHierarchy dragToData="1" caption="Distinct Count of City"/>
    <pivotHierarchy dragToData="1"/>
    <pivotHierarchy dragToData="1" caption="Total Sta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7AE550-4AE1-4DEB-8B9F-59E9BF18156F}" name="PivotTable15" cacheId="117" applyNumberFormats="0" applyBorderFormats="0" applyFontFormats="0" applyPatternFormats="0" applyAlignmentFormats="0" applyWidthHeightFormats="1" dataCaption="Values" tag="964aeb49-3038-49b1-bb9d-df6c66307a89" updatedVersion="8" minRefreshableVersion="3" subtotalHiddenItems="1" itemPrintTitles="1" createdVersion="5" indent="0" outline="1" outlineData="1" multipleFieldFilters="0" chartFormat="6" rowHeaderCaption="month">
  <location ref="D8:E21"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Total Orders" fld="3" subtotal="count" baseField="2" baseItem="0">
      <extLst>
        <ext xmlns:x15="http://schemas.microsoft.com/office/spreadsheetml/2010/11/main" uri="{FABC7310-3BB5-11E1-824E-6D434824019B}">
          <x15:dataField isCountDistinct="1"/>
        </ext>
      </extLst>
    </dataField>
  </dataFields>
  <formats count="6">
    <format dxfId="1509">
      <pivotArea outline="0" collapsedLevelsAreSubtotals="1" fieldPosition="0"/>
    </format>
    <format dxfId="1508">
      <pivotArea outline="0" collapsedLevelsAreSubtotals="1" fieldPosition="0"/>
    </format>
    <format dxfId="1507">
      <pivotArea dataOnly="0" labelOnly="1" outline="0" axis="axisValues" fieldPosition="0"/>
    </format>
    <format dxfId="1506">
      <pivotArea dataOnly="0" labelOnly="1" outline="0" axis="axisValues" fieldPosition="0"/>
    </format>
    <format dxfId="1505">
      <pivotArea outline="0" collapsedLevelsAreSubtotals="1" fieldPosition="0"/>
    </format>
    <format dxfId="1504">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DD1BC79-88DD-4EC1-AA80-E6B524E28BC9}" name="Days-Till-Shiping" cacheId="118" applyNumberFormats="0" applyBorderFormats="0" applyFontFormats="0" applyPatternFormats="0" applyAlignmentFormats="0" applyWidthHeightFormats="1" dataCaption="Values" tag="1cf1529d-b6d0-4357-b668-d1ea31850c68" updatedVersion="8" minRefreshableVersion="3" subtotalHiddenItems="1" itemPrintTitles="1" createdVersion="5" indent="0" outline="1" outlineData="1" multipleFieldFilters="0">
  <location ref="A12:A13"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Days-till-Ship" fld="2" subtotal="average" baseField="0" baseItem="0" numFmtId="1"/>
  </dataFields>
  <formats count="6">
    <format dxfId="1515">
      <pivotArea outline="0" collapsedLevelsAreSubtotals="1" fieldPosition="0"/>
    </format>
    <format dxfId="1514">
      <pivotArea outline="0" collapsedLevelsAreSubtotals="1" fieldPosition="0"/>
    </format>
    <format dxfId="1513">
      <pivotArea dataOnly="0" labelOnly="1" outline="0" axis="axisValues" fieldPosition="0"/>
    </format>
    <format dxfId="1512">
      <pivotArea dataOnly="0" labelOnly="1" outline="0" axis="axisValues" fieldPosition="0"/>
    </format>
    <format dxfId="1511">
      <pivotArea outline="0" collapsedLevelsAreSubtotals="1" fieldPosition="0"/>
    </format>
    <format dxfId="1510">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15]"/>
      </members>
    </pivotHierarchy>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caption="#Days-till-Shi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78DC632-F15F-4FA5-8DBA-A7F973D2A678}" name="Total Profit Percentage By Product Category_x0009_" cacheId="999" applyNumberFormats="0" applyBorderFormats="0" applyFontFormats="0" applyPatternFormats="0" applyAlignmentFormats="0" applyWidthHeightFormats="1" dataCaption="Values" tag="facf6381-f131-45b9-b128-5fe9945ca5d0" updatedVersion="8" minRefreshableVersion="3" subtotalHiddenItems="1" itemPrintTitles="1" createdVersion="5" indent="0" outline="1" outlineData="1" multipleFieldFilters="0" chartFormat="7" rowHeaderCaption="Products">
  <location ref="M33:N37"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Total Profit" fld="3" showDataAs="percentOfTotal" baseField="0" baseItem="0" numFmtId="10"/>
  </dataFields>
  <formats count="9">
    <format dxfId="363">
      <pivotArea outline="0" collapsedLevelsAreSubtotals="1" fieldPosition="0"/>
    </format>
    <format dxfId="364">
      <pivotArea outline="0" collapsedLevelsAreSubtotals="1" fieldPosition="0"/>
    </format>
    <format dxfId="365">
      <pivotArea dataOnly="0" labelOnly="1" outline="0" axis="axisValues" fieldPosition="0"/>
    </format>
    <format dxfId="366">
      <pivotArea dataOnly="0" labelOnly="1" outline="0" axis="axisValues" fieldPosition="0"/>
    </format>
    <format dxfId="367">
      <pivotArea outline="0" collapsedLevelsAreSubtotals="1" fieldPosition="0"/>
    </format>
    <format dxfId="368">
      <pivotArea outline="0" collapsedLevelsAreSubtotals="1" fieldPosition="0"/>
    </format>
    <format dxfId="369">
      <pivotArea outline="0" fieldPosition="0">
        <references count="1">
          <reference field="4294967294" count="1">
            <x v="0"/>
          </reference>
        </references>
      </pivotArea>
    </format>
    <format dxfId="370">
      <pivotArea collapsedLevelsAreSubtotals="1" fieldPosition="0">
        <references count="1">
          <reference field="2" count="0"/>
        </references>
      </pivotArea>
    </format>
    <format dxfId="371">
      <pivotArea grandRow="1" outline="0" collapsedLevelsAreSubtotals="1" fieldPosition="0"/>
    </format>
  </formats>
  <chartFormats count="4">
    <chartFormat chart="6" format="31" series="1">
      <pivotArea type="data" outline="0" fieldPosition="0">
        <references count="1">
          <reference field="4294967294" count="1" selected="0">
            <x v="0"/>
          </reference>
        </references>
      </pivotArea>
    </chartFormat>
    <chartFormat chart="6" format="32">
      <pivotArea type="data" outline="0" fieldPosition="0">
        <references count="2">
          <reference field="4294967294" count="1" selected="0">
            <x v="0"/>
          </reference>
          <reference field="2" count="1" selected="0">
            <x v="0"/>
          </reference>
        </references>
      </pivotArea>
    </chartFormat>
    <chartFormat chart="6" format="33">
      <pivotArea type="data" outline="0" fieldPosition="0">
        <references count="2">
          <reference field="4294967294" count="1" selected="0">
            <x v="0"/>
          </reference>
          <reference field="2" count="1" selected="0">
            <x v="1"/>
          </reference>
        </references>
      </pivotArea>
    </chartFormat>
    <chartFormat chart="6" format="34">
      <pivotArea type="data" outline="0" fieldPosition="0">
        <references count="2">
          <reference field="4294967294" count="1" selected="0">
            <x v="0"/>
          </reference>
          <reference field="2"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caption="Total Profit"/>
    <pivotHierarchy dragToData="1"/>
    <pivotHierarchy dragToData="1"/>
    <pivotHierarchy dragToData="1" caption="Average of Discount"/>
    <pivotHierarchy dragToData="1"/>
    <pivotHierarchy dragToData="1" caption="Total Customers"/>
    <pivotHierarchy dragToData="1"/>
    <pivotHierarchy dragToData="1"/>
    <pivotHierarchy dragToData="1" caption="T-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Profit"/>
    <pivotHierarchy dragToData="1" caption="Sale Product Profit"/>
    <pivotHierarchy dragToData="1"/>
    <pivotHierarchy dragToData="1" caption="Average of Product Price"/>
    <pivotHierarchy dragToData="1"/>
    <pivotHierarchy dragToData="1"/>
  </pivotHierarchies>
  <pivotTableStyleInfo name="PivotStyleLight16" showRowHeaders="1" showColHeaders="1" showRowStripes="0" showColStripes="0" showLastColumn="1"/>
  <filters count="1">
    <filter fld="1" type="count" id="2" iMeasureHier="5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196C752-06DA-440C-8AA2-59048954483D}" name="Total Sales Percentage By Product Category_x0009_" cacheId="1005" applyNumberFormats="0" applyBorderFormats="0" applyFontFormats="0" applyPatternFormats="0" applyAlignmentFormats="0" applyWidthHeightFormats="1" dataCaption="Values" tag="facf6381-f131-45b9-b128-5fe9945ca5d0" updatedVersion="8" minRefreshableVersion="3" subtotalHiddenItems="1" itemPrintTitles="1" createdVersion="5" indent="0" outline="1" outlineData="1" multipleFieldFilters="0" chartFormat="7" rowHeaderCaption="Products">
  <location ref="M24:N28"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Total Sales" fld="3" showDataAs="percentOfTotal" baseField="0" baseItem="0" numFmtId="9"/>
  </dataFields>
  <formats count="7">
    <format dxfId="356">
      <pivotArea outline="0" collapsedLevelsAreSubtotals="1" fieldPosition="0"/>
    </format>
    <format dxfId="357">
      <pivotArea outline="0" collapsedLevelsAreSubtotals="1" fieldPosition="0"/>
    </format>
    <format dxfId="358">
      <pivotArea dataOnly="0" labelOnly="1" outline="0" axis="axisValues" fieldPosition="0"/>
    </format>
    <format dxfId="359">
      <pivotArea dataOnly="0" labelOnly="1" outline="0" axis="axisValues" fieldPosition="0"/>
    </format>
    <format dxfId="360">
      <pivotArea outline="0" collapsedLevelsAreSubtotals="1" fieldPosition="0"/>
    </format>
    <format dxfId="361">
      <pivotArea outline="0" fieldPosition="0">
        <references count="1">
          <reference field="4294967294" count="1">
            <x v="0"/>
          </reference>
        </references>
      </pivotArea>
    </format>
    <format dxfId="362">
      <pivotArea outline="0" collapsedLevelsAreSubtotals="1" fieldPosition="0"/>
    </format>
  </formats>
  <chartFormats count="4">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2" count="1" selected="0">
            <x v="0"/>
          </reference>
        </references>
      </pivotArea>
    </chartFormat>
    <chartFormat chart="6" format="21">
      <pivotArea type="data" outline="0" fieldPosition="0">
        <references count="2">
          <reference field="4294967294" count="1" selected="0">
            <x v="0"/>
          </reference>
          <reference field="2" count="1" selected="0">
            <x v="1"/>
          </reference>
        </references>
      </pivotArea>
    </chartFormat>
    <chartFormat chart="6" format="22">
      <pivotArea type="data" outline="0" fieldPosition="0">
        <references count="2">
          <reference field="4294967294" count="1" selected="0">
            <x v="0"/>
          </reference>
          <reference field="2"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caption="Average of Discount"/>
    <pivotHierarchy dragToData="1"/>
    <pivotHierarchy dragToData="1" caption="Total Customers"/>
    <pivotHierarchy dragToData="1"/>
    <pivotHierarchy dragToData="1"/>
    <pivotHierarchy dragToData="1" caption="T-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Profit"/>
    <pivotHierarchy dragToData="1" caption="Sale Product Profit"/>
    <pivotHierarchy dragToData="1"/>
    <pivotHierarchy dragToData="1" caption="Average of Product Price"/>
    <pivotHierarchy dragToData="1"/>
    <pivotHierarchy dragToData="1"/>
  </pivotHierarchies>
  <pivotTableStyleInfo name="PivotStyleLight16" showRowHeaders="1" showColHeaders="1" showRowStripes="0" showColStripes="0" showLastColumn="1"/>
  <filters count="1">
    <filter fld="1" type="count" id="2" iMeasureHier="5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CA120AC-0375-4961-89D1-7CDC5F92CB53}" name="Total Quantity Sold By Each Category &amp;Sub Category And It's Profit_x0009__x0009_" cacheId="1002" applyNumberFormats="0" applyBorderFormats="0" applyFontFormats="0" applyPatternFormats="0" applyAlignmentFormats="0" applyWidthHeightFormats="1" dataCaption="Values" tag="47a76126-6cd3-4ea6-a485-826e7f5eb351" updatedVersion="8" minRefreshableVersion="3" subtotalHiddenItems="1" itemPrintTitles="1" createdVersion="5" indent="0" outline="1" outlineData="1" multipleFieldFilters="0" chartFormat="10" rowHeaderCaption="Category">
  <location ref="D9:F30" firstHeaderRow="0"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2">
    <field x="1"/>
    <field x="4"/>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Quantity" fld="3" baseField="0" baseItem="0"/>
    <dataField name="Total Profit" fld="2" baseField="0" baseItem="0" numFmtId="164"/>
  </dataFields>
  <formats count="7">
    <format dxfId="349">
      <pivotArea outline="0" collapsedLevelsAreSubtotals="1" fieldPosition="0"/>
    </format>
    <format dxfId="350">
      <pivotArea outline="0" collapsedLevelsAreSubtotals="1" fieldPosition="0"/>
    </format>
    <format dxfId="351">
      <pivotArea dataOnly="0" labelOnly="1" outline="0" axis="axisValues" fieldPosition="0"/>
    </format>
    <format dxfId="352">
      <pivotArea dataOnly="0" labelOnly="1" outline="0" axis="axisValues" fieldPosition="0"/>
    </format>
    <format dxfId="353">
      <pivotArea outline="0" collapsedLevelsAreSubtotals="1" fieldPosition="0"/>
    </format>
    <format dxfId="354">
      <pivotArea outline="0" collapsedLevelsAreSubtotals="1" fieldPosition="0"/>
    </format>
    <format dxfId="355">
      <pivotArea outline="0" collapsedLevelsAreSubtotals="1" fieldPosition="0">
        <references count="1">
          <reference field="4294967294" count="1" selected="0">
            <x v="1"/>
          </reference>
        </references>
      </pivotArea>
    </format>
  </format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caption="Total Profit"/>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383AD76-B452-43FF-AE2E-23716DFCB5CA}" name="Min Product" cacheId="990" applyNumberFormats="0" applyBorderFormats="0" applyFontFormats="0" applyPatternFormats="0" applyAlignmentFormats="0" applyWidthHeightFormats="1" dataCaption="Values" tag="f6fbb998-3dbc-4687-9f7c-f3e62ebc153e" updatedVersion="8" minRefreshableVersion="3" subtotalHiddenItems="1" itemPrintTitles="1" createdVersion="5" indent="0" outline="1" outlineData="1" multipleFieldFilters="0">
  <location ref="A21:A2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Min Product" fld="1" subtotal="min" baseField="0" baseItem="0" numFmtId="44"/>
  </dataFields>
  <formats count="6">
    <format dxfId="343">
      <pivotArea outline="0" collapsedLevelsAreSubtotals="1" fieldPosition="0"/>
    </format>
    <format dxfId="344">
      <pivotArea outline="0" collapsedLevelsAreSubtotals="1" fieldPosition="0"/>
    </format>
    <format dxfId="345">
      <pivotArea dataOnly="0" labelOnly="1" outline="0" axis="axisValues" fieldPosition="0"/>
    </format>
    <format dxfId="346">
      <pivotArea dataOnly="0" labelOnly="1" outline="0" axis="axisValues" fieldPosition="0"/>
    </format>
    <format dxfId="347">
      <pivotArea outline="0" collapsedLevelsAreSubtotals="1" fieldPosition="0"/>
    </format>
    <format dxfId="348">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caption="Min Product"/>
    <pivotHierarchy dragToData="1"/>
    <pivotHierarchy dragToData="1"/>
    <pivotHierarchy dragToData="1"/>
    <pivotHierarchy dragToData="1"/>
    <pivotHierarchy dragToData="1"/>
    <pivotHierarchy dragToData="1"/>
    <pivotHierarchy dragToData="1"/>
    <pivotHierarchy dragToData="1"/>
    <pivotHierarchy dragToData="1" caption="Min Product"/>
    <pivotHierarchy dragToData="1"/>
    <pivotHierarchy dragToData="1"/>
    <pivotHierarchy dragToData="1"/>
    <pivotHierarchy dragToData="1"/>
    <pivotHierarchy dragToData="1"/>
    <pivotHierarchy dragToData="1"/>
    <pivotHierarchy dragToData="1"/>
    <pivotHierarchy dragToData="1"/>
    <pivotHierarchy dragToData="1" caption="Min Produc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F765403-AAFE-4CB4-BDA9-1D807E2729FF}" name="Max Product" cacheId="987" applyNumberFormats="0" applyBorderFormats="0" applyFontFormats="0" applyPatternFormats="0" applyAlignmentFormats="0" applyWidthHeightFormats="1" dataCaption="Values" tag="03e9140d-23ab-4a0c-999c-c7b4b914d46d" updatedVersion="8" minRefreshableVersion="3" subtotalHiddenItems="1" itemPrintTitles="1" createdVersion="5" indent="0" outline="1" outlineData="1" multipleFieldFilters="0">
  <location ref="A17:A1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Max Product" fld="1" subtotal="max" baseField="0" baseItem="0"/>
  </dataFields>
  <formats count="6">
    <format dxfId="337">
      <pivotArea outline="0" collapsedLevelsAreSubtotals="1" fieldPosition="0"/>
    </format>
    <format dxfId="338">
      <pivotArea outline="0" collapsedLevelsAreSubtotals="1" fieldPosition="0"/>
    </format>
    <format dxfId="339">
      <pivotArea dataOnly="0" labelOnly="1" outline="0" axis="axisValues" fieldPosition="0"/>
    </format>
    <format dxfId="340">
      <pivotArea dataOnly="0" labelOnly="1" outline="0" axis="axisValues" fieldPosition="0"/>
    </format>
    <format dxfId="341">
      <pivotArea outline="0" collapsedLevelsAreSubtotals="1" fieldPosition="0"/>
    </format>
    <format dxfId="342">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caption="Max Produ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Produc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7BF1B5A-3B1C-41AE-AB5A-4AF29AA330DF}" name="Top 10 Products By It's Avg Discount Applied On Sales_x0009_" cacheId="993" applyNumberFormats="0" applyBorderFormats="0" applyFontFormats="0" applyPatternFormats="0" applyAlignmentFormats="0" applyWidthHeightFormats="1" dataCaption="Values" tag="facf6381-f131-45b9-b128-5fe9945ca5d0" updatedVersion="8" minRefreshableVersion="3" subtotalHiddenItems="1" itemPrintTitles="1" createdVersion="5" indent="0" outline="1" outlineData="1" multipleFieldFilters="0" rowHeaderCaption="Products">
  <location ref="M9:N20" firstHeaderRow="1" firstDataRow="1" firstDataCol="1"/>
  <pivotFields count="4">
    <pivotField allDrilled="1" subtotalTop="0" showAll="0" dataSourceSort="1" defaultSubtotal="0" defaultAttributeDrillState="1"/>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Discount" fld="2" subtotal="average" baseField="1" baseItem="0" numFmtId="9"/>
  </dataFields>
  <formats count="6">
    <format dxfId="331">
      <pivotArea outline="0" collapsedLevelsAreSubtotals="1" fieldPosition="0"/>
    </format>
    <format dxfId="332">
      <pivotArea outline="0" collapsedLevelsAreSubtotals="1" fieldPosition="0"/>
    </format>
    <format dxfId="333">
      <pivotArea dataOnly="0" labelOnly="1" outline="0" axis="axisValues" fieldPosition="0"/>
    </format>
    <format dxfId="334">
      <pivotArea dataOnly="0" labelOnly="1" outline="0" axis="axisValues" fieldPosition="0"/>
    </format>
    <format dxfId="335">
      <pivotArea outline="0" collapsedLevelsAreSubtotals="1" fieldPosition="0"/>
    </format>
    <format dxfId="336">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caption="Average of Discount"/>
    <pivotHierarchy dragToData="1"/>
    <pivotHierarchy dragToData="1" caption="Total Customers"/>
    <pivotHierarchy dragToData="1"/>
    <pivotHierarchy dragToData="1"/>
    <pivotHierarchy dragToData="1" caption="T-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Profit"/>
    <pivotHierarchy dragToData="1" caption="Sale Product Profit"/>
    <pivotHierarchy dragToData="1"/>
    <pivotHierarchy dragToData="1" caption="Average of Product Price"/>
    <pivotHierarchy dragToData="1"/>
    <pivotHierarchy dragToData="1"/>
  </pivotHierarchies>
  <pivotTableStyleInfo name="PivotStyleLight16" showRowHeaders="1" showColHeaders="1" showRowStripes="0" showColStripes="0" showLastColumn="1"/>
  <filters count="1">
    <filter fld="1" type="count" id="2" iMeasureHier="51">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C517E7D-3D6D-44A3-B770-0D6F727A72B6}" name="T-Quantity Sold" cacheId="1008" applyNumberFormats="0" applyBorderFormats="0" applyFontFormats="0" applyPatternFormats="0" applyAlignmentFormats="0" applyWidthHeightFormats="1" dataCaption="Values" tag="e48e4335-b6b7-4853-963b-1639e31c4744" updatedVersion="8" minRefreshableVersion="3" subtotalHiddenItems="1" itemPrintTitles="1" createdVersion="5" indent="0" outline="1" outlineData="1" multipleFieldFilters="0">
  <location ref="A13:A1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Quantity Sold" fld="1" baseField="0" baseItem="0"/>
  </dataFields>
  <formats count="6">
    <format dxfId="325">
      <pivotArea outline="0" collapsedLevelsAreSubtotals="1" fieldPosition="0"/>
    </format>
    <format dxfId="326">
      <pivotArea outline="0" collapsedLevelsAreSubtotals="1" fieldPosition="0"/>
    </format>
    <format dxfId="327">
      <pivotArea dataOnly="0" labelOnly="1" outline="0" axis="axisValues" fieldPosition="0"/>
    </format>
    <format dxfId="328">
      <pivotArea dataOnly="0" labelOnly="1" outline="0" axis="axisValues" fieldPosition="0"/>
    </format>
    <format dxfId="329">
      <pivotArea outline="0" collapsedLevelsAreSubtotals="1" fieldPosition="0"/>
    </format>
    <format dxfId="330">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caption="T-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8401A00-E29F-4F69-B5FE-E8537FA8690A}" name="Top 10 Product by Profit &amp; It's Actual Avg Profit On Sales _x0009__x0009_" cacheId="984" applyNumberFormats="0" applyBorderFormats="0" applyFontFormats="0" applyPatternFormats="0" applyAlignmentFormats="0" applyWidthHeightFormats="1" dataCaption="Values" tag="3f43cd98-ec6d-4a7f-bbab-e6c8a3cfe4c4" updatedVersion="8" minRefreshableVersion="3" subtotalHiddenItems="1" itemPrintTitles="1" createdVersion="5" indent="0" outline="1" outlineData="1" multipleFieldFilters="0" chartFormat="9" rowHeaderCaption="Products">
  <location ref="I9:K20" firstHeaderRow="0" firstDataRow="1" firstDataCol="1"/>
  <pivotFields count="5">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v="2"/>
    </i>
    <i>
      <x/>
    </i>
    <i>
      <x v="4"/>
    </i>
    <i>
      <x v="1"/>
    </i>
    <i>
      <x v="8"/>
    </i>
    <i>
      <x v="3"/>
    </i>
    <i>
      <x v="5"/>
    </i>
    <i>
      <x v="6"/>
    </i>
    <i>
      <x v="7"/>
    </i>
    <i>
      <x v="9"/>
    </i>
    <i t="grand">
      <x/>
    </i>
  </rowItems>
  <colFields count="1">
    <field x="-2"/>
  </colFields>
  <colItems count="2">
    <i>
      <x/>
    </i>
    <i i="1">
      <x v="1"/>
    </i>
  </colItems>
  <dataFields count="2">
    <dataField name="Product Profit" fld="2" subtotal="average" baseField="1" baseItem="0" numFmtId="164"/>
    <dataField name="Sale Product Profit" fld="3" subtotal="average" baseField="1" baseItem="0" numFmtId="164"/>
  </dataFields>
  <formats count="8">
    <format dxfId="317">
      <pivotArea outline="0" collapsedLevelsAreSubtotals="1" fieldPosition="0"/>
    </format>
    <format dxfId="318">
      <pivotArea outline="0" collapsedLevelsAreSubtotals="1" fieldPosition="0"/>
    </format>
    <format dxfId="319">
      <pivotArea dataOnly="0" labelOnly="1" outline="0" axis="axisValues" fieldPosition="0"/>
    </format>
    <format dxfId="320">
      <pivotArea dataOnly="0" labelOnly="1" outline="0" axis="axisValues" fieldPosition="0"/>
    </format>
    <format dxfId="321">
      <pivotArea outline="0" collapsedLevelsAreSubtotals="1" fieldPosition="0"/>
    </format>
    <format dxfId="322">
      <pivotArea outline="0" collapsedLevelsAreSubtotals="1" fieldPosition="0"/>
    </format>
    <format dxfId="323">
      <pivotArea outline="0" collapsedLevelsAreSubtotals="1" fieldPosition="0">
        <references count="1">
          <reference field="4294967294" count="1" selected="0">
            <x v="0"/>
          </reference>
        </references>
      </pivotArea>
    </format>
    <format dxfId="324">
      <pivotArea outline="0" collapsedLevelsAreSubtotals="1" fieldPosition="0">
        <references count="1">
          <reference field="4294967294" count="1" selected="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caption="T-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Profit"/>
    <pivotHierarchy dragToData="1" caption="Sale Product Profit"/>
    <pivotHierarchy dragToData="1"/>
    <pivotHierarchy dragToData="1" caption="Average of Product Price"/>
    <pivotHierarchy dragToData="1"/>
    <pivotHierarchy dragToData="1"/>
  </pivotHierarchies>
  <pivotTableStyleInfo name="PivotStyleLight16" showRowHeaders="1" showColHeaders="1" showRowStripes="0" showColStripes="0" showLastColumn="1"/>
  <filters count="1">
    <filter fld="1" type="count" id="1" iMeasureHier="69">
      <autoFilter ref="A1">
        <filterColumn colId="0">
          <top10 val="10" filterVal="10"/>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5D79C69-22F2-46F6-8F99-98960F2135C8}" name="Total Products" cacheId="996" applyNumberFormats="0" applyBorderFormats="0" applyFontFormats="0" applyPatternFormats="0" applyAlignmentFormats="0" applyWidthHeightFormats="1" dataCaption="Values" tag="f883658e-4b0b-4dba-a895-a5f74af2f144" updatedVersion="8" minRefreshableVersion="3" subtotalHiddenItems="1" itemPrintTitles="1" createdVersion="5" indent="0" outline="1" outlineData="1" multipleFieldFilters="0">
  <location ref="A9:A10"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Products" fld="1" subtotal="count" baseField="0" baseItem="0"/>
  </dataFields>
  <formats count="6">
    <format dxfId="311">
      <pivotArea outline="0" collapsedLevelsAreSubtotals="1" fieldPosition="0"/>
    </format>
    <format dxfId="312">
      <pivotArea outline="0" collapsedLevelsAreSubtotals="1" fieldPosition="0"/>
    </format>
    <format dxfId="313">
      <pivotArea dataOnly="0" labelOnly="1" outline="0" axis="axisValues" fieldPosition="0"/>
    </format>
    <format dxfId="314">
      <pivotArea dataOnly="0" labelOnly="1" outline="0" axis="axisValues" fieldPosition="0"/>
    </format>
    <format dxfId="315">
      <pivotArea outline="0" collapsedLevelsAreSubtotals="1" fieldPosition="0"/>
    </format>
    <format dxfId="316">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_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059994-AD66-420A-A116-3BCC07A7C3D5}" autoFormatId="16" applyNumberFormats="0" applyBorderFormats="0" applyFontFormats="0" applyPatternFormats="0" applyAlignmentFormats="0" applyWidthHeightFormats="0">
  <queryTableRefresh nextId="20">
    <queryTableFields count="19">
      <queryTableField id="1" name="Fact_sales[Row ID]" tableColumnId="1"/>
      <queryTableField id="2" name="Fact_sales[Order ID]" tableColumnId="2"/>
      <queryTableField id="3" name="Fact_sales[Order Date.1]" tableColumnId="3"/>
      <queryTableField id="4" name="Fact_sales[Ship Date.1]" tableColumnId="4"/>
      <queryTableField id="5" name="Fact_sales[Ship Mode]" tableColumnId="5"/>
      <queryTableField id="6" name="Fact_sales[Customer ID]" tableColumnId="6"/>
      <queryTableField id="7" name="Fact_sales[Product ID]" tableColumnId="7"/>
      <queryTableField id="8" name="Fact_sales[Sales]" tableColumnId="8"/>
      <queryTableField id="9" name="Fact_sales[Quantity]" tableColumnId="9"/>
      <queryTableField id="10" name="Fact_sales[Discount]" tableColumnId="10"/>
      <queryTableField id="11" name="Fact_sales[Profit]" tableColumnId="11"/>
      <queryTableField id="12" name="Fact_sales[Waiting Period]" tableColumnId="12"/>
      <queryTableField id="13" name="Fact_sales[Product Price]" tableColumnId="13"/>
      <queryTableField id="14" name="Fact_sales[Product Profit]" tableColumnId="14"/>
      <queryTableField id="15" name="Fact_sales[Sale Product Profit]" tableColumnId="15"/>
      <queryTableField id="16" name="Fact_sales[Order Date.1 (Year)]" tableColumnId="16"/>
      <queryTableField id="17" name="Fact_sales[Order Date.1 (Quarter)]" tableColumnId="17"/>
      <queryTableField id="18" name="Fact_sales[Order Date.1 (Month)]" tableColumnId="18"/>
      <queryTableField id="19" name="Fact_sales[Order Date.1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09951C-CB7F-4A2F-BF23-A6DBC9AD9CE7}" sourceName="[Dim_Date].[Year]">
  <pivotTables>
    <pivotTable tabId="8" name="Max Product"/>
    <pivotTable tabId="8" name="Min Product"/>
    <pivotTable tabId="8" name="Top 10 Product by Profit &amp; It's Actual Avg Profit On Sales _x0009__x0009_"/>
    <pivotTable tabId="8" name="Top 10 Products By It's Avg Discount Applied On Sales_x0009_"/>
    <pivotTable tabId="8" name="Total Products"/>
    <pivotTable tabId="8" name="Total Profit Percentage By Product Category_x0009_"/>
    <pivotTable tabId="8" name="Total Quantity Sold By Each Category &amp;Sub Category And It's Profit_x0009__x0009_"/>
    <pivotTable tabId="8" name="Total Sales Percentage By Product Category_x0009_"/>
    <pivotTable tabId="8" name="T-Quantity Sold"/>
  </pivotTables>
  <data>
    <olap pivotCacheId="298156276">
      <levels count="2">
        <level uniqueName="[Dim_Date].[Year].[(All)]" sourceCaption="(All)" count="0"/>
        <level uniqueName="[Dim_Date].[Year].[Year]" sourceCaption="Year" count="5">
          <ranges>
            <range startItem="0">
              <i n="[Dim_Date].[Year].&amp;[2015]" c="2015"/>
              <i n="[Dim_Date].[Year].&amp;[2016]" c="2016"/>
              <i n="[Dim_Date].[Year].&amp;[2017]" c="2017"/>
              <i n="[Dim_Date].[Year].&amp;[2018]" c="2018"/>
              <i n="[Dim_Date].[Year].&amp;[2019]" c="2019"/>
            </range>
          </ranges>
        </level>
      </levels>
      <selections count="1">
        <selection n="[Dim_Date].[Year].[All]"/>
      </selections>
    </olap>
  </data>
  <extLst>
    <x:ext xmlns:x15="http://schemas.microsoft.com/office/spreadsheetml/2010/11/main" uri="{470722E0-AACD-4C17-9CDC-17EF765DBC7E}">
      <x15:slicerCacheHideItemsWithNoData count="1">
        <x15:slicerCacheOlapLevelName uniqueName="[Dim_Date].[Year].[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C653444-22C3-4813-94E5-3734D2780CCE}" sourceName="[Dim_Date].[Quarter]">
  <pivotTables>
    <pivotTable tabId="1" name="Total Sales By Region_x0009_"/>
    <pivotTable tabId="1" name="AVG Discount"/>
    <pivotTable tabId="1" name="AVG Sales"/>
    <pivotTable tabId="1" name="Top 10 States By Total customers_x0009_"/>
    <pivotTable tabId="1" name="Top 10 States By Total sales_x0009_"/>
    <pivotTable tabId="1" name="Total Orders"/>
    <pivotTable tabId="1" name="Total Profit"/>
    <pivotTable tabId="1" name="Total Sales"/>
    <pivotTable tabId="1" name="Total Sales Per Month"/>
  </pivotTables>
  <data>
    <olap pivotCacheId="298156276">
      <levels count="2">
        <level uniqueName="[Dim_Date].[Quarter].[(All)]" sourceCaption="(All)" count="0"/>
        <level uniqueName="[Dim_Date].[Quarter].[Quarter]" sourceCaption="Quarter" count="4">
          <ranges>
            <range startItem="0">
              <i n="[Dim_Date].[Quarter].&amp;[1]" c="1"/>
              <i n="[Dim_Date].[Quarter].&amp;[2]" c="2"/>
              <i n="[Dim_Date].[Quarter].&amp;[3]" c="3"/>
              <i n="[Dim_Date].[Quarter].&amp;[4]" c="4"/>
            </range>
          </ranges>
        </level>
      </levels>
      <selections count="1">
        <selection n="[Dim_Dat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B4C58D-959F-44AC-A5BB-2EBEDDB500E8}" sourceName="[Dim_Customers].[Segment]">
  <pivotTables>
    <pivotTable tabId="5" name="PivotTable20"/>
  </pivotTables>
  <data>
    <olap pivotCacheId="522975570">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26C20CE-20A2-41CA-9B36-690AB11585B5}" sourceName="[Dim_Date].[Month Name]">
  <pivotTables>
    <pivotTable tabId="8" name="Top 10 Product by Profit &amp; It's Actual Avg Profit On Sales _x0009__x0009_"/>
    <pivotTable tabId="8" name="Max Product"/>
    <pivotTable tabId="8" name="Min Product"/>
    <pivotTable tabId="8" name="Top 10 Products By It's Avg Discount Applied On Sales_x0009_"/>
    <pivotTable tabId="8" name="Total Products"/>
    <pivotTable tabId="8" name="Total Profit Percentage By Product Category_x0009_"/>
    <pivotTable tabId="8" name="Total Quantity Sold By Each Category &amp;Sub Category And It's Profit_x0009__x0009_"/>
    <pivotTable tabId="8" name="Total Sales Percentage By Product Category_x0009_"/>
    <pivotTable tabId="8" name="T-Quantity Sold"/>
  </pivotTables>
  <data>
    <olap pivotCacheId="522975570">
      <levels count="2">
        <level uniqueName="[Dim_Date].[Month Name].[(All)]" sourceCaption="(All)" count="0"/>
        <level uniqueName="[Dim_Date].[Month Name].[Month Name]" sourceCaption="Month Name" count="12">
          <ranges>
            <range startItem="0">
              <i n="[Dim_Date].[Month Name].&amp;[April]" c="April"/>
              <i n="[Dim_Date].[Month Name].&amp;[August]" c="August"/>
              <i n="[Dim_Date].[Month Name].&amp;[December]" c="December"/>
              <i n="[Dim_Date].[Month Name].&amp;[February]" c="February"/>
              <i n="[Dim_Date].[Month Name].&amp;[January]" c="January"/>
              <i n="[Dim_Date].[Month Name].&amp;[July]" c="July"/>
              <i n="[Dim_Date].[Month Name].&amp;[June]" c="June"/>
              <i n="[Dim_Date].[Month Name].&amp;[March]" c="March"/>
              <i n="[Dim_Date].[Month Name].&amp;[May]" c="May"/>
              <i n="[Dim_Date].[Month Name].&amp;[November]" c="November"/>
              <i n="[Dim_Date].[Month Name].&amp;[October]" c="October"/>
              <i n="[Dim_Date].[Month Name].&amp;[September]" c="September"/>
            </range>
          </ranges>
        </level>
      </levels>
      <selections count="1">
        <selection n="[Dim_Date].[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D34BB0-0782-4F52-828D-479F1C3FE51D}" cache="Slicer_Year" caption="Year" showCaption="0" level="1" style="Slicer Style 1" rowHeight="274320"/>
  <slicer name="Quarter" xr10:uid="{36A962A2-BD09-4FBC-9ABC-03738495B290}" cache="Slicer_Quarter" caption="Quarter" showCaption="0" level="1" style="Slicer Style 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DB82FA9-BF1D-4C8C-BBD6-803DDBFA8A08}" cache="Slicer_Year" caption="Year" showCaption="0" level="1" style="Slicer Style 1" rowHeight="274320"/>
  <slicer name="Quarter 1" xr10:uid="{3413D3E6-AE5F-42E7-AF99-DEB3F1F9092A}" cache="Slicer_Quarter" caption="Quarter" showCaption="0" level="1" style="Slicer Style 1" rowHeight="228600"/>
  <slicer name="Segment" xr10:uid="{929BD990-6737-4A1D-9094-033969E65864}" cache="Slicer_Segment" caption="Segment" showCaption="0" level="1" style="Slicer Style 1" rowHeight="20116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B6AE745-892F-4869-A57F-A4ED5E21CADA}" cache="Slicer_Year" caption="Year" showCaption="0" level="1" style="Slicer Style 1" rowHeight="128016"/>
  <slicer name="Quarter 2" xr10:uid="{4729D80D-8AD4-482E-98E8-98B5875A8293}" cache="Slicer_Quarter" caption="Quarter" showCaption="0" level="1" style="Slicer Style 1" rowHeight="137160"/>
  <slicer name="Month Name" xr10:uid="{1DBD4E1E-CD66-4F0B-83BA-B1999B410F3A}" cache="Slicer_Month_Name" caption="Month Name" showCaption="0" level="1" style="Slicer Style 1" rowHeight="1280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4534C-41AF-4C30-8A2D-C9729129C49E}" name="Table_ExternalData_1" displayName="Table_ExternalData_1" ref="A3:S4" tableType="queryTable" totalsRowShown="0">
  <autoFilter ref="A3:S4" xr:uid="{AE64534C-41AF-4C30-8A2D-C9729129C49E}"/>
  <tableColumns count="19">
    <tableColumn id="1" xr3:uid="{57A65B30-A563-4D1A-8B9F-1D53737BB5B4}" uniqueName="1" name="Fact_sales[Row ID]" queryTableFieldId="1"/>
    <tableColumn id="2" xr3:uid="{16BE5C51-247D-45A5-B00E-AB5290BC62B6}" uniqueName="2" name="Fact_sales[Order ID]" queryTableFieldId="2"/>
    <tableColumn id="3" xr3:uid="{63EACB52-B8FB-42C6-A5DA-EF20600F8CC4}" uniqueName="3" name="Fact_sales[Order Date.1]" queryTableFieldId="3" dataDxfId="1448"/>
    <tableColumn id="4" xr3:uid="{E65C3B10-9F7B-4238-A466-15E198D31F06}" uniqueName="4" name="Fact_sales[Ship Date.1]" queryTableFieldId="4" dataDxfId="1447"/>
    <tableColumn id="5" xr3:uid="{5516EA7E-0787-47B0-A072-F0886243D254}" uniqueName="5" name="Fact_sales[Ship Mode]" queryTableFieldId="5"/>
    <tableColumn id="6" xr3:uid="{A8AB775C-8D26-474E-A912-971BC6FECFE6}" uniqueName="6" name="Fact_sales[Customer ID]" queryTableFieldId="6"/>
    <tableColumn id="7" xr3:uid="{470E2572-6A23-4556-8777-57E9EF4CB298}" uniqueName="7" name="Fact_sales[Product ID]" queryTableFieldId="7"/>
    <tableColumn id="8" xr3:uid="{98836DE7-FE67-4E50-A0E9-67EC3984E229}" uniqueName="8" name="Fact_sales[Sales]" queryTableFieldId="8"/>
    <tableColumn id="9" xr3:uid="{A63508C4-039B-433A-B3E4-F2CD1B65AB5F}" uniqueName="9" name="Fact_sales[Quantity]" queryTableFieldId="9"/>
    <tableColumn id="10" xr3:uid="{28EBDDD7-13B0-446B-8947-5031F204AB40}" uniqueName="10" name="Fact_sales[Discount]" queryTableFieldId="10"/>
    <tableColumn id="11" xr3:uid="{8A95C16F-7067-4191-A42E-394D63890DDC}" uniqueName="11" name="Fact_sales[Profit]" queryTableFieldId="11"/>
    <tableColumn id="12" xr3:uid="{6A8E37B7-C69C-4AF2-B572-6C4A41605B8C}" uniqueName="12" name="Fact_sales[Waiting Period]" queryTableFieldId="12"/>
    <tableColumn id="13" xr3:uid="{6B6DFC8F-66AC-471A-AA9E-B6297118907A}" uniqueName="13" name="Fact_sales[Product Price]" queryTableFieldId="13"/>
    <tableColumn id="14" xr3:uid="{9454BEBD-0B00-4C8E-84E3-A71AFAC0229A}" uniqueName="14" name="Fact_sales[Product Profit]" queryTableFieldId="14"/>
    <tableColumn id="15" xr3:uid="{1D851C5B-C18F-484F-AAE9-7B5391AAFFC0}" uniqueName="15" name="Fact_sales[Sale Product Profit]" queryTableFieldId="15"/>
    <tableColumn id="16" xr3:uid="{96FF6EC3-CF42-48F3-91C2-5083CBE30681}" uniqueName="16" name="Fact_sales[Order Date.1 (Year)]" queryTableFieldId="16"/>
    <tableColumn id="17" xr3:uid="{9AD90D3E-6130-42CF-8175-C7623067EDDE}" uniqueName="17" name="Fact_sales[Order Date.1 (Quarter)]" queryTableFieldId="17"/>
    <tableColumn id="18" xr3:uid="{27FC520E-1C12-496B-8CA3-DB71A0AC528F}" uniqueName="18" name="Fact_sales[Order Date.1 (Month)]" queryTableFieldId="18"/>
    <tableColumn id="19" xr3:uid="{E3E05F20-B295-44BC-8DF5-471F1BFBCFA9}" uniqueName="19" name="Fact_sales[Order Date.1 (Month Index)]"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3.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10" Type="http://schemas.openxmlformats.org/officeDocument/2006/relationships/drawing" Target="../drawings/drawing5.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
  <sheetViews>
    <sheetView zoomScale="90" zoomScaleNormal="90" workbookViewId="0">
      <selection activeCell="A11" sqref="A11:A12"/>
    </sheetView>
  </sheetViews>
  <sheetFormatPr defaultRowHeight="14.4" x14ac:dyDescent="0.3"/>
  <cols>
    <col min="1" max="1" width="13.109375" bestFit="1" customWidth="1"/>
    <col min="4" max="4" width="11.21875" bestFit="1" customWidth="1"/>
    <col min="5" max="5" width="15.21875" bestFit="1" customWidth="1"/>
    <col min="8" max="8" width="13.6640625" bestFit="1" customWidth="1"/>
    <col min="9" max="9" width="15.21875" bestFit="1" customWidth="1"/>
    <col min="12" max="12" width="13.6640625" bestFit="1" customWidth="1"/>
    <col min="13" max="13" width="15.44140625" bestFit="1" customWidth="1"/>
    <col min="16" max="16" width="16" bestFit="1" customWidth="1"/>
    <col min="17" max="17" width="13.5546875" bestFit="1" customWidth="1"/>
  </cols>
  <sheetData>
    <row r="1" spans="1:17" s="10" customFormat="1" x14ac:dyDescent="0.3"/>
    <row r="2" spans="1:17" s="10" customFormat="1" x14ac:dyDescent="0.3"/>
    <row r="3" spans="1:17" s="10" customFormat="1" x14ac:dyDescent="0.3"/>
    <row r="4" spans="1:17" s="10" customFormat="1" x14ac:dyDescent="0.3"/>
    <row r="5" spans="1:17" ht="18" x14ac:dyDescent="0.3">
      <c r="A5" s="3" t="s">
        <v>0</v>
      </c>
      <c r="B5" s="1"/>
      <c r="D5" s="25" t="s">
        <v>20</v>
      </c>
      <c r="E5" s="25"/>
      <c r="H5" s="25" t="s">
        <v>63</v>
      </c>
      <c r="I5" s="25"/>
      <c r="L5" s="25" t="s">
        <v>67</v>
      </c>
      <c r="M5" s="25"/>
      <c r="P5" s="25" t="s">
        <v>72</v>
      </c>
      <c r="Q5" s="25"/>
    </row>
    <row r="7" spans="1:17" x14ac:dyDescent="0.3">
      <c r="A7" s="2" t="s">
        <v>1</v>
      </c>
      <c r="D7" s="5" t="s">
        <v>21</v>
      </c>
      <c r="E7" s="21" t="s">
        <v>2</v>
      </c>
      <c r="H7" s="5" t="s">
        <v>66</v>
      </c>
      <c r="I7" s="21" t="s">
        <v>2</v>
      </c>
      <c r="L7" s="5" t="s">
        <v>64</v>
      </c>
      <c r="M7" s="21" t="s">
        <v>65</v>
      </c>
      <c r="P7" s="5" t="s">
        <v>73</v>
      </c>
      <c r="Q7" s="21" t="s">
        <v>2</v>
      </c>
    </row>
    <row r="8" spans="1:17" x14ac:dyDescent="0.3">
      <c r="A8" s="4">
        <v>5009</v>
      </c>
      <c r="D8" s="9" t="s">
        <v>8</v>
      </c>
      <c r="E8" s="7">
        <v>94924.835600000035</v>
      </c>
      <c r="H8" s="9" t="s">
        <v>37</v>
      </c>
      <c r="I8" s="7">
        <v>58076.859799999991</v>
      </c>
      <c r="L8" s="9" t="s">
        <v>24</v>
      </c>
      <c r="M8" s="4">
        <v>161</v>
      </c>
      <c r="P8" s="9" t="s">
        <v>68</v>
      </c>
      <c r="Q8" s="14">
        <v>0.22584012620135166</v>
      </c>
    </row>
    <row r="9" spans="1:17" x14ac:dyDescent="0.3">
      <c r="D9" s="9" t="s">
        <v>9</v>
      </c>
      <c r="E9" s="7">
        <v>59751.251399999994</v>
      </c>
      <c r="H9" s="9" t="s">
        <v>44</v>
      </c>
      <c r="I9" s="7">
        <v>74771.329999999944</v>
      </c>
      <c r="L9" s="9" t="s">
        <v>42</v>
      </c>
      <c r="M9" s="4">
        <v>87</v>
      </c>
      <c r="P9" s="9" t="s">
        <v>69</v>
      </c>
      <c r="Q9" s="14">
        <v>0.26629552081053837</v>
      </c>
    </row>
    <row r="10" spans="1:17" x14ac:dyDescent="0.3">
      <c r="D10" s="9" t="s">
        <v>10</v>
      </c>
      <c r="E10" s="7">
        <v>205005.48879999988</v>
      </c>
      <c r="H10" s="9" t="s">
        <v>23</v>
      </c>
      <c r="I10" s="7">
        <v>81986.123000000007</v>
      </c>
      <c r="L10" s="9" t="s">
        <v>48</v>
      </c>
      <c r="M10" s="4">
        <v>77</v>
      </c>
      <c r="P10" s="9" t="s">
        <v>70</v>
      </c>
      <c r="Q10" s="14">
        <v>0.17500950406552634</v>
      </c>
    </row>
    <row r="11" spans="1:17" x14ac:dyDescent="0.3">
      <c r="A11" s="2" t="s">
        <v>2</v>
      </c>
      <c r="D11" s="9" t="s">
        <v>11</v>
      </c>
      <c r="E11" s="7">
        <v>137762.12859999988</v>
      </c>
      <c r="H11" s="9" t="s">
        <v>31</v>
      </c>
      <c r="I11" s="7">
        <v>112819.77200000001</v>
      </c>
      <c r="L11" s="9" t="s">
        <v>51</v>
      </c>
      <c r="M11" s="4">
        <v>38</v>
      </c>
      <c r="P11" s="9" t="s">
        <v>71</v>
      </c>
      <c r="Q11" s="14">
        <v>0.33285484892259337</v>
      </c>
    </row>
    <row r="12" spans="1:17" x14ac:dyDescent="0.3">
      <c r="A12" s="8">
        <v>2297200.8602999798</v>
      </c>
      <c r="D12" s="9" t="s">
        <v>12</v>
      </c>
      <c r="E12" s="7">
        <v>155028.81169999993</v>
      </c>
      <c r="H12" s="9" t="s">
        <v>43</v>
      </c>
      <c r="I12" s="7">
        <v>116635.46149999998</v>
      </c>
      <c r="L12" s="9" t="s">
        <v>43</v>
      </c>
      <c r="M12" s="4">
        <v>30</v>
      </c>
      <c r="P12" s="9" t="s">
        <v>7</v>
      </c>
      <c r="Q12" s="14">
        <v>1</v>
      </c>
    </row>
    <row r="13" spans="1:17" x14ac:dyDescent="0.3">
      <c r="D13" s="9" t="s">
        <v>13</v>
      </c>
      <c r="E13" s="7">
        <v>152718.67929999979</v>
      </c>
      <c r="H13" s="9" t="s">
        <v>51</v>
      </c>
      <c r="I13" s="7">
        <v>133177.25180000003</v>
      </c>
      <c r="L13" s="9" t="s">
        <v>37</v>
      </c>
      <c r="M13" s="4">
        <v>16</v>
      </c>
    </row>
    <row r="14" spans="1:17" x14ac:dyDescent="0.3">
      <c r="D14" s="9" t="s">
        <v>14</v>
      </c>
      <c r="E14" s="7">
        <v>147238.09699999998</v>
      </c>
      <c r="H14" s="9" t="s">
        <v>45</v>
      </c>
      <c r="I14" s="7">
        <v>142838.55100000001</v>
      </c>
      <c r="L14" s="9" t="s">
        <v>45</v>
      </c>
      <c r="M14" s="4">
        <v>50</v>
      </c>
    </row>
    <row r="15" spans="1:17" x14ac:dyDescent="0.3">
      <c r="A15" s="21" t="s">
        <v>3</v>
      </c>
      <c r="D15" s="9" t="s">
        <v>15</v>
      </c>
      <c r="E15" s="7">
        <v>159044.0630000002</v>
      </c>
      <c r="H15" s="9" t="s">
        <v>48</v>
      </c>
      <c r="I15" s="7">
        <v>192758.20490000004</v>
      </c>
      <c r="L15" s="9" t="s">
        <v>23</v>
      </c>
      <c r="M15" s="4">
        <v>21</v>
      </c>
    </row>
    <row r="16" spans="1:17" x14ac:dyDescent="0.3">
      <c r="A16" s="6">
        <v>229.85800083049628</v>
      </c>
      <c r="D16" s="9" t="s">
        <v>16</v>
      </c>
      <c r="E16" s="7">
        <v>307649.94569999981</v>
      </c>
      <c r="H16" s="9" t="s">
        <v>42</v>
      </c>
      <c r="I16" s="7">
        <v>279549.82350000052</v>
      </c>
      <c r="L16" s="9" t="s">
        <v>31</v>
      </c>
      <c r="M16" s="4">
        <v>41</v>
      </c>
    </row>
    <row r="17" spans="1:13" x14ac:dyDescent="0.3">
      <c r="D17" s="9" t="s">
        <v>17</v>
      </c>
      <c r="E17" s="7">
        <v>200322.98470000006</v>
      </c>
      <c r="H17" s="9" t="s">
        <v>24</v>
      </c>
      <c r="I17" s="7">
        <v>451036.58230000013</v>
      </c>
      <c r="L17" s="9" t="s">
        <v>44</v>
      </c>
      <c r="M17" s="4">
        <v>38</v>
      </c>
    </row>
    <row r="18" spans="1:13" x14ac:dyDescent="0.3">
      <c r="D18" s="9" t="s">
        <v>18</v>
      </c>
      <c r="E18" s="7">
        <v>352461.07100000046</v>
      </c>
      <c r="H18" s="9" t="s">
        <v>7</v>
      </c>
      <c r="I18" s="7">
        <v>1643649.9597999838</v>
      </c>
      <c r="L18" s="9" t="s">
        <v>7</v>
      </c>
      <c r="M18" s="4">
        <v>559</v>
      </c>
    </row>
    <row r="19" spans="1:13" x14ac:dyDescent="0.3">
      <c r="A19" s="21" t="s">
        <v>5</v>
      </c>
      <c r="D19" s="9" t="s">
        <v>19</v>
      </c>
      <c r="E19" s="7">
        <v>325293.50349999976</v>
      </c>
    </row>
    <row r="20" spans="1:13" x14ac:dyDescent="0.3">
      <c r="A20" s="6">
        <v>0.15620272163297982</v>
      </c>
      <c r="D20" s="9" t="s">
        <v>7</v>
      </c>
      <c r="E20" s="7">
        <v>2297200.8602999798</v>
      </c>
    </row>
    <row r="23" spans="1:13" x14ac:dyDescent="0.3">
      <c r="A23" s="21" t="s">
        <v>6</v>
      </c>
    </row>
    <row r="24" spans="1:13" x14ac:dyDescent="0.3">
      <c r="A24" s="7">
        <v>286397.02169999678</v>
      </c>
    </row>
  </sheetData>
  <mergeCells count="4">
    <mergeCell ref="D5:E5"/>
    <mergeCell ref="H5:I5"/>
    <mergeCell ref="L5:M5"/>
    <mergeCell ref="P5:Q5"/>
  </mergeCell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9C0F-D081-4CC9-9356-FD338A000505}">
  <dimension ref="A1:P4"/>
  <sheetViews>
    <sheetView showGridLines="0" workbookViewId="0">
      <selection activeCell="C45" sqref="C45"/>
    </sheetView>
  </sheetViews>
  <sheetFormatPr defaultRowHeight="14.4" x14ac:dyDescent="0.3"/>
  <cols>
    <col min="1" max="16384" width="8.88671875" style="12"/>
  </cols>
  <sheetData>
    <row r="1" spans="1:16" s="11" customFormat="1" x14ac:dyDescent="0.3">
      <c r="A1" s="29"/>
      <c r="D1" s="13"/>
      <c r="E1" s="13"/>
      <c r="F1" s="13"/>
      <c r="G1" s="13"/>
      <c r="H1" s="13"/>
      <c r="I1" s="13"/>
      <c r="J1" s="13"/>
      <c r="K1" s="13"/>
      <c r="L1" s="13"/>
      <c r="M1" s="13"/>
      <c r="N1" s="13"/>
      <c r="O1" s="13"/>
      <c r="P1" s="13"/>
    </row>
    <row r="2" spans="1:16" s="11" customFormat="1" x14ac:dyDescent="0.3">
      <c r="D2" s="13"/>
      <c r="E2" s="13"/>
      <c r="F2" s="13"/>
      <c r="G2" s="13"/>
      <c r="H2" s="13"/>
      <c r="I2" s="13"/>
      <c r="J2" s="13"/>
      <c r="K2" s="13"/>
      <c r="L2" s="13"/>
      <c r="M2" s="13"/>
      <c r="N2" s="13"/>
      <c r="O2" s="13"/>
      <c r="P2" s="13"/>
    </row>
    <row r="3" spans="1:16" s="11" customFormat="1" x14ac:dyDescent="0.3">
      <c r="D3" s="13"/>
      <c r="E3" s="13"/>
      <c r="F3" s="13"/>
      <c r="G3" s="13"/>
      <c r="H3" s="13"/>
      <c r="I3" s="13"/>
      <c r="J3" s="13"/>
      <c r="K3" s="13"/>
      <c r="L3" s="13"/>
      <c r="M3" s="13"/>
      <c r="N3" s="13"/>
      <c r="O3" s="13"/>
      <c r="P3" s="13"/>
    </row>
    <row r="4" spans="1:16" s="1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42A7-2A12-4E85-91FC-FC9538CF5EAA}">
  <dimension ref="A1:V95"/>
  <sheetViews>
    <sheetView workbookViewId="0">
      <selection activeCell="U12" sqref="U12"/>
    </sheetView>
  </sheetViews>
  <sheetFormatPr defaultRowHeight="14.4" x14ac:dyDescent="0.3"/>
  <cols>
    <col min="1" max="1" width="15" bestFit="1" customWidth="1"/>
    <col min="4" max="4" width="10.77734375" bestFit="1" customWidth="1"/>
    <col min="5" max="5" width="11.21875" bestFit="1" customWidth="1"/>
    <col min="8" max="8" width="10.77734375" bestFit="1" customWidth="1"/>
    <col min="9" max="9" width="17" customWidth="1"/>
    <col min="12" max="12" width="17.33203125" bestFit="1" customWidth="1"/>
    <col min="13" max="13" width="14.6640625" bestFit="1" customWidth="1"/>
    <col min="16" max="16" width="13.109375" bestFit="1" customWidth="1"/>
    <col min="17" max="17" width="14.109375" bestFit="1" customWidth="1"/>
    <col min="18" max="18" width="12.44140625" bestFit="1" customWidth="1"/>
    <col min="22" max="22" width="18.109375" bestFit="1" customWidth="1"/>
  </cols>
  <sheetData>
    <row r="1" spans="1:22" s="10" customFormat="1" x14ac:dyDescent="0.3"/>
    <row r="2" spans="1:22" s="10" customFormat="1" x14ac:dyDescent="0.3"/>
    <row r="3" spans="1:22" s="10" customFormat="1" x14ac:dyDescent="0.3"/>
    <row r="4" spans="1:22" s="10" customFormat="1" x14ac:dyDescent="0.3"/>
    <row r="6" spans="1:22" ht="18" x14ac:dyDescent="0.3">
      <c r="A6" s="3" t="s">
        <v>0</v>
      </c>
      <c r="D6" s="25" t="s">
        <v>78</v>
      </c>
      <c r="E6" s="25"/>
      <c r="H6" s="25" t="s">
        <v>77</v>
      </c>
      <c r="I6" s="25"/>
      <c r="K6" s="25" t="s">
        <v>79</v>
      </c>
      <c r="L6" s="25"/>
      <c r="M6" s="20"/>
      <c r="P6" s="25" t="s">
        <v>80</v>
      </c>
      <c r="Q6" s="25"/>
      <c r="R6" s="25"/>
      <c r="U6" s="26" t="s">
        <v>82</v>
      </c>
      <c r="V6" s="26"/>
    </row>
    <row r="8" spans="1:22" x14ac:dyDescent="0.3">
      <c r="A8" s="2" t="s">
        <v>65</v>
      </c>
      <c r="D8" s="5" t="s">
        <v>76</v>
      </c>
      <c r="E8" s="2" t="s">
        <v>1</v>
      </c>
      <c r="H8" s="5" t="s">
        <v>76</v>
      </c>
      <c r="I8" s="2" t="s">
        <v>65</v>
      </c>
      <c r="K8" s="5" t="s">
        <v>66</v>
      </c>
      <c r="L8" s="2" t="s">
        <v>65</v>
      </c>
      <c r="P8" s="5" t="s">
        <v>76</v>
      </c>
      <c r="Q8" t="s">
        <v>2</v>
      </c>
      <c r="R8" t="s">
        <v>6</v>
      </c>
      <c r="U8" s="5" t="s">
        <v>76</v>
      </c>
      <c r="V8" s="2" t="s">
        <v>4</v>
      </c>
    </row>
    <row r="9" spans="1:22" x14ac:dyDescent="0.3">
      <c r="A9" s="15">
        <v>793</v>
      </c>
      <c r="D9" s="9" t="s">
        <v>8</v>
      </c>
      <c r="E9" s="15">
        <v>178</v>
      </c>
      <c r="H9" s="9" t="s">
        <v>8</v>
      </c>
      <c r="I9" s="15">
        <v>159</v>
      </c>
      <c r="K9" s="9" t="s">
        <v>22</v>
      </c>
      <c r="L9" s="15">
        <v>9</v>
      </c>
      <c r="P9" s="9" t="s">
        <v>24</v>
      </c>
      <c r="Q9" s="8">
        <v>451036.58230000013</v>
      </c>
      <c r="R9" s="8">
        <v>59398.31250000024</v>
      </c>
      <c r="U9" s="9" t="s">
        <v>43</v>
      </c>
      <c r="V9" s="19">
        <v>0.19198250728862959</v>
      </c>
    </row>
    <row r="10" spans="1:22" x14ac:dyDescent="0.3">
      <c r="D10" s="9" t="s">
        <v>9</v>
      </c>
      <c r="E10" s="15">
        <v>162</v>
      </c>
      <c r="H10" s="9" t="s">
        <v>9</v>
      </c>
      <c r="I10" s="15">
        <v>146</v>
      </c>
      <c r="K10" s="9" t="s">
        <v>23</v>
      </c>
      <c r="L10" s="15">
        <v>21</v>
      </c>
      <c r="P10" s="9" t="s">
        <v>42</v>
      </c>
      <c r="Q10" s="8">
        <v>279549.82350000052</v>
      </c>
      <c r="R10" s="8">
        <v>58177.834099999993</v>
      </c>
      <c r="U10" s="9" t="s">
        <v>31</v>
      </c>
      <c r="V10" s="19">
        <v>0.19057491289198586</v>
      </c>
    </row>
    <row r="11" spans="1:22" x14ac:dyDescent="0.3">
      <c r="D11" s="9" t="s">
        <v>10</v>
      </c>
      <c r="E11" s="15">
        <v>354</v>
      </c>
      <c r="H11" s="9" t="s">
        <v>10</v>
      </c>
      <c r="I11" s="15">
        <v>290</v>
      </c>
      <c r="K11" s="9" t="s">
        <v>55</v>
      </c>
      <c r="L11" s="15">
        <v>2</v>
      </c>
      <c r="P11" s="9" t="s">
        <v>48</v>
      </c>
      <c r="Q11" s="8">
        <v>192758.20490000004</v>
      </c>
      <c r="R11" s="8">
        <v>20528.910999999986</v>
      </c>
      <c r="U11" s="9" t="s">
        <v>23</v>
      </c>
      <c r="V11" s="19">
        <v>0.18405315614617945</v>
      </c>
    </row>
    <row r="12" spans="1:22" x14ac:dyDescent="0.3">
      <c r="A12" s="2" t="s">
        <v>83</v>
      </c>
      <c r="D12" s="9" t="s">
        <v>11</v>
      </c>
      <c r="E12" s="15">
        <v>343</v>
      </c>
      <c r="H12" s="9" t="s">
        <v>11</v>
      </c>
      <c r="I12" s="15">
        <v>282</v>
      </c>
      <c r="K12" s="9" t="s">
        <v>24</v>
      </c>
      <c r="L12" s="15">
        <v>161</v>
      </c>
      <c r="P12" s="9" t="s">
        <v>45</v>
      </c>
      <c r="Q12" s="8">
        <v>142838.55100000001</v>
      </c>
      <c r="R12" s="8">
        <v>13604.934999999938</v>
      </c>
      <c r="U12" s="9" t="s">
        <v>45</v>
      </c>
      <c r="V12" s="19">
        <v>0.18305772230889239</v>
      </c>
    </row>
    <row r="13" spans="1:22" x14ac:dyDescent="0.3">
      <c r="A13" s="16">
        <v>3.9584750850510306</v>
      </c>
      <c r="D13" s="9" t="s">
        <v>12</v>
      </c>
      <c r="E13" s="15">
        <v>369</v>
      </c>
      <c r="H13" s="9" t="s">
        <v>12</v>
      </c>
      <c r="I13" s="15">
        <v>301</v>
      </c>
      <c r="K13" s="9" t="s">
        <v>25</v>
      </c>
      <c r="L13" s="15">
        <v>20</v>
      </c>
      <c r="P13" s="9" t="s">
        <v>51</v>
      </c>
      <c r="Q13" s="8">
        <v>133177.25180000003</v>
      </c>
      <c r="R13" s="8">
        <v>24405.796599999976</v>
      </c>
      <c r="U13" s="9" t="s">
        <v>48</v>
      </c>
      <c r="V13" s="19">
        <v>0.18286804798255199</v>
      </c>
    </row>
    <row r="14" spans="1:22" x14ac:dyDescent="0.3">
      <c r="D14" s="9" t="s">
        <v>13</v>
      </c>
      <c r="E14" s="15">
        <v>364</v>
      </c>
      <c r="H14" s="9" t="s">
        <v>13</v>
      </c>
      <c r="I14" s="15">
        <v>290</v>
      </c>
      <c r="K14" s="9" t="s">
        <v>26</v>
      </c>
      <c r="L14" s="15">
        <v>7</v>
      </c>
      <c r="P14" s="9" t="s">
        <v>43</v>
      </c>
      <c r="Q14" s="8">
        <v>116635.46149999998</v>
      </c>
      <c r="R14" s="18">
        <v>-4236.6732000000002</v>
      </c>
      <c r="U14" s="9" t="s">
        <v>44</v>
      </c>
      <c r="V14" s="19">
        <v>0.17614583333333331</v>
      </c>
    </row>
    <row r="15" spans="1:22" x14ac:dyDescent="0.3">
      <c r="D15" s="9" t="s">
        <v>14</v>
      </c>
      <c r="E15" s="15">
        <v>338</v>
      </c>
      <c r="H15" s="9" t="s">
        <v>14</v>
      </c>
      <c r="I15" s="15">
        <v>281</v>
      </c>
      <c r="K15" s="9" t="s">
        <v>27</v>
      </c>
      <c r="L15" s="15">
        <v>6</v>
      </c>
      <c r="P15" s="9" t="s">
        <v>31</v>
      </c>
      <c r="Q15" s="8">
        <v>112819.77200000001</v>
      </c>
      <c r="R15" s="8">
        <v>9560.1455999999871</v>
      </c>
      <c r="U15" s="9" t="s">
        <v>24</v>
      </c>
      <c r="V15" s="19">
        <v>0.14309309309309357</v>
      </c>
    </row>
    <row r="16" spans="1:22" x14ac:dyDescent="0.3">
      <c r="A16" s="2" t="s">
        <v>74</v>
      </c>
      <c r="D16" s="9" t="s">
        <v>15</v>
      </c>
      <c r="E16" s="15">
        <v>341</v>
      </c>
      <c r="H16" s="9" t="s">
        <v>15</v>
      </c>
      <c r="I16" s="15">
        <v>280</v>
      </c>
      <c r="K16" s="9" t="s">
        <v>28</v>
      </c>
      <c r="L16" s="15">
        <v>1</v>
      </c>
      <c r="P16" s="9" t="s">
        <v>23</v>
      </c>
      <c r="Q16" s="8">
        <v>81986.123000000007</v>
      </c>
      <c r="R16" s="8">
        <v>9563.2000999999855</v>
      </c>
      <c r="U16" s="9" t="s">
        <v>51</v>
      </c>
      <c r="V16" s="19">
        <v>0.13671739130434776</v>
      </c>
    </row>
    <row r="17" spans="1:22" x14ac:dyDescent="0.3">
      <c r="A17" s="16">
        <v>41</v>
      </c>
      <c r="D17" s="9" t="s">
        <v>16</v>
      </c>
      <c r="E17" s="15">
        <v>688</v>
      </c>
      <c r="H17" s="9" t="s">
        <v>16</v>
      </c>
      <c r="I17" s="15">
        <v>459</v>
      </c>
      <c r="K17" s="9" t="s">
        <v>29</v>
      </c>
      <c r="L17" s="15">
        <v>24</v>
      </c>
      <c r="P17" s="9" t="s">
        <v>44</v>
      </c>
      <c r="Q17" s="8">
        <v>74771.329999999944</v>
      </c>
      <c r="R17" s="8">
        <v>5985.8870000000015</v>
      </c>
      <c r="U17" s="9" t="s">
        <v>37</v>
      </c>
      <c r="V17" s="19">
        <v>0.13554545454545461</v>
      </c>
    </row>
    <row r="18" spans="1:22" x14ac:dyDescent="0.3">
      <c r="D18" s="9" t="s">
        <v>17</v>
      </c>
      <c r="E18" s="15">
        <v>417</v>
      </c>
      <c r="H18" s="9" t="s">
        <v>17</v>
      </c>
      <c r="I18" s="15">
        <v>323</v>
      </c>
      <c r="K18" s="9" t="s">
        <v>30</v>
      </c>
      <c r="L18" s="15">
        <v>17</v>
      </c>
      <c r="P18" s="9" t="s">
        <v>37</v>
      </c>
      <c r="Q18" s="8">
        <v>58076.859799999991</v>
      </c>
      <c r="R18" s="8">
        <v>7752.2969000000103</v>
      </c>
      <c r="U18" s="9" t="s">
        <v>42</v>
      </c>
      <c r="V18" s="19">
        <v>0.12363063063063053</v>
      </c>
    </row>
    <row r="19" spans="1:22" x14ac:dyDescent="0.3">
      <c r="D19" s="9" t="s">
        <v>18</v>
      </c>
      <c r="E19" s="15">
        <v>753</v>
      </c>
      <c r="H19" s="9" t="s">
        <v>18</v>
      </c>
      <c r="I19" s="15">
        <v>483</v>
      </c>
      <c r="K19" s="9" t="s">
        <v>31</v>
      </c>
      <c r="L19" s="15">
        <v>41</v>
      </c>
      <c r="P19" s="9" t="s">
        <v>7</v>
      </c>
      <c r="Q19" s="8">
        <v>1643649.9597999838</v>
      </c>
      <c r="R19" s="8">
        <v>204740.64559999795</v>
      </c>
      <c r="U19" s="9" t="s">
        <v>7</v>
      </c>
      <c r="V19" s="19">
        <v>0.15844122657580939</v>
      </c>
    </row>
    <row r="20" spans="1:22" x14ac:dyDescent="0.3">
      <c r="A20" s="2" t="s">
        <v>75</v>
      </c>
      <c r="D20" s="9" t="s">
        <v>19</v>
      </c>
      <c r="E20" s="15">
        <v>702</v>
      </c>
      <c r="H20" s="9" t="s">
        <v>19</v>
      </c>
      <c r="I20" s="15">
        <v>454</v>
      </c>
      <c r="K20" s="9" t="s">
        <v>32</v>
      </c>
      <c r="L20" s="15">
        <v>12</v>
      </c>
    </row>
    <row r="21" spans="1:22" x14ac:dyDescent="0.3">
      <c r="A21" s="16">
        <v>252</v>
      </c>
      <c r="D21" s="9" t="s">
        <v>7</v>
      </c>
      <c r="E21" s="15">
        <v>5009</v>
      </c>
      <c r="H21" s="9" t="s">
        <v>7</v>
      </c>
      <c r="I21" s="15">
        <v>793</v>
      </c>
      <c r="K21" s="9" t="s">
        <v>33</v>
      </c>
      <c r="L21" s="15">
        <v>3</v>
      </c>
    </row>
    <row r="22" spans="1:22" ht="15.6" x14ac:dyDescent="0.3">
      <c r="K22" s="9" t="s">
        <v>62</v>
      </c>
      <c r="L22" s="15">
        <v>1</v>
      </c>
      <c r="P22" s="25" t="s">
        <v>81</v>
      </c>
      <c r="Q22" s="25"/>
      <c r="R22" s="25"/>
    </row>
    <row r="23" spans="1:22" x14ac:dyDescent="0.3">
      <c r="K23" s="9" t="s">
        <v>34</v>
      </c>
      <c r="L23" s="15">
        <v>13</v>
      </c>
    </row>
    <row r="24" spans="1:22" x14ac:dyDescent="0.3">
      <c r="K24" s="9" t="s">
        <v>35</v>
      </c>
      <c r="L24" s="15">
        <v>6</v>
      </c>
      <c r="P24" s="5" t="s">
        <v>76</v>
      </c>
      <c r="Q24" t="s">
        <v>2</v>
      </c>
      <c r="R24" t="s">
        <v>6</v>
      </c>
    </row>
    <row r="25" spans="1:22" x14ac:dyDescent="0.3">
      <c r="K25" s="9" t="s">
        <v>56</v>
      </c>
      <c r="L25" s="15">
        <v>4</v>
      </c>
      <c r="P25" s="9" t="s">
        <v>55</v>
      </c>
      <c r="Q25" s="8">
        <v>4582.5560000000023</v>
      </c>
      <c r="R25" s="17">
        <v>-62.946199999999997</v>
      </c>
    </row>
    <row r="26" spans="1:22" x14ac:dyDescent="0.3">
      <c r="K26" s="9" t="s">
        <v>36</v>
      </c>
      <c r="L26" s="15">
        <v>10</v>
      </c>
      <c r="P26" s="9" t="s">
        <v>28</v>
      </c>
      <c r="Q26" s="8">
        <v>2198.4499999999998</v>
      </c>
      <c r="R26" s="8">
        <v>490.9566999999999</v>
      </c>
    </row>
    <row r="27" spans="1:22" x14ac:dyDescent="0.3">
      <c r="K27" s="9" t="s">
        <v>37</v>
      </c>
      <c r="L27" s="15">
        <v>16</v>
      </c>
      <c r="P27" s="9" t="s">
        <v>62</v>
      </c>
      <c r="Q27" s="8">
        <v>1727.652</v>
      </c>
      <c r="R27" s="8">
        <v>139.20079999999984</v>
      </c>
    </row>
    <row r="28" spans="1:22" x14ac:dyDescent="0.3">
      <c r="K28" s="9" t="s">
        <v>38</v>
      </c>
      <c r="L28" s="15">
        <v>13</v>
      </c>
      <c r="P28" s="9" t="s">
        <v>56</v>
      </c>
      <c r="Q28" s="8">
        <v>1588.81</v>
      </c>
      <c r="R28" s="8">
        <v>436.64919999999984</v>
      </c>
    </row>
    <row r="29" spans="1:22" x14ac:dyDescent="0.3">
      <c r="K29" s="9" t="s">
        <v>53</v>
      </c>
      <c r="L29" s="15">
        <v>5</v>
      </c>
      <c r="P29" s="9" t="s">
        <v>40</v>
      </c>
      <c r="Q29" s="8">
        <v>6492.4100000000017</v>
      </c>
      <c r="R29" s="8">
        <v>1166.0175999999999</v>
      </c>
    </row>
    <row r="30" spans="1:22" x14ac:dyDescent="0.3">
      <c r="K30" s="9" t="s">
        <v>39</v>
      </c>
      <c r="L30" s="15">
        <v>6</v>
      </c>
      <c r="P30" s="9" t="s">
        <v>57</v>
      </c>
      <c r="Q30" s="8">
        <v>1214.9860000000001</v>
      </c>
      <c r="R30" s="8">
        <v>278.06779999999998</v>
      </c>
    </row>
    <row r="31" spans="1:22" x14ac:dyDescent="0.3">
      <c r="K31" s="9" t="s">
        <v>40</v>
      </c>
      <c r="L31" s="15">
        <v>2</v>
      </c>
      <c r="P31" s="9" t="s">
        <v>58</v>
      </c>
      <c r="Q31" s="8">
        <v>9720.1459999999988</v>
      </c>
      <c r="R31" s="8">
        <v>1519.1695999999993</v>
      </c>
    </row>
    <row r="32" spans="1:22" x14ac:dyDescent="0.3">
      <c r="K32" s="9" t="s">
        <v>57</v>
      </c>
      <c r="L32" s="15">
        <v>2</v>
      </c>
      <c r="P32" s="9" t="s">
        <v>59</v>
      </c>
      <c r="Q32" s="8">
        <v>6046.1880000000001</v>
      </c>
      <c r="R32" s="8">
        <v>1340.1398999999999</v>
      </c>
    </row>
    <row r="33" spans="11:18" x14ac:dyDescent="0.3">
      <c r="K33" s="9" t="s">
        <v>58</v>
      </c>
      <c r="L33" s="15">
        <v>2</v>
      </c>
      <c r="P33" s="9" t="s">
        <v>54</v>
      </c>
      <c r="Q33" s="8">
        <v>5135.8180000000002</v>
      </c>
      <c r="R33" s="8">
        <v>829.01819999999998</v>
      </c>
    </row>
    <row r="34" spans="11:18" x14ac:dyDescent="0.3">
      <c r="K34" s="9" t="s">
        <v>41</v>
      </c>
      <c r="L34" s="15">
        <v>10</v>
      </c>
      <c r="P34" s="9" t="s">
        <v>46</v>
      </c>
      <c r="Q34" s="8">
        <v>2339.598</v>
      </c>
      <c r="R34" s="8">
        <v>682.55420000000004</v>
      </c>
    </row>
    <row r="35" spans="11:18" x14ac:dyDescent="0.3">
      <c r="K35" s="9" t="s">
        <v>59</v>
      </c>
      <c r="L35" s="15">
        <v>4</v>
      </c>
      <c r="P35" s="9" t="s">
        <v>7</v>
      </c>
      <c r="Q35" s="8">
        <v>41046.614000000009</v>
      </c>
      <c r="R35" s="8">
        <v>6818.8277999999927</v>
      </c>
    </row>
    <row r="36" spans="11:18" x14ac:dyDescent="0.3">
      <c r="K36" s="9" t="s">
        <v>42</v>
      </c>
      <c r="L36" s="15">
        <v>87</v>
      </c>
    </row>
    <row r="37" spans="11:18" x14ac:dyDescent="0.3">
      <c r="K37" s="9" t="s">
        <v>43</v>
      </c>
      <c r="L37" s="15">
        <v>30</v>
      </c>
    </row>
    <row r="38" spans="11:18" x14ac:dyDescent="0.3">
      <c r="K38" s="9" t="s">
        <v>44</v>
      </c>
      <c r="L38" s="15">
        <v>38</v>
      </c>
    </row>
    <row r="39" spans="11:18" x14ac:dyDescent="0.3">
      <c r="K39" s="9" t="s">
        <v>54</v>
      </c>
      <c r="L39" s="15">
        <v>3</v>
      </c>
    </row>
    <row r="40" spans="11:18" x14ac:dyDescent="0.3">
      <c r="K40" s="9" t="s">
        <v>60</v>
      </c>
      <c r="L40" s="15">
        <v>3</v>
      </c>
    </row>
    <row r="41" spans="11:18" x14ac:dyDescent="0.3">
      <c r="K41" s="9" t="s">
        <v>45</v>
      </c>
      <c r="L41" s="15">
        <v>50</v>
      </c>
    </row>
    <row r="42" spans="11:18" x14ac:dyDescent="0.3">
      <c r="K42" s="9" t="s">
        <v>61</v>
      </c>
      <c r="L42" s="15">
        <v>5</v>
      </c>
    </row>
    <row r="43" spans="11:18" x14ac:dyDescent="0.3">
      <c r="K43" s="9" t="s">
        <v>46</v>
      </c>
      <c r="L43" s="15">
        <v>1</v>
      </c>
    </row>
    <row r="44" spans="11:18" x14ac:dyDescent="0.3">
      <c r="K44" s="9" t="s">
        <v>47</v>
      </c>
      <c r="L44" s="15">
        <v>13</v>
      </c>
    </row>
    <row r="45" spans="11:18" x14ac:dyDescent="0.3">
      <c r="K45" s="9" t="s">
        <v>48</v>
      </c>
      <c r="L45" s="15">
        <v>77</v>
      </c>
    </row>
    <row r="46" spans="11:18" x14ac:dyDescent="0.3">
      <c r="K46" s="9" t="s">
        <v>49</v>
      </c>
      <c r="L46" s="15">
        <v>6</v>
      </c>
    </row>
    <row r="47" spans="11:18" x14ac:dyDescent="0.3">
      <c r="K47" s="9" t="s">
        <v>50</v>
      </c>
      <c r="L47" s="15">
        <v>15</v>
      </c>
    </row>
    <row r="48" spans="11:18" x14ac:dyDescent="0.3">
      <c r="K48" s="9" t="s">
        <v>51</v>
      </c>
      <c r="L48" s="15">
        <v>38</v>
      </c>
    </row>
    <row r="49" spans="11:12" x14ac:dyDescent="0.3">
      <c r="K49" s="9" t="s">
        <v>52</v>
      </c>
      <c r="L49" s="15">
        <v>9</v>
      </c>
    </row>
    <row r="50" spans="11:12" x14ac:dyDescent="0.3">
      <c r="K50" s="9" t="s">
        <v>7</v>
      </c>
      <c r="L50" s="15">
        <v>793</v>
      </c>
    </row>
    <row r="53" spans="11:12" x14ac:dyDescent="0.3">
      <c r="K53" t="s">
        <v>66</v>
      </c>
      <c r="L53" t="s">
        <v>65</v>
      </c>
    </row>
    <row r="54" spans="11:12" x14ac:dyDescent="0.3">
      <c r="K54" t="s">
        <v>22</v>
      </c>
      <c r="L54">
        <v>9</v>
      </c>
    </row>
    <row r="55" spans="11:12" x14ac:dyDescent="0.3">
      <c r="K55" t="s">
        <v>23</v>
      </c>
      <c r="L55">
        <v>21</v>
      </c>
    </row>
    <row r="56" spans="11:12" x14ac:dyDescent="0.3">
      <c r="K56" t="s">
        <v>55</v>
      </c>
      <c r="L56">
        <v>2</v>
      </c>
    </row>
    <row r="57" spans="11:12" x14ac:dyDescent="0.3">
      <c r="K57" t="s">
        <v>24</v>
      </c>
      <c r="L57">
        <v>161</v>
      </c>
    </row>
    <row r="58" spans="11:12" x14ac:dyDescent="0.3">
      <c r="K58" t="s">
        <v>25</v>
      </c>
      <c r="L58">
        <v>20</v>
      </c>
    </row>
    <row r="59" spans="11:12" x14ac:dyDescent="0.3">
      <c r="K59" t="s">
        <v>26</v>
      </c>
      <c r="L59">
        <v>7</v>
      </c>
    </row>
    <row r="60" spans="11:12" x14ac:dyDescent="0.3">
      <c r="K60" t="s">
        <v>27</v>
      </c>
      <c r="L60">
        <v>6</v>
      </c>
    </row>
    <row r="61" spans="11:12" x14ac:dyDescent="0.3">
      <c r="K61" t="s">
        <v>28</v>
      </c>
      <c r="L61">
        <v>1</v>
      </c>
    </row>
    <row r="62" spans="11:12" x14ac:dyDescent="0.3">
      <c r="K62" t="s">
        <v>29</v>
      </c>
      <c r="L62">
        <v>24</v>
      </c>
    </row>
    <row r="63" spans="11:12" x14ac:dyDescent="0.3">
      <c r="K63" t="s">
        <v>30</v>
      </c>
      <c r="L63">
        <v>17</v>
      </c>
    </row>
    <row r="64" spans="11:12" x14ac:dyDescent="0.3">
      <c r="K64" t="s">
        <v>31</v>
      </c>
      <c r="L64">
        <v>41</v>
      </c>
    </row>
    <row r="65" spans="11:12" x14ac:dyDescent="0.3">
      <c r="K65" t="s">
        <v>32</v>
      </c>
      <c r="L65">
        <v>12</v>
      </c>
    </row>
    <row r="66" spans="11:12" x14ac:dyDescent="0.3">
      <c r="K66" t="s">
        <v>33</v>
      </c>
      <c r="L66">
        <v>3</v>
      </c>
    </row>
    <row r="67" spans="11:12" x14ac:dyDescent="0.3">
      <c r="K67" t="s">
        <v>62</v>
      </c>
      <c r="L67">
        <v>1</v>
      </c>
    </row>
    <row r="68" spans="11:12" x14ac:dyDescent="0.3">
      <c r="K68" t="s">
        <v>34</v>
      </c>
      <c r="L68">
        <v>13</v>
      </c>
    </row>
    <row r="69" spans="11:12" x14ac:dyDescent="0.3">
      <c r="K69" t="s">
        <v>35</v>
      </c>
      <c r="L69">
        <v>6</v>
      </c>
    </row>
    <row r="70" spans="11:12" x14ac:dyDescent="0.3">
      <c r="K70" t="s">
        <v>56</v>
      </c>
      <c r="L70">
        <v>4</v>
      </c>
    </row>
    <row r="71" spans="11:12" x14ac:dyDescent="0.3">
      <c r="K71" t="s">
        <v>36</v>
      </c>
      <c r="L71">
        <v>10</v>
      </c>
    </row>
    <row r="72" spans="11:12" x14ac:dyDescent="0.3">
      <c r="K72" t="s">
        <v>37</v>
      </c>
      <c r="L72">
        <v>16</v>
      </c>
    </row>
    <row r="73" spans="11:12" x14ac:dyDescent="0.3">
      <c r="K73" t="s">
        <v>38</v>
      </c>
      <c r="L73">
        <v>13</v>
      </c>
    </row>
    <row r="74" spans="11:12" x14ac:dyDescent="0.3">
      <c r="K74" t="s">
        <v>53</v>
      </c>
      <c r="L74">
        <v>5</v>
      </c>
    </row>
    <row r="75" spans="11:12" x14ac:dyDescent="0.3">
      <c r="K75" t="s">
        <v>39</v>
      </c>
      <c r="L75">
        <v>6</v>
      </c>
    </row>
    <row r="76" spans="11:12" x14ac:dyDescent="0.3">
      <c r="K76" t="s">
        <v>40</v>
      </c>
      <c r="L76">
        <v>2</v>
      </c>
    </row>
    <row r="77" spans="11:12" x14ac:dyDescent="0.3">
      <c r="K77" t="s">
        <v>57</v>
      </c>
      <c r="L77">
        <v>2</v>
      </c>
    </row>
    <row r="78" spans="11:12" x14ac:dyDescent="0.3">
      <c r="K78" t="s">
        <v>58</v>
      </c>
      <c r="L78">
        <v>2</v>
      </c>
    </row>
    <row r="79" spans="11:12" x14ac:dyDescent="0.3">
      <c r="K79" t="s">
        <v>41</v>
      </c>
      <c r="L79">
        <v>10</v>
      </c>
    </row>
    <row r="80" spans="11:12" x14ac:dyDescent="0.3">
      <c r="K80" t="s">
        <v>59</v>
      </c>
      <c r="L80">
        <v>4</v>
      </c>
    </row>
    <row r="81" spans="11:12" x14ac:dyDescent="0.3">
      <c r="K81" t="s">
        <v>42</v>
      </c>
      <c r="L81">
        <v>87</v>
      </c>
    </row>
    <row r="82" spans="11:12" x14ac:dyDescent="0.3">
      <c r="K82" t="s">
        <v>43</v>
      </c>
      <c r="L82">
        <v>30</v>
      </c>
    </row>
    <row r="83" spans="11:12" x14ac:dyDescent="0.3">
      <c r="K83" t="s">
        <v>44</v>
      </c>
      <c r="L83">
        <v>38</v>
      </c>
    </row>
    <row r="84" spans="11:12" x14ac:dyDescent="0.3">
      <c r="K84" t="s">
        <v>54</v>
      </c>
      <c r="L84">
        <v>3</v>
      </c>
    </row>
    <row r="85" spans="11:12" x14ac:dyDescent="0.3">
      <c r="K85" t="s">
        <v>60</v>
      </c>
      <c r="L85">
        <v>3</v>
      </c>
    </row>
    <row r="86" spans="11:12" x14ac:dyDescent="0.3">
      <c r="K86" t="s">
        <v>45</v>
      </c>
      <c r="L86">
        <v>50</v>
      </c>
    </row>
    <row r="87" spans="11:12" x14ac:dyDescent="0.3">
      <c r="K87" t="s">
        <v>61</v>
      </c>
      <c r="L87">
        <v>5</v>
      </c>
    </row>
    <row r="88" spans="11:12" x14ac:dyDescent="0.3">
      <c r="K88" t="s">
        <v>46</v>
      </c>
      <c r="L88">
        <v>1</v>
      </c>
    </row>
    <row r="89" spans="11:12" x14ac:dyDescent="0.3">
      <c r="K89" t="s">
        <v>47</v>
      </c>
      <c r="L89">
        <v>13</v>
      </c>
    </row>
    <row r="90" spans="11:12" x14ac:dyDescent="0.3">
      <c r="K90" t="s">
        <v>48</v>
      </c>
      <c r="L90">
        <v>77</v>
      </c>
    </row>
    <row r="91" spans="11:12" x14ac:dyDescent="0.3">
      <c r="K91" t="s">
        <v>49</v>
      </c>
      <c r="L91">
        <v>6</v>
      </c>
    </row>
    <row r="92" spans="11:12" x14ac:dyDescent="0.3">
      <c r="K92" t="s">
        <v>50</v>
      </c>
      <c r="L92">
        <v>15</v>
      </c>
    </row>
    <row r="93" spans="11:12" x14ac:dyDescent="0.3">
      <c r="K93" t="s">
        <v>51</v>
      </c>
      <c r="L93">
        <v>38</v>
      </c>
    </row>
    <row r="94" spans="11:12" x14ac:dyDescent="0.3">
      <c r="K94" t="s">
        <v>52</v>
      </c>
      <c r="L94">
        <v>9</v>
      </c>
    </row>
    <row r="95" spans="11:12" x14ac:dyDescent="0.3">
      <c r="K95" t="s">
        <v>7</v>
      </c>
      <c r="L95">
        <v>793</v>
      </c>
    </row>
  </sheetData>
  <mergeCells count="6">
    <mergeCell ref="D6:E6"/>
    <mergeCell ref="H6:I6"/>
    <mergeCell ref="P6:R6"/>
    <mergeCell ref="P22:R22"/>
    <mergeCell ref="U6:V6"/>
    <mergeCell ref="K6:L6"/>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D43A-E444-441E-B4E3-3BE3E9C410D9}">
  <dimension ref="D1:O3"/>
  <sheetViews>
    <sheetView zoomScaleNormal="100" workbookViewId="0">
      <selection activeCell="J18" sqref="J18"/>
    </sheetView>
  </sheetViews>
  <sheetFormatPr defaultRowHeight="14.4" x14ac:dyDescent="0.3"/>
  <cols>
    <col min="1" max="16384" width="8.88671875" style="12"/>
  </cols>
  <sheetData>
    <row r="1" spans="4:15" x14ac:dyDescent="0.3">
      <c r="D1" s="10"/>
      <c r="E1" s="10"/>
      <c r="F1" s="10"/>
      <c r="G1" s="10"/>
      <c r="H1" s="10"/>
      <c r="I1" s="10"/>
      <c r="J1" s="10"/>
      <c r="K1" s="10"/>
      <c r="L1" s="10"/>
      <c r="M1" s="10"/>
      <c r="N1" s="10"/>
      <c r="O1" s="10"/>
    </row>
    <row r="2" spans="4:15" x14ac:dyDescent="0.3">
      <c r="D2" s="10"/>
      <c r="E2" s="10"/>
      <c r="F2" s="10"/>
      <c r="G2" s="10"/>
      <c r="H2" s="10"/>
      <c r="I2" s="10"/>
      <c r="J2" s="10"/>
      <c r="K2" s="10"/>
      <c r="L2" s="10"/>
      <c r="M2" s="10"/>
      <c r="N2" s="10"/>
      <c r="O2" s="10"/>
    </row>
    <row r="3" spans="4:15" x14ac:dyDescent="0.3">
      <c r="D3" s="10"/>
      <c r="E3" s="10"/>
      <c r="F3" s="10"/>
      <c r="G3" s="10"/>
      <c r="H3" s="10"/>
      <c r="I3" s="10"/>
      <c r="J3" s="10"/>
      <c r="K3" s="10"/>
      <c r="L3" s="10"/>
      <c r="M3" s="10"/>
      <c r="N3" s="10"/>
      <c r="O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E706-1170-4CBA-A970-29BE394B43AB}">
  <dimension ref="A1:S4"/>
  <sheetViews>
    <sheetView workbookViewId="0"/>
  </sheetViews>
  <sheetFormatPr defaultRowHeight="14.4" x14ac:dyDescent="0.3"/>
  <cols>
    <col min="1" max="1" width="19" bestFit="1" customWidth="1"/>
    <col min="2" max="2" width="20.21875" bestFit="1" customWidth="1"/>
    <col min="3" max="3" width="24" bestFit="1" customWidth="1"/>
    <col min="4" max="4" width="22.77734375" bestFit="1" customWidth="1"/>
    <col min="5" max="5" width="22.33203125" bestFit="1" customWidth="1"/>
    <col min="6" max="6" width="23.6640625" bestFit="1" customWidth="1"/>
    <col min="7" max="7" width="22.109375" bestFit="1" customWidth="1"/>
    <col min="8" max="8" width="17.33203125" bestFit="1" customWidth="1"/>
    <col min="9" max="10" width="20.5546875" bestFit="1" customWidth="1"/>
    <col min="11" max="11" width="17.77734375" bestFit="1" customWidth="1"/>
    <col min="12" max="12" width="25.6640625" bestFit="1" customWidth="1"/>
    <col min="13" max="13" width="24.5546875" bestFit="1" customWidth="1"/>
    <col min="14" max="14" width="25.109375" bestFit="1" customWidth="1"/>
    <col min="15" max="15" width="29.109375" bestFit="1" customWidth="1"/>
    <col min="16" max="16" width="29.5546875" bestFit="1" customWidth="1"/>
    <col min="17" max="17" width="32.44140625" bestFit="1" customWidth="1"/>
    <col min="18" max="18" width="31.77734375" bestFit="1" customWidth="1"/>
    <col min="19" max="19" width="37" bestFit="1" customWidth="1"/>
  </cols>
  <sheetData>
    <row r="1" spans="1:19" x14ac:dyDescent="0.3">
      <c r="A1" s="24" t="s">
        <v>142</v>
      </c>
    </row>
    <row r="3" spans="1:19" x14ac:dyDescent="0.3">
      <c r="A3" t="s">
        <v>118</v>
      </c>
      <c r="B3" t="s">
        <v>119</v>
      </c>
      <c r="C3" t="s">
        <v>120</v>
      </c>
      <c r="D3" t="s">
        <v>121</v>
      </c>
      <c r="E3" t="s">
        <v>122</v>
      </c>
      <c r="F3" t="s">
        <v>123</v>
      </c>
      <c r="G3" t="s">
        <v>124</v>
      </c>
      <c r="H3" t="s">
        <v>125</v>
      </c>
      <c r="I3" t="s">
        <v>126</v>
      </c>
      <c r="J3" t="s">
        <v>127</v>
      </c>
      <c r="K3" t="s">
        <v>128</v>
      </c>
      <c r="L3" t="s">
        <v>129</v>
      </c>
      <c r="M3" t="s">
        <v>130</v>
      </c>
      <c r="N3" t="s">
        <v>131</v>
      </c>
      <c r="O3" t="s">
        <v>132</v>
      </c>
      <c r="P3" t="s">
        <v>133</v>
      </c>
      <c r="Q3" t="s">
        <v>134</v>
      </c>
      <c r="R3" t="s">
        <v>135</v>
      </c>
      <c r="S3" t="s">
        <v>136</v>
      </c>
    </row>
    <row r="4" spans="1:19" x14ac:dyDescent="0.3">
      <c r="A4">
        <v>7238</v>
      </c>
      <c r="B4" t="s">
        <v>137</v>
      </c>
      <c r="C4" s="23">
        <v>42926</v>
      </c>
      <c r="D4" s="23">
        <v>42926</v>
      </c>
      <c r="E4" t="s">
        <v>138</v>
      </c>
      <c r="F4" t="s">
        <v>139</v>
      </c>
      <c r="G4" t="s">
        <v>85</v>
      </c>
      <c r="H4">
        <v>341.99100000000004</v>
      </c>
      <c r="I4">
        <v>3</v>
      </c>
      <c r="J4">
        <v>0.7</v>
      </c>
      <c r="K4">
        <v>-319.19159999999999</v>
      </c>
      <c r="L4">
        <v>0</v>
      </c>
      <c r="M4">
        <v>379.99</v>
      </c>
      <c r="N4">
        <v>159.59579999999997</v>
      </c>
      <c r="O4">
        <v>-106.3972</v>
      </c>
      <c r="P4" t="s">
        <v>140</v>
      </c>
      <c r="Q4" t="s">
        <v>141</v>
      </c>
      <c r="R4" t="s">
        <v>14</v>
      </c>
      <c r="S4">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E4818-6A5E-40C7-9FBD-4E5ACC34D1E9}">
  <dimension ref="A1:N37"/>
  <sheetViews>
    <sheetView workbookViewId="0">
      <selection activeCell="C23" sqref="C23"/>
    </sheetView>
  </sheetViews>
  <sheetFormatPr defaultRowHeight="14.4" x14ac:dyDescent="0.3"/>
  <cols>
    <col min="1" max="1" width="14.21875" bestFit="1" customWidth="1"/>
    <col min="2" max="2" width="1.33203125" customWidth="1"/>
    <col min="3" max="3" width="6.88671875" customWidth="1"/>
    <col min="4" max="4" width="15.5546875" bestFit="1" customWidth="1"/>
    <col min="5" max="5" width="14.88671875" bestFit="1" customWidth="1"/>
    <col min="6" max="6" width="26.5546875" customWidth="1"/>
    <col min="7" max="7" width="3.109375" customWidth="1"/>
    <col min="9" max="9" width="66.109375" bestFit="1" customWidth="1"/>
    <col min="10" max="10" width="12.77734375" bestFit="1" customWidth="1"/>
    <col min="11" max="11" width="16.77734375" bestFit="1" customWidth="1"/>
    <col min="12" max="12" width="10.44140625" bestFit="1" customWidth="1"/>
    <col min="13" max="13" width="68.77734375" bestFit="1" customWidth="1"/>
    <col min="14" max="14" width="18.109375" bestFit="1" customWidth="1"/>
  </cols>
  <sheetData>
    <row r="1" spans="1:14" s="10" customFormat="1" x14ac:dyDescent="0.3"/>
    <row r="2" spans="1:14" s="10" customFormat="1" x14ac:dyDescent="0.3"/>
    <row r="3" spans="1:14" s="10" customFormat="1" x14ac:dyDescent="0.3"/>
    <row r="4" spans="1:14" s="10" customFormat="1" x14ac:dyDescent="0.3"/>
    <row r="5" spans="1:14" s="10" customFormat="1" x14ac:dyDescent="0.3"/>
    <row r="7" spans="1:14" ht="18" x14ac:dyDescent="0.3">
      <c r="A7" s="3" t="s">
        <v>84</v>
      </c>
      <c r="D7" s="27" t="s">
        <v>95</v>
      </c>
      <c r="E7" s="27"/>
      <c r="F7" s="27"/>
      <c r="I7" s="25" t="s">
        <v>143</v>
      </c>
      <c r="J7" s="25"/>
      <c r="K7" s="25"/>
      <c r="M7" s="25" t="s">
        <v>145</v>
      </c>
      <c r="N7" s="25"/>
    </row>
    <row r="9" spans="1:14" x14ac:dyDescent="0.3">
      <c r="A9" s="2" t="s">
        <v>86</v>
      </c>
      <c r="D9" s="5" t="s">
        <v>94</v>
      </c>
      <c r="E9" t="s">
        <v>87</v>
      </c>
      <c r="F9" t="s">
        <v>6</v>
      </c>
      <c r="I9" s="5" t="s">
        <v>144</v>
      </c>
      <c r="J9" t="s">
        <v>116</v>
      </c>
      <c r="K9" t="s">
        <v>117</v>
      </c>
      <c r="M9" s="5" t="s">
        <v>144</v>
      </c>
      <c r="N9" s="2" t="s">
        <v>4</v>
      </c>
    </row>
    <row r="10" spans="1:14" x14ac:dyDescent="0.3">
      <c r="A10" s="15">
        <v>1862</v>
      </c>
      <c r="D10" s="9" t="s">
        <v>91</v>
      </c>
      <c r="E10" s="15"/>
      <c r="F10" s="8"/>
      <c r="I10" s="9" t="s">
        <v>101</v>
      </c>
      <c r="J10" s="8">
        <v>3471.2335999999996</v>
      </c>
      <c r="K10" s="8">
        <v>-301.84640000000036</v>
      </c>
      <c r="M10" s="9" t="s">
        <v>96</v>
      </c>
      <c r="N10" s="19">
        <v>0.7</v>
      </c>
    </row>
    <row r="11" spans="1:14" x14ac:dyDescent="0.3">
      <c r="D11" s="28" t="s">
        <v>147</v>
      </c>
      <c r="E11" s="15">
        <v>868</v>
      </c>
      <c r="F11" s="8">
        <v>-3472.556000000005</v>
      </c>
      <c r="I11" s="9" t="s">
        <v>98</v>
      </c>
      <c r="J11" s="8">
        <v>1679.9951999999998</v>
      </c>
      <c r="K11" s="8">
        <v>1259.9964</v>
      </c>
      <c r="M11" s="9" t="s">
        <v>97</v>
      </c>
      <c r="N11" s="19">
        <v>0.7</v>
      </c>
    </row>
    <row r="12" spans="1:14" x14ac:dyDescent="0.3">
      <c r="D12" s="28" t="s">
        <v>148</v>
      </c>
      <c r="E12" s="15">
        <v>2356</v>
      </c>
      <c r="F12" s="8">
        <v>26590.166300000037</v>
      </c>
      <c r="I12" s="9" t="s">
        <v>103</v>
      </c>
      <c r="J12" s="8">
        <v>1039.9974000000002</v>
      </c>
      <c r="K12" s="8">
        <v>-959.99759999999969</v>
      </c>
      <c r="M12" s="9" t="s">
        <v>100</v>
      </c>
      <c r="N12" s="19">
        <v>0.7</v>
      </c>
    </row>
    <row r="13" spans="1:14" x14ac:dyDescent="0.3">
      <c r="A13" s="2" t="s">
        <v>88</v>
      </c>
      <c r="D13" s="28" t="s">
        <v>149</v>
      </c>
      <c r="E13" s="15">
        <v>3563</v>
      </c>
      <c r="F13" s="8">
        <v>13059.143599999992</v>
      </c>
      <c r="I13" s="9" t="s">
        <v>99</v>
      </c>
      <c r="J13" s="8">
        <v>997.995</v>
      </c>
      <c r="K13" s="8">
        <v>997.995</v>
      </c>
      <c r="M13" s="9" t="s">
        <v>104</v>
      </c>
      <c r="N13" s="19">
        <v>0.7</v>
      </c>
    </row>
    <row r="14" spans="1:14" x14ac:dyDescent="0.3">
      <c r="A14" s="15">
        <v>37873</v>
      </c>
      <c r="D14" s="28" t="s">
        <v>150</v>
      </c>
      <c r="E14" s="15">
        <v>1241</v>
      </c>
      <c r="F14" s="8">
        <v>-17725.481100000008</v>
      </c>
      <c r="I14" s="9" t="s">
        <v>112</v>
      </c>
      <c r="J14" s="8">
        <v>926.09510000000012</v>
      </c>
      <c r="K14" s="8">
        <v>296.09843333333328</v>
      </c>
      <c r="M14" s="9" t="s">
        <v>105</v>
      </c>
      <c r="N14" s="19">
        <v>0.8</v>
      </c>
    </row>
    <row r="15" spans="1:14" x14ac:dyDescent="0.3">
      <c r="D15" s="9" t="s">
        <v>92</v>
      </c>
      <c r="E15" s="15"/>
      <c r="F15" s="8"/>
      <c r="I15" s="9" t="s">
        <v>102</v>
      </c>
      <c r="J15" s="8">
        <v>779.99739999999963</v>
      </c>
      <c r="K15" s="8">
        <v>-819.99726666666686</v>
      </c>
      <c r="M15" s="9" t="s">
        <v>108</v>
      </c>
      <c r="N15" s="19">
        <v>0.72857142857142865</v>
      </c>
    </row>
    <row r="16" spans="1:14" x14ac:dyDescent="0.3">
      <c r="D16" s="28" t="s">
        <v>151</v>
      </c>
      <c r="E16" s="15">
        <v>1729</v>
      </c>
      <c r="F16" s="8">
        <v>18138.00540000002</v>
      </c>
      <c r="I16" s="9" t="s">
        <v>106</v>
      </c>
      <c r="J16" s="8">
        <v>635.495</v>
      </c>
      <c r="K16" s="8">
        <v>330.45740000000001</v>
      </c>
      <c r="M16" s="9" t="s">
        <v>109</v>
      </c>
      <c r="N16" s="19">
        <v>0.72500000000000009</v>
      </c>
    </row>
    <row r="17" spans="1:14" x14ac:dyDescent="0.3">
      <c r="A17" s="2" t="s">
        <v>90</v>
      </c>
      <c r="D17" s="28" t="s">
        <v>152</v>
      </c>
      <c r="E17" s="15">
        <v>3000</v>
      </c>
      <c r="F17" s="8">
        <v>6527.7870000000003</v>
      </c>
      <c r="I17" s="9" t="s">
        <v>107</v>
      </c>
      <c r="J17" s="8">
        <v>626.05539999999996</v>
      </c>
      <c r="K17" s="8">
        <v>13.609899999999888</v>
      </c>
      <c r="M17" s="9" t="s">
        <v>110</v>
      </c>
      <c r="N17" s="19">
        <v>0.7</v>
      </c>
    </row>
    <row r="18" spans="1:14" x14ac:dyDescent="0.3">
      <c r="A18" s="8">
        <v>7546.16</v>
      </c>
      <c r="D18" s="28" t="s">
        <v>153</v>
      </c>
      <c r="E18" s="15">
        <v>5974</v>
      </c>
      <c r="F18" s="8">
        <v>30221.763299999941</v>
      </c>
      <c r="I18" s="9" t="s">
        <v>111</v>
      </c>
      <c r="J18" s="8">
        <v>559.99679999999989</v>
      </c>
      <c r="K18" s="8">
        <v>268.33179999999987</v>
      </c>
      <c r="M18" s="9" t="s">
        <v>113</v>
      </c>
      <c r="N18" s="19">
        <v>0.7</v>
      </c>
    </row>
    <row r="19" spans="1:14" x14ac:dyDescent="0.3">
      <c r="D19" s="28" t="s">
        <v>154</v>
      </c>
      <c r="E19" s="15">
        <v>906</v>
      </c>
      <c r="F19" s="8">
        <v>6964.1766999999927</v>
      </c>
      <c r="I19" s="9" t="s">
        <v>115</v>
      </c>
      <c r="J19" s="8">
        <v>557.25599999999997</v>
      </c>
      <c r="K19" s="8">
        <v>557.25599999999997</v>
      </c>
      <c r="M19" s="9" t="s">
        <v>114</v>
      </c>
      <c r="N19" s="19">
        <v>0.7</v>
      </c>
    </row>
    <row r="20" spans="1:14" x14ac:dyDescent="0.3">
      <c r="D20" s="28" t="s">
        <v>155</v>
      </c>
      <c r="E20" s="15">
        <v>914</v>
      </c>
      <c r="F20" s="8">
        <v>949.51819999999941</v>
      </c>
      <c r="I20" s="9" t="s">
        <v>7</v>
      </c>
      <c r="J20" s="8">
        <v>912.37897999999996</v>
      </c>
      <c r="K20" s="8">
        <v>279.14792285714282</v>
      </c>
      <c r="M20" s="9" t="s">
        <v>7</v>
      </c>
      <c r="N20" s="19">
        <v>0.72</v>
      </c>
    </row>
    <row r="21" spans="1:14" x14ac:dyDescent="0.3">
      <c r="A21" s="2" t="s">
        <v>89</v>
      </c>
      <c r="D21" s="28" t="s">
        <v>156</v>
      </c>
      <c r="E21" s="15">
        <v>1400</v>
      </c>
      <c r="F21" s="8">
        <v>5546.2539999999972</v>
      </c>
    </row>
    <row r="22" spans="1:14" ht="15.6" x14ac:dyDescent="0.3">
      <c r="A22" s="22">
        <v>0.98999999999999988</v>
      </c>
      <c r="D22" s="28" t="s">
        <v>157</v>
      </c>
      <c r="E22" s="15">
        <v>5178</v>
      </c>
      <c r="F22" s="8">
        <v>34053.569299999959</v>
      </c>
      <c r="M22" s="25" t="s">
        <v>146</v>
      </c>
      <c r="N22" s="25"/>
    </row>
    <row r="23" spans="1:14" x14ac:dyDescent="0.3">
      <c r="D23" s="28" t="s">
        <v>158</v>
      </c>
      <c r="E23" s="15">
        <v>3158</v>
      </c>
      <c r="F23" s="8">
        <v>21278.826400000013</v>
      </c>
    </row>
    <row r="24" spans="1:14" x14ac:dyDescent="0.3">
      <c r="D24" s="28" t="s">
        <v>159</v>
      </c>
      <c r="E24" s="15">
        <v>647</v>
      </c>
      <c r="F24" s="8">
        <v>-1189.0994999999998</v>
      </c>
      <c r="M24" s="5" t="s">
        <v>144</v>
      </c>
      <c r="N24" s="2" t="s">
        <v>2</v>
      </c>
    </row>
    <row r="25" spans="1:14" x14ac:dyDescent="0.3">
      <c r="D25" s="9" t="s">
        <v>93</v>
      </c>
      <c r="E25" s="15"/>
      <c r="F25" s="8"/>
      <c r="M25" s="9" t="s">
        <v>91</v>
      </c>
      <c r="N25" s="19">
        <v>0.32300170530282063</v>
      </c>
    </row>
    <row r="26" spans="1:14" x14ac:dyDescent="0.3">
      <c r="D26" s="28" t="s">
        <v>160</v>
      </c>
      <c r="E26" s="15">
        <v>2976</v>
      </c>
      <c r="F26" s="8">
        <v>41936.635699999955</v>
      </c>
      <c r="M26" s="9" t="s">
        <v>92</v>
      </c>
      <c r="N26" s="19">
        <v>0.31301008302169331</v>
      </c>
    </row>
    <row r="27" spans="1:14" x14ac:dyDescent="0.3">
      <c r="D27" s="28" t="s">
        <v>161</v>
      </c>
      <c r="E27" s="15">
        <v>234</v>
      </c>
      <c r="F27" s="8">
        <v>55617.824900000029</v>
      </c>
      <c r="M27" s="9" t="s">
        <v>93</v>
      </c>
      <c r="N27" s="19">
        <v>0.36398821167549689</v>
      </c>
    </row>
    <row r="28" spans="1:14" x14ac:dyDescent="0.3">
      <c r="D28" s="28" t="s">
        <v>162</v>
      </c>
      <c r="E28" s="15">
        <v>440</v>
      </c>
      <c r="F28" s="8">
        <v>3384.7568999999967</v>
      </c>
      <c r="M28" s="9" t="s">
        <v>7</v>
      </c>
      <c r="N28" s="19">
        <v>1</v>
      </c>
    </row>
    <row r="29" spans="1:14" x14ac:dyDescent="0.3">
      <c r="D29" s="28" t="s">
        <v>163</v>
      </c>
      <c r="E29" s="15">
        <v>3289</v>
      </c>
      <c r="F29" s="8">
        <v>44515.730599999959</v>
      </c>
    </row>
    <row r="30" spans="1:14" x14ac:dyDescent="0.3">
      <c r="D30" s="9" t="s">
        <v>7</v>
      </c>
      <c r="E30" s="15">
        <v>37873</v>
      </c>
      <c r="F30" s="8">
        <v>286397.02169999678</v>
      </c>
    </row>
    <row r="31" spans="1:14" ht="15.6" x14ac:dyDescent="0.3">
      <c r="M31" s="25" t="s">
        <v>164</v>
      </c>
      <c r="N31" s="25"/>
    </row>
    <row r="33" spans="13:14" x14ac:dyDescent="0.3">
      <c r="M33" s="5" t="s">
        <v>144</v>
      </c>
      <c r="N33" s="2" t="s">
        <v>6</v>
      </c>
    </row>
    <row r="34" spans="13:14" x14ac:dyDescent="0.3">
      <c r="M34" s="9" t="s">
        <v>91</v>
      </c>
      <c r="N34" s="19">
        <v>6.4425505162298696E-2</v>
      </c>
    </row>
    <row r="35" spans="13:14" x14ac:dyDescent="0.3">
      <c r="M35" s="9" t="s">
        <v>92</v>
      </c>
      <c r="N35" s="19">
        <v>0.42769579122338391</v>
      </c>
    </row>
    <row r="36" spans="13:14" x14ac:dyDescent="0.3">
      <c r="M36" s="9" t="s">
        <v>93</v>
      </c>
      <c r="N36" s="19">
        <v>0.50787870361433141</v>
      </c>
    </row>
    <row r="37" spans="13:14" x14ac:dyDescent="0.3">
      <c r="M37" s="9" t="s">
        <v>7</v>
      </c>
      <c r="N37" s="19">
        <v>1</v>
      </c>
    </row>
  </sheetData>
  <mergeCells count="5">
    <mergeCell ref="D7:F7"/>
    <mergeCell ref="I7:K7"/>
    <mergeCell ref="M7:N7"/>
    <mergeCell ref="M22:N22"/>
    <mergeCell ref="M31:N31"/>
  </mergeCells>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2EBE-EDA4-4155-B25C-3FB944203D48}">
  <dimension ref="D1:O3"/>
  <sheetViews>
    <sheetView showGridLines="0" tabSelected="1" workbookViewId="0">
      <selection activeCell="I35" sqref="I35"/>
    </sheetView>
  </sheetViews>
  <sheetFormatPr defaultRowHeight="14.4" x14ac:dyDescent="0.3"/>
  <cols>
    <col min="1" max="16384" width="8.88671875" style="12"/>
  </cols>
  <sheetData>
    <row r="1" spans="4:15" x14ac:dyDescent="0.3">
      <c r="D1" s="10"/>
      <c r="E1" s="10"/>
      <c r="F1" s="10"/>
      <c r="G1" s="10"/>
      <c r="H1" s="10"/>
      <c r="I1" s="10"/>
      <c r="J1" s="10"/>
      <c r="K1" s="10"/>
      <c r="L1" s="10"/>
      <c r="M1" s="10"/>
      <c r="N1" s="10"/>
      <c r="O1" s="10"/>
    </row>
    <row r="2" spans="4:15" x14ac:dyDescent="0.3">
      <c r="D2" s="10"/>
      <c r="E2" s="10"/>
      <c r="F2" s="10"/>
      <c r="G2" s="10"/>
      <c r="H2" s="10"/>
      <c r="I2" s="10"/>
      <c r="J2" s="10"/>
      <c r="K2" s="10"/>
      <c r="L2" s="10"/>
      <c r="M2" s="10"/>
      <c r="N2" s="10"/>
      <c r="O2" s="10"/>
    </row>
    <row r="3" spans="4:15" x14ac:dyDescent="0.3">
      <c r="D3" s="10"/>
      <c r="E3" s="10"/>
      <c r="F3" s="10"/>
      <c r="G3" s="10"/>
      <c r="H3" s="10"/>
      <c r="I3" s="10"/>
      <c r="J3" s="10"/>
      <c r="K3" s="10"/>
      <c r="L3" s="10"/>
      <c r="M3" s="10"/>
      <c r="N3" s="10"/>
      <c r="O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22B1F2D-0D3C-483A-A187-78FDAECE90EE}">
  <ds:schemaRefs/>
</ds:datastoreItem>
</file>

<file path=customXml/itemProps2.xml><?xml version="1.0" encoding="utf-8"?>
<ds:datastoreItem xmlns:ds="http://schemas.openxmlformats.org/officeDocument/2006/customXml" ds:itemID="{D50BBD1F-BBF5-4955-A157-1A2BA5D09172}">
  <ds:schemaRefs/>
</ds:datastoreItem>
</file>

<file path=customXml/itemProps3.xml><?xml version="1.0" encoding="utf-8"?>
<ds:datastoreItem xmlns:ds="http://schemas.openxmlformats.org/officeDocument/2006/customXml" ds:itemID="{2674E5D6-24A4-4C13-8DC5-17377E92C811}">
  <ds:schemaRefs/>
</ds:datastoreItem>
</file>

<file path=customXml/itemProps4.xml><?xml version="1.0" encoding="utf-8"?>
<ds:datastoreItem xmlns:ds="http://schemas.openxmlformats.org/officeDocument/2006/customXml" ds:itemID="{263FF3BF-2CF6-403A-B450-832B5DE10675}">
  <ds:schemaRefs/>
</ds:datastoreItem>
</file>

<file path=customXml/itemProps5.xml><?xml version="1.0" encoding="utf-8"?>
<ds:datastoreItem xmlns:ds="http://schemas.openxmlformats.org/officeDocument/2006/customXml" ds:itemID="{51FC424F-985E-4DD8-A637-C31F64F8087B}">
  <ds:schemaRefs/>
</ds:datastoreItem>
</file>

<file path=customXml/itemProps6.xml><?xml version="1.0" encoding="utf-8"?>
<ds:datastoreItem xmlns:ds="http://schemas.openxmlformats.org/officeDocument/2006/customXml" ds:itemID="{9B9BF81C-3CED-4B9A-BC4A-719B51C7DF52}">
  <ds:schemaRefs/>
</ds:datastoreItem>
</file>

<file path=customXml/itemProps7.xml><?xml version="1.0" encoding="utf-8"?>
<ds:datastoreItem xmlns:ds="http://schemas.openxmlformats.org/officeDocument/2006/customXml" ds:itemID="{E80C144E-2B47-43F4-AF38-A27D1703CE83}">
  <ds:schemaRefs/>
</ds:datastoreItem>
</file>

<file path=customXml/itemProps8.xml><?xml version="1.0" encoding="utf-8"?>
<ds:datastoreItem xmlns:ds="http://schemas.openxmlformats.org/officeDocument/2006/customXml" ds:itemID="{8E19768F-02F2-4CEB-9FB8-0543D2698C0B}">
  <ds:schemaRefs/>
</ds:datastoreItem>
</file>

<file path=customXml/itemProps9.xml><?xml version="1.0" encoding="utf-8"?>
<ds:datastoreItem xmlns:ds="http://schemas.openxmlformats.org/officeDocument/2006/customXml" ds:itemID="{AC476077-ABDD-4C8B-9203-F9AD36A7243A}">
  <ds:schemaRefs/>
</ds:datastoreItem>
</file>

<file path=customXml/itemProps10.xml><?xml version="1.0" encoding="utf-8"?>
<ds:datastoreItem xmlns:ds="http://schemas.openxmlformats.org/officeDocument/2006/customXml" ds:itemID="{F25338CC-68FC-4189-956B-2084A099633C}">
  <ds:schemaRefs/>
</ds:datastoreItem>
</file>

<file path=customXml/itemProps11.xml><?xml version="1.0" encoding="utf-8"?>
<ds:datastoreItem xmlns:ds="http://schemas.openxmlformats.org/officeDocument/2006/customXml" ds:itemID="{EAE95B0E-3674-4BB5-B484-5B3EE1371CC9}">
  <ds:schemaRefs/>
</ds:datastoreItem>
</file>

<file path=customXml/itemProps12.xml><?xml version="1.0" encoding="utf-8"?>
<ds:datastoreItem xmlns:ds="http://schemas.openxmlformats.org/officeDocument/2006/customXml" ds:itemID="{FB2D5DF2-58FF-4A19-8873-2D165D39D7DD}">
  <ds:schemaRefs/>
</ds:datastoreItem>
</file>

<file path=customXml/itemProps13.xml><?xml version="1.0" encoding="utf-8"?>
<ds:datastoreItem xmlns:ds="http://schemas.openxmlformats.org/officeDocument/2006/customXml" ds:itemID="{D5E8643E-0AE5-46E7-9B84-1406728A941B}">
  <ds:schemaRefs/>
</ds:datastoreItem>
</file>

<file path=customXml/itemProps14.xml><?xml version="1.0" encoding="utf-8"?>
<ds:datastoreItem xmlns:ds="http://schemas.openxmlformats.org/officeDocument/2006/customXml" ds:itemID="{CDAEF6C4-DE37-4398-AD1E-E5B4B15CB815}">
  <ds:schemaRefs/>
</ds:datastoreItem>
</file>

<file path=customXml/itemProps15.xml><?xml version="1.0" encoding="utf-8"?>
<ds:datastoreItem xmlns:ds="http://schemas.openxmlformats.org/officeDocument/2006/customXml" ds:itemID="{37D11AC2-8A5F-48F5-A0BD-98B0E792A4A8}">
  <ds:schemaRefs/>
</ds:datastoreItem>
</file>

<file path=customXml/itemProps16.xml><?xml version="1.0" encoding="utf-8"?>
<ds:datastoreItem xmlns:ds="http://schemas.openxmlformats.org/officeDocument/2006/customXml" ds:itemID="{431E63B9-53F4-4645-8D41-334A9D471807}">
  <ds:schemaRefs/>
</ds:datastoreItem>
</file>

<file path=customXml/itemProps17.xml><?xml version="1.0" encoding="utf-8"?>
<ds:datastoreItem xmlns:ds="http://schemas.openxmlformats.org/officeDocument/2006/customXml" ds:itemID="{989E82C0-3EED-43A7-AAA0-69E62A906FD3}">
  <ds:schemaRefs/>
</ds:datastoreItem>
</file>

<file path=customXml/itemProps18.xml><?xml version="1.0" encoding="utf-8"?>
<ds:datastoreItem xmlns:ds="http://schemas.openxmlformats.org/officeDocument/2006/customXml" ds:itemID="{FAEA2129-273A-46AD-9DA7-E9EF73237D8A}">
  <ds:schemaRefs/>
</ds:datastoreItem>
</file>

<file path=customXml/itemProps19.xml><?xml version="1.0" encoding="utf-8"?>
<ds:datastoreItem xmlns:ds="http://schemas.openxmlformats.org/officeDocument/2006/customXml" ds:itemID="{1C457107-8609-4DAC-B2B4-0960C6BD2352}">
  <ds:schemaRefs/>
</ds:datastoreItem>
</file>

<file path=customXml/itemProps20.xml><?xml version="1.0" encoding="utf-8"?>
<ds:datastoreItem xmlns:ds="http://schemas.openxmlformats.org/officeDocument/2006/customXml" ds:itemID="{CBEBFF7F-D368-4CF7-A1D6-18040176C4FB}">
  <ds:schemaRefs/>
</ds:datastoreItem>
</file>

<file path=customXml/itemProps21.xml><?xml version="1.0" encoding="utf-8"?>
<ds:datastoreItem xmlns:ds="http://schemas.openxmlformats.org/officeDocument/2006/customXml" ds:itemID="{BF1BC633-F654-4EF9-9FA6-901B295F40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 Pivot Tabes</vt:lpstr>
      <vt:lpstr>Home Dashboard</vt:lpstr>
      <vt:lpstr>Customer Pivot Tables</vt:lpstr>
      <vt:lpstr>Customer Dashboard</vt:lpstr>
      <vt:lpstr>Sheet2</vt:lpstr>
      <vt:lpstr>Product Pivot Tables</vt:lpstr>
      <vt:lpstr>Product Dahboard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HFCS</dc:creator>
  <cp:lastModifiedBy>Haithem Alsayed</cp:lastModifiedBy>
  <dcterms:created xsi:type="dcterms:W3CDTF">2015-06-05T18:17:20Z</dcterms:created>
  <dcterms:modified xsi:type="dcterms:W3CDTF">2026-07-08T18:01:42Z</dcterms:modified>
</cp:coreProperties>
</file>