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ảnh đại biểu (1)\ảnh đại biểu\"/>
    </mc:Choice>
  </mc:AlternateContent>
  <bookViews>
    <workbookView xWindow="15" yWindow="0" windowWidth="28785" windowHeight="15480"/>
  </bookViews>
  <sheets>
    <sheet name="trích ngang đại biểu-1" sheetId="2" r:id="rId1"/>
    <sheet name="tổng hợp trích ngang ĐB-2" sheetId="1" r:id="rId2"/>
    <sheet name="1" sheetId="3" r:id="rId3"/>
  </sheets>
  <definedNames>
    <definedName name="_xlnm.Print_Titles" localSheetId="2">'1'!#REF!</definedName>
    <definedName name="_xlnm.Print_Titles" localSheetId="1">'tổng hợp trích ngang ĐB-2'!$8:$9</definedName>
    <definedName name="_xlnm.Print_Titles" localSheetId="0">'trích ngang đại biểu-1'!$8:$9</definedName>
  </definedNames>
  <calcPr calcId="162913"/>
</workbook>
</file>

<file path=xl/calcChain.xml><?xml version="1.0" encoding="utf-8"?>
<calcChain xmlns="http://schemas.openxmlformats.org/spreadsheetml/2006/main">
  <c r="R28" i="1" l="1"/>
  <c r="S28" i="1"/>
  <c r="T28" i="1"/>
  <c r="U28" i="1"/>
  <c r="Q28" i="1"/>
  <c r="R21" i="1"/>
  <c r="S21" i="1"/>
  <c r="T21" i="1"/>
  <c r="U21" i="1"/>
  <c r="Q21" i="1"/>
  <c r="R16" i="1"/>
  <c r="S16" i="1"/>
  <c r="T16" i="1"/>
  <c r="U16" i="1"/>
  <c r="Q16" i="1"/>
  <c r="Q11" i="1" l="1"/>
  <c r="R11" i="1" l="1"/>
  <c r="S11" i="1"/>
  <c r="T11" i="1"/>
  <c r="U11" i="1"/>
  <c r="U39" i="1" s="1"/>
  <c r="Q39" i="1" l="1"/>
  <c r="H44" i="1" s="1"/>
  <c r="T39" i="1"/>
  <c r="S39" i="1"/>
  <c r="R39" i="1"/>
  <c r="H45" i="1" s="1"/>
</calcChain>
</file>

<file path=xl/sharedStrings.xml><?xml version="1.0" encoding="utf-8"?>
<sst xmlns="http://schemas.openxmlformats.org/spreadsheetml/2006/main" count="736" uniqueCount="286">
  <si>
    <t xml:space="preserve">TRÍCH NGANG LÝ LỊCH ĐOÀN  ĐẠI BIỂU DỰ ĐẠI HỘI CÔNG ĐOÀN THÀNH PHỐ HÀ NỘI </t>
  </si>
  <si>
    <t>TT</t>
  </si>
  <si>
    <t>Họ đệm</t>
  </si>
  <si>
    <t>Tên</t>
  </si>
  <si>
    <t xml:space="preserve">Dân tộc </t>
  </si>
  <si>
    <t>Thành phần xuất thân</t>
  </si>
  <si>
    <t>Ngày vào Đảng</t>
  </si>
  <si>
    <t>Trình độ</t>
  </si>
  <si>
    <t>Chức vụ, đơn vị công tác (Đảng, đoàn thể, chính quyền, kể cả chức vụ kiêm nhiệm)</t>
  </si>
  <si>
    <r>
      <t>Đại biểu bầu</t>
    </r>
    <r>
      <rPr>
        <b/>
        <sz val="12"/>
        <rFont val="Times New Roman"/>
        <family val="1"/>
      </rPr>
      <t xml:space="preserve"> (x)</t>
    </r>
  </si>
  <si>
    <t xml:space="preserve">  Khối cơ quan HCSN (X)</t>
  </si>
  <si>
    <t>Khối SXKD 100% vốn nhà nước (X)</t>
  </si>
  <si>
    <t>Giáo dục phổ thông</t>
  </si>
  <si>
    <t>Học hàm, học vị cao nhất</t>
  </si>
  <si>
    <t>I</t>
  </si>
  <si>
    <t>Đại biểu là công nhân, viên chức, lao động trực tiếp sản xuất:</t>
  </si>
  <si>
    <t>II</t>
  </si>
  <si>
    <t>Đại biểu là cán bộ quản lý, khoa học kỹ thuật:</t>
  </si>
  <si>
    <t>III</t>
  </si>
  <si>
    <t>Đại biểu là cán bộ công đoàn chuyên trách :</t>
  </si>
  <si>
    <t>IV</t>
  </si>
  <si>
    <t>Đại biểu là cán bộ công đoàn không chuyên trách:</t>
  </si>
  <si>
    <t>Tổng cộng:</t>
  </si>
  <si>
    <t>TỔNG HỢP ĐẠI BIỂU:</t>
  </si>
  <si>
    <t>Nội dung</t>
  </si>
  <si>
    <t>Số lượng</t>
  </si>
  <si>
    <t>I.</t>
  </si>
  <si>
    <t>Tổng số đại biểu:</t>
  </si>
  <si>
    <r>
      <t>TM. BAN THƯỜNG VỤ</t>
    </r>
    <r>
      <rPr>
        <b/>
        <i/>
        <sz val="13"/>
        <color theme="1"/>
        <rFont val="Times New Roman"/>
        <family val="1"/>
      </rPr>
      <t xml:space="preserve">                                                                                                               </t>
    </r>
  </si>
  <si>
    <t>CHỦ TỊCH</t>
  </si>
  <si>
    <t>Đại biểu bầu:</t>
  </si>
  <si>
    <t>II.</t>
  </si>
  <si>
    <t>Tổng số đại biểu là cán bộ công đoàn:</t>
  </si>
  <si>
    <t>III.</t>
  </si>
  <si>
    <t>Thành tích và danh hiệu:</t>
  </si>
  <si>
    <t>Số đại biểu có Huân Huy chương Nhà nước:</t>
  </si>
  <si>
    <t>Số đại biểu là Anh hùng lao động</t>
  </si>
  <si>
    <t>Số đại biểu là Chiến sỹ thi đua toàn quốc:</t>
  </si>
  <si>
    <t>Số đại biểu là Nghệ sỹ ND, Nghệ sỹ ưu tú:</t>
  </si>
  <si>
    <t>IV.</t>
  </si>
  <si>
    <t>Tổng số đại biểu là CB quản lý, KHKT:</t>
  </si>
  <si>
    <t>V.</t>
  </si>
  <si>
    <t>Tổng số đại biểu là CN,VC,LĐ trực tiếp</t>
  </si>
  <si>
    <t>TỔNG CỘNG:</t>
  </si>
  <si>
    <t>Kinh</t>
  </si>
  <si>
    <t>12/12.</t>
  </si>
  <si>
    <t>Cao cấp</t>
  </si>
  <si>
    <t>x</t>
  </si>
  <si>
    <t>Thạc sỹ</t>
  </si>
  <si>
    <t>LẦN THỨ XVII, NHIỆM KỲ 2023-2028</t>
  </si>
  <si>
    <r>
      <t xml:space="preserve"> Đại biểu đương nhiệm BCH LĐLĐ TP K16  </t>
    </r>
    <r>
      <rPr>
        <b/>
        <sz val="12"/>
        <rFont val="Times New Roman"/>
        <family val="1"/>
      </rPr>
      <t>(x)</t>
    </r>
  </si>
  <si>
    <t>Đại biểu đương nhiệm BCH LĐLĐ TP khóa 16:</t>
  </si>
  <si>
    <t>Đại biểu chỉ định</t>
  </si>
  <si>
    <t>Cán bộ công đoàn chuyên trách:</t>
  </si>
  <si>
    <t>Cán bộ công đoàn không chuyên trách:</t>
  </si>
  <si>
    <t>Lý luận Chính trị</t>
  </si>
  <si>
    <t>Khối ngoài KV nhà nước (X)</t>
  </si>
  <si>
    <t>Điện thoại</t>
  </si>
  <si>
    <t>Đơn vị</t>
  </si>
  <si>
    <t>Ngày tháng năm sinh</t>
  </si>
  <si>
    <t>Nữ  (X)</t>
  </si>
  <si>
    <t>Bậc thợ, tay nghề, ….</t>
  </si>
  <si>
    <t>Ngày tháng</t>
  </si>
  <si>
    <t xml:space="preserve">Năm </t>
  </si>
  <si>
    <t xml:space="preserve">DANH SÁCH </t>
  </si>
  <si>
    <t xml:space="preserve">TRÍCH NGANH LÝ LỊCH ĐOÀN ĐẠI BIỂU DỰ ĐẠI HỘI CÔNG ĐOÀN THÀNH PHỐ HÀ NỘI </t>
  </si>
  <si>
    <r>
      <t>LẦN THỨ XVII, NHIỆM KỲ</t>
    </r>
    <r>
      <rPr>
        <b/>
        <sz val="13"/>
        <color theme="1"/>
        <rFont val="Times New Roman"/>
        <family val="1"/>
      </rPr>
      <t xml:space="preserve"> 2023-2028</t>
    </r>
  </si>
  <si>
    <t>Ngày, tháng, năm sinh</t>
  </si>
  <si>
    <t>Dân tộc</t>
  </si>
  <si>
    <t xml:space="preserve">Trình độ </t>
  </si>
  <si>
    <t>Chuyên môn, nghiệp vụ</t>
  </si>
  <si>
    <t>Chính trị</t>
  </si>
  <si>
    <t>Ngoại ngữ</t>
  </si>
  <si>
    <t xml:space="preserve">TỔNG HỢP </t>
  </si>
  <si>
    <t xml:space="preserve">Quê Quán (3 cấp: xã,huyện, tỉnh) </t>
  </si>
  <si>
    <t xml:space="preserve">Nữ (X) </t>
  </si>
  <si>
    <t>Đảng viên (X)</t>
  </si>
  <si>
    <t>Năm</t>
  </si>
  <si>
    <t>CÁN BỘ TỔNG HỢP</t>
  </si>
  <si>
    <t xml:space="preserve">CÁN BỘ TỔNG HỢP </t>
  </si>
  <si>
    <t>LIÊN ĐOÀN LAO ĐỘNG THÀNH PHỐ HÀ NỘI</t>
  </si>
  <si>
    <t>Điện thoại di động</t>
  </si>
  <si>
    <t>LIÊN ĐOÀN LAO ĐỘNG QUẬN HOÀN KIẾM</t>
  </si>
  <si>
    <t xml:space="preserve">Nguyễn Anh </t>
  </si>
  <si>
    <t>Dũng</t>
  </si>
  <si>
    <t>Ủy viên BTV  LĐLĐ quận khóa XIX</t>
  </si>
  <si>
    <t xml:space="preserve"> </t>
  </si>
  <si>
    <t>Tổ dân phố Hoa Vội, Thị trấn Quốc Oai, HN</t>
  </si>
  <si>
    <t>12/12</t>
  </si>
  <si>
    <t xml:space="preserve">Trần Tuyết </t>
  </si>
  <si>
    <t>Nhung</t>
  </si>
  <si>
    <t>1972</t>
  </si>
  <si>
    <t>Xã Cẩm cơ, Huyện Thường Tín, Hà Nội</t>
  </si>
  <si>
    <t>Cử nhân luật</t>
  </si>
  <si>
    <t>TC</t>
  </si>
  <si>
    <t>Anh C</t>
  </si>
  <si>
    <t>Cử nhân QTKD</t>
  </si>
  <si>
    <t xml:space="preserve">Đoàn Hồng </t>
  </si>
  <si>
    <t>Sơn</t>
  </si>
  <si>
    <t>Ủy viên BCH  LĐLĐ quận khóa XIX</t>
  </si>
  <si>
    <t>Xã Tân Dân, Huyện An Lão, thành phố Hải Phòng</t>
  </si>
  <si>
    <t>Kỹ sư XD</t>
  </si>
  <si>
    <t>Tiếng anh B1</t>
  </si>
  <si>
    <t>Tiếng anh B</t>
  </si>
  <si>
    <t xml:space="preserve">Hoàn Hữu </t>
  </si>
  <si>
    <t>Tiến</t>
  </si>
  <si>
    <t>Phó Chủ tịch LĐLĐ quận Hoàn Kiếm khóa XIX</t>
  </si>
  <si>
    <t>1975</t>
  </si>
  <si>
    <t>Phú Thượng, Tây Hồ Hà Nội</t>
  </si>
  <si>
    <t xml:space="preserve">Cử nhân Luật, kỹ sư tin học,  </t>
  </si>
  <si>
    <t>Cử nhân tiếng anh</t>
  </si>
  <si>
    <t xml:space="preserve">Trần Mai </t>
  </si>
  <si>
    <t>Trang</t>
  </si>
  <si>
    <t>1983</t>
  </si>
  <si>
    <t>Xã Ngô Quyền, Huyện Tiên Lữ, Hưng Yên</t>
  </si>
  <si>
    <t>Cử nhân tài chính, NH</t>
  </si>
  <si>
    <t xml:space="preserve">Chu Thị Thanh </t>
  </si>
  <si>
    <t>Chung</t>
  </si>
  <si>
    <t>Ủy viên BCH LĐLĐ quận khóa XIX, Phó phòng tổ chức, Chủ tịch Công đoàn Công ty cổ phần Máy- Thiết bị dầu khí</t>
  </si>
  <si>
    <t>Xã Phù Vân, Thành phố Phủ Lý, Tỉnh Hà Nam</t>
  </si>
  <si>
    <t>19/3</t>
  </si>
  <si>
    <t>1977</t>
  </si>
  <si>
    <t>Thạc sỹ quản trị kinh doanh</t>
  </si>
  <si>
    <t>Tiếng anh</t>
  </si>
  <si>
    <t xml:space="preserve">Nguyễn Thị Thùy </t>
  </si>
  <si>
    <t>Dương</t>
  </si>
  <si>
    <t>Ủy viên BCH LĐLĐ quận khóa XIX, Chủ tịch Công đoàn Trường THCS Nguyễn Du</t>
  </si>
  <si>
    <t>13/10</t>
  </si>
  <si>
    <t>1986</t>
  </si>
  <si>
    <t>Tiên Lữ, Hưng Yên</t>
  </si>
  <si>
    <t>Cử nhân Sư phạm</t>
  </si>
  <si>
    <t xml:space="preserve">Đặng Thị Hương </t>
  </si>
  <si>
    <t>Giang</t>
  </si>
  <si>
    <t>Ủy viên BCH LĐLĐ quận khóa XIX, Phó Chủ tịch UBND, Chủ tịch công đoàn Phường Hàng Bạc</t>
  </si>
  <si>
    <t>04/10</t>
  </si>
  <si>
    <t>1981</t>
  </si>
  <si>
    <t>Xã Tân Thịnh, thành phố Yên Bái, tỉnh Yên Bái</t>
  </si>
  <si>
    <t>Thạc sỹ XD Đảng</t>
  </si>
  <si>
    <t>Tiếng anh C</t>
  </si>
  <si>
    <t xml:space="preserve">Bùi Thị </t>
  </si>
  <si>
    <t>Nguyệt</t>
  </si>
  <si>
    <t>Ủy viên BCH LĐLĐ quận Hoàn Kiếm, Trưởng phòng nhân sự, Chủ tịch Công đoàn Công ty TNHH Điện Tử Hoàn Kiếm</t>
  </si>
  <si>
    <t>22/02</t>
  </si>
  <si>
    <t>1985</t>
  </si>
  <si>
    <t>Đông Hưng, Thái Bình</t>
  </si>
  <si>
    <t>Cử nhân kinh tế</t>
  </si>
  <si>
    <t>Tiếng anh A</t>
  </si>
  <si>
    <t xml:space="preserve">Bùi Đăng </t>
  </si>
  <si>
    <t>Quỳnh</t>
  </si>
  <si>
    <t>Ủy viên BCH LĐLĐ quận khóa XIX, Phó Chủ tịch Công đoàn Ngân Hàng Thương mại cổ phần kỹ thương Việt nam</t>
  </si>
  <si>
    <t>08/8</t>
  </si>
  <si>
    <t>Thái Bình</t>
  </si>
  <si>
    <t>SC</t>
  </si>
  <si>
    <t xml:space="preserve">Phạm Văn </t>
  </si>
  <si>
    <t>Tâm</t>
  </si>
  <si>
    <t>09/12</t>
  </si>
  <si>
    <t>1970</t>
  </si>
  <si>
    <t xml:space="preserve">Cử nhân luật </t>
  </si>
  <si>
    <t>CC</t>
  </si>
  <si>
    <t>Đông Thọ, Thành phố Thái Bình, tỉnh Thái Bình</t>
  </si>
  <si>
    <t xml:space="preserve">Vũ Hà </t>
  </si>
  <si>
    <t>Thanh</t>
  </si>
  <si>
    <t>Ủy viên BCH LĐLĐ quận khóa XIX, QUV, Phó Chủ nhiệm UBKT Quận ủy, Chủ tịch CĐ cơ quan Dân, Đảng Quận ủy Hoàn Kiếm</t>
  </si>
  <si>
    <t>07/10</t>
  </si>
  <si>
    <t>Hoàng Lộc, Hoằng Hóa, Thanh Hóa</t>
  </si>
  <si>
    <t>Cử nhân kế toán</t>
  </si>
  <si>
    <t>Vũ Tuyết</t>
  </si>
  <si>
    <t>Thương</t>
  </si>
  <si>
    <t>Ủy viên BCH LĐLĐ quận Hoàn Kiếm khóa XIX, Phó Tổng GĐ, Chủ tịch công đoàn Công ty cổ phần Đồng Xuân</t>
  </si>
  <si>
    <t>Ủy viên BCH LĐLĐ quận khóa XIX, Trưởng phòng Lao động - TBXH quận Hoàn Kiếm</t>
  </si>
  <si>
    <t>13/8</t>
  </si>
  <si>
    <t>1968</t>
  </si>
  <si>
    <t>Xã Hồng Lý, Huyện Vũ Thư, Thái Bình</t>
  </si>
  <si>
    <t>10/10</t>
  </si>
  <si>
    <t>Cử nhân Luật</t>
  </si>
  <si>
    <t xml:space="preserve">Nguyễn Thị </t>
  </si>
  <si>
    <t>Toàn</t>
  </si>
  <si>
    <t>Chủ tịch Công đoàn Công ty cổ phần tập đoàn Thái Bình Dương</t>
  </si>
  <si>
    <t>24/10</t>
  </si>
  <si>
    <t>1980</t>
  </si>
  <si>
    <t>Nam Định</t>
  </si>
  <si>
    <t xml:space="preserve">Trần Thị </t>
  </si>
  <si>
    <t>Tuyết</t>
  </si>
  <si>
    <t>Ủy viên BCH LĐLĐ quận khóa XIX, Phó trưởng ban, Chủ tịch công đoàn Ban phục vụ lễ tang Hà Nội</t>
  </si>
  <si>
    <t>30/6</t>
  </si>
  <si>
    <t>Mỹ Trung, Mỹ Lộc, Nam Định</t>
  </si>
  <si>
    <t>Nguyễn Thanh</t>
  </si>
  <si>
    <t>Liêm</t>
  </si>
  <si>
    <t>Ủy viên BTV LĐLĐ quận khóa XIX, Phó GĐ Bảo hiểm xã hội quận Hoàn Kiếm</t>
  </si>
  <si>
    <t>Xã Minh Tâm, Huyện Hừng Hà, Tỉnh Thái Bình</t>
  </si>
  <si>
    <t>Thạc sỹ Kinh tế</t>
  </si>
  <si>
    <t>Ngân</t>
  </si>
  <si>
    <t xml:space="preserve">Ủy viên BTV LĐLĐ quận khóa XIX, Phó Phòng Giáo dục và Đào tạo quận Hoàn Kiếm </t>
  </si>
  <si>
    <t xml:space="preserve">Khánh Thành, Yên Thành, Nghệ an </t>
  </si>
  <si>
    <t>Thác sỹ QLGD</t>
  </si>
  <si>
    <t>Vũ Thị Thanh</t>
  </si>
  <si>
    <t>Nga</t>
  </si>
  <si>
    <t>Ủy viên BCH LĐLĐ quận khóa XIX, Phó TGĐ Công ty Đoàn kết Quốc tế.</t>
  </si>
  <si>
    <t>14/5</t>
  </si>
  <si>
    <t>Xã Bình Giang, Huyện Thăng Bình, Tỉnh Quảng Nam</t>
  </si>
  <si>
    <t>Thạc sỹ TC-KT</t>
  </si>
  <si>
    <t>Tiểng anh B2</t>
  </si>
  <si>
    <t xml:space="preserve">Nguyễn Xuân </t>
  </si>
  <si>
    <t>Nguyên</t>
  </si>
  <si>
    <t>Ủy viên BCH LĐLĐ quận khóa XIX, Phó Bí thư Đảng ủy khối doanh nghiệp ngoài khu vực nhà nước</t>
  </si>
  <si>
    <t>29/5</t>
  </si>
  <si>
    <t>Yên Thái, Yên Định, Thanh Hóa</t>
  </si>
  <si>
    <t xml:space="preserve">Lê Minh </t>
  </si>
  <si>
    <t>Hưng</t>
  </si>
  <si>
    <t>Đoàn viên công đoàn Ngân hàng TMCP Quốc Dân</t>
  </si>
  <si>
    <t>14/6</t>
  </si>
  <si>
    <t>1991</t>
  </si>
  <si>
    <t xml:space="preserve"> Đồng tiến, thị xã Phổ Yên, Thái Nguyên  </t>
  </si>
  <si>
    <t>Đại học</t>
  </si>
  <si>
    <t xml:space="preserve">Cai Việt </t>
  </si>
  <si>
    <t>Long</t>
  </si>
  <si>
    <t>Đoàn viên Công đoàn Trường THCS Ngô Sỹ Liên</t>
  </si>
  <si>
    <t>1988</t>
  </si>
  <si>
    <t>Phường Đồng Nhân, quận Hai Bà  Trưng, Hà Nội</t>
  </si>
  <si>
    <t>Cử nhân sư phạm toán</t>
  </si>
  <si>
    <t xml:space="preserve">Vũ Quốc </t>
  </si>
  <si>
    <t>Quân</t>
  </si>
  <si>
    <t>Đoàn viên Công ty In báo nhân dân Hà Nội</t>
  </si>
  <si>
    <t>24/4</t>
  </si>
  <si>
    <t>1976</t>
  </si>
  <si>
    <t xml:space="preserve">Dương Đức, lạng giang, Bắc  Giang </t>
  </si>
  <si>
    <t xml:space="preserve">Kỹ sư </t>
  </si>
  <si>
    <t xml:space="preserve">Lê Anh </t>
  </si>
  <si>
    <t>Thịnh</t>
  </si>
  <si>
    <t>Đoàn viên Công đoàn Cơ quan UBND quận Hoàn Kiếm</t>
  </si>
  <si>
    <t>03/02</t>
  </si>
  <si>
    <t>1987</t>
  </si>
  <si>
    <t>Đại Đồng, Thanh Chương, Nghệ An</t>
  </si>
  <si>
    <t>Nguyễn Hồng Thanh</t>
  </si>
  <si>
    <t>Lê Hoàng Thủy Vân</t>
  </si>
  <si>
    <t>Lê Hoàng Thủy</t>
  </si>
  <si>
    <t>Vân</t>
  </si>
  <si>
    <t>QUV, Chủ tịch LĐLĐ quận khóa XIX</t>
  </si>
  <si>
    <t>18/4</t>
  </si>
  <si>
    <t>Hoàng Diệu, Gia Lộc, Hải Dương</t>
  </si>
  <si>
    <t>Tiếng anh B2</t>
  </si>
  <si>
    <t>Hoàn Kiếm</t>
  </si>
  <si>
    <t>Công chức nhà nước</t>
  </si>
  <si>
    <t>11/6/2010</t>
  </si>
  <si>
    <t>30/10</t>
  </si>
  <si>
    <t>12/13</t>
  </si>
  <si>
    <t>12/14</t>
  </si>
  <si>
    <t>Thạc sỹ Luật</t>
  </si>
  <si>
    <t>Công chức, viên chức nhà nước</t>
  </si>
  <si>
    <t>Công nhân</t>
  </si>
  <si>
    <t>30/12/2010</t>
  </si>
  <si>
    <t>19/11/2003</t>
  </si>
  <si>
    <t>08/6/2001</t>
  </si>
  <si>
    <t>19/8/2006</t>
  </si>
  <si>
    <t>Công chức</t>
  </si>
  <si>
    <t>02/6/2000</t>
  </si>
  <si>
    <t>17/5/2017</t>
  </si>
  <si>
    <t>03/01/1989</t>
  </si>
  <si>
    <t>03/02/2008</t>
  </si>
  <si>
    <t>03/02/2006</t>
  </si>
  <si>
    <t>14/3/2001</t>
  </si>
  <si>
    <t>19/5/2006</t>
  </si>
  <si>
    <t>Nông dân</t>
  </si>
  <si>
    <t>19/5/2016</t>
  </si>
  <si>
    <t>01/7/2021</t>
  </si>
  <si>
    <t>07/01/2003</t>
  </si>
  <si>
    <t>20/11/2016</t>
  </si>
  <si>
    <t>08/7/2011</t>
  </si>
  <si>
    <t>17/4/2007</t>
  </si>
  <si>
    <t>18/11/2011</t>
  </si>
  <si>
    <t>Thạc sỹ QLGD</t>
  </si>
  <si>
    <t>10/102016</t>
  </si>
  <si>
    <t>07/11/2014</t>
  </si>
  <si>
    <t>08/8/2019</t>
  </si>
  <si>
    <t>Hoàn Kiếm, ngày  03 tháng  8   năm 2023</t>
  </si>
  <si>
    <t>Hà Nội, ngày 03 tháng 8 năm 2023</t>
  </si>
  <si>
    <t>Thành tích danh hiệu được phong tặng (huân, huy chương, anh hùng lao động, chiến sỹ thi đua toàn quốc, Nghệ sỹ ND, Nghệ sỹ ưu tú)</t>
  </si>
  <si>
    <t>Phan Thị Kim</t>
  </si>
  <si>
    <t>17/6</t>
  </si>
  <si>
    <t>08/10</t>
  </si>
  <si>
    <t>1966</t>
  </si>
  <si>
    <t>20/10</t>
  </si>
  <si>
    <t>26/5</t>
  </si>
  <si>
    <t>31/12</t>
  </si>
  <si>
    <t>1974</t>
  </si>
  <si>
    <t>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</si>
</sst>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5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4"/>
      <name val="Times New Roman"/>
      <family val="1"/>
    </font>
    <font>
      <b/>
      <i/>
      <sz val="14"/>
      <color rgb="FFFF0000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i/>
      <sz val="12"/>
      <name val="Times New Roman"/>
      <family val="1"/>
    </font>
    <font>
      <sz val="13"/>
      <name val=".VnTime"/>
      <family val="2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.VnTime"/>
      <family val="2"/>
    </font>
    <font>
      <sz val="12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2"/>
      <color indexed="10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b/>
      <sz val="11"/>
      <color indexed="8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indexed="10"/>
      <name val="Times New Roman"/>
      <family val="1"/>
    </font>
    <font>
      <i/>
      <sz val="9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sz val="12"/>
      <name val=".VnTime"/>
      <family val="2"/>
    </font>
    <font>
      <sz val="14"/>
      <color indexed="8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indexed="8"/>
      <name val="Times New Roman"/>
      <family val="1"/>
    </font>
    <font>
      <sz val="14"/>
      <color theme="1"/>
      <name val="Times New Roman"/>
      <family val="1"/>
    </font>
    <font>
      <sz val="10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6" fillId="0" borderId="0"/>
    <xf numFmtId="0" fontId="20" fillId="0" borderId="0"/>
    <xf numFmtId="0" fontId="35" fillId="0" borderId="0"/>
  </cellStyleXfs>
  <cellXfs count="217">
    <xf numFmtId="0" fontId="0" fillId="0" borderId="0" xfId="0"/>
    <xf numFmtId="0" fontId="7" fillId="0" borderId="0" xfId="0" applyFont="1"/>
    <xf numFmtId="0" fontId="3" fillId="0" borderId="0" xfId="0" applyFont="1" applyAlignment="1">
      <alignment vertical="top" wrapText="1"/>
    </xf>
    <xf numFmtId="3" fontId="12" fillId="2" borderId="1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23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3" fontId="11" fillId="2" borderId="0" xfId="0" applyNumberFormat="1" applyFont="1" applyFill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vertical="center"/>
    </xf>
    <xf numFmtId="3" fontId="14" fillId="2" borderId="1" xfId="0" applyNumberFormat="1" applyFont="1" applyFill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3" fontId="3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4" fillId="0" borderId="0" xfId="0" applyFont="1"/>
    <xf numFmtId="3" fontId="3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1" applyNumberFormat="1" applyFont="1" applyBorder="1" applyAlignment="1">
      <alignment horizontal="center" vertical="center"/>
    </xf>
    <xf numFmtId="3" fontId="17" fillId="0" borderId="1" xfId="1" applyNumberFormat="1" applyFont="1" applyBorder="1" applyAlignment="1">
      <alignment horizontal="center" vertical="center" wrapText="1"/>
    </xf>
    <xf numFmtId="3" fontId="36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3" fontId="2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3" fillId="0" borderId="0" xfId="0" applyNumberFormat="1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center" vertical="center"/>
    </xf>
    <xf numFmtId="1" fontId="25" fillId="0" borderId="1" xfId="0" applyNumberFormat="1" applyFont="1" applyBorder="1" applyAlignment="1">
      <alignment horizontal="center" vertical="center" wrapText="1"/>
    </xf>
    <xf numFmtId="1" fontId="19" fillId="2" borderId="1" xfId="1" applyNumberFormat="1" applyFont="1" applyFill="1" applyBorder="1" applyAlignment="1">
      <alignment horizontal="right" vertical="center" wrapText="1"/>
    </xf>
    <xf numFmtId="1" fontId="12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vertical="center"/>
    </xf>
    <xf numFmtId="1" fontId="12" fillId="2" borderId="1" xfId="0" applyNumberFormat="1" applyFont="1" applyFill="1" applyBorder="1" applyAlignment="1">
      <alignment horizontal="right" vertical="center" wrapText="1"/>
    </xf>
    <xf numFmtId="1" fontId="7" fillId="0" borderId="1" xfId="0" applyNumberFormat="1" applyFont="1" applyBorder="1"/>
    <xf numFmtId="1" fontId="34" fillId="0" borderId="1" xfId="0" applyNumberFormat="1" applyFont="1" applyBorder="1"/>
    <xf numFmtId="3" fontId="22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1" fontId="7" fillId="0" borderId="0" xfId="0" applyNumberFormat="1" applyFont="1"/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0" xfId="0" applyNumberFormat="1" applyFont="1"/>
    <xf numFmtId="49" fontId="23" fillId="0" borderId="0" xfId="0" applyNumberFormat="1" applyFont="1" applyAlignment="1">
      <alignment horizontal="right" vertical="center"/>
    </xf>
    <xf numFmtId="49" fontId="15" fillId="0" borderId="0" xfId="0" applyNumberFormat="1" applyFont="1" applyAlignment="1">
      <alignment horizontal="center" vertical="center"/>
    </xf>
    <xf numFmtId="49" fontId="31" fillId="0" borderId="1" xfId="0" applyNumberFormat="1" applyFont="1" applyBorder="1" applyAlignment="1">
      <alignment horizontal="right" vertical="center"/>
    </xf>
    <xf numFmtId="49" fontId="24" fillId="0" borderId="1" xfId="0" applyNumberFormat="1" applyFont="1" applyBorder="1" applyAlignment="1">
      <alignment horizontal="right" vertical="center"/>
    </xf>
    <xf numFmtId="49" fontId="17" fillId="0" borderId="1" xfId="1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right" vertical="center" wrapText="1"/>
    </xf>
    <xf numFmtId="2" fontId="7" fillId="0" borderId="0" xfId="0" applyNumberFormat="1" applyFont="1"/>
    <xf numFmtId="2" fontId="10" fillId="0" borderId="0" xfId="0" applyNumberFormat="1" applyFont="1" applyAlignment="1">
      <alignment vertical="center"/>
    </xf>
    <xf numFmtId="2" fontId="38" fillId="0" borderId="0" xfId="0" applyNumberFormat="1" applyFont="1" applyAlignment="1">
      <alignment vertical="center"/>
    </xf>
    <xf numFmtId="2" fontId="10" fillId="2" borderId="0" xfId="0" applyNumberFormat="1" applyFont="1" applyFill="1" applyAlignment="1">
      <alignment vertical="center"/>
    </xf>
    <xf numFmtId="2" fontId="15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27" fillId="0" borderId="1" xfId="1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42" fillId="0" borderId="0" xfId="0" applyNumberFormat="1" applyFont="1"/>
    <xf numFmtId="2" fontId="34" fillId="0" borderId="0" xfId="0" applyNumberFormat="1" applyFont="1"/>
    <xf numFmtId="2" fontId="34" fillId="0" borderId="1" xfId="0" applyNumberFormat="1" applyFont="1" applyBorder="1" applyAlignment="1">
      <alignment horizontal="center"/>
    </xf>
    <xf numFmtId="2" fontId="34" fillId="0" borderId="1" xfId="0" applyNumberFormat="1" applyFont="1" applyBorder="1"/>
    <xf numFmtId="2" fontId="7" fillId="0" borderId="1" xfId="0" applyNumberFormat="1" applyFont="1" applyBorder="1"/>
    <xf numFmtId="2" fontId="42" fillId="0" borderId="1" xfId="0" applyNumberFormat="1" applyFont="1" applyBorder="1"/>
    <xf numFmtId="2" fontId="7" fillId="2" borderId="1" xfId="0" applyNumberFormat="1" applyFont="1" applyFill="1" applyBorder="1"/>
    <xf numFmtId="2" fontId="37" fillId="0" borderId="1" xfId="0" applyNumberFormat="1" applyFont="1" applyBorder="1"/>
    <xf numFmtId="2" fontId="34" fillId="2" borderId="1" xfId="0" applyNumberFormat="1" applyFont="1" applyFill="1" applyBorder="1"/>
    <xf numFmtId="49" fontId="25" fillId="0" borderId="1" xfId="0" applyNumberFormat="1" applyFont="1" applyBorder="1" applyAlignment="1">
      <alignment horizontal="center" vertical="center" wrapText="1"/>
    </xf>
    <xf numFmtId="49" fontId="23" fillId="0" borderId="0" xfId="0" applyNumberFormat="1" applyFont="1" applyAlignment="1">
      <alignment horizontal="center" vertical="center"/>
    </xf>
    <xf numFmtId="49" fontId="19" fillId="2" borderId="1" xfId="1" applyNumberFormat="1" applyFont="1" applyFill="1" applyBorder="1" applyAlignment="1">
      <alignment horizontal="right" vertical="center" wrapText="1"/>
    </xf>
    <xf numFmtId="49" fontId="21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/>
    <xf numFmtId="49" fontId="34" fillId="0" borderId="1" xfId="0" applyNumberFormat="1" applyFont="1" applyBorder="1"/>
    <xf numFmtId="0" fontId="0" fillId="0" borderId="0" xfId="0" applyAlignment="1">
      <alignment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43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49" fontId="40" fillId="2" borderId="1" xfId="0" applyNumberFormat="1" applyFont="1" applyFill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3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5" fillId="0" borderId="0" xfId="0" applyFont="1"/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/>
    <xf numFmtId="49" fontId="7" fillId="0" borderId="5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3" fontId="1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49" fontId="7" fillId="0" borderId="7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3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top" wrapText="1"/>
    </xf>
    <xf numFmtId="49" fontId="3" fillId="0" borderId="1" xfId="0" applyNumberFormat="1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0" borderId="2" xfId="0" applyNumberFormat="1" applyFont="1" applyBorder="1" applyAlignment="1">
      <alignment vertical="top" wrapText="1"/>
    </xf>
    <xf numFmtId="49" fontId="0" fillId="0" borderId="2" xfId="0" applyNumberFormat="1" applyFont="1" applyBorder="1"/>
    <xf numFmtId="49" fontId="7" fillId="0" borderId="2" xfId="0" applyNumberFormat="1" applyFont="1" applyBorder="1" applyAlignment="1">
      <alignment horizontal="center" vertical="center" wrapText="1"/>
    </xf>
    <xf numFmtId="0" fontId="4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49" fontId="47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0" fontId="7" fillId="0" borderId="1" xfId="0" applyFont="1" applyBorder="1" applyAlignment="1">
      <alignment vertical="center"/>
    </xf>
    <xf numFmtId="0" fontId="4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49" fontId="0" fillId="0" borderId="5" xfId="0" applyNumberFormat="1" applyFont="1" applyBorder="1"/>
    <xf numFmtId="0" fontId="46" fillId="0" borderId="5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right" vertical="center" wrapText="1"/>
    </xf>
    <xf numFmtId="49" fontId="49" fillId="0" borderId="1" xfId="0" applyNumberFormat="1" applyFont="1" applyBorder="1" applyAlignment="1">
      <alignment horizontal="right" vertical="center"/>
    </xf>
    <xf numFmtId="0" fontId="4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18" fillId="0" borderId="0" xfId="0" applyFont="1"/>
    <xf numFmtId="49" fontId="50" fillId="0" borderId="1" xfId="1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right" vertical="center" wrapText="1"/>
    </xf>
    <xf numFmtId="49" fontId="18" fillId="0" borderId="1" xfId="0" applyNumberFormat="1" applyFont="1" applyBorder="1" applyAlignment="1">
      <alignment horizontal="right" vertical="center"/>
    </xf>
    <xf numFmtId="49" fontId="51" fillId="0" borderId="1" xfId="0" applyNumberFormat="1" applyFont="1" applyBorder="1" applyAlignment="1">
      <alignment horizontal="right" vertical="center"/>
    </xf>
    <xf numFmtId="49" fontId="17" fillId="0" borderId="1" xfId="1" applyNumberFormat="1" applyFont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 vertical="center" wrapText="1"/>
    </xf>
    <xf numFmtId="3" fontId="21" fillId="0" borderId="5" xfId="0" applyNumberFormat="1" applyFont="1" applyBorder="1" applyAlignment="1">
      <alignment horizontal="right" vertical="center" wrapText="1"/>
    </xf>
    <xf numFmtId="49" fontId="49" fillId="0" borderId="5" xfId="0" applyNumberFormat="1" applyFont="1" applyBorder="1" applyAlignment="1">
      <alignment horizontal="right" vertical="center"/>
    </xf>
    <xf numFmtId="49" fontId="3" fillId="0" borderId="5" xfId="0" applyNumberFormat="1" applyFont="1" applyBorder="1" applyAlignment="1">
      <alignment vertical="center" wrapText="1"/>
    </xf>
    <xf numFmtId="3" fontId="13" fillId="0" borderId="5" xfId="0" applyNumberFormat="1" applyFont="1" applyBorder="1" applyAlignment="1">
      <alignment horizontal="center" vertical="center" wrapText="1"/>
    </xf>
    <xf numFmtId="3" fontId="29" fillId="0" borderId="5" xfId="0" applyNumberFormat="1" applyFont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4" fillId="0" borderId="1" xfId="0" applyFont="1" applyBorder="1" applyAlignment="1">
      <alignment horizontal="center" vertical="center" wrapText="1"/>
    </xf>
    <xf numFmtId="2" fontId="19" fillId="2" borderId="2" xfId="0" applyNumberFormat="1" applyFont="1" applyFill="1" applyBorder="1" applyAlignment="1">
      <alignment horizontal="center" vertical="center"/>
    </xf>
    <xf numFmtId="2" fontId="19" fillId="2" borderId="5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4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9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5" fillId="2" borderId="1" xfId="0" applyNumberFormat="1" applyFont="1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2" fontId="38" fillId="2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3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2" fontId="10" fillId="2" borderId="1" xfId="2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2" fillId="0" borderId="8" xfId="0" applyFont="1" applyBorder="1" applyAlignment="1">
      <alignment horizontal="center" vertical="top" wrapText="1"/>
    </xf>
    <xf numFmtId="49" fontId="48" fillId="0" borderId="8" xfId="0" applyNumberFormat="1" applyFont="1" applyBorder="1" applyAlignment="1">
      <alignment horizontal="center"/>
    </xf>
    <xf numFmtId="49" fontId="48" fillId="0" borderId="0" xfId="0" applyNumberFormat="1" applyFont="1" applyAlignment="1">
      <alignment horizontal="center"/>
    </xf>
    <xf numFmtId="49" fontId="25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5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5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49" fontId="52" fillId="0" borderId="2" xfId="0" applyNumberFormat="1" applyFont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49" fontId="52" fillId="0" borderId="7" xfId="0" applyNumberFormat="1" applyFont="1" applyBorder="1" applyAlignment="1">
      <alignment vertical="center" wrapText="1"/>
    </xf>
    <xf numFmtId="49" fontId="52" fillId="0" borderId="1" xfId="0" applyNumberFormat="1" applyFont="1" applyBorder="1" applyAlignment="1">
      <alignment vertical="center" wrapText="1"/>
    </xf>
    <xf numFmtId="49" fontId="52" fillId="0" borderId="5" xfId="0" applyNumberFormat="1" applyFont="1" applyBorder="1" applyAlignment="1">
      <alignment vertical="center" wrapText="1"/>
    </xf>
  </cellXfs>
  <cellStyles count="4">
    <cellStyle name="Normal" xfId="0" builtinId="0"/>
    <cellStyle name="Normal 2 2" xfId="1"/>
    <cellStyle name="Normal 2 2 2" xfId="2"/>
    <cellStyle name="Normal 2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66675</xdr:rowOff>
    </xdr:from>
    <xdr:to>
      <xdr:col>12</xdr:col>
      <xdr:colOff>276225</xdr:colOff>
      <xdr:row>2</xdr:row>
      <xdr:rowOff>142875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7877175" y="66675"/>
          <a:ext cx="876300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MẪU 2</a:t>
          </a:r>
        </a:p>
      </xdr:txBody>
    </xdr:sp>
    <xdr:clientData/>
  </xdr:twoCellAnchor>
  <xdr:twoCellAnchor>
    <xdr:from>
      <xdr:col>16</xdr:col>
      <xdr:colOff>122464</xdr:colOff>
      <xdr:row>10</xdr:row>
      <xdr:rowOff>231322</xdr:rowOff>
    </xdr:from>
    <xdr:to>
      <xdr:col>16</xdr:col>
      <xdr:colOff>762000</xdr:colOff>
      <xdr:row>10</xdr:row>
      <xdr:rowOff>1191981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285" y="3197679"/>
          <a:ext cx="639536" cy="960659"/>
        </a:xfrm>
        <a:prstGeom prst="rect">
          <a:avLst/>
        </a:prstGeom>
      </xdr:spPr>
    </xdr:pic>
    <xdr:clientData/>
  </xdr:twoCellAnchor>
  <xdr:twoCellAnchor>
    <xdr:from>
      <xdr:col>16</xdr:col>
      <xdr:colOff>122465</xdr:colOff>
      <xdr:row>11</xdr:row>
      <xdr:rowOff>95249</xdr:rowOff>
    </xdr:from>
    <xdr:to>
      <xdr:col>16</xdr:col>
      <xdr:colOff>747190</xdr:colOff>
      <xdr:row>11</xdr:row>
      <xdr:rowOff>1034143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286" y="4354285"/>
          <a:ext cx="624725" cy="938894"/>
        </a:xfrm>
        <a:prstGeom prst="rect">
          <a:avLst/>
        </a:prstGeom>
      </xdr:spPr>
    </xdr:pic>
    <xdr:clientData/>
  </xdr:twoCellAnchor>
  <xdr:twoCellAnchor>
    <xdr:from>
      <xdr:col>16</xdr:col>
      <xdr:colOff>68035</xdr:colOff>
      <xdr:row>12</xdr:row>
      <xdr:rowOff>13607</xdr:rowOff>
    </xdr:from>
    <xdr:to>
      <xdr:col>16</xdr:col>
      <xdr:colOff>883312</xdr:colOff>
      <xdr:row>12</xdr:row>
      <xdr:rowOff>1238250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6" y="5510893"/>
          <a:ext cx="815277" cy="1224643"/>
        </a:xfrm>
        <a:prstGeom prst="rect">
          <a:avLst/>
        </a:prstGeom>
      </xdr:spPr>
    </xdr:pic>
    <xdr:clientData/>
  </xdr:twoCellAnchor>
  <xdr:twoCellAnchor>
    <xdr:from>
      <xdr:col>16</xdr:col>
      <xdr:colOff>108857</xdr:colOff>
      <xdr:row>13</xdr:row>
      <xdr:rowOff>122465</xdr:rowOff>
    </xdr:from>
    <xdr:to>
      <xdr:col>16</xdr:col>
      <xdr:colOff>828185</xdr:colOff>
      <xdr:row>13</xdr:row>
      <xdr:rowOff>1202981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4678" y="6885215"/>
          <a:ext cx="719328" cy="1080516"/>
        </a:xfrm>
        <a:prstGeom prst="rect">
          <a:avLst/>
        </a:prstGeom>
      </xdr:spPr>
    </xdr:pic>
    <xdr:clientData/>
  </xdr:twoCellAnchor>
  <xdr:twoCellAnchor>
    <xdr:from>
      <xdr:col>16</xdr:col>
      <xdr:colOff>95249</xdr:colOff>
      <xdr:row>14</xdr:row>
      <xdr:rowOff>27214</xdr:rowOff>
    </xdr:from>
    <xdr:to>
      <xdr:col>16</xdr:col>
      <xdr:colOff>884464</xdr:colOff>
      <xdr:row>14</xdr:row>
      <xdr:rowOff>1212709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070" y="8055428"/>
          <a:ext cx="789215" cy="1185495"/>
        </a:xfrm>
        <a:prstGeom prst="rect">
          <a:avLst/>
        </a:prstGeom>
      </xdr:spPr>
    </xdr:pic>
    <xdr:clientData/>
  </xdr:twoCellAnchor>
  <xdr:twoCellAnchor>
    <xdr:from>
      <xdr:col>16</xdr:col>
      <xdr:colOff>81642</xdr:colOff>
      <xdr:row>15</xdr:row>
      <xdr:rowOff>40821</xdr:rowOff>
    </xdr:from>
    <xdr:to>
      <xdr:col>16</xdr:col>
      <xdr:colOff>878801</xdr:colOff>
      <xdr:row>15</xdr:row>
      <xdr:rowOff>1238249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7463" y="9334500"/>
          <a:ext cx="797159" cy="1197428"/>
        </a:xfrm>
        <a:prstGeom prst="rect">
          <a:avLst/>
        </a:prstGeom>
      </xdr:spPr>
    </xdr:pic>
    <xdr:clientData/>
  </xdr:twoCellAnchor>
  <xdr:twoCellAnchor>
    <xdr:from>
      <xdr:col>16</xdr:col>
      <xdr:colOff>68035</xdr:colOff>
      <xdr:row>16</xdr:row>
      <xdr:rowOff>27215</xdr:rowOff>
    </xdr:from>
    <xdr:to>
      <xdr:col>16</xdr:col>
      <xdr:colOff>900204</xdr:colOff>
      <xdr:row>16</xdr:row>
      <xdr:rowOff>1224643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6" y="10586358"/>
          <a:ext cx="832169" cy="1197428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</xdr:colOff>
      <xdr:row>17</xdr:row>
      <xdr:rowOff>40821</xdr:rowOff>
    </xdr:from>
    <xdr:to>
      <xdr:col>16</xdr:col>
      <xdr:colOff>839107</xdr:colOff>
      <xdr:row>17</xdr:row>
      <xdr:rowOff>1238250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2" y="11865428"/>
          <a:ext cx="798286" cy="1197429"/>
        </a:xfrm>
        <a:prstGeom prst="rect">
          <a:avLst/>
        </a:prstGeom>
      </xdr:spPr>
    </xdr:pic>
    <xdr:clientData/>
  </xdr:twoCellAnchor>
  <xdr:twoCellAnchor>
    <xdr:from>
      <xdr:col>16</xdr:col>
      <xdr:colOff>54430</xdr:colOff>
      <xdr:row>18</xdr:row>
      <xdr:rowOff>13608</xdr:rowOff>
    </xdr:from>
    <xdr:to>
      <xdr:col>16</xdr:col>
      <xdr:colOff>880221</xdr:colOff>
      <xdr:row>18</xdr:row>
      <xdr:rowOff>1251857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1" y="13103679"/>
          <a:ext cx="825791" cy="1238249"/>
        </a:xfrm>
        <a:prstGeom prst="rect">
          <a:avLst/>
        </a:prstGeom>
      </xdr:spPr>
    </xdr:pic>
    <xdr:clientData/>
  </xdr:twoCellAnchor>
  <xdr:twoCellAnchor>
    <xdr:from>
      <xdr:col>16</xdr:col>
      <xdr:colOff>81643</xdr:colOff>
      <xdr:row>19</xdr:row>
      <xdr:rowOff>68036</xdr:rowOff>
    </xdr:from>
    <xdr:to>
      <xdr:col>16</xdr:col>
      <xdr:colOff>840568</xdr:colOff>
      <xdr:row>19</xdr:row>
      <xdr:rowOff>1143000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7464" y="14423572"/>
          <a:ext cx="758925" cy="1074964"/>
        </a:xfrm>
        <a:prstGeom prst="rect">
          <a:avLst/>
        </a:prstGeom>
      </xdr:spPr>
    </xdr:pic>
    <xdr:clientData/>
  </xdr:twoCellAnchor>
  <xdr:twoCellAnchor>
    <xdr:from>
      <xdr:col>16</xdr:col>
      <xdr:colOff>68036</xdr:colOff>
      <xdr:row>20</xdr:row>
      <xdr:rowOff>122464</xdr:rowOff>
    </xdr:from>
    <xdr:to>
      <xdr:col>16</xdr:col>
      <xdr:colOff>852211</xdr:colOff>
      <xdr:row>20</xdr:row>
      <xdr:rowOff>1170214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15743464"/>
          <a:ext cx="784175" cy="1047750"/>
        </a:xfrm>
        <a:prstGeom prst="rect">
          <a:avLst/>
        </a:prstGeom>
      </xdr:spPr>
    </xdr:pic>
    <xdr:clientData/>
  </xdr:twoCellAnchor>
  <xdr:twoCellAnchor>
    <xdr:from>
      <xdr:col>16</xdr:col>
      <xdr:colOff>136072</xdr:colOff>
      <xdr:row>21</xdr:row>
      <xdr:rowOff>122466</xdr:rowOff>
    </xdr:from>
    <xdr:to>
      <xdr:col>16</xdr:col>
      <xdr:colOff>834572</xdr:colOff>
      <xdr:row>21</xdr:row>
      <xdr:rowOff>1170216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1893" y="17008930"/>
          <a:ext cx="698500" cy="1047750"/>
        </a:xfrm>
        <a:prstGeom prst="rect">
          <a:avLst/>
        </a:prstGeom>
      </xdr:spPr>
    </xdr:pic>
    <xdr:clientData/>
  </xdr:twoCellAnchor>
  <xdr:twoCellAnchor>
    <xdr:from>
      <xdr:col>16</xdr:col>
      <xdr:colOff>108858</xdr:colOff>
      <xdr:row>22</xdr:row>
      <xdr:rowOff>81644</xdr:rowOff>
    </xdr:from>
    <xdr:to>
      <xdr:col>16</xdr:col>
      <xdr:colOff>846797</xdr:colOff>
      <xdr:row>22</xdr:row>
      <xdr:rowOff>1211035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4679" y="18233573"/>
          <a:ext cx="737939" cy="1129391"/>
        </a:xfrm>
        <a:prstGeom prst="rect">
          <a:avLst/>
        </a:prstGeom>
      </xdr:spPr>
    </xdr:pic>
    <xdr:clientData/>
  </xdr:twoCellAnchor>
  <xdr:twoCellAnchor>
    <xdr:from>
      <xdr:col>16</xdr:col>
      <xdr:colOff>122465</xdr:colOff>
      <xdr:row>23</xdr:row>
      <xdr:rowOff>149679</xdr:rowOff>
    </xdr:from>
    <xdr:to>
      <xdr:col>16</xdr:col>
      <xdr:colOff>840269</xdr:colOff>
      <xdr:row>23</xdr:row>
      <xdr:rowOff>1142946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286" y="19567072"/>
          <a:ext cx="717804" cy="993267"/>
        </a:xfrm>
        <a:prstGeom prst="rect">
          <a:avLst/>
        </a:prstGeom>
      </xdr:spPr>
    </xdr:pic>
    <xdr:clientData/>
  </xdr:twoCellAnchor>
  <xdr:twoCellAnchor>
    <xdr:from>
      <xdr:col>16</xdr:col>
      <xdr:colOff>122466</xdr:colOff>
      <xdr:row>24</xdr:row>
      <xdr:rowOff>136074</xdr:rowOff>
    </xdr:from>
    <xdr:to>
      <xdr:col>16</xdr:col>
      <xdr:colOff>766764</xdr:colOff>
      <xdr:row>24</xdr:row>
      <xdr:rowOff>1102180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287" y="20818931"/>
          <a:ext cx="644298" cy="966106"/>
        </a:xfrm>
        <a:prstGeom prst="rect">
          <a:avLst/>
        </a:prstGeom>
      </xdr:spPr>
    </xdr:pic>
    <xdr:clientData/>
  </xdr:twoCellAnchor>
  <xdr:twoCellAnchor>
    <xdr:from>
      <xdr:col>16</xdr:col>
      <xdr:colOff>95250</xdr:colOff>
      <xdr:row>25</xdr:row>
      <xdr:rowOff>95250</xdr:rowOff>
    </xdr:from>
    <xdr:to>
      <xdr:col>16</xdr:col>
      <xdr:colOff>847668</xdr:colOff>
      <xdr:row>25</xdr:row>
      <xdr:rowOff>1156608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071" y="22043571"/>
          <a:ext cx="752418" cy="1061358"/>
        </a:xfrm>
        <a:prstGeom prst="rect">
          <a:avLst/>
        </a:prstGeom>
      </xdr:spPr>
    </xdr:pic>
    <xdr:clientData/>
  </xdr:twoCellAnchor>
  <xdr:twoCellAnchor>
    <xdr:from>
      <xdr:col>16</xdr:col>
      <xdr:colOff>68036</xdr:colOff>
      <xdr:row>26</xdr:row>
      <xdr:rowOff>122465</xdr:rowOff>
    </xdr:from>
    <xdr:to>
      <xdr:col>16</xdr:col>
      <xdr:colOff>864326</xdr:colOff>
      <xdr:row>26</xdr:row>
      <xdr:rowOff>1156608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3336251"/>
          <a:ext cx="796290" cy="1034143"/>
        </a:xfrm>
        <a:prstGeom prst="rect">
          <a:avLst/>
        </a:prstGeom>
      </xdr:spPr>
    </xdr:pic>
    <xdr:clientData/>
  </xdr:twoCellAnchor>
  <xdr:twoCellAnchor>
    <xdr:from>
      <xdr:col>16</xdr:col>
      <xdr:colOff>54427</xdr:colOff>
      <xdr:row>27</xdr:row>
      <xdr:rowOff>95250</xdr:rowOff>
    </xdr:from>
    <xdr:to>
      <xdr:col>16</xdr:col>
      <xdr:colOff>816428</xdr:colOff>
      <xdr:row>27</xdr:row>
      <xdr:rowOff>1239867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48" y="24574500"/>
          <a:ext cx="762001" cy="1144617"/>
        </a:xfrm>
        <a:prstGeom prst="rect">
          <a:avLst/>
        </a:prstGeom>
      </xdr:spPr>
    </xdr:pic>
    <xdr:clientData/>
  </xdr:twoCellAnchor>
  <xdr:twoCellAnchor>
    <xdr:from>
      <xdr:col>16</xdr:col>
      <xdr:colOff>95252</xdr:colOff>
      <xdr:row>28</xdr:row>
      <xdr:rowOff>108857</xdr:rowOff>
    </xdr:from>
    <xdr:to>
      <xdr:col>16</xdr:col>
      <xdr:colOff>843644</xdr:colOff>
      <xdr:row>28</xdr:row>
      <xdr:rowOff>1231445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073" y="25853571"/>
          <a:ext cx="748392" cy="1122588"/>
        </a:xfrm>
        <a:prstGeom prst="rect">
          <a:avLst/>
        </a:prstGeom>
      </xdr:spPr>
    </xdr:pic>
    <xdr:clientData/>
  </xdr:twoCellAnchor>
  <xdr:twoCellAnchor>
    <xdr:from>
      <xdr:col>16</xdr:col>
      <xdr:colOff>81643</xdr:colOff>
      <xdr:row>29</xdr:row>
      <xdr:rowOff>27214</xdr:rowOff>
    </xdr:from>
    <xdr:to>
      <xdr:col>16</xdr:col>
      <xdr:colOff>884465</xdr:colOff>
      <xdr:row>29</xdr:row>
      <xdr:rowOff>1233148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7464" y="27037393"/>
          <a:ext cx="802822" cy="1205934"/>
        </a:xfrm>
        <a:prstGeom prst="rect">
          <a:avLst/>
        </a:prstGeom>
      </xdr:spPr>
    </xdr:pic>
    <xdr:clientData/>
  </xdr:twoCellAnchor>
  <xdr:twoCellAnchor>
    <xdr:from>
      <xdr:col>16</xdr:col>
      <xdr:colOff>122465</xdr:colOff>
      <xdr:row>30</xdr:row>
      <xdr:rowOff>122465</xdr:rowOff>
    </xdr:from>
    <xdr:to>
      <xdr:col>16</xdr:col>
      <xdr:colOff>839108</xdr:colOff>
      <xdr:row>30</xdr:row>
      <xdr:rowOff>1197429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286" y="28398108"/>
          <a:ext cx="716643" cy="1074964"/>
        </a:xfrm>
        <a:prstGeom prst="rect">
          <a:avLst/>
        </a:prstGeom>
      </xdr:spPr>
    </xdr:pic>
    <xdr:clientData/>
  </xdr:twoCellAnchor>
  <xdr:twoCellAnchor>
    <xdr:from>
      <xdr:col>16</xdr:col>
      <xdr:colOff>122466</xdr:colOff>
      <xdr:row>31</xdr:row>
      <xdr:rowOff>136073</xdr:rowOff>
    </xdr:from>
    <xdr:to>
      <xdr:col>16</xdr:col>
      <xdr:colOff>841517</xdr:colOff>
      <xdr:row>31</xdr:row>
      <xdr:rowOff>1216728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8287" y="29677180"/>
          <a:ext cx="719051" cy="1080655"/>
        </a:xfrm>
        <a:prstGeom prst="rect">
          <a:avLst/>
        </a:prstGeom>
      </xdr:spPr>
    </xdr:pic>
    <xdr:clientData/>
  </xdr:twoCellAnchor>
  <xdr:twoCellAnchor>
    <xdr:from>
      <xdr:col>16</xdr:col>
      <xdr:colOff>108858</xdr:colOff>
      <xdr:row>32</xdr:row>
      <xdr:rowOff>122467</xdr:rowOff>
    </xdr:from>
    <xdr:to>
      <xdr:col>16</xdr:col>
      <xdr:colOff>798053</xdr:colOff>
      <xdr:row>32</xdr:row>
      <xdr:rowOff>1156609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4679" y="30929038"/>
          <a:ext cx="689195" cy="1034142"/>
        </a:xfrm>
        <a:prstGeom prst="rect">
          <a:avLst/>
        </a:prstGeom>
      </xdr:spPr>
    </xdr:pic>
    <xdr:clientData/>
  </xdr:twoCellAnchor>
  <xdr:twoCellAnchor>
    <xdr:from>
      <xdr:col>16</xdr:col>
      <xdr:colOff>149679</xdr:colOff>
      <xdr:row>33</xdr:row>
      <xdr:rowOff>149680</xdr:rowOff>
    </xdr:from>
    <xdr:to>
      <xdr:col>16</xdr:col>
      <xdr:colOff>870808</xdr:colOff>
      <xdr:row>33</xdr:row>
      <xdr:rowOff>1230335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0" y="32221716"/>
          <a:ext cx="721129" cy="1080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257176</xdr:colOff>
      <xdr:row>0</xdr:row>
      <xdr:rowOff>85726</xdr:rowOff>
    </xdr:from>
    <xdr:to>
      <xdr:col>19</xdr:col>
      <xdr:colOff>228601</xdr:colOff>
      <xdr:row>1</xdr:row>
      <xdr:rowOff>142875</xdr:rowOff>
    </xdr:to>
    <xdr:sp macro="" textlink="">
      <xdr:nvSpPr>
        <xdr:cNvPr id="2" name="TextBox 1"/>
        <xdr:cNvSpPr txBox="1"/>
      </xdr:nvSpPr>
      <xdr:spPr>
        <a:xfrm>
          <a:off x="8924926" y="85726"/>
          <a:ext cx="1181100" cy="29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MẪU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3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9" zoomScale="70" zoomScaleNormal="70" workbookViewId="0">
      <selection activeCell="Y34" sqref="X34:Y34"/>
    </sheetView>
  </sheetViews>
  <sheetFormatPr defaultRowHeight="15" x14ac:dyDescent="0.25"/>
  <cols>
    <col min="1" max="1" width="4.28515625" customWidth="1"/>
    <col min="2" max="2" width="13.28515625" customWidth="1"/>
    <col min="3" max="3" width="8.42578125" customWidth="1"/>
    <col min="4" max="4" width="22.5703125" customWidth="1"/>
    <col min="5" max="5" width="6.7109375" customWidth="1"/>
    <col min="6" max="7" width="5.5703125" customWidth="1"/>
    <col min="8" max="8" width="6.7109375" customWidth="1"/>
    <col min="9" max="9" width="18.85546875" customWidth="1"/>
    <col min="10" max="10" width="5.85546875" customWidth="1"/>
    <col min="11" max="11" width="6" customWidth="1"/>
    <col min="12" max="12" width="8" customWidth="1"/>
    <col min="13" max="13" width="6.42578125" customWidth="1"/>
    <col min="14" max="14" width="8" customWidth="1"/>
    <col min="15" max="15" width="6.140625" customWidth="1"/>
    <col min="16" max="16" width="11.28515625" bestFit="1" customWidth="1"/>
    <col min="17" max="17" width="13.85546875" customWidth="1"/>
  </cols>
  <sheetData>
    <row r="1" spans="1:18" ht="15.75" x14ac:dyDescent="0.25">
      <c r="A1" s="171" t="s">
        <v>80</v>
      </c>
      <c r="B1" s="171"/>
      <c r="C1" s="171"/>
      <c r="D1" s="171"/>
      <c r="E1" s="171"/>
      <c r="F1" s="107"/>
      <c r="G1" s="107"/>
      <c r="H1" s="107"/>
    </row>
    <row r="2" spans="1:18" ht="15.75" x14ac:dyDescent="0.25">
      <c r="A2" s="176" t="s">
        <v>82</v>
      </c>
      <c r="B2" s="176"/>
      <c r="C2" s="176"/>
      <c r="D2" s="176"/>
      <c r="E2" s="176"/>
      <c r="F2" s="176"/>
      <c r="G2" s="176"/>
      <c r="H2" s="176"/>
    </row>
    <row r="3" spans="1:18" ht="18.75" x14ac:dyDescent="0.25">
      <c r="A3" s="19"/>
      <c r="B3" s="19"/>
      <c r="C3" s="19"/>
      <c r="D3" s="19"/>
      <c r="E3" s="19"/>
      <c r="F3" s="19"/>
      <c r="G3" s="19"/>
      <c r="H3" s="19"/>
    </row>
    <row r="4" spans="1:18" ht="18.75" x14ac:dyDescent="0.25">
      <c r="A4" s="174" t="s">
        <v>64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</row>
    <row r="5" spans="1:18" ht="18.75" x14ac:dyDescent="0.25">
      <c r="A5" s="174" t="s">
        <v>65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</row>
    <row r="6" spans="1:18" ht="18.75" x14ac:dyDescent="0.25">
      <c r="A6" s="175" t="s">
        <v>66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</row>
    <row r="7" spans="1:18" ht="18.75" x14ac:dyDescent="0.25">
      <c r="A7" s="88"/>
      <c r="B7" s="89"/>
      <c r="C7" s="89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</row>
    <row r="8" spans="1:18" ht="32.25" customHeight="1" x14ac:dyDescent="0.25">
      <c r="A8" s="177" t="s">
        <v>1</v>
      </c>
      <c r="B8" s="178" t="s">
        <v>2</v>
      </c>
      <c r="C8" s="178" t="s">
        <v>3</v>
      </c>
      <c r="D8" s="186" t="s">
        <v>8</v>
      </c>
      <c r="E8" s="180" t="s">
        <v>67</v>
      </c>
      <c r="F8" s="181"/>
      <c r="G8" s="177" t="s">
        <v>75</v>
      </c>
      <c r="H8" s="177" t="s">
        <v>68</v>
      </c>
      <c r="I8" s="177" t="s">
        <v>74</v>
      </c>
      <c r="J8" s="177" t="s">
        <v>76</v>
      </c>
      <c r="K8" s="177" t="s">
        <v>69</v>
      </c>
      <c r="L8" s="177"/>
      <c r="M8" s="177"/>
      <c r="N8" s="177"/>
      <c r="O8" s="177"/>
      <c r="P8" s="177" t="s">
        <v>81</v>
      </c>
    </row>
    <row r="9" spans="1:18" ht="56.25" customHeight="1" x14ac:dyDescent="0.25">
      <c r="A9" s="177"/>
      <c r="B9" s="179"/>
      <c r="C9" s="179"/>
      <c r="D9" s="186"/>
      <c r="E9" s="100" t="s">
        <v>62</v>
      </c>
      <c r="F9" s="100" t="s">
        <v>77</v>
      </c>
      <c r="G9" s="177"/>
      <c r="H9" s="177"/>
      <c r="I9" s="177"/>
      <c r="J9" s="177"/>
      <c r="K9" s="100" t="s">
        <v>12</v>
      </c>
      <c r="L9" s="100" t="s">
        <v>70</v>
      </c>
      <c r="M9" s="100" t="s">
        <v>71</v>
      </c>
      <c r="N9" s="100" t="s">
        <v>72</v>
      </c>
      <c r="O9" s="114" t="s">
        <v>61</v>
      </c>
      <c r="P9" s="177"/>
      <c r="R9" s="84"/>
    </row>
    <row r="10" spans="1:18" ht="16.5" customHeight="1" x14ac:dyDescent="0.25">
      <c r="A10" s="86">
        <v>1</v>
      </c>
      <c r="B10" s="87">
        <v>2</v>
      </c>
      <c r="C10" s="87"/>
      <c r="D10" s="21">
        <v>3</v>
      </c>
      <c r="E10" s="87">
        <v>4</v>
      </c>
      <c r="F10" s="87"/>
      <c r="G10" s="87">
        <v>5</v>
      </c>
      <c r="H10" s="87">
        <v>6</v>
      </c>
      <c r="I10" s="87">
        <v>7</v>
      </c>
      <c r="J10" s="87">
        <v>8</v>
      </c>
      <c r="K10" s="87">
        <v>9</v>
      </c>
      <c r="L10" s="87">
        <v>10</v>
      </c>
      <c r="M10" s="87">
        <v>11</v>
      </c>
      <c r="N10" s="87">
        <v>12</v>
      </c>
      <c r="O10" s="101">
        <v>13</v>
      </c>
      <c r="P10" s="101">
        <v>14</v>
      </c>
    </row>
    <row r="11" spans="1:18" ht="99.95" customHeight="1" x14ac:dyDescent="0.25">
      <c r="A11" s="85">
        <v>1</v>
      </c>
      <c r="B11" s="135" t="s">
        <v>235</v>
      </c>
      <c r="C11" s="210" t="s">
        <v>236</v>
      </c>
      <c r="D11" s="105" t="s">
        <v>237</v>
      </c>
      <c r="E11" s="136" t="s">
        <v>238</v>
      </c>
      <c r="F11" s="136" t="s">
        <v>179</v>
      </c>
      <c r="G11" s="129" t="s">
        <v>47</v>
      </c>
      <c r="H11" s="129" t="s">
        <v>44</v>
      </c>
      <c r="I11" s="137" t="s">
        <v>239</v>
      </c>
      <c r="J11" s="129" t="s">
        <v>47</v>
      </c>
      <c r="K11" s="136" t="s">
        <v>88</v>
      </c>
      <c r="L11" s="129" t="s">
        <v>247</v>
      </c>
      <c r="M11" s="129" t="s">
        <v>158</v>
      </c>
      <c r="N11" s="129" t="s">
        <v>240</v>
      </c>
      <c r="O11" s="99"/>
      <c r="P11" s="146">
        <v>904124282</v>
      </c>
    </row>
    <row r="12" spans="1:18" ht="99.95" customHeight="1" x14ac:dyDescent="0.25">
      <c r="A12" s="85">
        <v>2</v>
      </c>
      <c r="B12" s="120" t="s">
        <v>104</v>
      </c>
      <c r="C12" s="211" t="s">
        <v>105</v>
      </c>
      <c r="D12" s="125" t="s">
        <v>106</v>
      </c>
      <c r="E12" s="136" t="s">
        <v>281</v>
      </c>
      <c r="F12" s="136" t="s">
        <v>107</v>
      </c>
      <c r="G12" s="127"/>
      <c r="H12" s="129" t="s">
        <v>44</v>
      </c>
      <c r="I12" s="113" t="s">
        <v>108</v>
      </c>
      <c r="J12" s="47" t="s">
        <v>47</v>
      </c>
      <c r="K12" s="109" t="s">
        <v>88</v>
      </c>
      <c r="L12" s="113" t="s">
        <v>109</v>
      </c>
      <c r="M12" s="108" t="s">
        <v>94</v>
      </c>
      <c r="N12" s="128" t="s">
        <v>110</v>
      </c>
      <c r="O12" s="110"/>
      <c r="P12" s="129">
        <v>912259348</v>
      </c>
    </row>
    <row r="13" spans="1:18" ht="99.95" customHeight="1" x14ac:dyDescent="0.25">
      <c r="A13" s="85">
        <v>3</v>
      </c>
      <c r="B13" s="112" t="s">
        <v>83</v>
      </c>
      <c r="C13" s="212" t="s">
        <v>84</v>
      </c>
      <c r="D13" s="113" t="s">
        <v>85</v>
      </c>
      <c r="E13" s="136" t="s">
        <v>278</v>
      </c>
      <c r="F13" s="136" t="s">
        <v>171</v>
      </c>
      <c r="G13" s="108"/>
      <c r="H13" s="129" t="s">
        <v>44</v>
      </c>
      <c r="I13" s="112" t="s">
        <v>87</v>
      </c>
      <c r="J13" s="108" t="s">
        <v>47</v>
      </c>
      <c r="K13" s="109" t="s">
        <v>88</v>
      </c>
      <c r="L13" s="105" t="s">
        <v>93</v>
      </c>
      <c r="M13" s="108" t="s">
        <v>94</v>
      </c>
      <c r="N13" s="138" t="s">
        <v>95</v>
      </c>
      <c r="O13" s="104"/>
      <c r="P13" s="138">
        <v>912362229</v>
      </c>
    </row>
    <row r="14" spans="1:18" ht="99.95" customHeight="1" x14ac:dyDescent="0.25">
      <c r="A14" s="85">
        <v>4</v>
      </c>
      <c r="B14" s="119" t="s">
        <v>97</v>
      </c>
      <c r="C14" s="213" t="s">
        <v>98</v>
      </c>
      <c r="D14" s="113" t="s">
        <v>85</v>
      </c>
      <c r="E14" s="136" t="s">
        <v>279</v>
      </c>
      <c r="F14" s="136" t="s">
        <v>280</v>
      </c>
      <c r="G14" s="47"/>
      <c r="H14" s="129" t="s">
        <v>44</v>
      </c>
      <c r="I14" s="105" t="s">
        <v>100</v>
      </c>
      <c r="J14" s="127" t="s">
        <v>47</v>
      </c>
      <c r="K14" s="124" t="s">
        <v>173</v>
      </c>
      <c r="L14" s="124" t="s">
        <v>101</v>
      </c>
      <c r="M14" s="133" t="s">
        <v>94</v>
      </c>
      <c r="N14" s="121" t="s">
        <v>102</v>
      </c>
      <c r="O14" s="126"/>
      <c r="P14" s="119">
        <v>912142600</v>
      </c>
    </row>
    <row r="15" spans="1:18" ht="99.95" customHeight="1" x14ac:dyDescent="0.25">
      <c r="A15" s="85">
        <v>5</v>
      </c>
      <c r="B15" s="106" t="s">
        <v>89</v>
      </c>
      <c r="C15" s="214" t="s">
        <v>90</v>
      </c>
      <c r="D15" s="113" t="s">
        <v>99</v>
      </c>
      <c r="E15" s="136" t="s">
        <v>282</v>
      </c>
      <c r="F15" s="136" t="s">
        <v>91</v>
      </c>
      <c r="G15" s="47" t="s">
        <v>47</v>
      </c>
      <c r="H15" s="129" t="s">
        <v>44</v>
      </c>
      <c r="I15" s="113" t="s">
        <v>92</v>
      </c>
      <c r="J15" s="47" t="s">
        <v>47</v>
      </c>
      <c r="K15" s="109" t="s">
        <v>88</v>
      </c>
      <c r="L15" s="123" t="s">
        <v>96</v>
      </c>
      <c r="M15" s="129" t="s">
        <v>94</v>
      </c>
      <c r="N15" s="113" t="s">
        <v>103</v>
      </c>
      <c r="O15" s="110"/>
      <c r="P15" s="138">
        <v>904386188</v>
      </c>
    </row>
    <row r="16" spans="1:18" ht="99.95" customHeight="1" x14ac:dyDescent="0.25">
      <c r="A16" s="85">
        <v>6</v>
      </c>
      <c r="B16" s="119" t="s">
        <v>111</v>
      </c>
      <c r="C16" s="215" t="s">
        <v>112</v>
      </c>
      <c r="D16" s="122" t="s">
        <v>99</v>
      </c>
      <c r="E16" s="136" t="s">
        <v>283</v>
      </c>
      <c r="F16" s="136" t="s">
        <v>284</v>
      </c>
      <c r="G16" s="47" t="s">
        <v>47</v>
      </c>
      <c r="H16" s="129" t="s">
        <v>44</v>
      </c>
      <c r="I16" s="113" t="s">
        <v>114</v>
      </c>
      <c r="J16" s="47"/>
      <c r="K16" s="109" t="s">
        <v>88</v>
      </c>
      <c r="L16" s="116" t="s">
        <v>115</v>
      </c>
      <c r="M16" s="108" t="s">
        <v>86</v>
      </c>
      <c r="N16" s="128" t="s">
        <v>110</v>
      </c>
      <c r="O16" s="110"/>
      <c r="P16" s="119">
        <v>904412191</v>
      </c>
    </row>
    <row r="17" spans="1:16" ht="99.95" customHeight="1" x14ac:dyDescent="0.25">
      <c r="A17" s="85">
        <v>7</v>
      </c>
      <c r="B17" s="119" t="s">
        <v>116</v>
      </c>
      <c r="C17" s="213" t="s">
        <v>117</v>
      </c>
      <c r="D17" s="112" t="s">
        <v>118</v>
      </c>
      <c r="E17" s="109" t="s">
        <v>120</v>
      </c>
      <c r="F17" s="109" t="s">
        <v>121</v>
      </c>
      <c r="G17" s="47" t="s">
        <v>47</v>
      </c>
      <c r="H17" s="129" t="s">
        <v>44</v>
      </c>
      <c r="I17" s="113" t="s">
        <v>119</v>
      </c>
      <c r="J17" s="47" t="s">
        <v>47</v>
      </c>
      <c r="K17" s="109" t="s">
        <v>88</v>
      </c>
      <c r="L17" s="113" t="s">
        <v>122</v>
      </c>
      <c r="M17" s="47"/>
      <c r="N17" s="113" t="s">
        <v>123</v>
      </c>
      <c r="O17" s="110"/>
      <c r="P17" s="132">
        <v>983031218</v>
      </c>
    </row>
    <row r="18" spans="1:16" ht="99.95" customHeight="1" x14ac:dyDescent="0.25">
      <c r="A18" s="139">
        <v>8</v>
      </c>
      <c r="B18" s="140" t="s">
        <v>124</v>
      </c>
      <c r="C18" s="216" t="s">
        <v>125</v>
      </c>
      <c r="D18" s="105" t="s">
        <v>126</v>
      </c>
      <c r="E18" s="111" t="s">
        <v>127</v>
      </c>
      <c r="F18" s="111" t="s">
        <v>128</v>
      </c>
      <c r="G18" s="141" t="s">
        <v>47</v>
      </c>
      <c r="H18" s="142" t="s">
        <v>44</v>
      </c>
      <c r="I18" s="120" t="s">
        <v>129</v>
      </c>
      <c r="J18" s="141" t="s">
        <v>47</v>
      </c>
      <c r="K18" s="111" t="s">
        <v>88</v>
      </c>
      <c r="L18" s="143" t="s">
        <v>130</v>
      </c>
      <c r="M18" s="141"/>
      <c r="N18" s="111"/>
      <c r="O18" s="144"/>
      <c r="P18" s="145">
        <v>984286348</v>
      </c>
    </row>
    <row r="19" spans="1:16" ht="99.95" customHeight="1" x14ac:dyDescent="0.25">
      <c r="A19" s="85">
        <v>9</v>
      </c>
      <c r="B19" s="112" t="s">
        <v>131</v>
      </c>
      <c r="C19" s="215" t="s">
        <v>132</v>
      </c>
      <c r="D19" s="116" t="s">
        <v>133</v>
      </c>
      <c r="E19" s="109" t="s">
        <v>134</v>
      </c>
      <c r="F19" s="109" t="s">
        <v>135</v>
      </c>
      <c r="G19" s="47" t="s">
        <v>47</v>
      </c>
      <c r="H19" s="129" t="s">
        <v>44</v>
      </c>
      <c r="I19" s="113" t="s">
        <v>136</v>
      </c>
      <c r="J19" s="47" t="s">
        <v>47</v>
      </c>
      <c r="K19" s="109" t="s">
        <v>88</v>
      </c>
      <c r="L19" s="2" t="s">
        <v>137</v>
      </c>
      <c r="M19" s="47" t="s">
        <v>94</v>
      </c>
      <c r="N19" s="2" t="s">
        <v>138</v>
      </c>
      <c r="O19" s="110"/>
      <c r="P19" s="132">
        <v>948616686</v>
      </c>
    </row>
    <row r="20" spans="1:16" ht="99.95" customHeight="1" x14ac:dyDescent="0.25">
      <c r="A20" s="85">
        <v>10</v>
      </c>
      <c r="B20" s="120" t="s">
        <v>139</v>
      </c>
      <c r="C20" s="215" t="s">
        <v>140</v>
      </c>
      <c r="D20" s="105" t="s">
        <v>141</v>
      </c>
      <c r="E20" s="109" t="s">
        <v>142</v>
      </c>
      <c r="F20" s="109" t="s">
        <v>143</v>
      </c>
      <c r="G20" s="47" t="s">
        <v>47</v>
      </c>
      <c r="H20" s="129" t="s">
        <v>44</v>
      </c>
      <c r="I20" s="106" t="s">
        <v>144</v>
      </c>
      <c r="J20" s="47" t="s">
        <v>47</v>
      </c>
      <c r="K20" s="109" t="s">
        <v>88</v>
      </c>
      <c r="L20" s="109" t="s">
        <v>145</v>
      </c>
      <c r="M20" s="47"/>
      <c r="N20" s="113" t="s">
        <v>146</v>
      </c>
      <c r="O20" s="110"/>
      <c r="P20" s="132">
        <v>915120885</v>
      </c>
    </row>
    <row r="21" spans="1:16" ht="99.95" customHeight="1" x14ac:dyDescent="0.25">
      <c r="A21" s="85">
        <v>11</v>
      </c>
      <c r="B21" s="119" t="s">
        <v>147</v>
      </c>
      <c r="C21" s="215" t="s">
        <v>148</v>
      </c>
      <c r="D21" s="122" t="s">
        <v>149</v>
      </c>
      <c r="E21" s="109" t="s">
        <v>150</v>
      </c>
      <c r="F21" s="109" t="s">
        <v>113</v>
      </c>
      <c r="G21" s="47"/>
      <c r="H21" s="129" t="s">
        <v>44</v>
      </c>
      <c r="I21" s="119" t="s">
        <v>151</v>
      </c>
      <c r="J21" s="47" t="s">
        <v>47</v>
      </c>
      <c r="K21" s="109" t="s">
        <v>88</v>
      </c>
      <c r="L21" s="109" t="s">
        <v>122</v>
      </c>
      <c r="M21" s="47" t="s">
        <v>152</v>
      </c>
      <c r="N21" s="109"/>
      <c r="O21" s="110"/>
      <c r="P21" s="132">
        <v>966683666</v>
      </c>
    </row>
    <row r="22" spans="1:16" ht="99.95" customHeight="1" x14ac:dyDescent="0.25">
      <c r="A22" s="85">
        <v>12</v>
      </c>
      <c r="B22" s="109" t="s">
        <v>153</v>
      </c>
      <c r="C22" s="215" t="s">
        <v>154</v>
      </c>
      <c r="D22" s="2" t="s">
        <v>162</v>
      </c>
      <c r="E22" s="109" t="s">
        <v>155</v>
      </c>
      <c r="F22" s="109" t="s">
        <v>156</v>
      </c>
      <c r="G22" s="47"/>
      <c r="H22" s="129" t="s">
        <v>44</v>
      </c>
      <c r="I22" s="2" t="s">
        <v>159</v>
      </c>
      <c r="J22" s="47" t="s">
        <v>47</v>
      </c>
      <c r="K22" s="109" t="s">
        <v>88</v>
      </c>
      <c r="L22" s="2" t="s">
        <v>157</v>
      </c>
      <c r="M22" s="47" t="s">
        <v>158</v>
      </c>
      <c r="N22" s="109"/>
      <c r="O22" s="110"/>
      <c r="P22" s="132">
        <v>946877188</v>
      </c>
    </row>
    <row r="23" spans="1:16" ht="99.95" customHeight="1" x14ac:dyDescent="0.25">
      <c r="A23" s="85">
        <v>13</v>
      </c>
      <c r="B23" s="109" t="s">
        <v>160</v>
      </c>
      <c r="C23" s="215" t="s">
        <v>161</v>
      </c>
      <c r="D23" s="109" t="s">
        <v>168</v>
      </c>
      <c r="E23" s="109" t="s">
        <v>163</v>
      </c>
      <c r="F23" s="109" t="s">
        <v>113</v>
      </c>
      <c r="G23" s="47"/>
      <c r="H23" s="129" t="s">
        <v>44</v>
      </c>
      <c r="I23" s="113" t="s">
        <v>164</v>
      </c>
      <c r="J23" s="47" t="s">
        <v>47</v>
      </c>
      <c r="K23" s="109" t="s">
        <v>88</v>
      </c>
      <c r="L23" s="109" t="s">
        <v>165</v>
      </c>
      <c r="M23" s="47" t="s">
        <v>94</v>
      </c>
      <c r="N23" s="109"/>
      <c r="O23" s="110"/>
      <c r="P23" s="132">
        <v>989286874</v>
      </c>
    </row>
    <row r="24" spans="1:16" ht="99.95" customHeight="1" x14ac:dyDescent="0.25">
      <c r="A24" s="85">
        <v>14</v>
      </c>
      <c r="B24" s="109" t="s">
        <v>166</v>
      </c>
      <c r="C24" s="215" t="s">
        <v>167</v>
      </c>
      <c r="D24" s="2" t="s">
        <v>169</v>
      </c>
      <c r="E24" s="109" t="s">
        <v>170</v>
      </c>
      <c r="F24" s="109" t="s">
        <v>171</v>
      </c>
      <c r="G24" s="47"/>
      <c r="H24" s="129" t="s">
        <v>44</v>
      </c>
      <c r="I24" s="2" t="s">
        <v>172</v>
      </c>
      <c r="J24" s="47" t="s">
        <v>47</v>
      </c>
      <c r="K24" s="109" t="s">
        <v>173</v>
      </c>
      <c r="L24" s="109" t="s">
        <v>174</v>
      </c>
      <c r="M24" s="47" t="s">
        <v>158</v>
      </c>
      <c r="N24" s="2" t="s">
        <v>146</v>
      </c>
      <c r="O24" s="110"/>
      <c r="P24" s="119">
        <v>983301968</v>
      </c>
    </row>
    <row r="25" spans="1:16" ht="99.95" customHeight="1" x14ac:dyDescent="0.25">
      <c r="A25" s="85">
        <v>15</v>
      </c>
      <c r="B25" s="120" t="s">
        <v>175</v>
      </c>
      <c r="C25" s="215" t="s">
        <v>176</v>
      </c>
      <c r="D25" s="116" t="s">
        <v>177</v>
      </c>
      <c r="E25" s="109" t="s">
        <v>178</v>
      </c>
      <c r="F25" s="109" t="s">
        <v>179</v>
      </c>
      <c r="G25" s="47" t="s">
        <v>47</v>
      </c>
      <c r="H25" s="129" t="s">
        <v>44</v>
      </c>
      <c r="I25" s="119" t="s">
        <v>180</v>
      </c>
      <c r="J25" s="47" t="s">
        <v>47</v>
      </c>
      <c r="K25" s="109" t="s">
        <v>88</v>
      </c>
      <c r="L25" s="109" t="s">
        <v>174</v>
      </c>
      <c r="M25" s="47" t="s">
        <v>94</v>
      </c>
      <c r="N25" s="109"/>
      <c r="O25" s="110"/>
      <c r="P25" s="132">
        <v>986905959</v>
      </c>
    </row>
    <row r="26" spans="1:16" ht="99.95" customHeight="1" x14ac:dyDescent="0.25">
      <c r="A26" s="85">
        <v>16</v>
      </c>
      <c r="B26" s="109" t="s">
        <v>181</v>
      </c>
      <c r="C26" s="215" t="s">
        <v>182</v>
      </c>
      <c r="D26" s="105" t="s">
        <v>183</v>
      </c>
      <c r="E26" s="109" t="s">
        <v>184</v>
      </c>
      <c r="F26" s="109" t="s">
        <v>91</v>
      </c>
      <c r="G26" s="47" t="s">
        <v>47</v>
      </c>
      <c r="H26" s="129" t="s">
        <v>44</v>
      </c>
      <c r="I26" s="113" t="s">
        <v>185</v>
      </c>
      <c r="J26" s="47" t="s">
        <v>47</v>
      </c>
      <c r="K26" s="109" t="s">
        <v>88</v>
      </c>
      <c r="L26" s="109" t="s">
        <v>145</v>
      </c>
      <c r="M26" s="47" t="s">
        <v>94</v>
      </c>
      <c r="N26" s="109"/>
      <c r="O26" s="110"/>
      <c r="P26" s="132">
        <v>983658900</v>
      </c>
    </row>
    <row r="27" spans="1:16" ht="99.95" customHeight="1" x14ac:dyDescent="0.25">
      <c r="A27" s="85">
        <v>17</v>
      </c>
      <c r="B27" s="120" t="s">
        <v>186</v>
      </c>
      <c r="C27" s="215" t="s">
        <v>187</v>
      </c>
      <c r="D27" s="116" t="s">
        <v>188</v>
      </c>
      <c r="E27" s="109" t="s">
        <v>285</v>
      </c>
      <c r="F27" s="109" t="s">
        <v>121</v>
      </c>
      <c r="G27" s="47"/>
      <c r="H27" s="129" t="s">
        <v>44</v>
      </c>
      <c r="I27" s="113" t="s">
        <v>189</v>
      </c>
      <c r="J27" s="47" t="s">
        <v>47</v>
      </c>
      <c r="K27" s="109" t="s">
        <v>88</v>
      </c>
      <c r="L27" s="109" t="s">
        <v>190</v>
      </c>
      <c r="M27" s="47" t="s">
        <v>158</v>
      </c>
      <c r="N27" s="112" t="s">
        <v>102</v>
      </c>
      <c r="O27" s="110"/>
      <c r="P27" s="132">
        <v>904275152</v>
      </c>
    </row>
    <row r="28" spans="1:16" ht="99.95" customHeight="1" x14ac:dyDescent="0.25">
      <c r="A28" s="85">
        <v>18</v>
      </c>
      <c r="B28" s="109" t="s">
        <v>277</v>
      </c>
      <c r="C28" s="215" t="s">
        <v>191</v>
      </c>
      <c r="D28" s="116" t="s">
        <v>192</v>
      </c>
      <c r="E28" s="109" t="s">
        <v>244</v>
      </c>
      <c r="F28" s="109" t="s">
        <v>128</v>
      </c>
      <c r="G28" s="47" t="s">
        <v>47</v>
      </c>
      <c r="H28" s="129" t="s">
        <v>44</v>
      </c>
      <c r="I28" s="113" t="s">
        <v>193</v>
      </c>
      <c r="J28" s="47" t="s">
        <v>47</v>
      </c>
      <c r="K28" s="109" t="s">
        <v>88</v>
      </c>
      <c r="L28" s="109" t="s">
        <v>194</v>
      </c>
      <c r="M28" s="47" t="s">
        <v>94</v>
      </c>
      <c r="N28" s="112" t="s">
        <v>102</v>
      </c>
      <c r="O28" s="110"/>
      <c r="P28" s="132">
        <v>906695566</v>
      </c>
    </row>
    <row r="29" spans="1:16" ht="99.95" customHeight="1" x14ac:dyDescent="0.25">
      <c r="A29" s="85">
        <v>19</v>
      </c>
      <c r="B29" s="109" t="s">
        <v>195</v>
      </c>
      <c r="C29" s="215" t="s">
        <v>196</v>
      </c>
      <c r="D29" s="116" t="s">
        <v>197</v>
      </c>
      <c r="E29" s="109" t="s">
        <v>198</v>
      </c>
      <c r="F29" s="109" t="s">
        <v>135</v>
      </c>
      <c r="G29" s="47" t="s">
        <v>47</v>
      </c>
      <c r="H29" s="129" t="s">
        <v>44</v>
      </c>
      <c r="I29" s="2" t="s">
        <v>199</v>
      </c>
      <c r="J29" s="47" t="s">
        <v>47</v>
      </c>
      <c r="K29" s="109" t="s">
        <v>88</v>
      </c>
      <c r="L29" s="109" t="s">
        <v>200</v>
      </c>
      <c r="M29" s="47" t="s">
        <v>158</v>
      </c>
      <c r="N29" s="109" t="s">
        <v>201</v>
      </c>
      <c r="O29" s="110"/>
      <c r="P29" s="132">
        <v>914463333</v>
      </c>
    </row>
    <row r="30" spans="1:16" ht="99.95" customHeight="1" x14ac:dyDescent="0.25">
      <c r="A30" s="85">
        <v>20</v>
      </c>
      <c r="B30" s="120" t="s">
        <v>202</v>
      </c>
      <c r="C30" s="215" t="s">
        <v>203</v>
      </c>
      <c r="D30" s="116" t="s">
        <v>204</v>
      </c>
      <c r="E30" s="109" t="s">
        <v>205</v>
      </c>
      <c r="F30" s="109" t="s">
        <v>107</v>
      </c>
      <c r="G30" s="109"/>
      <c r="H30" s="129" t="s">
        <v>44</v>
      </c>
      <c r="I30" s="113" t="s">
        <v>206</v>
      </c>
      <c r="J30" s="47" t="s">
        <v>47</v>
      </c>
      <c r="K30" s="109" t="s">
        <v>88</v>
      </c>
      <c r="L30" s="109" t="s">
        <v>145</v>
      </c>
      <c r="M30" s="47" t="s">
        <v>94</v>
      </c>
      <c r="N30" s="109" t="s">
        <v>103</v>
      </c>
      <c r="O30" s="110"/>
      <c r="P30" s="132">
        <v>904245045</v>
      </c>
    </row>
    <row r="31" spans="1:16" ht="99.95" customHeight="1" x14ac:dyDescent="0.25">
      <c r="A31" s="85">
        <v>21</v>
      </c>
      <c r="B31" s="119" t="s">
        <v>207</v>
      </c>
      <c r="C31" s="215" t="s">
        <v>208</v>
      </c>
      <c r="D31" s="116" t="s">
        <v>209</v>
      </c>
      <c r="E31" s="109" t="s">
        <v>210</v>
      </c>
      <c r="F31" s="109" t="s">
        <v>211</v>
      </c>
      <c r="G31" s="109"/>
      <c r="H31" s="129" t="s">
        <v>44</v>
      </c>
      <c r="I31" s="116" t="s">
        <v>212</v>
      </c>
      <c r="J31" s="47"/>
      <c r="K31" s="109" t="s">
        <v>88</v>
      </c>
      <c r="L31" s="109" t="s">
        <v>213</v>
      </c>
      <c r="M31" s="47"/>
      <c r="N31" s="109"/>
      <c r="O31" s="110"/>
      <c r="P31" s="119">
        <v>943000689</v>
      </c>
    </row>
    <row r="32" spans="1:16" ht="99.95" customHeight="1" x14ac:dyDescent="0.25">
      <c r="A32" s="85">
        <v>22</v>
      </c>
      <c r="B32" s="120" t="s">
        <v>214</v>
      </c>
      <c r="C32" s="215" t="s">
        <v>215</v>
      </c>
      <c r="D32" s="105" t="s">
        <v>216</v>
      </c>
      <c r="E32" s="109" t="s">
        <v>210</v>
      </c>
      <c r="F32" s="109" t="s">
        <v>217</v>
      </c>
      <c r="G32" s="109"/>
      <c r="H32" s="129" t="s">
        <v>44</v>
      </c>
      <c r="I32" s="116" t="s">
        <v>218</v>
      </c>
      <c r="J32" s="47" t="s">
        <v>47</v>
      </c>
      <c r="K32" s="109" t="s">
        <v>88</v>
      </c>
      <c r="L32" s="109" t="s">
        <v>219</v>
      </c>
      <c r="M32" s="47" t="s">
        <v>94</v>
      </c>
      <c r="N32" s="109" t="s">
        <v>110</v>
      </c>
      <c r="O32" s="110"/>
      <c r="P32" s="131">
        <v>988839164</v>
      </c>
    </row>
    <row r="33" spans="1:21" ht="99.95" customHeight="1" x14ac:dyDescent="0.25">
      <c r="A33" s="85">
        <v>23</v>
      </c>
      <c r="B33" s="119" t="s">
        <v>220</v>
      </c>
      <c r="C33" s="215" t="s">
        <v>221</v>
      </c>
      <c r="D33" s="116" t="s">
        <v>222</v>
      </c>
      <c r="E33" s="109" t="s">
        <v>223</v>
      </c>
      <c r="F33" s="109" t="s">
        <v>224</v>
      </c>
      <c r="G33" s="109"/>
      <c r="H33" s="129" t="s">
        <v>44</v>
      </c>
      <c r="I33" s="116" t="s">
        <v>225</v>
      </c>
      <c r="J33" s="47" t="s">
        <v>47</v>
      </c>
      <c r="K33" s="109" t="s">
        <v>88</v>
      </c>
      <c r="L33" s="109" t="s">
        <v>226</v>
      </c>
      <c r="M33" s="47"/>
      <c r="N33" s="109"/>
      <c r="O33" s="110"/>
      <c r="P33" s="132">
        <v>976600768</v>
      </c>
    </row>
    <row r="34" spans="1:21" ht="99.95" customHeight="1" x14ac:dyDescent="0.25">
      <c r="A34" s="85">
        <v>24</v>
      </c>
      <c r="B34" s="119" t="s">
        <v>227</v>
      </c>
      <c r="C34" s="215" t="s">
        <v>228</v>
      </c>
      <c r="D34" s="116" t="s">
        <v>229</v>
      </c>
      <c r="E34" s="109" t="s">
        <v>230</v>
      </c>
      <c r="F34" s="109" t="s">
        <v>231</v>
      </c>
      <c r="G34" s="109"/>
      <c r="H34" s="129" t="s">
        <v>44</v>
      </c>
      <c r="I34" s="113" t="s">
        <v>232</v>
      </c>
      <c r="J34" s="47" t="s">
        <v>47</v>
      </c>
      <c r="K34" s="109" t="s">
        <v>88</v>
      </c>
      <c r="L34" s="109" t="s">
        <v>213</v>
      </c>
      <c r="M34" s="47" t="s">
        <v>94</v>
      </c>
      <c r="N34" s="117" t="s">
        <v>103</v>
      </c>
      <c r="O34" s="110"/>
      <c r="P34" s="119">
        <v>914551545</v>
      </c>
      <c r="T34" s="1"/>
    </row>
    <row r="35" spans="1:21" ht="18.75" customHeight="1" x14ac:dyDescent="0.25">
      <c r="A35" s="90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2"/>
    </row>
    <row r="36" spans="1:21" ht="18.75" customHeight="1" x14ac:dyDescent="0.25">
      <c r="A36" s="90"/>
      <c r="B36" s="91"/>
      <c r="C36" s="91"/>
      <c r="D36" s="91"/>
      <c r="E36" s="91"/>
      <c r="F36" s="91"/>
      <c r="G36" s="91"/>
      <c r="H36" s="182" t="s">
        <v>274</v>
      </c>
      <c r="I36" s="182"/>
      <c r="J36" s="182"/>
      <c r="K36" s="182"/>
      <c r="L36" s="182"/>
      <c r="M36" s="182"/>
      <c r="N36" s="182"/>
      <c r="O36" s="92"/>
    </row>
    <row r="37" spans="1:21" ht="15.75" customHeight="1" x14ac:dyDescent="0.25">
      <c r="A37" s="82"/>
      <c r="B37" s="172" t="s">
        <v>78</v>
      </c>
      <c r="C37" s="172"/>
      <c r="D37" s="172"/>
      <c r="E37" s="93"/>
      <c r="H37" s="183" t="s">
        <v>28</v>
      </c>
      <c r="I37" s="183"/>
      <c r="J37" s="183"/>
      <c r="K37" s="183"/>
      <c r="L37" s="183"/>
      <c r="M37" s="183"/>
      <c r="N37" s="183"/>
      <c r="U37" s="170"/>
    </row>
    <row r="38" spans="1:21" ht="15.75" customHeight="1" x14ac:dyDescent="0.25">
      <c r="B38" s="173" t="s">
        <v>86</v>
      </c>
      <c r="C38" s="173"/>
      <c r="D38" s="173"/>
      <c r="E38" s="94"/>
      <c r="H38" s="183" t="s">
        <v>29</v>
      </c>
      <c r="I38" s="183"/>
      <c r="J38" s="183"/>
      <c r="K38" s="183"/>
      <c r="L38" s="183"/>
      <c r="M38" s="183"/>
      <c r="N38" s="183"/>
    </row>
    <row r="39" spans="1:21" ht="15.75" x14ac:dyDescent="0.25">
      <c r="H39" s="173" t="s">
        <v>86</v>
      </c>
      <c r="I39" s="173"/>
      <c r="J39" s="173"/>
      <c r="K39" s="173"/>
      <c r="L39" s="173"/>
      <c r="M39" s="173"/>
      <c r="N39" s="173"/>
    </row>
    <row r="43" spans="1:21" ht="18.75" x14ac:dyDescent="0.3">
      <c r="B43" s="184" t="s">
        <v>233</v>
      </c>
      <c r="C43" s="184"/>
      <c r="D43" s="184"/>
      <c r="H43" s="185" t="s">
        <v>234</v>
      </c>
      <c r="I43" s="185"/>
      <c r="J43" s="185"/>
      <c r="K43" s="185"/>
      <c r="L43" s="185"/>
      <c r="M43" s="185"/>
      <c r="N43" s="185"/>
    </row>
  </sheetData>
  <mergeCells count="24">
    <mergeCell ref="P8:P9"/>
    <mergeCell ref="H36:N36"/>
    <mergeCell ref="H37:N37"/>
    <mergeCell ref="B43:D43"/>
    <mergeCell ref="H43:N43"/>
    <mergeCell ref="H38:N38"/>
    <mergeCell ref="H39:N39"/>
    <mergeCell ref="J8:J9"/>
    <mergeCell ref="D8:D9"/>
    <mergeCell ref="H8:H9"/>
    <mergeCell ref="A1:E1"/>
    <mergeCell ref="B37:D37"/>
    <mergeCell ref="B38:D38"/>
    <mergeCell ref="A4:O4"/>
    <mergeCell ref="A5:O5"/>
    <mergeCell ref="A6:O6"/>
    <mergeCell ref="A2:H2"/>
    <mergeCell ref="I8:I9"/>
    <mergeCell ref="G8:G9"/>
    <mergeCell ref="C8:C9"/>
    <mergeCell ref="K8:O8"/>
    <mergeCell ref="E8:F8"/>
    <mergeCell ref="A8:A9"/>
    <mergeCell ref="B8:B9"/>
  </mergeCells>
  <printOptions horizontalCentered="1"/>
  <pageMargins left="0" right="0" top="0" bottom="0" header="0" footer="0"/>
  <pageSetup paperSize="9" orientation="landscape" r:id="rId1"/>
  <headerFoot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37" zoomScaleNormal="100" zoomScaleSheetLayoutView="100" workbookViewId="0">
      <selection activeCell="Y23" sqref="Y23"/>
    </sheetView>
  </sheetViews>
  <sheetFormatPr defaultRowHeight="15" x14ac:dyDescent="0.25"/>
  <cols>
    <col min="1" max="1" width="4.5703125" style="55" customWidth="1"/>
    <col min="2" max="2" width="5.5703125" style="67" customWidth="1"/>
    <col min="3" max="3" width="12.85546875" style="55" customWidth="1"/>
    <col min="4" max="4" width="7.85546875" style="55" customWidth="1"/>
    <col min="5" max="5" width="5.85546875" style="48" customWidth="1"/>
    <col min="6" max="6" width="5.85546875" style="44" customWidth="1"/>
    <col min="7" max="7" width="5" style="44" customWidth="1"/>
    <col min="8" max="8" width="6.140625" style="1" customWidth="1"/>
    <col min="9" max="9" width="6" style="1" customWidth="1"/>
    <col min="10" max="10" width="8.28515625" style="48" customWidth="1"/>
    <col min="11" max="11" width="5.7109375" style="1" customWidth="1"/>
    <col min="12" max="12" width="5.7109375" style="45" customWidth="1"/>
    <col min="13" max="13" width="5.5703125" style="45" customWidth="1"/>
    <col min="14" max="14" width="4.5703125" style="45" customWidth="1"/>
    <col min="15" max="15" width="11.5703125" style="1" customWidth="1"/>
    <col min="16" max="16" width="10" style="1" customWidth="1"/>
    <col min="17" max="17" width="7.85546875" style="1" customWidth="1"/>
    <col min="18" max="18" width="4.42578125" style="1" customWidth="1"/>
    <col min="19" max="19" width="5.85546875" style="1" customWidth="1"/>
    <col min="20" max="21" width="6.140625" style="1" customWidth="1"/>
    <col min="22" max="22" width="10.140625" style="46" customWidth="1"/>
    <col min="23" max="16384" width="9.140625" style="1"/>
  </cols>
  <sheetData>
    <row r="1" spans="1:28" ht="18.75" x14ac:dyDescent="0.3">
      <c r="A1" s="193" t="s">
        <v>80</v>
      </c>
      <c r="B1" s="193"/>
      <c r="C1" s="193"/>
      <c r="D1" s="193"/>
      <c r="E1" s="193"/>
      <c r="F1" s="193"/>
      <c r="G1" s="193"/>
      <c r="H1" s="193"/>
      <c r="I1" s="193"/>
      <c r="S1" s="4"/>
    </row>
    <row r="2" spans="1:28" ht="18.75" x14ac:dyDescent="0.3">
      <c r="A2" s="193" t="s">
        <v>82</v>
      </c>
      <c r="B2" s="193"/>
      <c r="C2" s="193"/>
      <c r="D2" s="193"/>
      <c r="E2" s="193"/>
      <c r="F2" s="193"/>
      <c r="G2" s="193"/>
      <c r="H2" s="193"/>
      <c r="I2" s="193"/>
    </row>
    <row r="3" spans="1:28" ht="18.75" x14ac:dyDescent="0.25">
      <c r="A3" s="56"/>
      <c r="B3" s="57"/>
      <c r="C3" s="56"/>
      <c r="D3" s="58"/>
      <c r="E3" s="77"/>
      <c r="F3" s="27"/>
      <c r="G3" s="28"/>
      <c r="H3" s="5"/>
      <c r="I3" s="5"/>
      <c r="J3" s="49"/>
      <c r="K3" s="8"/>
      <c r="L3" s="38"/>
      <c r="M3" s="39"/>
      <c r="N3" s="39"/>
      <c r="O3" s="9"/>
      <c r="P3" s="9"/>
      <c r="Q3" s="9"/>
      <c r="R3" s="9"/>
      <c r="S3" s="10"/>
      <c r="T3" s="10"/>
      <c r="U3" s="10"/>
    </row>
    <row r="4" spans="1:28" ht="20.25" x14ac:dyDescent="0.25">
      <c r="A4" s="196" t="s">
        <v>73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</row>
    <row r="5" spans="1:28" ht="18.75" x14ac:dyDescent="0.25">
      <c r="A5" s="197" t="s">
        <v>0</v>
      </c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</row>
    <row r="6" spans="1:28" ht="18.75" x14ac:dyDescent="0.25">
      <c r="A6" s="197" t="s">
        <v>49</v>
      </c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</row>
    <row r="7" spans="1:28" ht="19.5" x14ac:dyDescent="0.25">
      <c r="A7" s="59"/>
      <c r="B7" s="60"/>
      <c r="C7" s="59"/>
      <c r="D7" s="61"/>
      <c r="E7" s="50"/>
      <c r="F7" s="29"/>
      <c r="G7" s="29"/>
      <c r="H7" s="6"/>
      <c r="I7" s="6"/>
      <c r="J7" s="50"/>
      <c r="K7" s="11"/>
      <c r="L7" s="40"/>
      <c r="M7" s="40"/>
      <c r="N7" s="40"/>
      <c r="O7" s="12"/>
      <c r="P7" s="12"/>
      <c r="Q7" s="12"/>
      <c r="R7" s="12"/>
      <c r="S7" s="13"/>
      <c r="T7" s="13"/>
      <c r="U7" s="13"/>
    </row>
    <row r="8" spans="1:28" ht="33" customHeight="1" x14ac:dyDescent="0.25">
      <c r="A8" s="187" t="s">
        <v>1</v>
      </c>
      <c r="B8" s="189" t="s">
        <v>58</v>
      </c>
      <c r="C8" s="187" t="s">
        <v>2</v>
      </c>
      <c r="D8" s="187" t="s">
        <v>3</v>
      </c>
      <c r="E8" s="188" t="s">
        <v>59</v>
      </c>
      <c r="F8" s="188"/>
      <c r="G8" s="199" t="s">
        <v>60</v>
      </c>
      <c r="H8" s="190" t="s">
        <v>4</v>
      </c>
      <c r="I8" s="190" t="s">
        <v>5</v>
      </c>
      <c r="J8" s="209" t="s">
        <v>6</v>
      </c>
      <c r="K8" s="207" t="s">
        <v>7</v>
      </c>
      <c r="L8" s="207"/>
      <c r="M8" s="207"/>
      <c r="N8" s="207"/>
      <c r="O8" s="207" t="s">
        <v>8</v>
      </c>
      <c r="P8" s="207" t="s">
        <v>276</v>
      </c>
      <c r="Q8" s="207" t="s">
        <v>50</v>
      </c>
      <c r="R8" s="207" t="s">
        <v>9</v>
      </c>
      <c r="S8" s="208" t="s">
        <v>10</v>
      </c>
      <c r="T8" s="208" t="s">
        <v>11</v>
      </c>
      <c r="U8" s="208" t="s">
        <v>56</v>
      </c>
      <c r="V8" s="206" t="s">
        <v>57</v>
      </c>
    </row>
    <row r="9" spans="1:28" ht="115.5" customHeight="1" x14ac:dyDescent="0.25">
      <c r="A9" s="187"/>
      <c r="B9" s="189"/>
      <c r="C9" s="187"/>
      <c r="D9" s="187"/>
      <c r="E9" s="76" t="s">
        <v>62</v>
      </c>
      <c r="F9" s="30" t="s">
        <v>63</v>
      </c>
      <c r="G9" s="199"/>
      <c r="H9" s="190"/>
      <c r="I9" s="190"/>
      <c r="J9" s="209"/>
      <c r="K9" s="26" t="s">
        <v>12</v>
      </c>
      <c r="L9" s="26" t="s">
        <v>13</v>
      </c>
      <c r="M9" s="26" t="s">
        <v>55</v>
      </c>
      <c r="N9" s="26" t="s">
        <v>61</v>
      </c>
      <c r="O9" s="207"/>
      <c r="P9" s="207"/>
      <c r="Q9" s="207"/>
      <c r="R9" s="207"/>
      <c r="S9" s="208"/>
      <c r="T9" s="208"/>
      <c r="U9" s="208"/>
      <c r="V9" s="206"/>
    </row>
    <row r="10" spans="1:28" s="48" customFormat="1" x14ac:dyDescent="0.25">
      <c r="A10" s="83">
        <v>1</v>
      </c>
      <c r="B10" s="95">
        <v>2</v>
      </c>
      <c r="C10" s="83">
        <v>3</v>
      </c>
      <c r="D10" s="83">
        <v>4</v>
      </c>
      <c r="E10" s="95">
        <v>5</v>
      </c>
      <c r="F10" s="96">
        <v>6</v>
      </c>
      <c r="G10" s="83">
        <v>7</v>
      </c>
      <c r="H10" s="95">
        <v>8</v>
      </c>
      <c r="I10" s="83">
        <v>9</v>
      </c>
      <c r="J10" s="83">
        <v>10</v>
      </c>
      <c r="K10" s="95">
        <v>11</v>
      </c>
      <c r="L10" s="83">
        <v>12</v>
      </c>
      <c r="M10" s="83">
        <v>13</v>
      </c>
      <c r="N10" s="95">
        <v>14</v>
      </c>
      <c r="O10" s="83">
        <v>15</v>
      </c>
      <c r="P10" s="83">
        <v>16</v>
      </c>
      <c r="Q10" s="95">
        <v>17</v>
      </c>
      <c r="R10" s="83">
        <v>18</v>
      </c>
      <c r="S10" s="83">
        <v>19</v>
      </c>
      <c r="T10" s="95">
        <v>20</v>
      </c>
      <c r="U10" s="83">
        <v>21</v>
      </c>
      <c r="V10" s="83">
        <v>22</v>
      </c>
    </row>
    <row r="11" spans="1:28" ht="18.75" x14ac:dyDescent="0.25">
      <c r="A11" s="97" t="s">
        <v>14</v>
      </c>
      <c r="B11" s="62" t="s">
        <v>15</v>
      </c>
      <c r="C11" s="71"/>
      <c r="D11" s="63"/>
      <c r="E11" s="78"/>
      <c r="F11" s="31"/>
      <c r="G11" s="32"/>
      <c r="H11" s="17"/>
      <c r="I11" s="18"/>
      <c r="J11" s="51"/>
      <c r="K11" s="18"/>
      <c r="L11" s="7"/>
      <c r="M11" s="7"/>
      <c r="N11" s="7"/>
      <c r="O11" s="7"/>
      <c r="P11" s="7"/>
      <c r="Q11" s="7">
        <f>COUNTIF(Q12:Q15,"x")</f>
        <v>0</v>
      </c>
      <c r="R11" s="7">
        <f t="shared" ref="R11:U11" si="0">COUNTIF(R12:R15,"x")</f>
        <v>4</v>
      </c>
      <c r="S11" s="7">
        <f t="shared" si="0"/>
        <v>2</v>
      </c>
      <c r="T11" s="7">
        <f t="shared" si="0"/>
        <v>1</v>
      </c>
      <c r="U11" s="7">
        <f t="shared" si="0"/>
        <v>1</v>
      </c>
      <c r="V11" s="47"/>
    </row>
    <row r="12" spans="1:28" ht="75" x14ac:dyDescent="0.25">
      <c r="A12" s="33">
        <v>1</v>
      </c>
      <c r="B12" s="147" t="s">
        <v>241</v>
      </c>
      <c r="C12" s="119" t="s">
        <v>207</v>
      </c>
      <c r="D12" s="109" t="s">
        <v>208</v>
      </c>
      <c r="E12" s="109" t="s">
        <v>210</v>
      </c>
      <c r="F12" s="109" t="s">
        <v>211</v>
      </c>
      <c r="G12" s="34"/>
      <c r="H12" s="129" t="s">
        <v>44</v>
      </c>
      <c r="I12" s="148" t="s">
        <v>249</v>
      </c>
      <c r="J12" s="157" t="s">
        <v>86</v>
      </c>
      <c r="K12" s="109" t="s">
        <v>88</v>
      </c>
      <c r="L12" s="109" t="s">
        <v>213</v>
      </c>
      <c r="M12" s="47"/>
      <c r="N12" s="42"/>
      <c r="O12" s="151" t="s">
        <v>209</v>
      </c>
      <c r="P12" s="15"/>
      <c r="Q12" s="15"/>
      <c r="R12" s="15" t="s">
        <v>47</v>
      </c>
      <c r="S12" s="16"/>
      <c r="T12" s="16"/>
      <c r="U12" s="16" t="s">
        <v>47</v>
      </c>
      <c r="V12" s="138">
        <v>943000689</v>
      </c>
    </row>
    <row r="13" spans="1:28" ht="86.25" customHeight="1" x14ac:dyDescent="0.25">
      <c r="A13" s="33">
        <v>2</v>
      </c>
      <c r="B13" s="147" t="s">
        <v>241</v>
      </c>
      <c r="C13" s="120" t="s">
        <v>214</v>
      </c>
      <c r="D13" s="109" t="s">
        <v>215</v>
      </c>
      <c r="E13" s="109" t="s">
        <v>210</v>
      </c>
      <c r="F13" s="109" t="s">
        <v>217</v>
      </c>
      <c r="G13" s="34"/>
      <c r="H13" s="129" t="s">
        <v>44</v>
      </c>
      <c r="I13" s="148" t="s">
        <v>242</v>
      </c>
      <c r="J13" s="149" t="s">
        <v>243</v>
      </c>
      <c r="K13" s="109" t="s">
        <v>88</v>
      </c>
      <c r="L13" s="109" t="s">
        <v>219</v>
      </c>
      <c r="M13" s="47" t="s">
        <v>94</v>
      </c>
      <c r="N13" s="42"/>
      <c r="O13" s="152" t="s">
        <v>216</v>
      </c>
      <c r="P13" s="15"/>
      <c r="Q13" s="15"/>
      <c r="R13" s="15" t="s">
        <v>47</v>
      </c>
      <c r="S13" s="16" t="s">
        <v>47</v>
      </c>
      <c r="T13" s="16"/>
      <c r="U13" s="16"/>
      <c r="V13" s="131">
        <v>988839164</v>
      </c>
      <c r="AB13" s="115"/>
    </row>
    <row r="14" spans="1:28" ht="63" x14ac:dyDescent="0.25">
      <c r="A14" s="33">
        <v>3</v>
      </c>
      <c r="B14" s="147" t="s">
        <v>241</v>
      </c>
      <c r="C14" s="119" t="s">
        <v>220</v>
      </c>
      <c r="D14" s="109" t="s">
        <v>221</v>
      </c>
      <c r="E14" s="109" t="s">
        <v>223</v>
      </c>
      <c r="F14" s="109" t="s">
        <v>224</v>
      </c>
      <c r="G14" s="34"/>
      <c r="H14" s="129" t="s">
        <v>44</v>
      </c>
      <c r="I14" s="148" t="s">
        <v>242</v>
      </c>
      <c r="J14" s="149" t="s">
        <v>273</v>
      </c>
      <c r="K14" s="109" t="s">
        <v>88</v>
      </c>
      <c r="L14" s="109" t="s">
        <v>226</v>
      </c>
      <c r="M14" s="47"/>
      <c r="N14" s="42"/>
      <c r="O14" s="103" t="s">
        <v>222</v>
      </c>
      <c r="P14" s="15"/>
      <c r="Q14" s="15"/>
      <c r="R14" s="15" t="s">
        <v>47</v>
      </c>
      <c r="S14" s="16"/>
      <c r="T14" s="16" t="s">
        <v>47</v>
      </c>
      <c r="U14" s="16"/>
      <c r="V14" s="150">
        <v>976600768</v>
      </c>
    </row>
    <row r="15" spans="1:28" ht="76.5" customHeight="1" x14ac:dyDescent="0.25">
      <c r="A15" s="33">
        <v>4</v>
      </c>
      <c r="B15" s="147" t="s">
        <v>241</v>
      </c>
      <c r="C15" s="119" t="s">
        <v>227</v>
      </c>
      <c r="D15" s="109" t="s">
        <v>228</v>
      </c>
      <c r="E15" s="109" t="s">
        <v>230</v>
      </c>
      <c r="F15" s="109" t="s">
        <v>231</v>
      </c>
      <c r="G15" s="34"/>
      <c r="H15" s="129" t="s">
        <v>44</v>
      </c>
      <c r="I15" s="148" t="s">
        <v>242</v>
      </c>
      <c r="J15" s="149" t="s">
        <v>272</v>
      </c>
      <c r="K15" s="109" t="s">
        <v>88</v>
      </c>
      <c r="L15" s="109" t="s">
        <v>213</v>
      </c>
      <c r="M15" s="47"/>
      <c r="N15" s="42"/>
      <c r="O15" s="151" t="s">
        <v>229</v>
      </c>
      <c r="P15" s="15"/>
      <c r="Q15" s="15"/>
      <c r="R15" s="15" t="s">
        <v>47</v>
      </c>
      <c r="S15" s="16" t="s">
        <v>47</v>
      </c>
      <c r="T15" s="16"/>
      <c r="U15" s="16"/>
      <c r="V15" s="138">
        <v>914551545</v>
      </c>
    </row>
    <row r="16" spans="1:28" ht="18.75" x14ac:dyDescent="0.25">
      <c r="A16" s="66" t="s">
        <v>16</v>
      </c>
      <c r="B16" s="62" t="s">
        <v>17</v>
      </c>
      <c r="C16" s="71"/>
      <c r="D16" s="63"/>
      <c r="E16" s="78"/>
      <c r="F16" s="31"/>
      <c r="G16" s="32"/>
      <c r="H16" s="17"/>
      <c r="I16" s="18"/>
      <c r="J16" s="52"/>
      <c r="K16" s="14"/>
      <c r="L16" s="41"/>
      <c r="M16" s="42"/>
      <c r="N16" s="42"/>
      <c r="O16" s="15"/>
      <c r="P16" s="15"/>
      <c r="Q16" s="7">
        <f>COUNTIF(Q17:Q20,"x")</f>
        <v>0</v>
      </c>
      <c r="R16" s="7">
        <f t="shared" ref="R16:U16" si="1">COUNTIF(R17:R20,"x")</f>
        <v>4</v>
      </c>
      <c r="S16" s="7">
        <f t="shared" si="1"/>
        <v>3</v>
      </c>
      <c r="T16" s="7">
        <f t="shared" si="1"/>
        <v>0</v>
      </c>
      <c r="U16" s="7">
        <f t="shared" si="1"/>
        <v>1</v>
      </c>
      <c r="V16" s="47"/>
    </row>
    <row r="17" spans="1:26" ht="129" customHeight="1" x14ac:dyDescent="0.25">
      <c r="A17" s="79">
        <v>5</v>
      </c>
      <c r="B17" s="147" t="s">
        <v>241</v>
      </c>
      <c r="C17" s="120" t="s">
        <v>186</v>
      </c>
      <c r="D17" s="109" t="s">
        <v>187</v>
      </c>
      <c r="E17" s="109" t="s">
        <v>285</v>
      </c>
      <c r="F17" s="109" t="s">
        <v>121</v>
      </c>
      <c r="G17" s="47"/>
      <c r="H17" s="129" t="s">
        <v>44</v>
      </c>
      <c r="I17" s="148" t="s">
        <v>249</v>
      </c>
      <c r="J17" s="157" t="s">
        <v>258</v>
      </c>
      <c r="K17" s="109" t="s">
        <v>88</v>
      </c>
      <c r="L17" s="109" t="s">
        <v>190</v>
      </c>
      <c r="M17" s="47" t="s">
        <v>158</v>
      </c>
      <c r="N17" s="42"/>
      <c r="O17" s="113" t="s">
        <v>188</v>
      </c>
      <c r="P17" s="15"/>
      <c r="Q17" s="7" t="s">
        <v>86</v>
      </c>
      <c r="R17" s="7" t="s">
        <v>47</v>
      </c>
      <c r="S17" s="7" t="s">
        <v>47</v>
      </c>
      <c r="T17" s="7"/>
      <c r="U17" s="7"/>
      <c r="V17" s="132">
        <v>904275152</v>
      </c>
    </row>
    <row r="18" spans="1:26" ht="129" customHeight="1" x14ac:dyDescent="0.25">
      <c r="A18" s="79">
        <v>6</v>
      </c>
      <c r="B18" s="147" t="s">
        <v>241</v>
      </c>
      <c r="C18" s="109" t="s">
        <v>277</v>
      </c>
      <c r="D18" s="109" t="s">
        <v>191</v>
      </c>
      <c r="E18" s="109" t="s">
        <v>244</v>
      </c>
      <c r="F18" s="109" t="s">
        <v>128</v>
      </c>
      <c r="G18" s="47" t="s">
        <v>47</v>
      </c>
      <c r="H18" s="129" t="s">
        <v>44</v>
      </c>
      <c r="I18" s="148" t="s">
        <v>242</v>
      </c>
      <c r="J18" s="149" t="s">
        <v>269</v>
      </c>
      <c r="K18" s="109" t="s">
        <v>88</v>
      </c>
      <c r="L18" s="109" t="s">
        <v>270</v>
      </c>
      <c r="M18" s="47" t="s">
        <v>94</v>
      </c>
      <c r="N18" s="42"/>
      <c r="O18" s="2" t="s">
        <v>192</v>
      </c>
      <c r="P18" s="15"/>
      <c r="Q18" s="7" t="s">
        <v>86</v>
      </c>
      <c r="R18" s="159" t="s">
        <v>47</v>
      </c>
      <c r="S18" s="7" t="s">
        <v>47</v>
      </c>
      <c r="T18" s="7"/>
      <c r="U18" s="7"/>
      <c r="V18" s="132">
        <v>906695566</v>
      </c>
      <c r="Z18" s="153"/>
    </row>
    <row r="19" spans="1:26" ht="111.75" customHeight="1" x14ac:dyDescent="0.25">
      <c r="A19" s="33">
        <v>7</v>
      </c>
      <c r="B19" s="147" t="s">
        <v>241</v>
      </c>
      <c r="C19" s="109" t="s">
        <v>195</v>
      </c>
      <c r="D19" s="109" t="s">
        <v>196</v>
      </c>
      <c r="E19" s="109" t="s">
        <v>198</v>
      </c>
      <c r="F19" s="109" t="s">
        <v>135</v>
      </c>
      <c r="G19" s="47" t="s">
        <v>47</v>
      </c>
      <c r="H19" s="129" t="s">
        <v>44</v>
      </c>
      <c r="I19" s="148" t="s">
        <v>242</v>
      </c>
      <c r="J19" s="149" t="s">
        <v>250</v>
      </c>
      <c r="K19" s="109" t="s">
        <v>88</v>
      </c>
      <c r="L19" s="109" t="s">
        <v>200</v>
      </c>
      <c r="M19" s="47" t="s">
        <v>158</v>
      </c>
      <c r="N19" s="42"/>
      <c r="O19" s="113" t="s">
        <v>197</v>
      </c>
      <c r="P19" s="15"/>
      <c r="Q19" s="15" t="s">
        <v>86</v>
      </c>
      <c r="R19" s="160" t="s">
        <v>47</v>
      </c>
      <c r="S19" s="16"/>
      <c r="T19" s="16"/>
      <c r="U19" s="16" t="s">
        <v>47</v>
      </c>
      <c r="V19" s="132">
        <v>914463333</v>
      </c>
    </row>
    <row r="20" spans="1:26" ht="144" customHeight="1" x14ac:dyDescent="0.25">
      <c r="A20" s="33">
        <v>8</v>
      </c>
      <c r="B20" s="147" t="s">
        <v>241</v>
      </c>
      <c r="C20" s="120" t="s">
        <v>202</v>
      </c>
      <c r="D20" s="109" t="s">
        <v>203</v>
      </c>
      <c r="E20" s="109" t="s">
        <v>205</v>
      </c>
      <c r="F20" s="109" t="s">
        <v>107</v>
      </c>
      <c r="G20" s="109"/>
      <c r="H20" s="129" t="s">
        <v>44</v>
      </c>
      <c r="I20" s="148" t="s">
        <v>242</v>
      </c>
      <c r="J20" s="156" t="s">
        <v>261</v>
      </c>
      <c r="K20" s="109" t="s">
        <v>88</v>
      </c>
      <c r="L20" s="109" t="s">
        <v>145</v>
      </c>
      <c r="M20" s="47" t="s">
        <v>94</v>
      </c>
      <c r="N20" s="42"/>
      <c r="O20" s="113" t="s">
        <v>204</v>
      </c>
      <c r="P20" s="15"/>
      <c r="Q20" s="15" t="s">
        <v>86</v>
      </c>
      <c r="R20" s="160" t="s">
        <v>47</v>
      </c>
      <c r="S20" s="16" t="s">
        <v>47</v>
      </c>
      <c r="T20" s="16"/>
      <c r="U20" s="16"/>
      <c r="V20" s="132">
        <v>904245045</v>
      </c>
    </row>
    <row r="21" spans="1:26" ht="18.75" x14ac:dyDescent="0.25">
      <c r="A21" s="66" t="s">
        <v>18</v>
      </c>
      <c r="B21" s="62" t="s">
        <v>19</v>
      </c>
      <c r="C21" s="71"/>
      <c r="D21" s="63"/>
      <c r="E21" s="78"/>
      <c r="F21" s="31"/>
      <c r="G21" s="32"/>
      <c r="H21" s="18"/>
      <c r="I21" s="18"/>
      <c r="J21" s="52"/>
      <c r="K21" s="14"/>
      <c r="L21" s="41"/>
      <c r="M21" s="42"/>
      <c r="N21" s="42"/>
      <c r="O21" s="15"/>
      <c r="P21" s="15"/>
      <c r="Q21" s="7">
        <f>COUNTIF(Q22:Q27,"x")</f>
        <v>1</v>
      </c>
      <c r="R21" s="7">
        <f t="shared" ref="R21:U21" si="2">COUNTIF(R22:R27,"x")</f>
        <v>5</v>
      </c>
      <c r="S21" s="7">
        <f t="shared" si="2"/>
        <v>6</v>
      </c>
      <c r="T21" s="7">
        <f t="shared" si="2"/>
        <v>0</v>
      </c>
      <c r="U21" s="7">
        <f t="shared" si="2"/>
        <v>0</v>
      </c>
      <c r="V21" s="47"/>
    </row>
    <row r="22" spans="1:26" ht="63" x14ac:dyDescent="0.25">
      <c r="A22" s="33">
        <v>9</v>
      </c>
      <c r="B22" s="147" t="s">
        <v>241</v>
      </c>
      <c r="C22" s="135" t="s">
        <v>235</v>
      </c>
      <c r="D22" s="129" t="s">
        <v>236</v>
      </c>
      <c r="E22" s="136" t="s">
        <v>238</v>
      </c>
      <c r="F22" s="136" t="s">
        <v>179</v>
      </c>
      <c r="G22" s="129" t="s">
        <v>47</v>
      </c>
      <c r="H22" s="129" t="s">
        <v>44</v>
      </c>
      <c r="I22" s="148" t="s">
        <v>249</v>
      </c>
      <c r="J22" s="149" t="s">
        <v>259</v>
      </c>
      <c r="K22" s="109" t="s">
        <v>88</v>
      </c>
      <c r="L22" s="129" t="s">
        <v>247</v>
      </c>
      <c r="M22" s="129" t="s">
        <v>158</v>
      </c>
      <c r="N22" s="42"/>
      <c r="O22" s="105" t="s">
        <v>237</v>
      </c>
      <c r="P22" s="15"/>
      <c r="Q22" s="15" t="s">
        <v>47</v>
      </c>
      <c r="R22" s="15"/>
      <c r="S22" s="16" t="s">
        <v>47</v>
      </c>
      <c r="T22" s="16"/>
      <c r="U22" s="16"/>
      <c r="V22" s="146">
        <v>904124282</v>
      </c>
    </row>
    <row r="23" spans="1:26" ht="94.5" x14ac:dyDescent="0.25">
      <c r="A23" s="33">
        <v>10</v>
      </c>
      <c r="B23" s="147" t="s">
        <v>241</v>
      </c>
      <c r="C23" s="120" t="s">
        <v>104</v>
      </c>
      <c r="D23" s="124" t="s">
        <v>105</v>
      </c>
      <c r="E23" s="136" t="s">
        <v>281</v>
      </c>
      <c r="F23" s="136" t="s">
        <v>107</v>
      </c>
      <c r="G23" s="127"/>
      <c r="H23" s="129" t="s">
        <v>44</v>
      </c>
      <c r="I23" s="155" t="s">
        <v>254</v>
      </c>
      <c r="J23" s="149" t="s">
        <v>253</v>
      </c>
      <c r="K23" s="109" t="s">
        <v>88</v>
      </c>
      <c r="L23" s="116" t="s">
        <v>109</v>
      </c>
      <c r="M23" s="108" t="s">
        <v>94</v>
      </c>
      <c r="N23" s="42"/>
      <c r="O23" s="125" t="s">
        <v>106</v>
      </c>
      <c r="P23" s="15"/>
      <c r="Q23" s="15"/>
      <c r="R23" s="15" t="s">
        <v>47</v>
      </c>
      <c r="S23" s="16" t="s">
        <v>47</v>
      </c>
      <c r="T23" s="16"/>
      <c r="U23" s="16"/>
      <c r="V23" s="108">
        <v>912259348</v>
      </c>
    </row>
    <row r="24" spans="1:26" ht="63" x14ac:dyDescent="0.25">
      <c r="A24" s="33">
        <v>11</v>
      </c>
      <c r="B24" s="147" t="s">
        <v>241</v>
      </c>
      <c r="C24" s="112" t="s">
        <v>83</v>
      </c>
      <c r="D24" s="103" t="s">
        <v>84</v>
      </c>
      <c r="E24" s="136" t="s">
        <v>278</v>
      </c>
      <c r="F24" s="136" t="s">
        <v>171</v>
      </c>
      <c r="G24" s="108"/>
      <c r="H24" s="129" t="s">
        <v>44</v>
      </c>
      <c r="I24" s="155" t="s">
        <v>254</v>
      </c>
      <c r="J24" s="149" t="s">
        <v>257</v>
      </c>
      <c r="K24" s="109" t="s">
        <v>88</v>
      </c>
      <c r="L24" s="105" t="s">
        <v>93</v>
      </c>
      <c r="M24" s="108" t="s">
        <v>94</v>
      </c>
      <c r="N24" s="42"/>
      <c r="O24" s="113" t="s">
        <v>85</v>
      </c>
      <c r="P24" s="15"/>
      <c r="Q24" s="15"/>
      <c r="R24" s="15" t="s">
        <v>47</v>
      </c>
      <c r="S24" s="16" t="s">
        <v>47</v>
      </c>
      <c r="T24" s="16"/>
      <c r="U24" s="16"/>
      <c r="V24" s="138">
        <v>912362229</v>
      </c>
    </row>
    <row r="25" spans="1:26" ht="63" x14ac:dyDescent="0.25">
      <c r="A25" s="33">
        <v>12</v>
      </c>
      <c r="B25" s="147" t="s">
        <v>241</v>
      </c>
      <c r="C25" s="119" t="s">
        <v>97</v>
      </c>
      <c r="D25" s="119" t="s">
        <v>98</v>
      </c>
      <c r="E25" s="136" t="s">
        <v>279</v>
      </c>
      <c r="F25" s="136" t="s">
        <v>280</v>
      </c>
      <c r="G25" s="47"/>
      <c r="H25" s="129" t="s">
        <v>44</v>
      </c>
      <c r="I25" s="148" t="s">
        <v>249</v>
      </c>
      <c r="J25" s="149" t="s">
        <v>255</v>
      </c>
      <c r="K25" s="109" t="s">
        <v>245</v>
      </c>
      <c r="L25" s="109" t="s">
        <v>101</v>
      </c>
      <c r="M25" s="108" t="s">
        <v>94</v>
      </c>
      <c r="N25" s="42"/>
      <c r="O25" s="113" t="s">
        <v>85</v>
      </c>
      <c r="P25" s="15"/>
      <c r="Q25" s="15"/>
      <c r="R25" s="15" t="s">
        <v>47</v>
      </c>
      <c r="S25" s="16" t="s">
        <v>47</v>
      </c>
      <c r="T25" s="16"/>
      <c r="U25" s="16"/>
      <c r="V25" s="138">
        <v>912142600</v>
      </c>
    </row>
    <row r="26" spans="1:26" ht="63" x14ac:dyDescent="0.25">
      <c r="A26" s="161">
        <v>13</v>
      </c>
      <c r="B26" s="162" t="s">
        <v>241</v>
      </c>
      <c r="C26" s="106" t="s">
        <v>89</v>
      </c>
      <c r="D26" s="118" t="s">
        <v>90</v>
      </c>
      <c r="E26" s="136" t="s">
        <v>282</v>
      </c>
      <c r="F26" s="136" t="s">
        <v>91</v>
      </c>
      <c r="G26" s="141" t="s">
        <v>47</v>
      </c>
      <c r="H26" s="142" t="s">
        <v>44</v>
      </c>
      <c r="I26" s="163" t="s">
        <v>249</v>
      </c>
      <c r="J26" s="164" t="s">
        <v>256</v>
      </c>
      <c r="K26" s="111" t="s">
        <v>246</v>
      </c>
      <c r="L26" s="165" t="s">
        <v>96</v>
      </c>
      <c r="M26" s="142" t="s">
        <v>94</v>
      </c>
      <c r="N26" s="166"/>
      <c r="O26" s="143" t="s">
        <v>99</v>
      </c>
      <c r="P26" s="167"/>
      <c r="Q26" s="167"/>
      <c r="R26" s="167" t="s">
        <v>47</v>
      </c>
      <c r="S26" s="168" t="s">
        <v>47</v>
      </c>
      <c r="T26" s="168"/>
      <c r="U26" s="168"/>
      <c r="V26" s="169">
        <v>904386188</v>
      </c>
    </row>
    <row r="27" spans="1:26" ht="78.75" x14ac:dyDescent="0.25">
      <c r="A27" s="33">
        <v>14</v>
      </c>
      <c r="B27" s="147" t="s">
        <v>241</v>
      </c>
      <c r="C27" s="119" t="s">
        <v>111</v>
      </c>
      <c r="D27" s="109" t="s">
        <v>112</v>
      </c>
      <c r="E27" s="136" t="s">
        <v>283</v>
      </c>
      <c r="F27" s="136" t="s">
        <v>284</v>
      </c>
      <c r="G27" s="47" t="s">
        <v>47</v>
      </c>
      <c r="H27" s="129" t="s">
        <v>44</v>
      </c>
      <c r="I27" s="148" t="s">
        <v>249</v>
      </c>
      <c r="J27" s="52"/>
      <c r="K27" s="109" t="s">
        <v>88</v>
      </c>
      <c r="L27" s="116" t="s">
        <v>115</v>
      </c>
      <c r="M27" s="108" t="s">
        <v>86</v>
      </c>
      <c r="N27" s="42"/>
      <c r="O27" s="122" t="s">
        <v>99</v>
      </c>
      <c r="P27" s="15"/>
      <c r="Q27" s="15"/>
      <c r="R27" s="15" t="s">
        <v>47</v>
      </c>
      <c r="S27" s="16" t="s">
        <v>47</v>
      </c>
      <c r="T27" s="16"/>
      <c r="U27" s="16"/>
      <c r="V27" s="138">
        <v>904412191</v>
      </c>
    </row>
    <row r="28" spans="1:26" ht="18.75" x14ac:dyDescent="0.25">
      <c r="A28" s="66" t="s">
        <v>20</v>
      </c>
      <c r="B28" s="62" t="s">
        <v>21</v>
      </c>
      <c r="C28" s="71"/>
      <c r="D28" s="63"/>
      <c r="E28" s="78"/>
      <c r="F28" s="31"/>
      <c r="G28" s="32"/>
      <c r="H28" s="18"/>
      <c r="I28" s="18"/>
      <c r="J28" s="52"/>
      <c r="K28" s="14"/>
      <c r="L28" s="43"/>
      <c r="M28" s="42"/>
      <c r="N28" s="42"/>
      <c r="O28" s="15"/>
      <c r="P28" s="15"/>
      <c r="Q28" s="7">
        <f>COUNTIF(Q29:Q38,"x")</f>
        <v>0</v>
      </c>
      <c r="R28" s="7">
        <f t="shared" ref="R28:U28" si="3">COUNTIF(R29:R38,"x")</f>
        <v>10</v>
      </c>
      <c r="S28" s="7">
        <f t="shared" si="3"/>
        <v>5</v>
      </c>
      <c r="T28" s="7">
        <f t="shared" si="3"/>
        <v>0</v>
      </c>
      <c r="U28" s="7">
        <f t="shared" si="3"/>
        <v>5</v>
      </c>
      <c r="V28" s="47"/>
    </row>
    <row r="29" spans="1:26" ht="107.25" customHeight="1" x14ac:dyDescent="0.25">
      <c r="A29" s="33">
        <v>15</v>
      </c>
      <c r="B29" s="147" t="s">
        <v>241</v>
      </c>
      <c r="C29" s="119" t="s">
        <v>116</v>
      </c>
      <c r="D29" s="119" t="s">
        <v>117</v>
      </c>
      <c r="E29" s="109" t="s">
        <v>120</v>
      </c>
      <c r="F29" s="109" t="s">
        <v>121</v>
      </c>
      <c r="G29" s="47" t="s">
        <v>47</v>
      </c>
      <c r="H29" s="22" t="s">
        <v>44</v>
      </c>
      <c r="I29" s="23" t="s">
        <v>249</v>
      </c>
      <c r="J29" s="134" t="s">
        <v>265</v>
      </c>
      <c r="K29" s="22" t="s">
        <v>45</v>
      </c>
      <c r="L29" s="23" t="s">
        <v>48</v>
      </c>
      <c r="M29" s="23" t="s">
        <v>46</v>
      </c>
      <c r="N29" s="23"/>
      <c r="O29" s="112" t="s">
        <v>118</v>
      </c>
      <c r="P29" s="23" t="s">
        <v>86</v>
      </c>
      <c r="Q29" s="22"/>
      <c r="R29" s="24" t="s">
        <v>47</v>
      </c>
      <c r="S29" s="24" t="s">
        <v>86</v>
      </c>
      <c r="T29" s="22"/>
      <c r="U29" s="22" t="s">
        <v>47</v>
      </c>
      <c r="V29" s="132">
        <v>983031218</v>
      </c>
    </row>
    <row r="30" spans="1:26" ht="141.75" x14ac:dyDescent="0.25">
      <c r="A30" s="33">
        <v>16</v>
      </c>
      <c r="B30" s="147" t="s">
        <v>241</v>
      </c>
      <c r="C30" s="112" t="s">
        <v>124</v>
      </c>
      <c r="D30" s="109" t="s">
        <v>125</v>
      </c>
      <c r="E30" s="109" t="s">
        <v>127</v>
      </c>
      <c r="F30" s="109" t="s">
        <v>128</v>
      </c>
      <c r="G30" s="47" t="s">
        <v>47</v>
      </c>
      <c r="H30" s="22" t="s">
        <v>44</v>
      </c>
      <c r="I30" s="23" t="s">
        <v>249</v>
      </c>
      <c r="J30" s="53" t="s">
        <v>264</v>
      </c>
      <c r="K30" s="22" t="s">
        <v>45</v>
      </c>
      <c r="L30" s="23" t="s">
        <v>48</v>
      </c>
      <c r="M30" s="23" t="s">
        <v>46</v>
      </c>
      <c r="N30" s="23"/>
      <c r="O30" s="116" t="s">
        <v>126</v>
      </c>
      <c r="P30" s="23" t="s">
        <v>86</v>
      </c>
      <c r="Q30" s="24" t="s">
        <v>86</v>
      </c>
      <c r="R30" s="102" t="s">
        <v>47</v>
      </c>
      <c r="S30" s="24" t="s">
        <v>47</v>
      </c>
      <c r="T30" s="22"/>
      <c r="U30" s="22"/>
      <c r="V30" s="131">
        <v>984286348</v>
      </c>
    </row>
    <row r="31" spans="1:26" ht="157.5" x14ac:dyDescent="0.25">
      <c r="A31" s="33">
        <v>17</v>
      </c>
      <c r="B31" s="147" t="s">
        <v>241</v>
      </c>
      <c r="C31" s="112" t="s">
        <v>131</v>
      </c>
      <c r="D31" s="109" t="s">
        <v>132</v>
      </c>
      <c r="E31" s="109" t="s">
        <v>134</v>
      </c>
      <c r="F31" s="109" t="s">
        <v>135</v>
      </c>
      <c r="G31" s="47" t="s">
        <v>47</v>
      </c>
      <c r="H31" s="22" t="s">
        <v>44</v>
      </c>
      <c r="I31" s="23" t="s">
        <v>262</v>
      </c>
      <c r="J31" s="53" t="s">
        <v>263</v>
      </c>
      <c r="K31" s="22" t="s">
        <v>45</v>
      </c>
      <c r="L31" s="2" t="s">
        <v>137</v>
      </c>
      <c r="M31" s="47" t="s">
        <v>94</v>
      </c>
      <c r="N31" s="23"/>
      <c r="O31" s="116" t="s">
        <v>133</v>
      </c>
      <c r="P31" s="23"/>
      <c r="Q31" s="24"/>
      <c r="R31" s="102" t="s">
        <v>47</v>
      </c>
      <c r="S31" s="24" t="s">
        <v>47</v>
      </c>
      <c r="T31" s="22"/>
      <c r="U31" s="22"/>
      <c r="V31" s="130">
        <v>948616686</v>
      </c>
    </row>
    <row r="32" spans="1:26" ht="189" x14ac:dyDescent="0.25">
      <c r="A32" s="33">
        <v>18</v>
      </c>
      <c r="B32" s="147" t="s">
        <v>241</v>
      </c>
      <c r="C32" s="119" t="s">
        <v>139</v>
      </c>
      <c r="D32" s="109" t="s">
        <v>140</v>
      </c>
      <c r="E32" s="109" t="s">
        <v>142</v>
      </c>
      <c r="F32" s="109" t="s">
        <v>143</v>
      </c>
      <c r="G32" s="47" t="s">
        <v>47</v>
      </c>
      <c r="H32" s="22" t="s">
        <v>44</v>
      </c>
      <c r="I32" s="23" t="s">
        <v>254</v>
      </c>
      <c r="J32" s="154" t="s">
        <v>266</v>
      </c>
      <c r="K32" s="22" t="s">
        <v>45</v>
      </c>
      <c r="L32" s="109" t="s">
        <v>145</v>
      </c>
      <c r="M32" s="47"/>
      <c r="N32" s="23"/>
      <c r="O32" s="116" t="s">
        <v>141</v>
      </c>
      <c r="P32" s="23"/>
      <c r="Q32" s="24"/>
      <c r="R32" s="102" t="s">
        <v>47</v>
      </c>
      <c r="S32" s="24"/>
      <c r="T32" s="22"/>
      <c r="U32" s="22" t="s">
        <v>47</v>
      </c>
      <c r="V32" s="132">
        <v>915120885</v>
      </c>
    </row>
    <row r="33" spans="1:22" ht="166.5" customHeight="1" x14ac:dyDescent="0.25">
      <c r="A33" s="33">
        <v>19</v>
      </c>
      <c r="B33" s="147" t="s">
        <v>241</v>
      </c>
      <c r="C33" s="119" t="s">
        <v>147</v>
      </c>
      <c r="D33" s="109" t="s">
        <v>148</v>
      </c>
      <c r="E33" s="109" t="s">
        <v>150</v>
      </c>
      <c r="F33" s="109" t="s">
        <v>113</v>
      </c>
      <c r="G33" s="47"/>
      <c r="H33" s="22" t="s">
        <v>44</v>
      </c>
      <c r="I33" s="148" t="s">
        <v>249</v>
      </c>
      <c r="J33" s="53" t="s">
        <v>267</v>
      </c>
      <c r="K33" s="22" t="s">
        <v>45</v>
      </c>
      <c r="L33" s="109" t="s">
        <v>122</v>
      </c>
      <c r="M33" s="47" t="s">
        <v>152</v>
      </c>
      <c r="N33" s="23"/>
      <c r="O33" s="122" t="s">
        <v>149</v>
      </c>
      <c r="P33" s="23"/>
      <c r="Q33" s="24"/>
      <c r="R33" s="102" t="s">
        <v>47</v>
      </c>
      <c r="S33" s="24"/>
      <c r="T33" s="22"/>
      <c r="U33" s="22" t="s">
        <v>47</v>
      </c>
      <c r="V33" s="132">
        <v>966683666</v>
      </c>
    </row>
    <row r="34" spans="1:22" ht="204.75" x14ac:dyDescent="0.25">
      <c r="A34" s="33">
        <v>20</v>
      </c>
      <c r="B34" s="147" t="s">
        <v>241</v>
      </c>
      <c r="C34" s="109" t="s">
        <v>153</v>
      </c>
      <c r="D34" s="109" t="s">
        <v>154</v>
      </c>
      <c r="E34" s="109" t="s">
        <v>155</v>
      </c>
      <c r="F34" s="109" t="s">
        <v>156</v>
      </c>
      <c r="G34" s="47"/>
      <c r="H34" s="22" t="s">
        <v>44</v>
      </c>
      <c r="I34" s="158" t="s">
        <v>254</v>
      </c>
      <c r="J34" s="53" t="s">
        <v>260</v>
      </c>
      <c r="K34" s="22" t="s">
        <v>45</v>
      </c>
      <c r="L34" s="113" t="s">
        <v>157</v>
      </c>
      <c r="M34" s="47" t="s">
        <v>158</v>
      </c>
      <c r="N34" s="23"/>
      <c r="O34" s="113" t="s">
        <v>162</v>
      </c>
      <c r="P34" s="23"/>
      <c r="Q34" s="24"/>
      <c r="R34" s="102" t="s">
        <v>47</v>
      </c>
      <c r="S34" s="24" t="s">
        <v>47</v>
      </c>
      <c r="T34" s="22"/>
      <c r="U34" s="22"/>
      <c r="V34" s="132">
        <v>946877188</v>
      </c>
    </row>
    <row r="35" spans="1:22" ht="165" x14ac:dyDescent="0.25">
      <c r="A35" s="33">
        <v>21</v>
      </c>
      <c r="B35" s="147" t="s">
        <v>241</v>
      </c>
      <c r="C35" s="109" t="s">
        <v>160</v>
      </c>
      <c r="D35" s="109" t="s">
        <v>161</v>
      </c>
      <c r="E35" s="109" t="s">
        <v>163</v>
      </c>
      <c r="F35" s="109" t="s">
        <v>113</v>
      </c>
      <c r="G35" s="47"/>
      <c r="H35" s="22" t="s">
        <v>44</v>
      </c>
      <c r="I35" s="23" t="s">
        <v>249</v>
      </c>
      <c r="J35" s="53" t="s">
        <v>268</v>
      </c>
      <c r="K35" s="22" t="s">
        <v>45</v>
      </c>
      <c r="L35" s="109" t="s">
        <v>165</v>
      </c>
      <c r="M35" s="47" t="s">
        <v>94</v>
      </c>
      <c r="N35" s="23"/>
      <c r="O35" s="109" t="s">
        <v>168</v>
      </c>
      <c r="P35" s="22"/>
      <c r="Q35" s="22"/>
      <c r="R35" s="22" t="s">
        <v>47</v>
      </c>
      <c r="S35" s="22"/>
      <c r="T35" s="22"/>
      <c r="U35" s="22" t="s">
        <v>47</v>
      </c>
      <c r="V35" s="132">
        <v>989286874</v>
      </c>
    </row>
    <row r="36" spans="1:22" ht="141.75" x14ac:dyDescent="0.25">
      <c r="A36" s="33">
        <v>22</v>
      </c>
      <c r="B36" s="147" t="s">
        <v>241</v>
      </c>
      <c r="C36" s="109" t="s">
        <v>166</v>
      </c>
      <c r="D36" s="109" t="s">
        <v>167</v>
      </c>
      <c r="E36" s="109" t="s">
        <v>170</v>
      </c>
      <c r="F36" s="109" t="s">
        <v>171</v>
      </c>
      <c r="G36" s="47"/>
      <c r="H36" s="22" t="s">
        <v>44</v>
      </c>
      <c r="I36" s="23" t="s">
        <v>249</v>
      </c>
      <c r="J36" s="134" t="s">
        <v>252</v>
      </c>
      <c r="K36" s="22" t="s">
        <v>45</v>
      </c>
      <c r="L36" s="109" t="s">
        <v>174</v>
      </c>
      <c r="M36" s="47" t="s">
        <v>158</v>
      </c>
      <c r="N36" s="23"/>
      <c r="O36" s="2" t="s">
        <v>169</v>
      </c>
      <c r="P36" s="22"/>
      <c r="Q36" s="22"/>
      <c r="R36" s="22" t="s">
        <v>47</v>
      </c>
      <c r="S36" s="22" t="s">
        <v>47</v>
      </c>
      <c r="T36" s="22"/>
      <c r="U36" s="22"/>
      <c r="V36" s="119">
        <v>983301968</v>
      </c>
    </row>
    <row r="37" spans="1:22" ht="94.5" x14ac:dyDescent="0.25">
      <c r="A37" s="33">
        <v>23</v>
      </c>
      <c r="B37" s="147" t="s">
        <v>241</v>
      </c>
      <c r="C37" s="119" t="s">
        <v>175</v>
      </c>
      <c r="D37" s="109" t="s">
        <v>176</v>
      </c>
      <c r="E37" s="109" t="s">
        <v>178</v>
      </c>
      <c r="F37" s="109" t="s">
        <v>179</v>
      </c>
      <c r="G37" s="47" t="s">
        <v>47</v>
      </c>
      <c r="H37" s="22" t="s">
        <v>44</v>
      </c>
      <c r="I37" s="23" t="s">
        <v>254</v>
      </c>
      <c r="J37" s="134" t="s">
        <v>271</v>
      </c>
      <c r="K37" s="22" t="s">
        <v>45</v>
      </c>
      <c r="L37" s="109" t="s">
        <v>174</v>
      </c>
      <c r="M37" s="47" t="s">
        <v>94</v>
      </c>
      <c r="N37" s="23"/>
      <c r="O37" s="116" t="s">
        <v>177</v>
      </c>
      <c r="P37" s="22"/>
      <c r="Q37" s="22"/>
      <c r="R37" s="22" t="s">
        <v>47</v>
      </c>
      <c r="S37" s="22"/>
      <c r="T37" s="22"/>
      <c r="U37" s="22" t="s">
        <v>47</v>
      </c>
      <c r="V37" s="132">
        <v>986905959</v>
      </c>
    </row>
    <row r="38" spans="1:22" ht="157.5" x14ac:dyDescent="0.25">
      <c r="A38" s="33">
        <v>24</v>
      </c>
      <c r="B38" s="147" t="s">
        <v>241</v>
      </c>
      <c r="C38" s="109" t="s">
        <v>181</v>
      </c>
      <c r="D38" s="109" t="s">
        <v>182</v>
      </c>
      <c r="E38" s="109" t="s">
        <v>184</v>
      </c>
      <c r="F38" s="109" t="s">
        <v>91</v>
      </c>
      <c r="G38" s="47" t="s">
        <v>47</v>
      </c>
      <c r="H38" s="22" t="s">
        <v>44</v>
      </c>
      <c r="I38" s="148" t="s">
        <v>248</v>
      </c>
      <c r="J38" s="149" t="s">
        <v>251</v>
      </c>
      <c r="K38" s="22" t="s">
        <v>45</v>
      </c>
      <c r="L38" s="109" t="s">
        <v>145</v>
      </c>
      <c r="M38" s="47" t="s">
        <v>94</v>
      </c>
      <c r="N38" s="42"/>
      <c r="O38" s="105" t="s">
        <v>183</v>
      </c>
      <c r="P38" s="15"/>
      <c r="Q38" s="15"/>
      <c r="R38" s="15" t="s">
        <v>47</v>
      </c>
      <c r="S38" s="16" t="s">
        <v>47</v>
      </c>
      <c r="T38" s="16"/>
      <c r="U38" s="16"/>
      <c r="V38" s="132">
        <v>983658900</v>
      </c>
    </row>
    <row r="39" spans="1:22" ht="18.75" customHeight="1" x14ac:dyDescent="0.25">
      <c r="A39" s="64"/>
      <c r="B39" s="65"/>
      <c r="C39" s="198" t="s">
        <v>22</v>
      </c>
      <c r="D39" s="198"/>
      <c r="E39" s="54"/>
      <c r="F39" s="35"/>
      <c r="G39" s="35"/>
      <c r="H39" s="22" t="s">
        <v>44</v>
      </c>
      <c r="I39" s="3"/>
      <c r="J39" s="54"/>
      <c r="K39" s="14"/>
      <c r="L39" s="41"/>
      <c r="M39" s="42"/>
      <c r="N39" s="42"/>
      <c r="O39" s="15"/>
      <c r="P39" s="15"/>
      <c r="Q39" s="15">
        <f>Q11+Q16+Q21+Q28</f>
        <v>1</v>
      </c>
      <c r="R39" s="15">
        <f t="shared" ref="R39:U39" si="4">R11+R16+R21+R28</f>
        <v>23</v>
      </c>
      <c r="S39" s="15">
        <f t="shared" si="4"/>
        <v>16</v>
      </c>
      <c r="T39" s="15">
        <f t="shared" si="4"/>
        <v>1</v>
      </c>
      <c r="U39" s="15">
        <f t="shared" si="4"/>
        <v>7</v>
      </c>
      <c r="V39" s="47"/>
    </row>
    <row r="41" spans="1:22" x14ac:dyDescent="0.25">
      <c r="C41" s="68" t="s">
        <v>23</v>
      </c>
    </row>
    <row r="42" spans="1:22" ht="16.5" x14ac:dyDescent="0.25">
      <c r="A42" s="69" t="s">
        <v>1</v>
      </c>
      <c r="B42" s="98"/>
      <c r="C42" s="194" t="s">
        <v>24</v>
      </c>
      <c r="D42" s="194"/>
      <c r="E42" s="194"/>
      <c r="F42" s="194"/>
      <c r="G42" s="194"/>
      <c r="H42" s="194" t="s">
        <v>25</v>
      </c>
      <c r="I42" s="194"/>
      <c r="O42" s="182" t="s">
        <v>275</v>
      </c>
      <c r="P42" s="182"/>
      <c r="Q42" s="182"/>
      <c r="R42" s="182"/>
      <c r="S42" s="182"/>
      <c r="T42" s="182"/>
      <c r="U42" s="182"/>
    </row>
    <row r="43" spans="1:22" ht="16.5" customHeight="1" x14ac:dyDescent="0.25">
      <c r="A43" s="70" t="s">
        <v>26</v>
      </c>
      <c r="B43" s="74"/>
      <c r="C43" s="195" t="s">
        <v>27</v>
      </c>
      <c r="D43" s="195"/>
      <c r="E43" s="195"/>
      <c r="F43" s="195"/>
      <c r="G43" s="195"/>
      <c r="H43" s="201">
        <v>24</v>
      </c>
      <c r="I43" s="201"/>
      <c r="J43" s="203" t="s">
        <v>79</v>
      </c>
      <c r="K43" s="172"/>
      <c r="L43" s="172"/>
      <c r="M43" s="172"/>
      <c r="N43" s="172"/>
      <c r="O43" s="183" t="s">
        <v>28</v>
      </c>
      <c r="P43" s="183"/>
      <c r="Q43" s="183"/>
      <c r="R43" s="183"/>
      <c r="S43" s="183"/>
      <c r="T43" s="183"/>
      <c r="U43" s="183"/>
    </row>
    <row r="44" spans="1:22" ht="16.5" customHeight="1" x14ac:dyDescent="0.25">
      <c r="A44" s="33">
        <v>1</v>
      </c>
      <c r="B44" s="72"/>
      <c r="C44" s="71" t="s">
        <v>51</v>
      </c>
      <c r="D44" s="73"/>
      <c r="E44" s="80"/>
      <c r="F44" s="36"/>
      <c r="G44" s="36"/>
      <c r="H44" s="192">
        <f>Q39</f>
        <v>1</v>
      </c>
      <c r="I44" s="192"/>
      <c r="K44" s="173" t="s">
        <v>86</v>
      </c>
      <c r="L44" s="173"/>
      <c r="M44" s="173"/>
      <c r="N44" s="173"/>
      <c r="O44" s="183" t="s">
        <v>29</v>
      </c>
      <c r="P44" s="183"/>
      <c r="Q44" s="183"/>
      <c r="R44" s="183"/>
      <c r="S44" s="183"/>
      <c r="T44" s="183"/>
      <c r="U44" s="183"/>
    </row>
    <row r="45" spans="1:22" ht="15.75" customHeight="1" x14ac:dyDescent="0.25">
      <c r="A45" s="33">
        <v>2</v>
      </c>
      <c r="B45" s="72"/>
      <c r="C45" s="191" t="s">
        <v>30</v>
      </c>
      <c r="D45" s="191"/>
      <c r="E45" s="191"/>
      <c r="F45" s="191"/>
      <c r="G45" s="191"/>
      <c r="H45" s="192">
        <f>R39</f>
        <v>23</v>
      </c>
      <c r="I45" s="192"/>
      <c r="K45" s="2"/>
      <c r="O45" s="173" t="s">
        <v>86</v>
      </c>
      <c r="P45" s="173"/>
      <c r="Q45" s="173"/>
      <c r="R45" s="173"/>
      <c r="S45" s="173"/>
      <c r="T45" s="173"/>
      <c r="U45" s="173"/>
    </row>
    <row r="46" spans="1:22" ht="15.75" x14ac:dyDescent="0.25">
      <c r="A46" s="33">
        <v>3</v>
      </c>
      <c r="B46" s="72"/>
      <c r="C46" s="202" t="s">
        <v>52</v>
      </c>
      <c r="D46" s="202"/>
      <c r="E46" s="202"/>
      <c r="F46" s="202"/>
      <c r="G46" s="202"/>
      <c r="H46" s="201">
        <v>0</v>
      </c>
      <c r="I46" s="201"/>
      <c r="K46" s="2"/>
      <c r="O46" s="25"/>
      <c r="P46" s="25"/>
      <c r="Q46" s="25"/>
      <c r="R46" s="25"/>
      <c r="S46" s="25"/>
      <c r="T46" s="25"/>
      <c r="U46" s="25"/>
    </row>
    <row r="47" spans="1:22" x14ac:dyDescent="0.25">
      <c r="A47" s="70" t="s">
        <v>31</v>
      </c>
      <c r="B47" s="74"/>
      <c r="C47" s="70" t="s">
        <v>32</v>
      </c>
      <c r="D47" s="75"/>
      <c r="E47" s="81"/>
      <c r="F47" s="37"/>
      <c r="G47" s="36"/>
      <c r="H47" s="201">
        <v>16</v>
      </c>
      <c r="I47" s="201"/>
    </row>
    <row r="48" spans="1:22" ht="15.75" x14ac:dyDescent="0.25">
      <c r="A48" s="33">
        <v>4</v>
      </c>
      <c r="B48" s="72"/>
      <c r="C48" s="191" t="s">
        <v>53</v>
      </c>
      <c r="D48" s="191"/>
      <c r="E48" s="191"/>
      <c r="F48" s="191"/>
      <c r="G48" s="191"/>
      <c r="H48" s="201">
        <v>6</v>
      </c>
      <c r="I48" s="201"/>
    </row>
    <row r="49" spans="1:21" ht="15.75" x14ac:dyDescent="0.25">
      <c r="A49" s="33">
        <v>5</v>
      </c>
      <c r="B49" s="72"/>
      <c r="C49" s="191" t="s">
        <v>54</v>
      </c>
      <c r="D49" s="191"/>
      <c r="E49" s="191"/>
      <c r="F49" s="191"/>
      <c r="G49" s="191"/>
      <c r="H49" s="201">
        <v>10</v>
      </c>
      <c r="I49" s="201"/>
    </row>
    <row r="50" spans="1:21" x14ac:dyDescent="0.25">
      <c r="A50" s="70" t="s">
        <v>33</v>
      </c>
      <c r="B50" s="74"/>
      <c r="C50" s="70" t="s">
        <v>40</v>
      </c>
      <c r="D50" s="75"/>
      <c r="E50" s="81"/>
      <c r="F50" s="37"/>
      <c r="G50" s="37"/>
      <c r="H50" s="201">
        <v>4</v>
      </c>
      <c r="I50" s="201"/>
    </row>
    <row r="51" spans="1:21" x14ac:dyDescent="0.25">
      <c r="A51" s="70" t="s">
        <v>39</v>
      </c>
      <c r="B51" s="74"/>
      <c r="C51" s="70" t="s">
        <v>42</v>
      </c>
      <c r="D51" s="75"/>
      <c r="E51" s="81"/>
      <c r="F51" s="37"/>
      <c r="G51" s="37"/>
      <c r="H51" s="201">
        <v>4</v>
      </c>
      <c r="I51" s="201"/>
    </row>
    <row r="52" spans="1:21" ht="18.75" x14ac:dyDescent="0.3">
      <c r="A52" s="70" t="s">
        <v>41</v>
      </c>
      <c r="B52" s="74"/>
      <c r="C52" s="195" t="s">
        <v>34</v>
      </c>
      <c r="D52" s="195"/>
      <c r="E52" s="195"/>
      <c r="F52" s="195"/>
      <c r="G52" s="195"/>
      <c r="H52" s="201"/>
      <c r="I52" s="201"/>
      <c r="J52" s="204" t="s">
        <v>233</v>
      </c>
      <c r="K52" s="205"/>
      <c r="L52" s="205"/>
      <c r="M52" s="205"/>
      <c r="N52" s="205"/>
      <c r="O52" s="185" t="s">
        <v>234</v>
      </c>
      <c r="P52" s="185"/>
      <c r="Q52" s="185"/>
      <c r="R52" s="185"/>
      <c r="S52" s="185"/>
      <c r="T52" s="185"/>
      <c r="U52" s="185"/>
    </row>
    <row r="53" spans="1:21" ht="15.75" x14ac:dyDescent="0.25">
      <c r="A53" s="33">
        <v>6</v>
      </c>
      <c r="B53" s="72"/>
      <c r="C53" s="71" t="s">
        <v>35</v>
      </c>
      <c r="D53" s="73"/>
      <c r="E53" s="80"/>
      <c r="F53" s="36"/>
      <c r="G53" s="36"/>
      <c r="H53" s="201"/>
      <c r="I53" s="201"/>
    </row>
    <row r="54" spans="1:21" ht="15.75" x14ac:dyDescent="0.25">
      <c r="A54" s="33">
        <v>7</v>
      </c>
      <c r="B54" s="72"/>
      <c r="C54" s="191" t="s">
        <v>36</v>
      </c>
      <c r="D54" s="191"/>
      <c r="E54" s="191"/>
      <c r="F54" s="191"/>
      <c r="G54" s="191"/>
      <c r="H54" s="201"/>
      <c r="I54" s="201"/>
    </row>
    <row r="55" spans="1:21" ht="15.75" x14ac:dyDescent="0.25">
      <c r="A55" s="33">
        <v>8</v>
      </c>
      <c r="B55" s="72"/>
      <c r="C55" s="71" t="s">
        <v>37</v>
      </c>
      <c r="D55" s="73"/>
      <c r="E55" s="80"/>
      <c r="F55" s="36"/>
      <c r="G55" s="36"/>
      <c r="H55" s="201"/>
      <c r="I55" s="201"/>
    </row>
    <row r="56" spans="1:21" ht="15.75" x14ac:dyDescent="0.25">
      <c r="A56" s="33">
        <v>9</v>
      </c>
      <c r="B56" s="72"/>
      <c r="C56" s="71" t="s">
        <v>38</v>
      </c>
      <c r="D56" s="73"/>
      <c r="E56" s="80"/>
      <c r="F56" s="36"/>
      <c r="G56" s="36"/>
      <c r="H56" s="201"/>
      <c r="I56" s="201"/>
    </row>
    <row r="57" spans="1:21" x14ac:dyDescent="0.25">
      <c r="A57" s="71"/>
      <c r="B57" s="72"/>
      <c r="C57" s="200" t="s">
        <v>43</v>
      </c>
      <c r="D57" s="200"/>
      <c r="E57" s="200"/>
      <c r="F57" s="200"/>
      <c r="G57" s="200"/>
      <c r="H57" s="201">
        <v>24</v>
      </c>
      <c r="I57" s="201"/>
      <c r="K57" s="20"/>
    </row>
  </sheetData>
  <mergeCells count="57">
    <mergeCell ref="O44:U44"/>
    <mergeCell ref="O52:U52"/>
    <mergeCell ref="J43:N43"/>
    <mergeCell ref="J52:N52"/>
    <mergeCell ref="V8:V9"/>
    <mergeCell ref="Q8:Q9"/>
    <mergeCell ref="R8:R9"/>
    <mergeCell ref="S8:S9"/>
    <mergeCell ref="T8:T9"/>
    <mergeCell ref="U8:U9"/>
    <mergeCell ref="J8:J9"/>
    <mergeCell ref="O8:O9"/>
    <mergeCell ref="P8:P9"/>
    <mergeCell ref="K8:N8"/>
    <mergeCell ref="O45:U45"/>
    <mergeCell ref="O42:U42"/>
    <mergeCell ref="O43:U43"/>
    <mergeCell ref="C48:G48"/>
    <mergeCell ref="H47:I47"/>
    <mergeCell ref="H48:I48"/>
    <mergeCell ref="C46:G46"/>
    <mergeCell ref="H46:I46"/>
    <mergeCell ref="C57:G57"/>
    <mergeCell ref="H55:I55"/>
    <mergeCell ref="H56:I56"/>
    <mergeCell ref="H57:I57"/>
    <mergeCell ref="C49:G49"/>
    <mergeCell ref="C52:G52"/>
    <mergeCell ref="C54:G54"/>
    <mergeCell ref="H54:I54"/>
    <mergeCell ref="H49:I49"/>
    <mergeCell ref="H52:I52"/>
    <mergeCell ref="H53:I53"/>
    <mergeCell ref="H50:I50"/>
    <mergeCell ref="H51:I51"/>
    <mergeCell ref="K44:N44"/>
    <mergeCell ref="H44:I44"/>
    <mergeCell ref="H45:I45"/>
    <mergeCell ref="A1:I1"/>
    <mergeCell ref="A2:I2"/>
    <mergeCell ref="H42:I42"/>
    <mergeCell ref="C42:G42"/>
    <mergeCell ref="C43:G43"/>
    <mergeCell ref="A4:U4"/>
    <mergeCell ref="A5:U5"/>
    <mergeCell ref="A6:U6"/>
    <mergeCell ref="C39:D39"/>
    <mergeCell ref="A8:A9"/>
    <mergeCell ref="H8:H9"/>
    <mergeCell ref="C8:C9"/>
    <mergeCell ref="G8:G9"/>
    <mergeCell ref="D8:D9"/>
    <mergeCell ref="E8:F8"/>
    <mergeCell ref="B8:B9"/>
    <mergeCell ref="I8:I9"/>
    <mergeCell ref="C45:G45"/>
    <mergeCell ref="H43:I43"/>
  </mergeCells>
  <printOptions horizontalCentered="1"/>
  <pageMargins left="0" right="0" top="0" bottom="0" header="0" footer="0"/>
  <pageSetup paperSize="9" scale="95" orientation="landscape" r:id="rId1"/>
  <headerFooter>
    <oddHeader>Page &amp;P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rintOptions horizontalCentered="1"/>
  <pageMargins left="0" right="0" top="0" bottom="0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trích ngang đại biểu-1</vt:lpstr>
      <vt:lpstr>tổng hợp trích ngang ĐB-2</vt:lpstr>
      <vt:lpstr>1</vt:lpstr>
      <vt:lpstr>'tổng hợp trích ngang ĐB-2'!Print_Titles</vt:lpstr>
      <vt:lpstr>'trích ngang đại biểu-1'!Print_Titles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TRUNG</dc:creator>
  <cp:lastModifiedBy>P. Kinh Doanh</cp:lastModifiedBy>
  <cp:lastPrinted>2023-08-22T03:48:15Z</cp:lastPrinted>
  <dcterms:created xsi:type="dcterms:W3CDTF">2018-03-05T08:21:36Z</dcterms:created>
  <dcterms:modified xsi:type="dcterms:W3CDTF">2023-09-14T05:28:26Z</dcterms:modified>
</cp:coreProperties>
</file>