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9635" windowHeight="7650"/>
  </bookViews>
  <sheets>
    <sheet sheetId="1" name="Sheet1" state="visible" r:id="rId4"/>
    <sheet sheetId="2" name="Sheet2" state="visible" r:id="rId5"/>
    <sheet sheetId="3" name="Sheet3" state="visible" r:id="rId6"/>
  </sheets>
  <definedNames>
    <definedName name="_xlnm.Print_Area" localSheetId="0">'Sheet1'!$A1:$F166</definedName>
  </definedNames>
  <calcPr calcId="171027"/>
</workbook>
</file>

<file path=xl/sharedStrings.xml><?xml version="1.0" encoding="utf-8"?>
<sst xmlns="http://schemas.openxmlformats.org/spreadsheetml/2006/main" count="860" uniqueCount="648">
  <si>
    <t xml:space="preserve">
SỔ PHỤ / STATEMENT</t>
  </si>
  <si>
    <r>
      <rPr>
        <b/>
        <charset val="163"/>
        <color theme="1"/>
        <sz val="10"/>
        <rFont val="Times New Roman"/>
      </rPr>
      <t xml:space="preserve">Tên khách hàng / Customer name: </t>
    </r>
    <r>
      <rPr>
        <charset val="163"/>
        <color theme="1"/>
        <sz val="10"/>
        <rFont val="Times New Roman"/>
      </rPr>
      <t>Nguyễn Huy Xô</t>
    </r>
  </si>
  <si>
    <r>
      <rPr>
        <b/>
        <charset val="163"/>
        <color theme="1"/>
        <sz val="10"/>
        <rFont val="Times New Roman"/>
      </rPr>
      <t xml:space="preserve">Địa chỉ </t>
    </r>
    <r>
      <rPr>
        <charset val="163"/>
        <color theme="1"/>
        <sz val="10"/>
        <rFont val="Times New Roman"/>
      </rPr>
      <t>/ Address: Khối 1, phường Nghi Tân, thị xã Cửa Lò, tỉnh Nghệ An</t>
    </r>
  </si>
  <si>
    <r>
      <rPr>
        <b/>
        <charset val="134"/>
        <color theme="1"/>
        <sz val="10"/>
        <rFont val="Times New Roman"/>
      </rPr>
      <t xml:space="preserve">Ngày in </t>
    </r>
    <r>
      <rPr>
        <charset val="134"/>
        <color theme="1"/>
        <sz val="10"/>
        <rFont val="Times New Roman"/>
      </rPr>
      <t xml:space="preserve"> / Print out date : 20/01/2024</t>
    </r>
  </si>
  <si>
    <r>
      <rPr>
        <b/>
        <charset val="163"/>
        <color theme="1"/>
        <sz val="10"/>
        <rFont val="Times New Roman"/>
      </rPr>
      <t xml:space="preserve">Loại tiền / </t>
    </r>
    <r>
      <rPr>
        <charset val="134"/>
        <color theme="1"/>
        <sz val="10"/>
        <rFont val="Times New Roman"/>
      </rPr>
      <t>Ccy</t>
    </r>
    <r>
      <rPr>
        <b/>
        <charset val="163"/>
        <color theme="1"/>
        <sz val="10"/>
        <rFont val="Times New Roman"/>
      </rPr>
      <t xml:space="preserve">  </t>
    </r>
    <r>
      <rPr>
        <charset val="163"/>
        <color theme="1"/>
        <sz val="10"/>
        <rFont val="Times New Roman"/>
      </rPr>
      <t xml:space="preserve"> :    VND</t>
    </r>
  </si>
  <si>
    <r>
      <rPr>
        <b/>
        <charset val="163"/>
        <color theme="1"/>
        <sz val="10"/>
        <rFont val="Times New Roman"/>
      </rPr>
      <t>Loại tiền gửi</t>
    </r>
    <r>
      <rPr>
        <charset val="163"/>
        <color theme="1"/>
        <sz val="10"/>
        <rFont val="Times New Roman"/>
      </rPr>
      <t xml:space="preserve"> / DP kind : TG KKH Cá nhân (Số đẹp)</t>
    </r>
  </si>
  <si>
    <r>
      <rPr>
        <b/>
        <charset val="163"/>
        <color theme="1"/>
        <sz val="10"/>
        <rFont val="Times New Roman"/>
      </rPr>
      <t>Tài khoản đồng sở hữu</t>
    </r>
    <r>
      <rPr>
        <charset val="163"/>
        <color theme="1"/>
        <sz val="10"/>
        <rFont val="Times New Roman"/>
      </rPr>
      <t xml:space="preserve"> / Joint A/C :   No</t>
    </r>
  </si>
  <si>
    <r>
      <rPr>
        <b/>
        <charset val="134"/>
        <color theme="1"/>
        <sz val="10"/>
        <rFont val="Times New Roman"/>
      </rPr>
      <t>Số tài khoản</t>
    </r>
    <r>
      <rPr>
        <charset val="134"/>
        <color theme="1"/>
        <sz val="10"/>
        <rFont val="Times New Roman"/>
      </rPr>
      <t xml:space="preserve"> / A/C No : 3602223081985</t>
    </r>
  </si>
  <si>
    <r>
      <rPr>
        <b/>
        <charset val="163"/>
        <color theme="1"/>
        <sz val="10"/>
        <rFont val="Times New Roman"/>
      </rPr>
      <t>Tình trạng tài khoản</t>
    </r>
    <r>
      <rPr>
        <charset val="163"/>
        <color theme="1"/>
        <sz val="10"/>
        <rFont val="Times New Roman"/>
      </rPr>
      <t xml:space="preserve"> / A/C status    :   Active</t>
    </r>
  </si>
  <si>
    <r>
      <rPr>
        <b/>
        <charset val="163"/>
        <color theme="1"/>
        <sz val="10"/>
        <rFont val="Times New Roman"/>
      </rPr>
      <t>Ngày phát sinh trước</t>
    </r>
    <r>
      <rPr>
        <charset val="163"/>
        <color theme="1"/>
        <sz val="10"/>
        <rFont val="Times New Roman"/>
      </rPr>
      <t xml:space="preserve">  / </t>
    </r>
    <r>
      <rPr>
        <charset val="134"/>
        <color theme="1"/>
        <sz val="10"/>
        <rFont val="Times New Roman"/>
      </rPr>
      <t>Prior Statement</t>
    </r>
    <r>
      <rPr>
        <charset val="163"/>
        <color theme="1"/>
        <sz val="10"/>
        <rFont val="Times New Roman"/>
      </rPr>
      <t xml:space="preserve"> : </t>
    </r>
  </si>
  <si>
    <t>01/10/2023</t>
  </si>
  <si>
    <r>
      <rPr>
        <b/>
        <charset val="163"/>
        <color theme="1"/>
        <sz val="10"/>
        <rFont val="Times New Roman"/>
      </rPr>
      <t>Doanh số nợ tháng</t>
    </r>
    <r>
      <rPr>
        <charset val="163"/>
        <color theme="1"/>
        <sz val="10"/>
        <rFont val="Times New Roman"/>
      </rPr>
      <t xml:space="preserve"> / Monthly less debit :      35,478,000</t>
    </r>
  </si>
  <si>
    <r>
      <rPr>
        <b/>
        <charset val="163"/>
        <color theme="1"/>
        <sz val="10"/>
        <rFont val="Times New Roman"/>
      </rPr>
      <t xml:space="preserve">Số dư cuối ngày </t>
    </r>
    <r>
      <rPr>
        <charset val="163"/>
        <color theme="1"/>
        <sz val="10"/>
        <rFont val="Times New Roman"/>
      </rPr>
      <t xml:space="preserve">/ Ending balance            :  </t>
    </r>
  </si>
  <si>
    <t>20/01/2024</t>
  </si>
  <si>
    <r>
      <rPr>
        <b/>
        <charset val="163"/>
        <color theme="1"/>
        <sz val="10"/>
        <rFont val="Times New Roman"/>
      </rPr>
      <t>Doanh số có tháng</t>
    </r>
    <r>
      <rPr>
        <charset val="163"/>
        <color theme="1"/>
        <sz val="10"/>
        <rFont val="Times New Roman"/>
      </rPr>
      <t xml:space="preserve"> / Monthly plus credit:    210,979,900</t>
    </r>
  </si>
  <si>
    <r>
      <rPr>
        <b/>
        <charset val="163"/>
        <color theme="1"/>
        <sz val="10"/>
        <rFont val="Times New Roman"/>
      </rPr>
      <t>Số bút toán/Doanh số nợ</t>
    </r>
    <r>
      <rPr>
        <charset val="134"/>
        <color theme="1"/>
        <sz val="10"/>
        <rFont val="Times New Roman"/>
      </rPr>
      <t>/ Less debit</t>
    </r>
    <r>
      <rPr>
        <charset val="163"/>
        <color theme="1"/>
        <sz val="10"/>
        <rFont val="Times New Roman"/>
      </rPr>
      <t xml:space="preserve">     :     </t>
    </r>
  </si>
  <si>
    <r>
      <rPr>
        <b/>
        <charset val="163"/>
        <color theme="1"/>
        <sz val="10"/>
        <rFont val="Times New Roman"/>
      </rPr>
      <t>Doanh số nợ năm</t>
    </r>
    <r>
      <rPr>
        <charset val="163"/>
        <color theme="1"/>
        <sz val="10"/>
        <rFont val="Times New Roman"/>
      </rPr>
      <t xml:space="preserve"> / Annual less debit     :     124,173,000</t>
    </r>
  </si>
  <si>
    <r>
      <rPr>
        <b/>
        <charset val="163"/>
        <color theme="1"/>
        <sz val="10"/>
        <rFont val="Times New Roman"/>
      </rPr>
      <t>Số bút toán/Doanh số có</t>
    </r>
    <r>
      <rPr>
        <charset val="163"/>
        <color theme="1"/>
        <sz val="10"/>
        <rFont val="Times New Roman"/>
      </rPr>
      <t xml:space="preserve">/ </t>
    </r>
    <r>
      <rPr>
        <charset val="134"/>
        <color theme="1"/>
        <sz val="10"/>
        <rFont val="Times New Roman"/>
      </rPr>
      <t>Plus credit</t>
    </r>
    <r>
      <rPr>
        <charset val="163"/>
        <color theme="1"/>
        <sz val="10"/>
        <rFont val="Times New Roman"/>
      </rPr>
      <t xml:space="preserve">     :</t>
    </r>
  </si>
  <si>
    <r>
      <rPr>
        <b/>
        <charset val="163"/>
        <color theme="1"/>
        <sz val="10"/>
        <rFont val="Times New Roman"/>
      </rPr>
      <t>Doanh số có năm</t>
    </r>
    <r>
      <rPr>
        <charset val="163"/>
        <color theme="1"/>
        <sz val="10"/>
        <rFont val="Times New Roman"/>
      </rPr>
      <t xml:space="preserve"> / Annual plus credit    :     674,832,800</t>
    </r>
  </si>
  <si>
    <r>
      <rPr>
        <b/>
        <charset val="163"/>
        <color theme="1"/>
        <sz val="10"/>
        <rFont val="Times New Roman"/>
      </rPr>
      <t>Ngày</t>
    </r>
    <r>
      <rPr>
        <charset val="163"/>
        <color theme="1"/>
        <sz val="10"/>
        <rFont val="Times New Roman"/>
      </rPr>
      <t xml:space="preserve">
</t>
    </r>
    <r>
      <rPr>
        <charset val="134"/>
        <color theme="1"/>
        <sz val="10"/>
        <rFont val="Times New Roman"/>
      </rPr>
      <t>Date</t>
    </r>
  </si>
  <si>
    <r>
      <rPr>
        <b/>
        <charset val="163"/>
        <color theme="1"/>
        <sz val="10"/>
        <rFont val="Times New Roman"/>
      </rPr>
      <t>Ghi chú</t>
    </r>
    <r>
      <rPr>
        <charset val="134"/>
        <color theme="1"/>
        <sz val="10"/>
        <rFont val="Times New Roman"/>
      </rPr>
      <t xml:space="preserve">
Remark</t>
    </r>
  </si>
  <si>
    <r>
      <rPr>
        <b/>
        <charset val="163"/>
        <color theme="1"/>
        <sz val="10"/>
        <rFont val="Times New Roman"/>
      </rPr>
      <t>Nợ</t>
    </r>
    <r>
      <rPr>
        <charset val="134"/>
        <color theme="1"/>
        <sz val="10"/>
        <rFont val="Times New Roman"/>
      </rPr>
      <t xml:space="preserve">
Dr</t>
    </r>
  </si>
  <si>
    <r>
      <rPr>
        <b/>
        <charset val="163"/>
        <color theme="1"/>
        <sz val="10"/>
        <rFont val="Times New Roman"/>
      </rPr>
      <t>Có</t>
    </r>
    <r>
      <rPr>
        <b/>
        <charset val="134"/>
        <color theme="1"/>
        <sz val="10"/>
        <rFont val="Times New Roman"/>
      </rPr>
      <t xml:space="preserve"> </t>
    </r>
    <r>
      <rPr>
        <charset val="134"/>
        <color theme="1"/>
        <sz val="10"/>
        <rFont val="Times New Roman"/>
      </rPr>
      <t xml:space="preserve">
Cr</t>
    </r>
  </si>
  <si>
    <r>
      <rPr>
        <b/>
        <charset val="163"/>
        <color theme="1"/>
        <sz val="10"/>
        <rFont val="Times New Roman"/>
      </rPr>
      <t>Số dư</t>
    </r>
    <r>
      <rPr>
        <charset val="134"/>
        <color theme="1"/>
        <sz val="10"/>
        <rFont val="Times New Roman"/>
      </rPr>
      <t xml:space="preserve">
Balance</t>
    </r>
  </si>
  <si>
    <r>
      <rPr>
        <b/>
        <charset val="163"/>
        <color theme="1"/>
        <sz val="10"/>
        <rFont val="Times New Roman"/>
      </rPr>
      <t>Số tham chiếu</t>
    </r>
    <r>
      <rPr>
        <charset val="134"/>
        <color theme="1"/>
        <sz val="10"/>
        <rFont val="Times New Roman"/>
      </rPr>
      <t xml:space="preserve">
Ref. No</t>
    </r>
  </si>
  <si>
    <t>MB-TKThe:19033730859012. ND NGUYEN HUY XO Chuyen tien -CTLNHIDO000006370060215-1/1-PTM -002</t>
  </si>
  <si>
    <t>687117F-300711-Vietinbank.TRAN VAN TU chuyen tien toi 3602223081985 NGUYEN HUY XO tai AGRIBANK</t>
  </si>
  <si>
    <t>02/10/2023</t>
  </si>
  <si>
    <t>92055854-LO VAN HOANG chuyen tien</t>
  </si>
  <si>
    <t>03/10/2023</t>
  </si>
  <si>
    <t>14611914-LE DAI PHUC chuyen tien</t>
  </si>
  <si>
    <t>04/10/2023</t>
  </si>
  <si>
    <t>171515V-875441-Vietinbank.DO QUANG MINH chuyen tien toi 3602223081985 NGUYEN HUY XO tai AGRIBANK</t>
  </si>
  <si>
    <t>526095M-582658-Vietinbank.NGUYEN TIEN THANH chuyen tien toi 3602223081985 NGUYEN HUY XO tai AGRIBANK</t>
  </si>
  <si>
    <t>05/10/2023</t>
  </si>
  <si>
    <t xml:space="preserve"> 944243038978  tai   Vietinbank  NGUYEN DINH TU ANH  chuyen khoan-CTLNHIDI000004189062269-1/1-XEX-002</t>
  </si>
  <si>
    <t>06/10/2023</t>
  </si>
  <si>
    <t>MBVCB: 595817334883  tai   VPBank  CHIU LAM THANH  chuyen khoan-CTLNHIDI000006320016383-1/1-COH-002</t>
  </si>
  <si>
    <t>07/10/2023</t>
  </si>
  <si>
    <t xml:space="preserve"> 500908267787  tai   Vietinbank  DINH QUANG HUY  chuyen khoan-CTLNHIDI000004901639559-1/1-GDC-002</t>
  </si>
  <si>
    <t>Phi duy tri DV SMS Banking Thang 10/2023</t>
  </si>
  <si>
    <t>08/10/2023</t>
  </si>
  <si>
    <t>20562623-VU THI NHAN chuyen tien</t>
  </si>
  <si>
    <t>20907845-TRAN XUAN HOA chuyen tien</t>
  </si>
  <si>
    <t>99070200-DUONG THI THAI HA chuyen tien</t>
  </si>
  <si>
    <t>09/10/2023</t>
  </si>
  <si>
    <t>MBVCB: 142621996868  tai   Vietinbank  PHAM QUANG THUAN  chuyen khoan-CTLNHIDI000002139631414-1/1-VDP-002</t>
  </si>
  <si>
    <t>10/10/2023</t>
  </si>
  <si>
    <t>UQJ389571A8560K11-CTTNHHCOKHITHUONGMAITUANHUNG thanh toan luong T9/2023</t>
  </si>
  <si>
    <t>368453-NGUYEN HONG NGOC chuyen tien thue dat</t>
  </si>
  <si>
    <t>11/10/2023</t>
  </si>
  <si>
    <t>IBVCB.11235576441623. Chuyen tien LUU XUAN THANH</t>
  </si>
  <si>
    <t>12/10/2023</t>
  </si>
  <si>
    <t xml:space="preserve"> 613854490780  tai   MBVCB  VU VAN DUC  chuyen khoan-CTLNHIDI000002986931321-1/1-VTJ-002</t>
  </si>
  <si>
    <t>IBVCB.35857378162767. Chuyen tien NGUYEN TRUNG KIEN</t>
  </si>
  <si>
    <t>13/10/2023</t>
  </si>
  <si>
    <t>IBVCB: 314336615105  tai   Vietinbank  DO VAN VINH  chuyen khoan-CTLNHIDI000002338678632-1/1-QLM-002</t>
  </si>
  <si>
    <t>6289430269-TRUONG DUC BAO chuyen tien</t>
  </si>
  <si>
    <t>786959-Vietinbank;4714055246 NGUYEN HUY XO chuyen khoan</t>
  </si>
  <si>
    <t>590961X-617502-VPBank.PHUNG MINH LUONG chuyen tien toi 3602223081985 NGUYEN HUY XO tai AGRIBANK</t>
  </si>
  <si>
    <t>14/10/2023</t>
  </si>
  <si>
    <t>6475526K-962448-Vietinbank.NGUYEN DINH TIEN chuyen tien toi 3602223081985 NGUYEN HUY XO tai AGRIBANK</t>
  </si>
  <si>
    <t>332464-VPBank;1135260272 NGUYEN HUY XO chuyen khoan</t>
  </si>
  <si>
    <t>17/10/2023</t>
  </si>
  <si>
    <t xml:space="preserve"> 305513652743  tai   VPBank  TRAN DUC TIEN  chuyen khoan-CTLNHIDI000003468373397-1/1-FWU-002</t>
  </si>
  <si>
    <t>18/10/2023</t>
  </si>
  <si>
    <t xml:space="preserve"> 979590147968  tai   VPBank  NGUYEN QUANG VINH  chuyen khoan-CTLNHIDI000008051329836-1/1-XRJ-002</t>
  </si>
  <si>
    <t>IBVCB: 519219255953  tai   VPBank  HOANG QUOC VIET  chuyen khoan-CTLNHIDI000006213939275-1/1-UYY-002</t>
  </si>
  <si>
    <t>609113-Vietinbank;8535596195 NGUYEN HUY XO chuyen khoan</t>
  </si>
  <si>
    <t>20/10/2023</t>
  </si>
  <si>
    <t>884725722-NGUYEN THE NAM chuyen tien</t>
  </si>
  <si>
    <t>21/10/2023</t>
  </si>
  <si>
    <t xml:space="preserve"> 66522815933747  tai   VPBank  TO VAN CONG  chuyen khoan-CTLNHIDI000002222680691-1/1-AZR-002</t>
  </si>
  <si>
    <t>603642K-864553-Vietinbank.BUI THI THAO chuyen tien toi 3602223081985 NGUYEN HUY XO tai AGRIBANK</t>
  </si>
  <si>
    <t>993239P-329738-MBVCB.LE VAN TAM chuyen tien toi 3602223081985 NGUYEN HUY XO tai AGRIBANK</t>
  </si>
  <si>
    <t>22/10/2023</t>
  </si>
  <si>
    <t>18912218-NGUYEN TUAN TU chuyen tien</t>
  </si>
  <si>
    <t>91090809-NGUYEN VIET HOANG chuyen tien</t>
  </si>
  <si>
    <t>18213941-LE THI THANH BINH chuyen tien</t>
  </si>
  <si>
    <t>472595G-342990-Agribank.DO VAN NHAT chuyen tien toi 3602223081985 NGUYEN HUY XO tai AGRIBANK</t>
  </si>
  <si>
    <t>692497-MBVCB;2002580097 NGUYEN HUY XO chuyen khoan</t>
  </si>
  <si>
    <t>388922-Agribank;2362046118 NGUYEN HUY XO chuyen khoan</t>
  </si>
  <si>
    <t>85688240A-445679-Vietinbank.BUI DOAN LONG chuyen tien toi 3602223081985 NGUYEN HUY XO tai AGRIBANK</t>
  </si>
  <si>
    <t>23/10/2023</t>
  </si>
  <si>
    <t>393174-Vietinbank;4791121125 NGUYEN HUY XO chuyen khoan</t>
  </si>
  <si>
    <t>24/10/2023</t>
  </si>
  <si>
    <t>IBVCB: 4972094709491  tai   VPBank  HOANG THI THUY  chuyen khoan-CTLNHIDI000009590276269-1/1-JYM-002</t>
  </si>
  <si>
    <t>25/10/2023</t>
  </si>
  <si>
    <t>MBVCB: 90291435939598800  tai   VPBank  PHAN NGOC NAM  chuyen khoan-CTLNHIDI000009219596780-1/1-COR-002</t>
  </si>
  <si>
    <t>27/10/2023</t>
  </si>
  <si>
    <t>1142039017-NGUYEN ANH TUAN chuyen tien</t>
  </si>
  <si>
    <t>654872-VPBank;9252088301 NGUYEN HUY XO chuyen khoan</t>
  </si>
  <si>
    <t>79606548U-846990-Vietinbank.QUAN THE THANH chuyen tien toi 3602223081985 NGUYEN HUY XO tai AGRIBANK</t>
  </si>
  <si>
    <t>31/10/2023</t>
  </si>
  <si>
    <t>Lãi tiền gửi</t>
  </si>
  <si>
    <t>519564N-751881-VPBank.DOAN BA DAT chuyen tien toi 3602223081985 NGUYEN HUY XO tai AGRIBANK</t>
  </si>
  <si>
    <t>03/11/2023</t>
  </si>
  <si>
    <t>782318-Vietinbank;2710582801 NGUYEN HUY XO chuyen khoan</t>
  </si>
  <si>
    <t>04/11/2023</t>
  </si>
  <si>
    <t>547456G-2352573-Agribank.MAI THANH TUAN chuyen tien toi 3602223081985 NGUYEN HUY XO tai AGRIBANK</t>
  </si>
  <si>
    <t>15840264H-54441304-Vietinbank.NGUYEN KIM DUAN chuyen tien toi 3602223081985 NGUYEN HUY XO tai AGRIBANK</t>
  </si>
  <si>
    <t>187491-VPBank;3064951496 NGUYEN HUY XO chuyen khoan</t>
  </si>
  <si>
    <t>05/11/2023</t>
  </si>
  <si>
    <t>42429399-DINH QUANG HUY chuyen tien</t>
  </si>
  <si>
    <t>06/11/2023</t>
  </si>
  <si>
    <t>264818-VPBank;8307277745 NGUYEN HUY XO chuyen khoan</t>
  </si>
  <si>
    <t>52170001-DUONG THI THAI HA chuyen tien</t>
  </si>
  <si>
    <t>864848-VPBank;5317579608 NGUYEN HUY XO chuyen khoan</t>
  </si>
  <si>
    <t>07/11/2023</t>
  </si>
  <si>
    <t>2076719V-444485-MBVCB.LO PHUONG THAO chuyen tien toi 3602223081985 NGUYEN HUY XO tai AGRIBANK</t>
  </si>
  <si>
    <t>08/11/2023</t>
  </si>
  <si>
    <t>Phi duy tri DV SMS Banking Thang 11/2023</t>
  </si>
  <si>
    <t>09/11/2023</t>
  </si>
  <si>
    <t>71452941-LE QUANG TRUONG chuyen tien</t>
  </si>
  <si>
    <t>505640-Agribank;3060664288 NGUYEN HUY XO chuyen khoan</t>
  </si>
  <si>
    <t>79494294-HOANG TIEN LINH chuyen tien</t>
  </si>
  <si>
    <t>373222-Vietinbank;6441643668 NGUYEN HUY XO chuyen khoan</t>
  </si>
  <si>
    <t>10/11/2023</t>
  </si>
  <si>
    <t>KZA501547O5447C50-CTTNHHCOKHITHUONGMAITUANHUNG thanh toan luong T10/2023</t>
  </si>
  <si>
    <t>14/11/2023</t>
  </si>
  <si>
    <t>172286-NGUYEN HONG NGOC chuyen tien thue dat</t>
  </si>
  <si>
    <t>15/11/2023</t>
  </si>
  <si>
    <t>91680571-LUONG MINH THUAN chuyen tien</t>
  </si>
  <si>
    <t>MB(706482)(NGUYEN HUY XO chuyen khoan)</t>
  </si>
  <si>
    <t>16/11/2023</t>
  </si>
  <si>
    <t>MB(281255)(NGUYEN HUY XO chuyen khoan)</t>
  </si>
  <si>
    <t>18/11/2023</t>
  </si>
  <si>
    <t>25626065-VAN VAN THUC chuyen tien</t>
  </si>
  <si>
    <t>24217632-PHAM TRONG HIEU chuyen tien</t>
  </si>
  <si>
    <t>19/11/2023</t>
  </si>
  <si>
    <t>MBVCB: 668460274918  tai   Vietinbank  NGUYEN DUC HAI  chuyen khoan-CTLNHIDI000004644969885-1/1-DOH-002</t>
  </si>
  <si>
    <t>21/11/2023</t>
  </si>
  <si>
    <t>87008609H-568167-MBVCB.DANG VIET ANH chuyen tien toi 3602223081985 NGUYEN HUY XO tai AGRIBANK</t>
  </si>
  <si>
    <t>22/11/2023</t>
  </si>
  <si>
    <t>66922933-LE DAI PHUC chuyen tien</t>
  </si>
  <si>
    <t>24/11/2023</t>
  </si>
  <si>
    <t>36002288-BUI MINH DUC chuyen tien</t>
  </si>
  <si>
    <t>MB(784762)(NGUYEN HUY XO chuyen khoan)</t>
  </si>
  <si>
    <t>25/11/2023</t>
  </si>
  <si>
    <t>870644555E-526731-Agribank.NGUYEN THI THUONG chuyen tien toi 3602223081985 NGUYEN HUY XO tai AGRIBANK</t>
  </si>
  <si>
    <t>26/11/2023</t>
  </si>
  <si>
    <t>112292951F-335537-Vietinbank.LAI HAI DUONG chuyen tien toi 3602223081985 NGUYEN HUY XO tai AGRIBANK</t>
  </si>
  <si>
    <t>MB(866989)(NGUYEN HUY XO chuyen khoan)</t>
  </si>
  <si>
    <t>28/11/2023</t>
  </si>
  <si>
    <t>MB(256685)(NGUYEN HUY XO chuyen khoan)</t>
  </si>
  <si>
    <t>29/11/2023</t>
  </si>
  <si>
    <t>669081043365L-561355-VPBank.QUAN THE THANH chuyen tien toi 3602223081985 NGUYEN HUY XO tai AGRIBANK</t>
  </si>
  <si>
    <t>30/11/2023</t>
  </si>
  <si>
    <t>02/12/2023</t>
  </si>
  <si>
    <t>845305T-396735-Agribank.NGUYEN GIANG HUNG chuyen tien toi 3602223081985 NGUYEN HUY XO tai AGRIBANK</t>
  </si>
  <si>
    <t>88427860W-807695-Vietinbank.LY TRUNG KIEN chuyen tien toi 3602223081985 NGUYEN HUY XO tai AGRIBANK</t>
  </si>
  <si>
    <t>4478555505K-671745-Vietinbank.DAO VIET BAO chuyen tien toi 3602223081985 NGUYEN HUY XO tai AGRIBANK</t>
  </si>
  <si>
    <t>919100-Agribank;7916484999 NGUYEN HUY XO chuyen khoan</t>
  </si>
  <si>
    <t>03/12/2023</t>
  </si>
  <si>
    <t>8368877-TRAN THI LINH chuyen tien</t>
  </si>
  <si>
    <t>3364422-NGUYEN BA QUAN chuyen tien</t>
  </si>
  <si>
    <t>2691560D-26919815-VPBank.LE MINH MANH chuyen tien toi 3602223081985 NGUYEN HUY XO tai AGRIBANK</t>
  </si>
  <si>
    <t>06/12/2023</t>
  </si>
  <si>
    <t>127643785-VUONG THI THANH chuyen tien</t>
  </si>
  <si>
    <t>821367-PHAM NGOC TRUNG chuyen tien</t>
  </si>
  <si>
    <t>08/12/2023</t>
  </si>
  <si>
    <t>Phi duy tri DV SMS Banking Thang 12/2023</t>
  </si>
  <si>
    <t>679344-NGUYEN THANH QUYNH chuyen tien</t>
  </si>
  <si>
    <t>09/12/2023</t>
  </si>
  <si>
    <t>497033256D-130494-Vietinbank.PHAM KIM LINH chuyen tien toi 3602223081985 NGUYEN HUY XO tai AGRIBANK</t>
  </si>
  <si>
    <t>629865-VPBank;4539513200 NGUYEN HUY XO chuyen khoan</t>
  </si>
  <si>
    <t>DBL171270U9250X26-CTTNHHCOKHITHUONGMAITUANHUNG thanh toan luong T11/2023</t>
  </si>
  <si>
    <t>14/12/2023</t>
  </si>
  <si>
    <t>289951-VPBank;3867226714 NGUYEN HUY XO chuyen khoan</t>
  </si>
  <si>
    <t>15/12/2023</t>
  </si>
  <si>
    <t>84535V-8167344801972-MBVCB.VU XUAN TRUONG chuyen tien toi 3602223081985 NGUYEN HUY XO tai AGRIBANK</t>
  </si>
  <si>
    <t xml:space="preserve"> 7.13019380238395E+22  tai   VPBank  NGUYEN XUAN DUC  chuyen khoan-CTLNHIDI000009466078833-1/1-YQZ-002</t>
  </si>
  <si>
    <t xml:space="preserve"> 66067374227963  tai   Vietinbank  VU DINH HIEP  chuyen khoan-CTLNHIDI000003972409223-1/1-AOI-002</t>
  </si>
  <si>
    <t>973286-NGUYEN HONG NGOC chuyen tien thue dat</t>
  </si>
  <si>
    <t>IBVCB: 708988938957972000000  tai   VPBank  DAO VAN HAI  chuyen khoan-CTLNHIDI00000498452617756-1/1-VXV-002</t>
  </si>
  <si>
    <t>18/12/2023</t>
  </si>
  <si>
    <t>591837-Vietinbank;1915505301 NGUYEN HUY XO chuyen khoan</t>
  </si>
  <si>
    <t>991102-Vietinbank;1780366306 NGUYEN HUY XO chuyen khoan</t>
  </si>
  <si>
    <t xml:space="preserve"> 495993387366006000000  tai   VPBank  DINH KHAC NAM  chuyen khoan-CTLNHIDI00000386336975091-1/1-DCZ-002</t>
  </si>
  <si>
    <t>19/12/2023</t>
  </si>
  <si>
    <t xml:space="preserve"> 577129403  tai   MBVCB  DUONG QUANG VINH  chuyen khoan-CTLNHIDI000003190732125-1/1-UWB-002</t>
  </si>
  <si>
    <t>20/12/2023</t>
  </si>
  <si>
    <t xml:space="preserve"> 125919539587  tai   Agribank  TRAN DINH QUAN  chuyen khoan-CTLNHIDI000005622900721-1/1-AYS-002</t>
  </si>
  <si>
    <t>21/12/2023</t>
  </si>
  <si>
    <t>IBVCB.44858284664292. Chuyen tien TRAN DINH QUAN</t>
  </si>
  <si>
    <t>24/12/2023</t>
  </si>
  <si>
    <t>995162Q-237686-Vietinbank.PHUNG MINH LUONG chuyen tien toi 3602223081985 NGUYEN HUY XO tai AGRIBANK</t>
  </si>
  <si>
    <t>169404-DANG NGOC TRUNG chuyen tien</t>
  </si>
  <si>
    <t>25/12/2023</t>
  </si>
  <si>
    <t>IBVCB.57446985680609. Chuyen tien VO VAN TOAN</t>
  </si>
  <si>
    <t>41169643A-1892346-VPBank.BUI MINH THUAN chuyen tien toi 3602223081985 NGUYEN HUY XO tai AGRIBANK</t>
  </si>
  <si>
    <t>26/12/2023</t>
  </si>
  <si>
    <t>755541-TRAN TIEN DAT chuyen tien</t>
  </si>
  <si>
    <t>27/12/2023</t>
  </si>
  <si>
    <t>969765-TRAN ANH MINH chuyen tien</t>
  </si>
  <si>
    <t>28/12/2023</t>
  </si>
  <si>
    <t>955495-HOANG THI THUY chuyen tien</t>
  </si>
  <si>
    <t>30/12/2023</t>
  </si>
  <si>
    <t>IBVCB.12643145526274. Chuyen tien PHAN QUOC CHUNG</t>
  </si>
  <si>
    <t>IBVCB.95974671088119. Chuyen tien PHAM VAN TUNG</t>
  </si>
  <si>
    <t>229914-NGUYEN ANH QUAN chuyen tien</t>
  </si>
  <si>
    <t>01/01/2024</t>
  </si>
  <si>
    <t>472696-DINH QUOC TUAN chuyen tien</t>
  </si>
  <si>
    <t>MB(273959)(NGUYEN HUY XO chuyen khoan)</t>
  </si>
  <si>
    <t>03/01/2024</t>
  </si>
  <si>
    <t>433270-Vietinbank;5635429047 NGUYEN HUY XO chuyen khoan</t>
  </si>
  <si>
    <t>322216-LUONG DANG DONG chuyen tien</t>
  </si>
  <si>
    <t>04/01/2024</t>
  </si>
  <si>
    <t>686427-DO VAN VINH chuyen tien</t>
  </si>
  <si>
    <t>07/01/2024</t>
  </si>
  <si>
    <t>Phi duy tri DV SMS Banking Thang 01/2024</t>
  </si>
  <si>
    <t>08/01/2024</t>
  </si>
  <si>
    <t>MB(503746)(NGUYEN HUY XO chuyen khoan)</t>
  </si>
  <si>
    <t>09/01/2024</t>
  </si>
  <si>
    <t>MBVCB: 129677312902622  tai   VPBank  NGUYEN BA QUAN  chuyen khoan huy xo-CTLNHIDI00000005670834421-1/1-JNA-002</t>
  </si>
  <si>
    <t>IBVCB: 922623861373564  tai   Vietinbank  NGUYEN KIM HUE  chuyen khoan-CTLNHIDI00000006712078170-1/1-NFH-002</t>
  </si>
  <si>
    <t>MB(746810)(NGUYEN HUY XO chuyen khoan)</t>
  </si>
  <si>
    <t>665970-DINH XUAN TRUONG chuyen tien</t>
  </si>
  <si>
    <t>10/01/2024</t>
  </si>
  <si>
    <t>CQG933006P7826S64-CTTNHHCOKHITHUONGMAITUANHUNG thanh toan luong T12/2023</t>
  </si>
  <si>
    <t>11/01/2024</t>
  </si>
  <si>
    <t>929558-Vietinbank;8893987091 NGUYEN HUY XO chuyen khoan</t>
  </si>
  <si>
    <t>13/01/2024</t>
  </si>
  <si>
    <t>947262-MBVCB;5174397121 NGUYEN HUY XO chuyen khoan</t>
  </si>
  <si>
    <t>139593-BUI MINH DUC chuyen tien</t>
  </si>
  <si>
    <t>14/01/2024</t>
  </si>
  <si>
    <t>820850-PHAN DAM CAO KHANH chuyen tien</t>
  </si>
  <si>
    <t>15/01/2024</t>
  </si>
  <si>
    <t>949279-NGUYEN HONG NGOC chuyen tien thue dat</t>
  </si>
  <si>
    <t>MB(163042)(NGUYEN HUY XO chuyen khoan)</t>
  </si>
  <si>
    <t>186606-LE VAN TAM chuyen tien</t>
  </si>
  <si>
    <t>16/01/2024</t>
  </si>
  <si>
    <t>781535V-444341-Vietinbank.NGUYEN THI LOAN chuyen tien toi 3602223081985 NGUYEN HUY XO tai AGRIBANK</t>
  </si>
  <si>
    <t xml:space="preserve"> 245699988668  tai   Vietinbank  HOANG KHANH DUY  chuyen khoan-CTLNHIDI000007785592809-1/1-MNB-002</t>
  </si>
  <si>
    <t>17/01/2024</t>
  </si>
  <si>
    <t>475216-LUU XUAN BAC chuyen tien</t>
  </si>
  <si>
    <t>18/01/2024</t>
  </si>
  <si>
    <t>IBVCB.53925163061530. Chuyen tien PHAM ANH TUAN</t>
  </si>
  <si>
    <t>19/01/2024</t>
  </si>
  <si>
    <t>242986-DO NGOC HIEU chuyen tien</t>
  </si>
  <si>
    <t>MB(150927)(NGUYEN HUY XO chuyen khoan)</t>
  </si>
  <si>
    <t>BUI HUYEN TRANG</t>
  </si>
  <si>
    <t>IBVCB:</t>
  </si>
  <si>
    <t>VPBank</t>
  </si>
  <si>
    <t>TRAN VAN TU</t>
  </si>
  <si>
    <t>MBVCB:</t>
  </si>
  <si>
    <t>NGUYEN DUC MANH</t>
  </si>
  <si>
    <t>Vietinbank</t>
  </si>
  <si>
    <t>NGUYEN QUOC HUNG</t>
  </si>
  <si>
    <t>VU DINH HIEP</t>
  </si>
  <si>
    <t>MBVCB</t>
  </si>
  <si>
    <t>NGUYEN XUAN NGOC</t>
  </si>
  <si>
    <t>PHAN VAN HUU</t>
  </si>
  <si>
    <t>CAO THANH LUONG</t>
  </si>
  <si>
    <t>LY THI NHU HUYEN</t>
  </si>
  <si>
    <t>NGUYEN DUY HUU</t>
  </si>
  <si>
    <t>Agribank</t>
  </si>
  <si>
    <t>NGUYEN NGOC TIEN</t>
  </si>
  <si>
    <t>NGUYEN VAN THANG</t>
  </si>
  <si>
    <t>NGUYEN DUC DIEN</t>
  </si>
  <si>
    <t>BUI DOAN LONG</t>
  </si>
  <si>
    <t>PHAM VIET ANH</t>
  </si>
  <si>
    <t>DINH VAN KIEN</t>
  </si>
  <si>
    <t>HOANG DUC TRUONG</t>
  </si>
  <si>
    <t>Chứng từ này được in/chuyển đổi trực tiếp từ hệ thống In sao kê tài khoản khách hàng của BIDV.                                                                                                     Trang/Page No 1 of 3</t>
  </si>
  <si>
    <t>NGUYEN THI MY HIEN</t>
  </si>
  <si>
    <t>NGUYEN VIET HUONG</t>
  </si>
  <si>
    <t>DO MINH HIEU</t>
  </si>
  <si>
    <t>DINH QUANG HUY</t>
  </si>
  <si>
    <t>NGUYEN DUC HAI</t>
  </si>
  <si>
    <t>LE VU TUAN KIET</t>
  </si>
  <si>
    <t>NGUYEN THANH TUNG</t>
  </si>
  <si>
    <t>NGUYEN ANH TUAN</t>
  </si>
  <si>
    <t>NINH VAN HIEP</t>
  </si>
  <si>
    <t>DO THI SAO</t>
  </si>
  <si>
    <t>MAI THANH TUAN</t>
  </si>
  <si>
    <t>NGUYEN GIANG HUNG</t>
  </si>
  <si>
    <t>NGUYEN KIM DUAN</t>
  </si>
  <si>
    <t>NGUYEN VIET HOANG</t>
  </si>
  <si>
    <t>PHAN VIET TINH</t>
  </si>
  <si>
    <t>TRAN XUAN HOA</t>
  </si>
  <si>
    <t>NGUYEN THANH THOA</t>
  </si>
  <si>
    <t>DO VAN VINH</t>
  </si>
  <si>
    <t>PHAM NGOC HAI</t>
  </si>
  <si>
    <t>PHAM NGUYEN</t>
  </si>
  <si>
    <t>HOANG VAN QUAN</t>
  </si>
  <si>
    <t>LE DINH DAI DUC</t>
  </si>
  <si>
    <t>PHAM KIM LINH</t>
  </si>
  <si>
    <t>NGUYEN TRONG THANH</t>
  </si>
  <si>
    <t>MAI VAN THANG</t>
  </si>
  <si>
    <t>NGUYEN THANH PHUOC</t>
  </si>
  <si>
    <t>PHUNG VAN LUONG</t>
  </si>
  <si>
    <t>LE THI THANH BINH</t>
  </si>
  <si>
    <t>BUI MINH THUAN</t>
  </si>
  <si>
    <t>NGUYEN QUANG SANG</t>
  </si>
  <si>
    <t>VU THI CAM LY</t>
  </si>
  <si>
    <t>DIEU THU HIEN</t>
  </si>
  <si>
    <t>NGUYEN TUAN HUNG</t>
  </si>
  <si>
    <t>DUONG HUNG ANH</t>
  </si>
  <si>
    <t>TRAN LE HOANG DUY</t>
  </si>
  <si>
    <t>TRINH TUAN SANG</t>
  </si>
  <si>
    <t>DAO DUC HUNG</t>
  </si>
  <si>
    <t>VU THI KIM NHUNG</t>
  </si>
  <si>
    <t>NGUYEN TUAN THANH</t>
  </si>
  <si>
    <t>NGUYEN TIEN DUONG</t>
  </si>
  <si>
    <t>NGUYEN GIA KIEN</t>
  </si>
  <si>
    <t>NGUYEN TRONG LINH</t>
  </si>
  <si>
    <t>PHAM QUANG THUAN</t>
  </si>
  <si>
    <t>LAM THI THANH</t>
  </si>
  <si>
    <t>NGUYEN VAN THANH</t>
  </si>
  <si>
    <t>TRUONG DUC BAO</t>
  </si>
  <si>
    <t>TRAN MINH QUAN</t>
  </si>
  <si>
    <t>DINH VAN HIEP</t>
  </si>
  <si>
    <t>PHAM VAN HUY</t>
  </si>
  <si>
    <t>PHAN DAM CAO KHANH</t>
  </si>
  <si>
    <t>TRAN VAN HIEU</t>
  </si>
  <si>
    <t>BUI MINH DUC</t>
  </si>
  <si>
    <t>NGUYEN BA QUAN</t>
  </si>
  <si>
    <t>NGUYEN THANH HUYEN</t>
  </si>
  <si>
    <t>NGUYEN TUAN TUNG</t>
  </si>
  <si>
    <t>HOANG MINH LONG</t>
  </si>
  <si>
    <t>HOANG THI THUY</t>
  </si>
  <si>
    <t>LE DUC VIET</t>
  </si>
  <si>
    <t>LE DAI PHUC</t>
  </si>
  <si>
    <t>TRAN THI NGOC ANH</t>
  </si>
  <si>
    <t>VU NGOC HOANG</t>
  </si>
  <si>
    <t>NGUYEN DUC HOA</t>
  </si>
  <si>
    <t>VU ANH THANG</t>
  </si>
  <si>
    <t>NGUYEN ANH VINH</t>
  </si>
  <si>
    <t>HOANG MINH TAM</t>
  </si>
  <si>
    <t>NGUYEN THANH BINH</t>
  </si>
  <si>
    <t>NGUYEN HONG QUAN</t>
  </si>
  <si>
    <t>PHAM ANH TUAN</t>
  </si>
  <si>
    <t>HOANG CONG DUNG</t>
  </si>
  <si>
    <t>HOANG DUC VINH</t>
  </si>
  <si>
    <t>LE HAI LONG</t>
  </si>
  <si>
    <t>CA VAN NGUYEN</t>
  </si>
  <si>
    <t>CA VAN TIEN</t>
  </si>
  <si>
    <t>PHAN NGOC NAM</t>
  </si>
  <si>
    <t>NGUYEN VAN THUAN</t>
  </si>
  <si>
    <t>NGUYEN DUC TAI</t>
  </si>
  <si>
    <t>LA QUOC DAT</t>
  </si>
  <si>
    <t>HA MANH THANH</t>
  </si>
  <si>
    <t>TRAN DINH QUAN</t>
  </si>
  <si>
    <t>DO VAN NHAT</t>
  </si>
  <si>
    <t>QUAN THE THANH</t>
  </si>
  <si>
    <t>LO AN BINH</t>
  </si>
  <si>
    <t>NGUYEN XUAN DUC</t>
  </si>
  <si>
    <t>NGUYEN MANH TUNG</t>
  </si>
  <si>
    <t>VU VAN KHANH</t>
  </si>
  <si>
    <t>LE QUANG TRUONG</t>
  </si>
  <si>
    <t>HOANG ANH THONG</t>
  </si>
  <si>
    <t>LAI VAN HUNG</t>
  </si>
  <si>
    <t>VU DUY HIEU</t>
  </si>
  <si>
    <t>HO DINH GIANG</t>
  </si>
  <si>
    <t>DUONG THI THAI HA</t>
  </si>
  <si>
    <t>NGUYEN VAN MINH</t>
  </si>
  <si>
    <t>THANG QUANG LOI</t>
  </si>
  <si>
    <t>DANG TUAN ANH</t>
  </si>
  <si>
    <t>PHAN TIEN DAT</t>
  </si>
  <si>
    <t>VU HUY ANH</t>
  </si>
  <si>
    <t>PHAM VU DUY THAI</t>
  </si>
  <si>
    <t>DAU CONG DUY</t>
  </si>
  <si>
    <t>NGUYEN QUOC TRUNG</t>
  </si>
  <si>
    <t>NGUYEN TIEN DAI</t>
  </si>
  <si>
    <t>NGO VAN QUANG</t>
  </si>
  <si>
    <t>BUI THI HUYEN</t>
  </si>
  <si>
    <t>NGUYEN THAI HUNG</t>
  </si>
  <si>
    <t>VU THI NGOC MAI</t>
  </si>
  <si>
    <t>NGUYEN NGOC LAN</t>
  </si>
  <si>
    <t>NGUYEN BA CUONG</t>
  </si>
  <si>
    <t>LUONG DANG DONG</t>
  </si>
  <si>
    <t>NGUYEN DINH ANH</t>
  </si>
  <si>
    <t>NGUYEN DUY VUONG</t>
  </si>
  <si>
    <t>DOAN THI MAI LINH</t>
  </si>
  <si>
    <t>NGUYEN MANH TIEN</t>
  </si>
  <si>
    <t>TRAN BA TUNG LAM</t>
  </si>
  <si>
    <t>DINH QUANG DUC</t>
  </si>
  <si>
    <t>TRINH HAI DANG</t>
  </si>
  <si>
    <t>PHAM TRONG MINH</t>
  </si>
  <si>
    <t>TRUONG VAN AN</t>
  </si>
  <si>
    <t>NGUYEN TUAN TU</t>
  </si>
  <si>
    <t>LE DINH TAN</t>
  </si>
  <si>
    <t>NINH QUANG HA</t>
  </si>
  <si>
    <t>NGUYEN VAN HAO</t>
  </si>
  <si>
    <t>BUI MINH HUNG</t>
  </si>
  <si>
    <t>DAO HUU DUY</t>
  </si>
  <si>
    <t>NGUYEN TIEN HUY</t>
  </si>
  <si>
    <t>NHAN DUC TOAN</t>
  </si>
  <si>
    <t>PHAM VAN THIEN</t>
  </si>
  <si>
    <t>DINH CONG THE TAI</t>
  </si>
  <si>
    <t>NGUYEN TRUNG HIEU</t>
  </si>
  <si>
    <t>DAO VAN HAI</t>
  </si>
  <si>
    <t>NGUYEN DUC HOANG</t>
  </si>
  <si>
    <t>PHAM VAN BACH</t>
  </si>
  <si>
    <t>NGUYEN THI LOAN</t>
  </si>
  <si>
    <t>HA VAN TINH</t>
  </si>
  <si>
    <t>LUU XUAN BAC</t>
  </si>
  <si>
    <t>NGUYEN DINH TIEN</t>
  </si>
  <si>
    <t>NGUYEN VAN KHANH</t>
  </si>
  <si>
    <t>LUU THI HOAI THU</t>
  </si>
  <si>
    <t>HA THI CHAU</t>
  </si>
  <si>
    <t>NGUYEN THI HUYEN</t>
  </si>
  <si>
    <t>TRAN THANH TRA</t>
  </si>
  <si>
    <t>THAI THANH VAN</t>
  </si>
  <si>
    <t>NGUYEN KHANH VY</t>
  </si>
  <si>
    <t>TRAN THI HAO</t>
  </si>
  <si>
    <t>NGUYEN THI HAI</t>
  </si>
  <si>
    <t>TRAN THI LINH</t>
  </si>
  <si>
    <t>THAI THI MAI LIEN</t>
  </si>
  <si>
    <t>NGUYEN THAO LINH</t>
  </si>
  <si>
    <t>BUI THI THAO</t>
  </si>
  <si>
    <t>NGUYEN KHANH LINH</t>
  </si>
  <si>
    <t>VUONG THI QUY</t>
  </si>
  <si>
    <t>VUONG THI THANH</t>
  </si>
  <si>
    <t xml:space="preserve">THAI THI THANH </t>
  </si>
  <si>
    <r>
      <rPr>
        <charset val="134"/>
        <sz val="12"/>
        <rFont val="Times New Roman"/>
      </rPr>
      <t>NGUYEN DUC THANG</t>
    </r>
  </si>
  <si>
    <r>
      <rPr>
        <charset val="134"/>
        <sz val="12"/>
        <rFont val="Times New Roman"/>
      </rPr>
      <t>LE MINH DUONG</t>
    </r>
  </si>
  <si>
    <r>
      <rPr>
        <charset val="134"/>
        <sz val="12"/>
        <rFont val="Times New Roman"/>
      </rPr>
      <t>HA TRONG THANG</t>
    </r>
  </si>
  <si>
    <r>
      <rPr>
        <charset val="134"/>
        <sz val="12"/>
        <rFont val="Times New Roman"/>
      </rPr>
      <t>DANG NGOC TRUNG</t>
    </r>
  </si>
  <si>
    <r>
      <rPr>
        <charset val="134"/>
        <sz val="12"/>
        <rFont val="Times New Roman"/>
      </rPr>
      <t>DANG VIET ANH</t>
    </r>
  </si>
  <si>
    <r>
      <rPr>
        <charset val="134"/>
        <sz val="12"/>
        <rFont val="Times New Roman"/>
      </rPr>
      <t>TRAN VAN TUONG</t>
    </r>
  </si>
  <si>
    <r>
      <rPr>
        <charset val="134"/>
        <sz val="12"/>
        <rFont val="Times New Roman"/>
      </rPr>
      <t>NGUYEN VAN QUYEN</t>
    </r>
  </si>
  <si>
    <r>
      <rPr>
        <charset val="134"/>
        <sz val="12"/>
        <rFont val="Times New Roman"/>
      </rPr>
      <t>TA NGOC CUONG</t>
    </r>
  </si>
  <si>
    <r>
      <rPr>
        <charset val="134"/>
        <sz val="12"/>
        <rFont val="Times New Roman"/>
      </rPr>
      <t>SU NGOC MANH</t>
    </r>
  </si>
  <si>
    <r>
      <rPr>
        <charset val="134"/>
        <sz val="12"/>
        <rFont val="Times New Roman"/>
      </rPr>
      <t>DINH THI NHU QUYNH</t>
    </r>
  </si>
  <si>
    <r>
      <rPr>
        <charset val="134"/>
        <sz val="12"/>
        <rFont val="Times New Roman"/>
      </rPr>
      <t>TRAN ANH MINH</t>
    </r>
  </si>
  <si>
    <r>
      <rPr>
        <charset val="134"/>
        <sz val="12"/>
        <rFont val="Times New Roman"/>
      </rPr>
      <t>PHAN THI YEN</t>
    </r>
  </si>
  <si>
    <r>
      <rPr>
        <charset val="134"/>
        <sz val="12"/>
        <rFont val="Times New Roman"/>
      </rPr>
      <t>NGUYEN DINH TRUONG</t>
    </r>
  </si>
  <si>
    <r>
      <rPr>
        <charset val="134"/>
        <sz val="12"/>
        <rFont val="Times New Roman"/>
      </rPr>
      <t>NGUYEN KHAC TAI</t>
    </r>
  </si>
  <si>
    <t>DANG NGOC HAI</t>
  </si>
  <si>
    <r>
      <rPr>
        <charset val="134"/>
        <sz val="12"/>
        <rFont val="Times New Roman"/>
      </rPr>
      <t>LUU THANH KIEN</t>
    </r>
  </si>
  <si>
    <r>
      <rPr>
        <charset val="134"/>
        <sz val="12"/>
        <rFont val="Times New Roman"/>
      </rPr>
      <t>NGUYEN VAN DUC</t>
    </r>
  </si>
  <si>
    <r>
      <rPr>
        <charset val="134"/>
        <sz val="12"/>
        <rFont val="Times New Roman"/>
      </rPr>
      <t>TRAN TIEN DAT</t>
    </r>
  </si>
  <si>
    <r>
      <rPr>
        <charset val="134"/>
        <sz val="12"/>
        <rFont val="Times New Roman"/>
      </rPr>
      <t>NGUYEN TAN</t>
    </r>
  </si>
  <si>
    <r>
      <rPr>
        <charset val="134"/>
        <sz val="12"/>
        <rFont val="Times New Roman"/>
      </rPr>
      <t>NGUYEN DINH TU ANH</t>
    </r>
  </si>
  <si>
    <r>
      <rPr>
        <charset val="134"/>
        <sz val="12"/>
        <rFont val="Times New Roman"/>
      </rPr>
      <t>DINH CONG HAU</t>
    </r>
  </si>
  <si>
    <r>
      <rPr>
        <charset val="134"/>
        <sz val="12"/>
        <rFont val="Times New Roman"/>
      </rPr>
      <t>DO QUANG MINH</t>
    </r>
  </si>
  <si>
    <r>
      <rPr>
        <charset val="134"/>
        <sz val="12"/>
        <rFont val="Times New Roman"/>
      </rPr>
      <t>TRAN TRI VY</t>
    </r>
  </si>
  <si>
    <r>
      <rPr>
        <charset val="134"/>
        <sz val="12"/>
        <rFont val="Times New Roman"/>
      </rPr>
      <t>NGUYEN QUANG VINH</t>
    </r>
  </si>
  <si>
    <r>
      <rPr>
        <charset val="134"/>
        <sz val="12"/>
        <rFont val="Times New Roman"/>
      </rPr>
      <t>VO VINH QUANG</t>
    </r>
  </si>
  <si>
    <r>
      <rPr>
        <charset val="134"/>
        <sz val="12"/>
        <rFont val="Times New Roman"/>
      </rPr>
      <t>NGUYEN TIEN THINH</t>
    </r>
  </si>
  <si>
    <r>
      <rPr>
        <charset val="134"/>
        <sz val="12"/>
        <rFont val="Times New Roman"/>
      </rPr>
      <t>NGUYEN NGOC TUAN</t>
    </r>
  </si>
  <si>
    <r>
      <rPr>
        <charset val="134"/>
        <sz val="12"/>
        <rFont val="Times New Roman"/>
      </rPr>
      <t>TRAN NGOC VIET</t>
    </r>
  </si>
  <si>
    <r>
      <rPr>
        <charset val="134"/>
        <sz val="12"/>
        <rFont val="Times New Roman"/>
      </rPr>
      <t>PHUNG MINH LUONG</t>
    </r>
  </si>
  <si>
    <r>
      <rPr>
        <charset val="134"/>
        <sz val="12"/>
        <rFont val="Times New Roman"/>
      </rPr>
      <t>DINH TRUNG KIEN</t>
    </r>
  </si>
  <si>
    <r>
      <rPr>
        <charset val="134"/>
        <sz val="12"/>
        <rFont val="Times New Roman"/>
      </rPr>
      <t>NGUYEN QUANG TRUNG</t>
    </r>
  </si>
  <si>
    <r>
      <rPr>
        <charset val="134"/>
        <sz val="12"/>
        <rFont val="Times New Roman"/>
      </rPr>
      <t>LUU XUAN THANH</t>
    </r>
  </si>
  <si>
    <r>
      <rPr>
        <charset val="134"/>
        <sz val="12"/>
        <rFont val="Times New Roman"/>
      </rPr>
      <t>TRIEU QUANG SANG</t>
    </r>
  </si>
  <si>
    <r>
      <rPr>
        <charset val="134"/>
        <sz val="12"/>
        <rFont val="Times New Roman"/>
      </rPr>
      <t>MA VAN QUANG</t>
    </r>
  </si>
  <si>
    <r>
      <rPr>
        <charset val="134"/>
        <sz val="12"/>
        <rFont val="Times New Roman"/>
      </rPr>
      <t>COC THANH NAM</t>
    </r>
  </si>
  <si>
    <r>
      <rPr>
        <charset val="134"/>
        <sz val="12"/>
        <rFont val="Times New Roman"/>
      </rPr>
      <t>LE VAN TAM</t>
    </r>
  </si>
  <si>
    <r>
      <rPr>
        <charset val="134"/>
        <sz val="12"/>
        <rFont val="Times New Roman"/>
      </rPr>
      <t>TRAN CONG HUAN</t>
    </r>
  </si>
  <si>
    <r>
      <rPr>
        <charset val="134"/>
        <sz val="12"/>
        <rFont val="Times New Roman"/>
      </rPr>
      <t>DO TIEN DAT</t>
    </r>
  </si>
  <si>
    <r>
      <rPr>
        <charset val="134"/>
        <sz val="12"/>
        <rFont val="Times New Roman"/>
      </rPr>
      <t>DINH XUAN TRUONG</t>
    </r>
  </si>
  <si>
    <r>
      <rPr>
        <charset val="134"/>
        <sz val="12"/>
        <rFont val="Times New Roman"/>
      </rPr>
      <t>TRINH CONG HUY</t>
    </r>
  </si>
  <si>
    <t>PHAM HUU HOANG</t>
  </si>
  <si>
    <r>
      <rPr>
        <charset val="134"/>
        <sz val="12"/>
        <rFont val="Times New Roman"/>
      </rPr>
      <t>DINH THE AN</t>
    </r>
  </si>
  <si>
    <t>NGUYEN NAM NINH</t>
  </si>
  <si>
    <r>
      <rPr>
        <charset val="134"/>
        <sz val="12"/>
        <rFont val="Times New Roman"/>
      </rPr>
      <t>VU VAN BAC</t>
    </r>
  </si>
  <si>
    <r>
      <rPr>
        <charset val="134"/>
        <sz val="12"/>
        <rFont val="Times New Roman"/>
      </rPr>
      <t>LE NGOC QUY</t>
    </r>
  </si>
  <si>
    <r>
      <rPr>
        <charset val="134"/>
        <sz val="12"/>
        <rFont val="Times New Roman"/>
      </rPr>
      <t>LE TUAN DAT</t>
    </r>
  </si>
  <si>
    <r>
      <rPr>
        <charset val="134"/>
        <sz val="12"/>
        <rFont val="Times New Roman"/>
      </rPr>
      <t>NGUYEN QUANG LINH</t>
    </r>
  </si>
  <si>
    <r>
      <rPr>
        <charset val="134"/>
        <sz val="12"/>
        <rFont val="Times New Roman"/>
      </rPr>
      <t>LAI MINH PHUONG</t>
    </r>
  </si>
  <si>
    <r>
      <rPr>
        <charset val="134"/>
        <sz val="12"/>
        <rFont val="Times New Roman"/>
      </rPr>
      <t>NGUYEN BA MANH</t>
    </r>
  </si>
  <si>
    <r>
      <rPr>
        <charset val="134"/>
        <sz val="12"/>
        <rFont val="Times New Roman"/>
      </rPr>
      <t>TRAN ANH DUNG</t>
    </r>
  </si>
  <si>
    <r>
      <rPr>
        <charset val="134"/>
        <sz val="12"/>
        <rFont val="Times New Roman"/>
      </rPr>
      <t>TRAN THO HOANG</t>
    </r>
  </si>
  <si>
    <r>
      <rPr>
        <charset val="134"/>
        <sz val="12"/>
        <rFont val="Times New Roman"/>
      </rPr>
      <t>BUI MINH DUC</t>
    </r>
  </si>
  <si>
    <r>
      <rPr>
        <charset val="134"/>
        <sz val="12"/>
        <rFont val="Times New Roman"/>
      </rPr>
      <t>NGUYEN MINH QUAN</t>
    </r>
  </si>
  <si>
    <r>
      <rPr>
        <charset val="134"/>
        <sz val="12"/>
        <rFont val="Times New Roman"/>
      </rPr>
      <t>MA CONG NAM</t>
    </r>
  </si>
  <si>
    <r>
      <rPr>
        <charset val="134"/>
        <sz val="12"/>
        <rFont val="Times New Roman"/>
      </rPr>
      <t>BUI VIET HA</t>
    </r>
  </si>
  <si>
    <r>
      <rPr>
        <charset val="134"/>
        <sz val="12"/>
        <rFont val="Times New Roman"/>
      </rPr>
      <t>NGUYEN THANH LONG</t>
    </r>
  </si>
  <si>
    <r>
      <rPr>
        <charset val="134"/>
        <sz val="12"/>
        <rFont val="Times New Roman"/>
      </rPr>
      <t>NGUYEN DUC CHUNG</t>
    </r>
  </si>
  <si>
    <r>
      <rPr>
        <charset val="134"/>
        <sz val="12"/>
        <rFont val="Times New Roman"/>
      </rPr>
      <t>NGUYEN PHU HUNG</t>
    </r>
  </si>
  <si>
    <r>
      <rPr>
        <charset val="134"/>
        <sz val="12"/>
        <rFont val="Times New Roman"/>
      </rPr>
      <t>NGUYEN HOAI NAM</t>
    </r>
  </si>
  <si>
    <r>
      <rPr>
        <charset val="134"/>
        <sz val="12"/>
        <rFont val="Times New Roman"/>
      </rPr>
      <t>NGUYEN TRONG SINH</t>
    </r>
  </si>
  <si>
    <r>
      <rPr>
        <charset val="134"/>
        <sz val="12"/>
        <rFont val="Times New Roman"/>
      </rPr>
      <t>HOANG QUOC VIET</t>
    </r>
  </si>
  <si>
    <r>
      <rPr>
        <charset val="134"/>
        <sz val="12"/>
        <rFont val="Times New Roman"/>
      </rPr>
      <t>TRAN DUC HOAT</t>
    </r>
  </si>
  <si>
    <r>
      <rPr>
        <charset val="134"/>
        <sz val="12"/>
        <rFont val="Times New Roman"/>
      </rPr>
      <t>LE VAN TRONG</t>
    </r>
  </si>
  <si>
    <r>
      <rPr>
        <charset val="134"/>
        <sz val="12"/>
        <rFont val="Times New Roman"/>
      </rPr>
      <t>LE MINH TUAN</t>
    </r>
  </si>
  <si>
    <r>
      <rPr>
        <charset val="134"/>
        <sz val="12"/>
        <rFont val="Times New Roman"/>
      </rPr>
      <t>LUONG THE PHONG</t>
    </r>
  </si>
  <si>
    <r>
      <rPr>
        <charset val="134"/>
        <sz val="12"/>
        <rFont val="Times New Roman"/>
      </rPr>
      <t>LE MANH THUONG</t>
    </r>
  </si>
  <si>
    <r>
      <rPr>
        <charset val="134"/>
        <sz val="12"/>
        <rFont val="Times New Roman"/>
      </rPr>
      <t>BUI TUAN NGOC</t>
    </r>
  </si>
  <si>
    <r>
      <rPr>
        <charset val="134"/>
        <sz val="12"/>
        <rFont val="Times New Roman"/>
      </rPr>
      <t>PHAM THI THOA</t>
    </r>
  </si>
  <si>
    <r>
      <rPr>
        <charset val="134"/>
        <sz val="12"/>
        <rFont val="Times New Roman"/>
      </rPr>
      <t>LE VIET HIEU</t>
    </r>
  </si>
  <si>
    <r>
      <rPr>
        <charset val="134"/>
        <sz val="12"/>
        <rFont val="Times New Roman"/>
      </rPr>
      <t>NGUYEN THE NAM</t>
    </r>
  </si>
  <si>
    <r>
      <rPr>
        <charset val="134"/>
        <sz val="12"/>
        <rFont val="Times New Roman"/>
      </rPr>
      <t>DINH KHAC NAM</t>
    </r>
  </si>
  <si>
    <r>
      <rPr>
        <charset val="134"/>
        <sz val="12"/>
        <rFont val="Times New Roman"/>
      </rPr>
      <t>NGUYEN TIEN THANH</t>
    </r>
  </si>
  <si>
    <r>
      <rPr>
        <charset val="134"/>
        <sz val="12"/>
        <rFont val="Times New Roman"/>
      </rPr>
      <t>VU VAN DUC</t>
    </r>
  </si>
  <si>
    <r>
      <rPr>
        <charset val="134"/>
        <sz val="12"/>
        <rFont val="Times New Roman"/>
      </rPr>
      <t>LE VAN TUAN</t>
    </r>
  </si>
  <si>
    <r>
      <rPr>
        <charset val="134"/>
        <sz val="12"/>
        <rFont val="Times New Roman"/>
      </rPr>
      <t>LE QUANG DUC</t>
    </r>
  </si>
  <si>
    <t>NGUYEN QUANG KHAI</t>
  </si>
  <si>
    <t>PHAM VAN TU</t>
  </si>
  <si>
    <t>LE VAN TUONG</t>
  </si>
  <si>
    <t>PHAM NGOC TRUNG</t>
  </si>
  <si>
    <t>NGUYEN ANH QUAN</t>
  </si>
  <si>
    <t>PHAM QUANG DAT</t>
  </si>
  <si>
    <t>NGUYEN VAN CUONG</t>
  </si>
  <si>
    <t>DUONG VIET HOANG</t>
  </si>
  <si>
    <t>LE MINH MANH</t>
  </si>
  <si>
    <t>NGUYEN HOANG TRUONG</t>
  </si>
  <si>
    <t>TRAN VAN PHUNG</t>
  </si>
  <si>
    <t>DANG XUAN THANH</t>
  </si>
  <si>
    <t>NGUYEN QUYNH NHI</t>
  </si>
  <si>
    <t>NGUYEN KHAC NGOC</t>
  </si>
  <si>
    <t>NGUYEN VAN SY</t>
  </si>
  <si>
    <t>BUI VAN DUC</t>
  </si>
  <si>
    <t>TRAN VAN SANG</t>
  </si>
  <si>
    <t>PHAM THUY LINH</t>
  </si>
  <si>
    <t>TRAN DUC TIEN</t>
  </si>
  <si>
    <t>NGUYEN SY TINH</t>
  </si>
  <si>
    <t>NGUYEN DINH TAI</t>
  </si>
  <si>
    <t>LO BUN SIN</t>
  </si>
  <si>
    <t>CHIU LAM THANH</t>
  </si>
  <si>
    <t>HOANG TIEN LINH</t>
  </si>
  <si>
    <t>PHAM VAN QUANG</t>
  </si>
  <si>
    <t>PHAM THANH KHAI</t>
  </si>
  <si>
    <t>VU DINH DOAN</t>
  </si>
  <si>
    <t>NGUYEN DINH HAI</t>
  </si>
  <si>
    <t>DAO VIET BAO</t>
  </si>
  <si>
    <t>HO HAU DUNG</t>
  </si>
  <si>
    <t>MA TRUNG KIEN</t>
  </si>
  <si>
    <t>HOANG QUOC TUAN</t>
  </si>
  <si>
    <t>TRAN DUC ANH</t>
  </si>
  <si>
    <t>DUONG THI NGA</t>
  </si>
  <si>
    <t>LE VAN CUONG</t>
  </si>
  <si>
    <t>VU NGOC KHUONG</t>
  </si>
  <si>
    <t>LUONG HUU NGOC</t>
  </si>
  <si>
    <t>VAN VAN THUC</t>
  </si>
  <si>
    <t>NGUYEN TRUNG KIEN</t>
  </si>
  <si>
    <t>TAN A CHAN</t>
  </si>
  <si>
    <t>DIEP QUANG TUAN</t>
  </si>
  <si>
    <t>LUONG MINH THUAN</t>
  </si>
  <si>
    <t>TRAN TIEN HUNG</t>
  </si>
  <si>
    <t>MAI HUYEN NHI</t>
  </si>
  <si>
    <t>LE NGOC ANH</t>
  </si>
  <si>
    <t>NGUYEN HONG NHI</t>
  </si>
  <si>
    <t>PHAM MINH HIEU</t>
  </si>
  <si>
    <t>DO NGOC HIEU</t>
  </si>
  <si>
    <t>HOANG XUAN TRONG</t>
  </si>
  <si>
    <t>LUONG MINH TU</t>
  </si>
  <si>
    <t>PHAM VAN CONG</t>
  </si>
  <si>
    <t>PHAM VIET HUNG</t>
  </si>
  <si>
    <t>TRAN VAN THINH</t>
  </si>
  <si>
    <t>PHAM TIEN NHAN</t>
  </si>
  <si>
    <t>NGUYEN THIEN QUANG</t>
  </si>
  <si>
    <t>VU HOANG NGUYEN</t>
  </si>
  <si>
    <t>NGUYEN TRUNG DUC</t>
  </si>
  <si>
    <t>LO VAN HOANG</t>
  </si>
  <si>
    <t>DANG THI LOAN</t>
  </si>
  <si>
    <t>VU DANG TRINH</t>
  </si>
  <si>
    <t>NGUYEN VAN HUU</t>
  </si>
  <si>
    <t>VU QUANG HUY</t>
  </si>
  <si>
    <t>DINH KHAC HOAT</t>
  </si>
  <si>
    <t>LY VAN THANG</t>
  </si>
  <si>
    <t>NGUYEN VINH QUANG</t>
  </si>
  <si>
    <t>LO PHUONG THAO</t>
  </si>
  <si>
    <t>NGUYEN QUOC HUY</t>
  </si>
  <si>
    <t>HA ANH TUAN</t>
  </si>
  <si>
    <t>NGUYEN HONG HOA</t>
  </si>
  <si>
    <t>TRAN QUANG HUY</t>
  </si>
  <si>
    <t>PHAM VAN TUNG</t>
  </si>
  <si>
    <t>TRAN VAN TAM</t>
  </si>
  <si>
    <t>DOAN THI TRINH</t>
  </si>
  <si>
    <t>NGUYEN TIEN LONG</t>
  </si>
  <si>
    <t>PHAN QUOC CHUNG</t>
  </si>
  <si>
    <t>NONG HUU KHANG</t>
  </si>
  <si>
    <t>NGUYEN HOANG ANH</t>
  </si>
  <si>
    <t>NGUYEN MINH TAM</t>
  </si>
  <si>
    <t>NONG KHANH DUY</t>
  </si>
  <si>
    <t>TRINH VAN THANH</t>
  </si>
  <si>
    <t>NGUYEN VU HOANG</t>
  </si>
  <si>
    <t>NGUYEN NHAT MINH</t>
  </si>
  <si>
    <t>NGUYEN THI THUONG</t>
  </si>
  <si>
    <t>LAI HAI DUONG</t>
  </si>
  <si>
    <t>NGUYEN KIM HUE</t>
  </si>
  <si>
    <t>NGUYEN HAI ANH</t>
  </si>
  <si>
    <t>NGUYEN THANH HAO</t>
  </si>
  <si>
    <t>CAN LONG NHAT</t>
  </si>
  <si>
    <t>TRAN THAI HOANG</t>
  </si>
  <si>
    <t>PHUNG VAN MINH</t>
  </si>
  <si>
    <t>DUONG VAN HIEU</t>
  </si>
  <si>
    <t>CAO VAN DUY</t>
  </si>
  <si>
    <t>NGO HOAI NAM</t>
  </si>
  <si>
    <t>VU HOAI LINH</t>
  </si>
  <si>
    <t>VU VAN HUNG</t>
  </si>
  <si>
    <t>NGUYEN VAN KIEN</t>
  </si>
  <si>
    <t>NGUYEN HUU DON</t>
  </si>
  <si>
    <t>PHAM TRUNG HIEU</t>
  </si>
  <si>
    <t>NGUYEN THUY LINH</t>
  </si>
  <si>
    <t>NGUYEN MANH QUAN</t>
  </si>
  <si>
    <t>NGUYEN VAN DAI</t>
  </si>
  <si>
    <t>PHAM TUAN ANH</t>
  </si>
  <si>
    <t>QUANG VAN TRUONG</t>
  </si>
  <si>
    <t>NGUYEN HOANG THUONG</t>
  </si>
  <si>
    <t>DUONG QUANG VINH</t>
  </si>
  <si>
    <t>NGUYEN VAN PHONG</t>
  </si>
  <si>
    <t>DANG VAN HUNG</t>
  </si>
  <si>
    <t>LE TRUNG DAT</t>
  </si>
  <si>
    <t>VO VAN TOAN</t>
  </si>
  <si>
    <t>VU XUAN TRUONG</t>
  </si>
  <si>
    <t>TRINH NGOC VU</t>
  </si>
  <si>
    <t>NGUYEN HOANG QUAN</t>
  </si>
  <si>
    <t>TA NHU THANH</t>
  </si>
  <si>
    <t>TRUONG TIEN DAT</t>
  </si>
  <si>
    <t>PHAM THANH TRUNG</t>
  </si>
  <si>
    <t>NGUYEN VAN LUAN</t>
  </si>
  <si>
    <t>DINH TRUNG KIEN</t>
  </si>
  <si>
    <t>DANG THAI SON</t>
  </si>
  <si>
    <t>NGUYEN TUAN DUNG</t>
  </si>
  <si>
    <t>NGUYEN THANH QUYNH</t>
  </si>
  <si>
    <t>LE VIET BAC</t>
  </si>
  <si>
    <t>HUA TAN BAC</t>
  </si>
  <si>
    <t>LY TRUNG KIEN</t>
  </si>
  <si>
    <t>PHAM TRONG HIEU</t>
  </si>
  <si>
    <t>DINH QUOC TUAN</t>
  </si>
  <si>
    <t>TO VAN CONG</t>
  </si>
  <si>
    <t>PHI TIEN THANH</t>
  </si>
  <si>
    <t>HOANG VAN TRUNG</t>
  </si>
  <si>
    <t>NINH TUAN THANH</t>
  </si>
  <si>
    <t>LE QUANG SINH</t>
  </si>
  <si>
    <t>DOAN BA DAT</t>
  </si>
  <si>
    <t>NGUYEN THE ANH</t>
  </si>
  <si>
    <t>TRAN DINH THONG</t>
  </si>
  <si>
    <t>VU THI NHAN</t>
  </si>
  <si>
    <t>HOANG KHANH DUY</t>
  </si>
  <si>
    <t>NGUYEN NHAT NAM</t>
  </si>
  <si>
    <t>NGUYEN TUAN DAT</t>
  </si>
  <si>
    <t>BACH HONG PHU</t>
  </si>
  <si>
    <t>CAN THU HUYEN</t>
  </si>
  <si>
    <t>DO VAN QUOC</t>
  </si>
  <si>
    <t>NGUYEN DINH NGO</t>
  </si>
  <si>
    <t>NGUYEN THI HIEU</t>
  </si>
  <si>
    <t>DO TRANG GIANG</t>
  </si>
  <si>
    <t>NGUYEN XUAN DUNG</t>
  </si>
  <si>
    <t>VU QUOC HUNG</t>
  </si>
  <si>
    <t>DAO ANH QUI</t>
  </si>
  <si>
    <t>LUU DUC TIEN</t>
  </si>
  <si>
    <t>NGUYEN QUOC TAN</t>
  </si>
  <si>
    <t>DAO THU PHUONG</t>
  </si>
  <si>
    <t>VO HOANG YEN</t>
  </si>
  <si>
    <t>NGUYEN THI HONG</t>
  </si>
  <si>
    <t>NGUYEN THI TRUC</t>
  </si>
  <si>
    <t>VO THI NGOC</t>
  </si>
  <si>
    <t>NGUYEN THU HUONG</t>
  </si>
  <si>
    <t>VUONG THI LINH</t>
  </si>
  <si>
    <t>11/11/2023</t>
  </si>
  <si>
    <t>17/12/2023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</si>
</sst>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;[Red]0"/>
  </numFmts>
  <fonts count="15" x14ac:knownFonts="1">
    <font>
      <color theme="1"/>
      <family val="2"/>
      <scheme val="minor"/>
      <sz val="11"/>
      <name val="Calibri"/>
    </font>
    <font>
      <charset val="134"/>
      <color theme="1"/>
      <sz val="11"/>
      <name val="Times New Roman"/>
    </font>
    <font>
      <b/>
      <charset val="134"/>
      <color theme="1"/>
      <sz val="20"/>
      <name val="Times New Roman"/>
    </font>
    <font>
      <b/>
      <charset val="163"/>
      <color theme="1"/>
      <sz val="10"/>
      <name val="Times New Roman"/>
    </font>
    <font>
      <charset val="163"/>
      <color theme="1"/>
      <sz val="10"/>
      <name val="Times New Roman"/>
    </font>
    <font>
      <b/>
      <charset val="134"/>
      <color theme="1"/>
      <sz val="10"/>
      <name val="Times New Roman"/>
    </font>
    <font>
      <charset val="163"/>
      <color theme="1"/>
      <sz val="11"/>
      <name val="Times New Roman"/>
    </font>
    <font>
      <charset val="134"/>
      <color theme="1"/>
      <sz val="10"/>
      <name val="Times New Roman"/>
    </font>
    <font>
      <charset val="163"/>
      <color theme="1"/>
      <sz val="14"/>
      <name val="Times New Roman"/>
    </font>
    <font>
      <charset val="134"/>
      <sz val="11"/>
      <name val="Times New Roman"/>
    </font>
    <font>
      <charset val="134"/>
      <sz val="10"/>
      <name val="Times New Roman"/>
    </font>
    <font>
      <charset val="163"/>
      <color theme="1"/>
      <scheme val="minor"/>
      <sz val="11"/>
      <name val="Calibri"/>
    </font>
    <font>
      <charset val="134"/>
      <color theme="1"/>
      <scheme val="minor"/>
      <sz val="11"/>
      <name val="Calibri"/>
    </font>
    <font>
      <charset val="134"/>
      <color theme="1"/>
      <sz val="12"/>
      <name val="Times New Roman"/>
    </font>
    <font>
      <charset val="134"/>
      <sz val="12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/>
      <right/>
      <top style="medium"/>
      <bottom/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/>
      <top style="thin">
        <color theme="0" tint="-0.349986266670736"/>
      </top>
      <bottom style="thin">
        <color theme="0" tint="-0.349986266670736"/>
      </bottom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165" fontId="1" fillId="0" borderId="0" xfId="0" applyNumberFormat="1" applyFont="1" applyProtection="1">
      <protection locked="0"/>
    </xf>
    <xf numFmtId="0" fontId="2" fillId="0" borderId="1" xfId="0" applyFont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164" fontId="4" fillId="0" borderId="0" xfId="0" applyNumberFormat="1" applyFont="1" applyProtection="1">
      <protection locked="0"/>
    </xf>
    <xf numFmtId="165" fontId="4" fillId="0" borderId="0" xfId="0" applyNumberFormat="1" applyFont="1" applyProtection="1">
      <protection locked="0"/>
    </xf>
    <xf numFmtId="0" fontId="5" fillId="0" borderId="0" xfId="0" applyFont="1" applyProtection="1">
      <protection locked="0"/>
    </xf>
    <xf numFmtId="164" fontId="4" fillId="0" borderId="0" xfId="0" applyNumberFormat="1" applyFont="1" applyAlignment="1" applyProtection="1">
      <alignment horizontal="left"/>
      <protection locked="0"/>
    </xf>
    <xf numFmtId="165" fontId="3" fillId="0" borderId="0" xfId="0" applyNumberFormat="1" applyFont="1" applyProtection="1">
      <protection locked="0"/>
    </xf>
    <xf numFmtId="165" fontId="3" fillId="0" borderId="0" xfId="0" applyNumberFormat="1" applyFont="1" applyAlignment="1" applyProtection="1">
      <alignment horizontal="left"/>
      <protection locked="0"/>
    </xf>
    <xf numFmtId="0" fontId="6" fillId="0" borderId="0" xfId="0" applyFont="1" applyProtection="1">
      <protection locked="0"/>
    </xf>
    <xf numFmtId="1" fontId="7" fillId="0" borderId="0" xfId="0" applyNumberFormat="1" applyFont="1" applyAlignment="1" applyProtection="1">
      <alignment horizontal="left"/>
      <protection locked="0"/>
    </xf>
    <xf numFmtId="49" fontId="4" fillId="0" borderId="0" xfId="0" applyNumberFormat="1" applyFont="1" applyAlignment="1" applyProtection="1">
      <alignment horizontal="center"/>
      <protection locked="0"/>
    </xf>
    <xf numFmtId="3" fontId="4" fillId="0" borderId="0" xfId="0" applyNumberFormat="1" applyFont="1" applyAlignment="1" applyProtection="1">
      <alignment horizontal="right"/>
      <protection locked="0"/>
    </xf>
    <xf numFmtId="3" fontId="6" fillId="0" borderId="0" xfId="0" applyNumberFormat="1" applyFont="1" applyAlignment="1" applyProtection="1">
      <alignment horizontal="right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left" indent="3"/>
      <protection locked="0"/>
    </xf>
    <xf numFmtId="3" fontId="6" fillId="0" borderId="0" xfId="0" applyNumberFormat="1" applyFont="1" applyProtection="1">
      <protection locked="0"/>
    </xf>
    <xf numFmtId="0" fontId="8" fillId="0" borderId="0" xfId="0" applyFont="1" applyProtection="1">
      <protection locked="0"/>
    </xf>
    <xf numFmtId="164" fontId="8" fillId="0" borderId="0" xfId="0" applyNumberFormat="1" applyFont="1" applyProtection="1">
      <protection locked="0"/>
    </xf>
    <xf numFmtId="165" fontId="8" fillId="0" borderId="0" xfId="0" applyNumberFormat="1" applyFont="1" applyProtection="1">
      <protection locked="0"/>
    </xf>
    <xf numFmtId="0" fontId="1" fillId="2" borderId="0" xfId="0" applyFont="1" applyFill="1" applyProtection="1">
      <protection locked="0"/>
    </xf>
    <xf numFmtId="0" fontId="3" fillId="3" borderId="2" xfId="0" applyFont="1" applyFill="1" applyBorder="1" applyAlignment="1" applyProtection="1">
      <alignment horizontal="center" vertical="center" wrapText="1"/>
      <protection locked="0"/>
    </xf>
    <xf numFmtId="164" fontId="3" fillId="3" borderId="2" xfId="0" applyNumberFormat="1" applyFont="1" applyFill="1" applyBorder="1" applyAlignment="1" applyProtection="1">
      <alignment horizontal="center" vertical="center" wrapText="1"/>
      <protection locked="0"/>
    </xf>
    <xf numFmtId="165" fontId="3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top"/>
      <protection locked="0"/>
    </xf>
    <xf numFmtId="0" fontId="7" fillId="0" borderId="2" xfId="0" applyFont="1" applyBorder="1" applyAlignment="1" applyProtection="1">
      <alignment vertical="top" wrapText="1"/>
      <protection locked="0"/>
    </xf>
    <xf numFmtId="3" fontId="7" fillId="0" borderId="2" xfId="0" applyNumberFormat="1" applyFont="1" applyBorder="1" applyAlignment="1" applyProtection="1">
      <alignment vertical="top"/>
      <protection locked="0"/>
    </xf>
    <xf numFmtId="1" fontId="7" fillId="0" borderId="2" xfId="0" applyNumberFormat="1" applyFont="1" applyBorder="1" applyAlignment="1" applyProtection="1">
      <alignment horizontal="left" vertical="top" wrapText="1"/>
      <protection locked="0"/>
    </xf>
    <xf numFmtId="0" fontId="7" fillId="0" borderId="2" xfId="0" applyFont="1" applyBorder="1" applyAlignment="1" applyProtection="1">
      <alignment horizontal="left" vertical="top" wrapText="1"/>
      <protection locked="0"/>
    </xf>
    <xf numFmtId="3" fontId="7" fillId="0" borderId="2" xfId="0" applyNumberFormat="1" applyFont="1" applyBorder="1" applyAlignment="1" applyProtection="1">
      <alignment horizontal="right" vertical="top"/>
      <protection locked="0"/>
    </xf>
    <xf numFmtId="3" fontId="7" fillId="0" borderId="3" xfId="0" applyNumberFormat="1" applyFont="1" applyBorder="1" applyAlignment="1" applyProtection="1">
      <alignment vertical="top"/>
      <protection locked="0"/>
    </xf>
    <xf numFmtId="0" fontId="9" fillId="4" borderId="0" xfId="0" applyFont="1" applyFill="1" applyProtection="1">
      <protection locked="0"/>
    </xf>
    <xf numFmtId="0" fontId="10" fillId="4" borderId="2" xfId="0" applyFont="1" applyFill="1" applyBorder="1" applyAlignment="1" applyProtection="1">
      <alignment horizontal="center" vertical="top"/>
      <protection locked="0"/>
    </xf>
    <xf numFmtId="0" fontId="10" fillId="4" borderId="2" xfId="0" applyFont="1" applyFill="1" applyBorder="1" applyAlignment="1" applyProtection="1">
      <alignment horizontal="left" vertical="top" wrapText="1"/>
      <protection locked="0"/>
    </xf>
    <xf numFmtId="3" fontId="10" fillId="4" borderId="2" xfId="0" applyNumberFormat="1" applyFont="1" applyFill="1" applyBorder="1" applyAlignment="1" applyProtection="1">
      <alignment vertical="top"/>
      <protection locked="0"/>
    </xf>
    <xf numFmtId="3" fontId="10" fillId="4" borderId="2" xfId="0" applyNumberFormat="1" applyFont="1" applyFill="1" applyBorder="1" applyAlignment="1" applyProtection="1">
      <alignment horizontal="right" vertical="top"/>
      <protection locked="0"/>
    </xf>
    <xf numFmtId="0" fontId="11" fillId="0" borderId="0" xfId="0" applyFont="1" applyProtection="1">
      <protection locked="0"/>
    </xf>
    <xf numFmtId="49" fontId="7" fillId="0" borderId="2" xfId="0" applyNumberFormat="1" applyFont="1" applyBorder="1" applyAlignment="1" applyProtection="1">
      <alignment horizontal="center" vertical="top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left" vertical="top" wrapText="1"/>
      <protection locked="0"/>
    </xf>
    <xf numFmtId="0" fontId="9" fillId="0" borderId="0" xfId="0" applyFont="1" applyProtection="1">
      <protection locked="0"/>
    </xf>
    <xf numFmtId="0" fontId="10" fillId="0" borderId="2" xfId="0" applyFont="1" applyBorder="1" applyAlignment="1" applyProtection="1">
      <alignment horizontal="left" vertical="top" wrapText="1"/>
      <protection locked="0"/>
    </xf>
    <xf numFmtId="3" fontId="10" fillId="0" borderId="2" xfId="0" applyNumberFormat="1" applyFont="1" applyBorder="1" applyAlignment="1" applyProtection="1">
      <alignment vertical="top"/>
      <protection locked="0"/>
    </xf>
    <xf numFmtId="1" fontId="10" fillId="0" borderId="2" xfId="0" applyNumberFormat="1" applyFont="1" applyBorder="1" applyAlignment="1" applyProtection="1">
      <alignment horizontal="left" vertical="top" wrapText="1"/>
      <protection locked="0"/>
    </xf>
    <xf numFmtId="0" fontId="1" fillId="5" borderId="0" xfId="0" applyFont="1" applyFill="1" applyProtection="1">
      <protection locked="0"/>
    </xf>
    <xf numFmtId="1" fontId="1" fillId="0" borderId="0" xfId="0" applyNumberFormat="1" applyFont="1" applyAlignment="1" applyProtection="1">
      <alignment horizontal="left" vertical="top" wrapText="1"/>
      <protection locked="0"/>
    </xf>
    <xf numFmtId="0" fontId="1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3" fillId="0" borderId="0" xfId="0" applyFont="1"/>
    <xf numFmtId="0" fontId="12" fillId="0" borderId="0" xfId="0" applyFont="1" applyAlignment="1">
      <alignment horizontal="center" vertical="center"/>
    </xf>
    <xf numFmtId="0" fontId="14" fillId="0" borderId="4" xfId="0" applyFont="1" applyBorder="1"/>
    <xf numFmtId="0" fontId="14" fillId="0" borderId="5" xfId="0" applyFont="1" applyBorder="1"/>
    <xf numFmtId="0" fontId="12" fillId="0" borderId="0" xfId="0" applyFont="1"/>
    <xf numFmtId="49" fontId="11" fillId="0" borderId="0" xfId="0" applyNumberFormat="1" applyFont="1"/>
    <xf numFmtId="49" fontId="1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"/>
  <sheetViews>
    <sheetView workbookViewId="0" zoomScale="100" zoomScaleNormal="100" view="pageBreakPreview">
      <selection activeCell="D31" sqref="D31"/>
    </sheetView>
  </sheetViews>
  <sheetFormatPr defaultRowHeight="15" outlineLevelRow="0" outlineLevelCol="6" x14ac:dyDescent="0" defaultColWidth="9.18095238095238"/>
  <cols>
    <col min="1" max="1" width="10.5714285714286" style="1" customWidth="1"/>
    <col min="2" max="2" width="26" style="1" customWidth="1"/>
    <col min="3" max="3" width="14.2857142857143" style="2" customWidth="1"/>
    <col min="4" max="4" width="14.1428571428571" style="3" customWidth="1"/>
    <col min="5" max="5" width="15.4285714285714" style="3" customWidth="1"/>
    <col min="6" max="6" width="27" style="1" customWidth="1"/>
    <col min="7" max="7" width="13.1428571428571" style="1" customWidth="1"/>
    <col min="8" max="16384" width="9.18095238095238" style="1" customWidth="1"/>
  </cols>
  <sheetData>
    <row r="1" ht="36" customHeight="1" spans="1:6" x14ac:dyDescent="0.25">
      <c r="A1" s="4" t="s">
        <v>0</v>
      </c>
      <c r="B1" s="5"/>
      <c r="C1" s="5"/>
      <c r="D1" s="5"/>
      <c r="E1" s="5"/>
      <c r="F1" s="5"/>
    </row>
    <row r="2" ht="25.5" customHeight="1" spans="1:6" x14ac:dyDescent="0.25">
      <c r="A2" s="6"/>
      <c r="B2" s="6"/>
      <c r="C2" s="6"/>
      <c r="D2" s="6"/>
      <c r="E2" s="6"/>
      <c r="F2" s="6"/>
    </row>
    <row r="3" spans="1:6" x14ac:dyDescent="0.25">
      <c r="A3" s="7" t="s">
        <v>1</v>
      </c>
      <c r="B3" s="8"/>
      <c r="C3" s="9"/>
      <c r="D3" s="10"/>
      <c r="E3" s="10"/>
      <c r="F3" s="8"/>
    </row>
    <row r="4" ht="25" customHeight="1" spans="1:6" x14ac:dyDescent="0.25">
      <c r="A4" s="7" t="s">
        <v>2</v>
      </c>
      <c r="B4" s="8"/>
      <c r="C4" s="9"/>
      <c r="D4" s="10"/>
      <c r="E4" s="10"/>
      <c r="F4" s="8"/>
    </row>
    <row r="5" ht="25" customHeight="1" spans="1:6" x14ac:dyDescent="0.25">
      <c r="A5" s="11" t="s">
        <v>3</v>
      </c>
      <c r="B5" s="8"/>
      <c r="C5" s="12"/>
      <c r="D5" s="10"/>
      <c r="E5" s="13" t="s">
        <v>4</v>
      </c>
      <c r="F5" s="10"/>
    </row>
    <row r="6" ht="25" customHeight="1" spans="1:7" x14ac:dyDescent="0.25">
      <c r="A6" s="7" t="s">
        <v>5</v>
      </c>
      <c r="B6" s="8"/>
      <c r="C6" s="9"/>
      <c r="D6" s="10"/>
      <c r="E6" s="14" t="s">
        <v>6</v>
      </c>
      <c r="F6" s="14"/>
      <c r="G6" s="15"/>
    </row>
    <row r="7" ht="24" customHeight="1" spans="1:7" x14ac:dyDescent="0.25">
      <c r="A7" s="11" t="s">
        <v>7</v>
      </c>
      <c r="B7" s="16"/>
      <c r="C7" s="9"/>
      <c r="D7" s="10"/>
      <c r="E7" s="14" t="s">
        <v>8</v>
      </c>
      <c r="F7" s="14"/>
      <c r="G7" s="15"/>
    </row>
    <row r="8" ht="25" customHeight="1" spans="1:7" x14ac:dyDescent="0.25">
      <c r="A8" s="7" t="s">
        <v>9</v>
      </c>
      <c r="B8" s="8"/>
      <c r="C8" s="17" t="s">
        <v>10</v>
      </c>
      <c r="D8" s="18">
        <v>25815731</v>
      </c>
      <c r="E8" s="14" t="s">
        <v>11</v>
      </c>
      <c r="F8" s="14"/>
      <c r="G8" s="19"/>
    </row>
    <row r="9" ht="25" customHeight="1" spans="1:7" x14ac:dyDescent="0.25">
      <c r="A9" s="7" t="s">
        <v>12</v>
      </c>
      <c r="B9" s="8"/>
      <c r="C9" s="20" t="s">
        <v>13</v>
      </c>
      <c r="D9" s="18">
        <f>E158</f>
        <v>180446631</v>
      </c>
      <c r="E9" s="14" t="s">
        <v>14</v>
      </c>
      <c r="F9" s="14"/>
      <c r="G9" s="19"/>
    </row>
    <row r="10" ht="21.75" customHeight="1" spans="1:7" x14ac:dyDescent="0.25">
      <c r="A10" s="7" t="s">
        <v>15</v>
      </c>
      <c r="B10" s="8"/>
      <c r="C10" s="21">
        <f>COUNT(C14:C161)</f>
        <v>46</v>
      </c>
      <c r="D10" s="18"/>
      <c r="E10" s="14" t="s">
        <v>16</v>
      </c>
      <c r="F10" s="14"/>
      <c r="G10" s="22"/>
    </row>
    <row r="11" ht="25" customHeight="1" spans="1:7" x14ac:dyDescent="0.25">
      <c r="A11" s="7" t="s">
        <v>17</v>
      </c>
      <c r="B11" s="8"/>
      <c r="C11" s="21">
        <f>COUNT(D14:D158)</f>
        <v>99</v>
      </c>
      <c r="D11" s="18"/>
      <c r="E11" s="14" t="s">
        <v>18</v>
      </c>
      <c r="F11" s="14"/>
      <c r="G11" s="22"/>
    </row>
    <row r="12" ht="16.5" customHeight="1" spans="1:6" x14ac:dyDescent="0.25">
      <c r="A12" s="23"/>
      <c r="B12" s="23"/>
      <c r="C12" s="24"/>
      <c r="D12" s="25"/>
      <c r="E12" s="25"/>
      <c r="F12" s="23"/>
    </row>
    <row r="13" ht="30" customHeight="1" spans="1:6" s="26" customFormat="1" x14ac:dyDescent="0.25">
      <c r="A13" s="27" t="s">
        <v>19</v>
      </c>
      <c r="B13" s="27" t="s">
        <v>20</v>
      </c>
      <c r="C13" s="28" t="s">
        <v>21</v>
      </c>
      <c r="D13" s="29" t="s">
        <v>22</v>
      </c>
      <c r="E13" s="29" t="s">
        <v>23</v>
      </c>
      <c r="F13" s="27" t="s">
        <v>24</v>
      </c>
    </row>
    <row r="14" ht="56.1" customHeight="1" spans="1:6" x14ac:dyDescent="0.25">
      <c r="A14" s="30" t="s">
        <v>10</v>
      </c>
      <c r="B14" s="31" t="s">
        <v>25</v>
      </c>
      <c r="C14" s="32">
        <f>ROUND(RANDBETWEEN(500000,1100000),-3)</f>
        <v>644000</v>
      </c>
      <c r="D14" s="32"/>
      <c r="E14" s="32">
        <f>D8+D14-C14</f>
        <v>25171731</v>
      </c>
      <c r="F14" s="33" t="str">
        <f>CHOOSE(INT(RAND()*4)+1,RANDBETWEEN(100000,999999),RANDBETWEEN(1000000,9999999),"BANKNETIBFT",RANDBETWEEN(10000000,99999999),RANDBETWEEN(10000000000000,99999999999999))</f>
        <v>BANKNETIBFT</v>
      </c>
    </row>
    <row r="15" ht="70.125" customHeight="1" spans="1:6" x14ac:dyDescent="0.25">
      <c r="A15" s="30" t="s">
        <v>10</v>
      </c>
      <c r="B15" s="34" t="s">
        <v>26</v>
      </c>
      <c r="C15" s="32"/>
      <c r="D15" s="32">
        <f>ROUND(RANDBETWEEN(500000,1100000),-3)</f>
        <v>876000</v>
      </c>
      <c r="E15" s="35">
        <f>E14+D15-C15</f>
        <v>26047731</v>
      </c>
      <c r="F15" s="33">
        <f>CHOOSE(INT(RAND()*4)+1,RANDBETWEEN(100000,999999),RANDBETWEEN(1000000,9999999),"BANKNETIBFT",RANDBETWEEN(10000000,99999999),RANDBETWEEN(10000000000000,99999999999999))</f>
        <v>74253355</v>
      </c>
    </row>
    <row r="16" ht="56.1" customHeight="1" spans="1:6" x14ac:dyDescent="0.25">
      <c r="A16" s="30" t="s">
        <v>27</v>
      </c>
      <c r="B16" s="34" t="s">
        <v>25</v>
      </c>
      <c r="C16" s="32">
        <f>ROUND(RANDBETWEEN(500000,1100000),-3)</f>
        <v>725000</v>
      </c>
      <c r="D16" s="32"/>
      <c r="E16" s="35">
        <f t="shared" ref="E16:E33" si="0">E15+D16-C16</f>
        <v>25322731</v>
      </c>
      <c r="F16" s="33">
        <f>CHOOSE(INT(RAND()*4)+1,RANDBETWEEN(100000,999999),RANDBETWEEN(1000000,9999999),"BANKNETIBFT",RANDBETWEEN(10000000,99999999),RANDBETWEEN(10000000000000,99999999999999))</f>
        <v>9855525</v>
      </c>
    </row>
    <row r="17" ht="28.05" customHeight="1" spans="1:6" x14ac:dyDescent="0.25">
      <c r="A17" s="30" t="s">
        <v>27</v>
      </c>
      <c r="B17" s="34" t="s">
        <v>28</v>
      </c>
      <c r="C17" s="32"/>
      <c r="D17" s="32">
        <f>ROUND(RANDBETWEEN(500000,1100000),-3)</f>
        <v>670000</v>
      </c>
      <c r="E17" s="35">
        <f t="shared" si="0"/>
        <v>25992731</v>
      </c>
      <c r="F17" s="33">
        <f>CHOOSE(INT(RAND()*4)+1,RANDBETWEEN(100000,999999),RANDBETWEEN(1000000,9999999),"BANKNETIBFT",RANDBETWEEN(10000000,99999999),RANDBETWEEN(10000000000000,99999999999999))</f>
        <v>3153872</v>
      </c>
    </row>
    <row r="18" ht="28.05" customHeight="1" spans="1:6" x14ac:dyDescent="0.25">
      <c r="A18" s="30" t="s">
        <v>29</v>
      </c>
      <c r="B18" s="34" t="s">
        <v>30</v>
      </c>
      <c r="C18" s="36"/>
      <c r="D18" s="36">
        <f>ROUND(RANDBETWEEN(500000,1100000),-3)</f>
        <v>929000</v>
      </c>
      <c r="E18" s="35">
        <f t="shared" si="0"/>
        <v>26921731</v>
      </c>
      <c r="F18" s="33">
        <f>CHOOSE(INT(RAND()*4)+1,RANDBETWEEN(100000,999999),RANDBETWEEN(1000000,9999999),"BANKNETIBFT",RANDBETWEEN(10000000,99999999),RANDBETWEEN(10000000000000,99999999999999))</f>
        <v>252560</v>
      </c>
    </row>
    <row r="19" ht="56.1" customHeight="1" spans="1:6" s="1" customFormat="1" x14ac:dyDescent="0.25">
      <c r="A19" s="30" t="s">
        <v>31</v>
      </c>
      <c r="B19" s="34" t="s">
        <v>32</v>
      </c>
      <c r="C19" s="36"/>
      <c r="D19" s="36">
        <f>ROUND(RANDBETWEEN(500000,1100000),-3)</f>
        <v>608000</v>
      </c>
      <c r="E19" s="35">
        <f t="shared" si="0"/>
        <v>27529731</v>
      </c>
      <c r="F19" s="33">
        <f t="shared" ref="F19:F25" si="1">CHOOSE(INT(RAND()*4)+1,RANDBETWEEN(100000,999999),RANDBETWEEN(1000000,9999999),"BANKNETIBFT",RANDBETWEEN(10000000,99999999),RANDBETWEEN(10000000000000,99999999999999))</f>
        <v>42975937</v>
      </c>
    </row>
    <row r="20" ht="56.1" customHeight="1" spans="1:6" s="1" customFormat="1" x14ac:dyDescent="0.25">
      <c r="A20" s="30" t="s">
        <v>31</v>
      </c>
      <c r="B20" s="34" t="s">
        <v>25</v>
      </c>
      <c r="C20" s="36">
        <f>ROUND(RANDBETWEEN(500000,1100000),-3)</f>
        <v>719000</v>
      </c>
      <c r="D20" s="36"/>
      <c r="E20" s="35">
        <f t="shared" si="0"/>
        <v>26810731</v>
      </c>
      <c r="F20" s="33">
        <f t="shared" si="1"/>
        <v>2691535</v>
      </c>
    </row>
    <row r="21" ht="70.125" customHeight="1" spans="1:6" s="1" customFormat="1" x14ac:dyDescent="0.25">
      <c r="A21" s="30" t="s">
        <v>31</v>
      </c>
      <c r="B21" s="34" t="s">
        <v>33</v>
      </c>
      <c r="C21" s="36"/>
      <c r="D21" s="36">
        <f>ROUND(RANDBETWEEN(500000,1100000),-3)</f>
        <v>623000</v>
      </c>
      <c r="E21" s="35">
        <f t="shared" si="0"/>
        <v>27433731</v>
      </c>
      <c r="F21" s="33" t="str">
        <f t="shared" si="1"/>
        <v>BANKNETIBFT</v>
      </c>
    </row>
    <row r="22" ht="70.125" customHeight="1" spans="1:6" s="1" customFormat="1" x14ac:dyDescent="0.25">
      <c r="A22" s="30" t="s">
        <v>34</v>
      </c>
      <c r="B22" s="34" t="s">
        <v>35</v>
      </c>
      <c r="C22" s="36"/>
      <c r="D22" s="36">
        <f>ROUND(RANDBETWEEN(500000,1100000),-3)</f>
        <v>705000</v>
      </c>
      <c r="E22" s="35">
        <f t="shared" si="0"/>
        <v>28138731</v>
      </c>
      <c r="F22" s="33">
        <f t="shared" si="1"/>
        <v>83683583</v>
      </c>
    </row>
    <row r="23" ht="70.125" customHeight="1" spans="1:6" s="1" customFormat="1" x14ac:dyDescent="0.25">
      <c r="A23" s="30" t="s">
        <v>36</v>
      </c>
      <c r="B23" s="34" t="s">
        <v>37</v>
      </c>
      <c r="C23" s="36"/>
      <c r="D23" s="36">
        <f>ROUND(RANDBETWEEN(500000,1100000),-3)</f>
        <v>1034000</v>
      </c>
      <c r="E23" s="35">
        <f t="shared" si="0"/>
        <v>29172731</v>
      </c>
      <c r="F23" s="33">
        <f t="shared" si="1"/>
        <v>356687</v>
      </c>
    </row>
    <row r="24" ht="56.1" customHeight="1" spans="1:6" s="1" customFormat="1" x14ac:dyDescent="0.25">
      <c r="A24" s="30" t="s">
        <v>38</v>
      </c>
      <c r="B24" s="34" t="s">
        <v>25</v>
      </c>
      <c r="C24" s="36">
        <f>ROUND(RANDBETWEEN(500000,1100000),-3)</f>
        <v>827000</v>
      </c>
      <c r="D24" s="36"/>
      <c r="E24" s="35">
        <f t="shared" si="0"/>
        <v>28345731</v>
      </c>
      <c r="F24" s="33">
        <f t="shared" si="1"/>
        <v>9453537</v>
      </c>
    </row>
    <row r="25" ht="70.125" customHeight="1" spans="1:6" x14ac:dyDescent="0.25">
      <c r="A25" s="30" t="s">
        <v>38</v>
      </c>
      <c r="B25" s="34" t="s">
        <v>39</v>
      </c>
      <c r="C25" s="32"/>
      <c r="D25" s="32">
        <f>ROUND(RANDBETWEEN(500000,1100000),-3)</f>
        <v>758000</v>
      </c>
      <c r="E25" s="35">
        <f t="shared" si="0"/>
        <v>29103731</v>
      </c>
      <c r="F25" s="33">
        <f t="shared" si="1"/>
        <v>99918612</v>
      </c>
    </row>
    <row r="26" ht="28.05" customHeight="1" spans="1:6" s="37" customFormat="1" x14ac:dyDescent="0.25">
      <c r="A26" s="38" t="s">
        <v>38</v>
      </c>
      <c r="B26" s="39" t="s">
        <v>40</v>
      </c>
      <c r="C26" s="40">
        <v>11000</v>
      </c>
      <c r="D26" s="40"/>
      <c r="E26" s="41">
        <f t="shared" si="0"/>
        <v>29092731</v>
      </c>
      <c r="F26" s="33"/>
    </row>
    <row r="27" ht="28.05" customHeight="1" spans="1:6" s="42" customFormat="1" x14ac:dyDescent="0.25">
      <c r="A27" s="43" t="s">
        <v>41</v>
      </c>
      <c r="B27" s="34" t="s">
        <v>42</v>
      </c>
      <c r="C27" s="32"/>
      <c r="D27" s="32">
        <f>ROUND(RANDBETWEEN(500000,1100000),-3)</f>
        <v>1076000</v>
      </c>
      <c r="E27" s="35">
        <f t="shared" si="0"/>
        <v>30168731</v>
      </c>
      <c r="F27" s="33">
        <f>CHOOSE(INT(RAND()*4)+1,RANDBETWEEN(100000,999999),RANDBETWEEN(1000000,9999999),"BANKNETIBFT",RANDBETWEEN(10000000,99999999),RANDBETWEEN(10000000000000,99999999999999))</f>
        <v>64925133</v>
      </c>
    </row>
    <row r="28" ht="28.05" customHeight="1" spans="1:6" s="42" customFormat="1" x14ac:dyDescent="0.25">
      <c r="A28" s="43" t="s">
        <v>41</v>
      </c>
      <c r="B28" s="34" t="s">
        <v>43</v>
      </c>
      <c r="C28" s="32"/>
      <c r="D28" s="32">
        <f>ROUND(RANDBETWEEN(500000,1100000),-3)</f>
        <v>739000</v>
      </c>
      <c r="E28" s="35">
        <f t="shared" si="0"/>
        <v>30907731</v>
      </c>
      <c r="F28" s="33">
        <f>CHOOSE(INT(RAND()*4)+1,RANDBETWEEN(100000,999999),RANDBETWEEN(1000000,9999999),"BANKNETIBFT",RANDBETWEEN(10000000,99999999),RANDBETWEEN(10000000000000,99999999999999))</f>
        <v>620153</v>
      </c>
    </row>
    <row r="29" ht="28.05" customHeight="1" spans="1:6" s="42" customFormat="1" x14ac:dyDescent="0.25">
      <c r="A29" s="43" t="s">
        <v>41</v>
      </c>
      <c r="B29" s="34" t="s">
        <v>44</v>
      </c>
      <c r="C29" s="32"/>
      <c r="D29" s="32">
        <f>ROUND(RANDBETWEEN(500000,1100000),-3)</f>
        <v>674000</v>
      </c>
      <c r="E29" s="35">
        <f t="shared" si="0"/>
        <v>31581731</v>
      </c>
      <c r="F29" s="33">
        <f>CHOOSE(INT(RAND()*4)+1,RANDBETWEEN(100000,999999),RANDBETWEEN(1000000,9999999),"BANKNETIBFT",RANDBETWEEN(10000000,99999999),RANDBETWEEN(10000000000000,99999999999999))</f>
        <v>7614129</v>
      </c>
    </row>
    <row r="30" ht="70.125" customHeight="1" spans="1:6" x14ac:dyDescent="0.25">
      <c r="A30" s="30" t="s">
        <v>45</v>
      </c>
      <c r="B30" s="34" t="s">
        <v>46</v>
      </c>
      <c r="C30" s="32"/>
      <c r="D30" s="32">
        <f>ROUND(RANDBETWEEN(500000,1100000),-3)</f>
        <v>559000</v>
      </c>
      <c r="E30" s="35">
        <f>E26+D30-C30</f>
        <v>29651731</v>
      </c>
      <c r="F30" s="33">
        <f>CHOOSE(INT(RAND()*4)+1,RANDBETWEEN(100000,999999),RANDBETWEEN(1000000,9999999),"BANKNETIBFT",RANDBETWEEN(10000000,99999999),RANDBETWEEN(10000000000000,99999999999999))</f>
        <v>859235</v>
      </c>
    </row>
    <row r="31" ht="56.1" customHeight="1" spans="1:6" s="1" customFormat="1" x14ac:dyDescent="0.25">
      <c r="A31" s="30" t="s">
        <v>47</v>
      </c>
      <c r="B31" s="34" t="s">
        <v>48</v>
      </c>
      <c r="C31" s="32"/>
      <c r="D31" s="32">
        <v>24670000</v>
      </c>
      <c r="E31" s="35">
        <f>E30+D31-C31</f>
        <v>54321731</v>
      </c>
      <c r="F31" s="33">
        <f t="shared" ref="F31:F37" si="2">CHOOSE(INT(RAND()*4)+1,RANDBETWEEN(100000,999999),RANDBETWEEN(1000000,9999999),"BANKNETIBFT",RANDBETWEEN(10000000,99999999),RANDBETWEEN(10000000000000,99999999999999))</f>
        <v>40771572</v>
      </c>
    </row>
    <row r="32" ht="28.05" customHeight="1" spans="1:6" x14ac:dyDescent="0.25">
      <c r="A32" s="30">
        <v>45209</v>
      </c>
      <c r="B32" s="34" t="s">
        <v>49</v>
      </c>
      <c r="C32" s="32"/>
      <c r="D32" s="32">
        <v>12000000</v>
      </c>
      <c r="E32" s="35">
        <f t="shared" ref="E32:E37" si="3">E31+D32-C32</f>
        <v>66321731</v>
      </c>
      <c r="F32" s="33" t="str">
        <f t="shared" si="2"/>
        <v>BANKNETIBFT</v>
      </c>
    </row>
    <row r="33" ht="28.05" customHeight="1" spans="1:6" x14ac:dyDescent="0.25">
      <c r="A33" s="30" t="s">
        <v>50</v>
      </c>
      <c r="B33" s="34" t="s">
        <v>51</v>
      </c>
      <c r="C33" s="32">
        <f>ROUND(RANDBETWEEN(500000,1100000),-3)</f>
        <v>578000</v>
      </c>
      <c r="D33" s="32"/>
      <c r="E33" s="35">
        <f t="shared" si="3"/>
        <v>65743731</v>
      </c>
      <c r="F33" s="33">
        <f t="shared" si="2"/>
        <v>721714</v>
      </c>
    </row>
    <row r="34" ht="56.1" customHeight="1" spans="1:6" x14ac:dyDescent="0.25">
      <c r="A34" s="30" t="s">
        <v>52</v>
      </c>
      <c r="B34" s="34" t="s">
        <v>53</v>
      </c>
      <c r="C34" s="32"/>
      <c r="D34" s="32">
        <f>ROUND(RANDBETWEEN(500000,1100000),-3)</f>
        <v>1035000</v>
      </c>
      <c r="E34" s="35">
        <f t="shared" si="3"/>
        <v>66778731</v>
      </c>
      <c r="F34" s="33">
        <f t="shared" si="2"/>
        <v>52744650</v>
      </c>
    </row>
    <row r="35" ht="28.05" customHeight="1" spans="1:6" x14ac:dyDescent="0.25">
      <c r="A35" s="30" t="s">
        <v>52</v>
      </c>
      <c r="B35" s="34" t="s">
        <v>54</v>
      </c>
      <c r="C35" s="32">
        <f>ROUND(RANDBETWEEN(500000,1100000),-3)</f>
        <v>964000</v>
      </c>
      <c r="D35" s="32"/>
      <c r="E35" s="35">
        <f t="shared" si="3"/>
        <v>65814731</v>
      </c>
      <c r="F35" s="33">
        <f t="shared" si="2"/>
        <v>491512</v>
      </c>
    </row>
    <row r="36" ht="70.125" customHeight="1" spans="1:6" x14ac:dyDescent="0.25">
      <c r="A36" s="30" t="s">
        <v>55</v>
      </c>
      <c r="B36" s="34" t="s">
        <v>56</v>
      </c>
      <c r="C36" s="32"/>
      <c r="D36" s="32">
        <f>ROUND(RANDBETWEEN(500000,1100000),-3)</f>
        <v>1008000</v>
      </c>
      <c r="E36" s="35">
        <f t="shared" si="3"/>
        <v>66822731</v>
      </c>
      <c r="F36" s="33">
        <f t="shared" si="2"/>
        <v>3323346</v>
      </c>
    </row>
    <row r="37" ht="28.05" customHeight="1" spans="1:6" x14ac:dyDescent="0.25">
      <c r="A37" s="30" t="s">
        <v>55</v>
      </c>
      <c r="B37" s="34" t="s">
        <v>57</v>
      </c>
      <c r="C37" s="36"/>
      <c r="D37" s="32">
        <f>ROUND(RANDBETWEEN(500000,1100000),-3)</f>
        <v>759000</v>
      </c>
      <c r="E37" s="35">
        <f t="shared" si="3"/>
        <v>67581731</v>
      </c>
      <c r="F37" s="33">
        <f t="shared" si="2"/>
        <v>71664753</v>
      </c>
    </row>
    <row r="38" ht="42.075" customHeight="1" spans="1:6" x14ac:dyDescent="0.25">
      <c r="A38" s="30" t="s">
        <v>55</v>
      </c>
      <c r="B38" s="34" t="s">
        <v>58</v>
      </c>
      <c r="C38" s="36">
        <f>ROUND(RANDBETWEEN(500000,1100000),-3)</f>
        <v>664000</v>
      </c>
      <c r="D38" s="32"/>
      <c r="E38" s="35">
        <f t="shared" ref="E38:E40" si="4">E37+D38-C38</f>
        <v>66917731</v>
      </c>
      <c r="F38" s="33">
        <f t="shared" ref="F38:F47" si="5">CHOOSE(INT(RAND()*4)+1,RANDBETWEEN(100000,999999),RANDBETWEEN(1000000,9999999),"BANKNETIBFT",RANDBETWEEN(10000000,99999999),RANDBETWEEN(10000000000000,99999999999999))</f>
        <v>66923354</v>
      </c>
    </row>
    <row r="39" ht="56.1" customHeight="1" spans="1:6" x14ac:dyDescent="0.25">
      <c r="A39" s="30" t="s">
        <v>55</v>
      </c>
      <c r="B39" s="34" t="s">
        <v>59</v>
      </c>
      <c r="C39" s="36"/>
      <c r="D39" s="32">
        <f>ROUND(RANDBETWEEN(500000,1100000),-3)</f>
        <v>1071000</v>
      </c>
      <c r="E39" s="35">
        <f t="shared" si="4"/>
        <v>67988731</v>
      </c>
      <c r="F39" s="33">
        <f t="shared" si="5"/>
        <v>8388888</v>
      </c>
    </row>
    <row r="40" ht="70.125" customHeight="1" spans="1:6" x14ac:dyDescent="0.25">
      <c r="A40" s="30" t="s">
        <v>60</v>
      </c>
      <c r="B40" s="34" t="s">
        <v>61</v>
      </c>
      <c r="C40" s="36"/>
      <c r="D40" s="32">
        <f>ROUND(RANDBETWEEN(500000,1100000),-3)</f>
        <v>843000</v>
      </c>
      <c r="E40" s="35">
        <f t="shared" si="4"/>
        <v>68831731</v>
      </c>
      <c r="F40" s="33">
        <f t="shared" si="5"/>
        <v>3368129</v>
      </c>
    </row>
    <row r="41" ht="42.075" customHeight="1" spans="1:6" x14ac:dyDescent="0.25">
      <c r="A41" s="30" t="s">
        <v>60</v>
      </c>
      <c r="B41" s="34" t="s">
        <v>62</v>
      </c>
      <c r="C41" s="36">
        <f>ROUND(RANDBETWEEN(500000,1100000),-3)</f>
        <v>862000</v>
      </c>
      <c r="D41" s="32"/>
      <c r="E41" s="35">
        <f t="shared" ref="E41:E47" si="6">E40+D41-C41</f>
        <v>67969731</v>
      </c>
      <c r="F41" s="33">
        <f t="shared" si="5"/>
        <v>5543669</v>
      </c>
    </row>
    <row r="42" ht="70.125" customHeight="1" spans="1:6" x14ac:dyDescent="0.25">
      <c r="A42" s="30" t="s">
        <v>63</v>
      </c>
      <c r="B42" s="34" t="s">
        <v>64</v>
      </c>
      <c r="C42" s="36"/>
      <c r="D42" s="32">
        <f>ROUND(RANDBETWEEN(500000,1100000),-3)</f>
        <v>576000</v>
      </c>
      <c r="E42" s="35">
        <f t="shared" si="6"/>
        <v>68545731</v>
      </c>
      <c r="F42" s="33">
        <f t="shared" si="5"/>
        <v>32254974</v>
      </c>
    </row>
    <row r="43" ht="70.125" customHeight="1" spans="1:6" x14ac:dyDescent="0.25">
      <c r="A43" s="30" t="s">
        <v>65</v>
      </c>
      <c r="B43" s="34" t="s">
        <v>66</v>
      </c>
      <c r="C43" s="36"/>
      <c r="D43" s="32">
        <f>ROUND(RANDBETWEEN(500000,1100000),-3)</f>
        <v>948000</v>
      </c>
      <c r="E43" s="35">
        <f t="shared" si="6"/>
        <v>69493731</v>
      </c>
      <c r="F43" s="33">
        <f t="shared" si="5"/>
        <v>7170967</v>
      </c>
    </row>
    <row r="44" ht="70.125" customHeight="1" spans="1:6" x14ac:dyDescent="0.25">
      <c r="A44" s="30" t="s">
        <v>65</v>
      </c>
      <c r="B44" s="34" t="s">
        <v>67</v>
      </c>
      <c r="C44" s="36"/>
      <c r="D44" s="32">
        <f>ROUND(RANDBETWEEN(500000,1100000),-3)</f>
        <v>631000</v>
      </c>
      <c r="E44" s="35">
        <f t="shared" si="6"/>
        <v>70124731</v>
      </c>
      <c r="F44" s="33">
        <f t="shared" si="5"/>
        <v>309189</v>
      </c>
    </row>
    <row r="45" ht="42.075" customHeight="1" spans="1:6" x14ac:dyDescent="0.25">
      <c r="A45" s="30" t="s">
        <v>65</v>
      </c>
      <c r="B45" s="34" t="s">
        <v>68</v>
      </c>
      <c r="C45" s="36">
        <f>ROUND(RANDBETWEEN(500000,1100000),-3)</f>
        <v>511000</v>
      </c>
      <c r="D45" s="32"/>
      <c r="E45" s="35">
        <f t="shared" si="6"/>
        <v>69613731</v>
      </c>
      <c r="F45" s="33" t="str">
        <f t="shared" si="5"/>
        <v>BANKNETIBFT</v>
      </c>
    </row>
    <row r="46" ht="28.05" customHeight="1" spans="1:6" s="1" customFormat="1" x14ac:dyDescent="0.25">
      <c r="A46" s="30" t="s">
        <v>69</v>
      </c>
      <c r="B46" s="34" t="s">
        <v>70</v>
      </c>
      <c r="C46" s="36"/>
      <c r="D46" s="32">
        <f t="shared" ref="D46:D53" si="7">ROUND(RANDBETWEEN(500000,1100000),-3)</f>
        <v>726000</v>
      </c>
      <c r="E46" s="35">
        <f t="shared" si="6"/>
        <v>70339731</v>
      </c>
      <c r="F46" s="33">
        <f t="shared" si="5"/>
        <v>2224100</v>
      </c>
    </row>
    <row r="47" ht="56.1" customHeight="1" spans="1:6" x14ac:dyDescent="0.25">
      <c r="A47" s="30" t="s">
        <v>71</v>
      </c>
      <c r="B47" s="34" t="s">
        <v>72</v>
      </c>
      <c r="C47" s="36"/>
      <c r="D47" s="32">
        <f t="shared" si="7"/>
        <v>919000</v>
      </c>
      <c r="E47" s="35">
        <f t="shared" si="6"/>
        <v>71258731</v>
      </c>
      <c r="F47" s="33">
        <f t="shared" si="5"/>
        <v>164024</v>
      </c>
    </row>
    <row r="48" ht="56.1" customHeight="1" spans="1:6" x14ac:dyDescent="0.25">
      <c r="A48" s="30" t="s">
        <v>71</v>
      </c>
      <c r="B48" s="34" t="s">
        <v>73</v>
      </c>
      <c r="C48" s="36"/>
      <c r="D48" s="32">
        <f t="shared" si="7"/>
        <v>1059000</v>
      </c>
      <c r="E48" s="35">
        <f t="shared" ref="E48:E55" si="8">E47+D48-C48</f>
        <v>72317731</v>
      </c>
      <c r="F48" s="33">
        <f t="shared" ref="F48:F55" si="9">CHOOSE(INT(RAND()*4)+1,RANDBETWEEN(100000,999999),RANDBETWEEN(1000000,9999999),"BANKNETIBFT",RANDBETWEEN(10000000,99999999),RANDBETWEEN(10000000000000,99999999999999))</f>
        <v>77746741</v>
      </c>
    </row>
    <row r="49" ht="56.1" customHeight="1" spans="1:6" x14ac:dyDescent="0.25">
      <c r="A49" s="30" t="s">
        <v>71</v>
      </c>
      <c r="B49" s="34" t="s">
        <v>74</v>
      </c>
      <c r="C49" s="36"/>
      <c r="D49" s="32">
        <f t="shared" si="7"/>
        <v>778000</v>
      </c>
      <c r="E49" s="35">
        <f t="shared" si="8"/>
        <v>73095731</v>
      </c>
      <c r="F49" s="33">
        <f t="shared" si="9"/>
        <v>9624740</v>
      </c>
    </row>
    <row r="50" ht="28.05" customHeight="1" spans="1:6" x14ac:dyDescent="0.25">
      <c r="A50" s="30" t="s">
        <v>75</v>
      </c>
      <c r="B50" s="34" t="s">
        <v>76</v>
      </c>
      <c r="C50" s="36"/>
      <c r="D50" s="32">
        <f t="shared" si="7"/>
        <v>903000</v>
      </c>
      <c r="E50" s="35">
        <f t="shared" si="8"/>
        <v>73998731</v>
      </c>
      <c r="F50" s="33">
        <f t="shared" si="9"/>
        <v>823296</v>
      </c>
    </row>
    <row r="51" ht="28.05" customHeight="1" spans="1:6" x14ac:dyDescent="0.25">
      <c r="A51" s="30" t="s">
        <v>75</v>
      </c>
      <c r="B51" s="34" t="s">
        <v>77</v>
      </c>
      <c r="C51" s="36"/>
      <c r="D51" s="32">
        <f t="shared" si="7"/>
        <v>908000</v>
      </c>
      <c r="E51" s="35">
        <f t="shared" si="8"/>
        <v>74906731</v>
      </c>
      <c r="F51" s="33">
        <f t="shared" si="9"/>
        <v>6705487</v>
      </c>
    </row>
    <row r="52" ht="28.05" customHeight="1" spans="1:6" x14ac:dyDescent="0.25">
      <c r="A52" s="30" t="s">
        <v>75</v>
      </c>
      <c r="B52" s="34" t="s">
        <v>78</v>
      </c>
      <c r="C52" s="36"/>
      <c r="D52" s="32">
        <f t="shared" si="7"/>
        <v>500000</v>
      </c>
      <c r="E52" s="35">
        <f t="shared" si="8"/>
        <v>75406731</v>
      </c>
      <c r="F52" s="33">
        <f t="shared" si="9"/>
        <v>223323</v>
      </c>
    </row>
    <row r="53" ht="56.1" customHeight="1" spans="1:6" x14ac:dyDescent="0.25">
      <c r="A53" s="30" t="s">
        <v>75</v>
      </c>
      <c r="B53" s="34" t="s">
        <v>79</v>
      </c>
      <c r="C53" s="36"/>
      <c r="D53" s="32">
        <f t="shared" si="7"/>
        <v>788000</v>
      </c>
      <c r="E53" s="35">
        <f t="shared" si="8"/>
        <v>76194731</v>
      </c>
      <c r="F53" s="33">
        <f t="shared" si="9"/>
        <v>447160</v>
      </c>
    </row>
    <row r="54" ht="42.075" customHeight="1" spans="1:6" x14ac:dyDescent="0.25">
      <c r="A54" s="30" t="s">
        <v>75</v>
      </c>
      <c r="B54" s="34" t="s">
        <v>80</v>
      </c>
      <c r="C54" s="36">
        <f>ROUND(RANDBETWEEN(500000,1100000),-3)</f>
        <v>905000</v>
      </c>
      <c r="D54" s="32"/>
      <c r="E54" s="35">
        <f t="shared" si="8"/>
        <v>75289731</v>
      </c>
      <c r="F54" s="33">
        <f t="shared" si="9"/>
        <v>101544</v>
      </c>
    </row>
    <row r="55" ht="42.075" customHeight="1" spans="1:6" x14ac:dyDescent="0.25">
      <c r="A55" s="30" t="s">
        <v>75</v>
      </c>
      <c r="B55" s="34" t="s">
        <v>81</v>
      </c>
      <c r="C55" s="36">
        <f>ROUND(RANDBETWEEN(500000,1100000),-3)</f>
        <v>1065000</v>
      </c>
      <c r="D55" s="32"/>
      <c r="E55" s="35">
        <f t="shared" si="8"/>
        <v>74224731</v>
      </c>
      <c r="F55" s="33">
        <f t="shared" si="9"/>
        <v>214596</v>
      </c>
    </row>
    <row r="56" ht="70.125" customHeight="1" spans="1:6" x14ac:dyDescent="0.25">
      <c r="A56" s="30" t="s">
        <v>75</v>
      </c>
      <c r="B56" s="34" t="s">
        <v>82</v>
      </c>
      <c r="C56" s="36"/>
      <c r="D56" s="32">
        <f>ROUND(RANDBETWEEN(500000,1100000),-3)</f>
        <v>901000</v>
      </c>
      <c r="E56" s="35">
        <f>E55-C56+D56</f>
        <v>75125731</v>
      </c>
      <c r="F56" s="33">
        <f t="shared" ref="F56:F62" si="10">CHOOSE(INT(RAND()*4)+1,RANDBETWEEN(100000,999999),RANDBETWEEN(1000000,9999999),"BANKNETIBFT",RANDBETWEEN(10000000,99999999),RANDBETWEEN(10000000000000,99999999999999))</f>
        <v>66403263</v>
      </c>
    </row>
    <row r="57" ht="42.075" customHeight="1" spans="1:6" x14ac:dyDescent="0.25">
      <c r="A57" s="30" t="s">
        <v>83</v>
      </c>
      <c r="B57" s="34" t="s">
        <v>84</v>
      </c>
      <c r="C57" s="36">
        <f>ROUND(RANDBETWEEN(500000,1100000),-3)</f>
        <v>1074000</v>
      </c>
      <c r="D57" s="32"/>
      <c r="E57" s="35">
        <f>E56-C57+D57</f>
        <v>74051731</v>
      </c>
      <c r="F57" s="33">
        <f t="shared" si="10"/>
        <v>5232470</v>
      </c>
    </row>
    <row r="58" ht="70.125" customHeight="1" spans="1:6" x14ac:dyDescent="0.25">
      <c r="A58" s="30" t="s">
        <v>85</v>
      </c>
      <c r="B58" s="34" t="s">
        <v>86</v>
      </c>
      <c r="C58" s="36"/>
      <c r="D58" s="32">
        <f>ROUND(RANDBETWEEN(500000,1100000),-3)</f>
        <v>575000</v>
      </c>
      <c r="E58" s="35">
        <f t="shared" ref="E57:E83" si="11">E56-C58+D58</f>
        <v>75700731</v>
      </c>
      <c r="F58" s="33" t="str">
        <f t="shared" si="10"/>
        <v>BANKNETIBFT</v>
      </c>
    </row>
    <row r="59" ht="70.125" customHeight="1" spans="1:6" x14ac:dyDescent="0.25">
      <c r="A59" s="30" t="s">
        <v>87</v>
      </c>
      <c r="B59" s="34" t="s">
        <v>88</v>
      </c>
      <c r="C59" s="36"/>
      <c r="D59" s="32">
        <f>ROUND(RANDBETWEEN(500000,1100000),-3)</f>
        <v>626000</v>
      </c>
      <c r="E59" s="35">
        <f t="shared" si="11"/>
        <v>74677731</v>
      </c>
      <c r="F59" s="33">
        <f t="shared" si="10"/>
        <v>5865747</v>
      </c>
    </row>
    <row r="60" ht="28.05" customHeight="1" spans="1:6" s="1" customFormat="1" x14ac:dyDescent="0.25">
      <c r="A60" s="30" t="s">
        <v>89</v>
      </c>
      <c r="B60" s="34" t="s">
        <v>90</v>
      </c>
      <c r="C60" s="32"/>
      <c r="D60" s="32">
        <f>ROUND(RANDBETWEEN(500000,1100000),-3)</f>
        <v>553000</v>
      </c>
      <c r="E60" s="35">
        <f t="shared" si="11"/>
        <v>76253731</v>
      </c>
      <c r="F60" s="33" t="str">
        <f t="shared" si="10"/>
        <v>BANKNETIBFT</v>
      </c>
    </row>
    <row r="61" ht="42.075" customHeight="1" spans="1:6" x14ac:dyDescent="0.25">
      <c r="A61" s="30" t="s">
        <v>89</v>
      </c>
      <c r="B61" s="34" t="s">
        <v>91</v>
      </c>
      <c r="C61" s="32">
        <f>ROUND(RANDBETWEEN(500000,1100000),-3)</f>
        <v>519000</v>
      </c>
      <c r="D61" s="32"/>
      <c r="E61" s="35">
        <f t="shared" si="11"/>
        <v>74158731</v>
      </c>
      <c r="F61" s="33" t="str">
        <f t="shared" si="10"/>
        <v>BANKNETIBFT</v>
      </c>
    </row>
    <row r="62" ht="70.125" customHeight="1" spans="1:6" x14ac:dyDescent="0.25">
      <c r="A62" s="30" t="s">
        <v>89</v>
      </c>
      <c r="B62" s="34" t="s">
        <v>92</v>
      </c>
      <c r="C62" s="32"/>
      <c r="D62" s="32">
        <f>ROUND(RANDBETWEEN(500000,1100000),-3)</f>
        <v>629000</v>
      </c>
      <c r="E62" s="35">
        <f t="shared" si="11"/>
        <v>76882731</v>
      </c>
      <c r="F62" s="33">
        <f t="shared" si="10"/>
        <v>611527</v>
      </c>
    </row>
    <row r="63" spans="1:6" s="1" customFormat="1" x14ac:dyDescent="0.25">
      <c r="A63" s="30" t="s">
        <v>93</v>
      </c>
      <c r="B63" s="34" t="s">
        <v>94</v>
      </c>
      <c r="C63" s="32"/>
      <c r="D63" s="32">
        <v>22500</v>
      </c>
      <c r="E63" s="35">
        <f t="shared" si="11"/>
        <v>74181231</v>
      </c>
      <c r="F63" s="33"/>
    </row>
    <row r="64" ht="56.1" customHeight="1" spans="1:6" s="1" customFormat="1" x14ac:dyDescent="0.25">
      <c r="A64" s="44" t="s">
        <v>93</v>
      </c>
      <c r="B64" s="45" t="s">
        <v>95</v>
      </c>
      <c r="C64" s="32"/>
      <c r="D64" s="32">
        <f>ROUND(RANDBETWEEN(500000,1100000),-3)</f>
        <v>594000</v>
      </c>
      <c r="E64" s="35">
        <f t="shared" si="11"/>
        <v>77476731</v>
      </c>
      <c r="F64" s="33" t="str">
        <f t="shared" ref="F64:F69" si="12">CHOOSE(INT(RAND()*4)+1,RANDBETWEEN(100000,999999),RANDBETWEEN(1000000,9999999),"BANKNETIBFT",RANDBETWEEN(10000000,99999999),RANDBETWEEN(10000000000000,99999999999999))</f>
        <v>BANKNETIBFT</v>
      </c>
    </row>
    <row r="65" ht="42.075" customHeight="1" spans="1:6" s="1" customFormat="1" x14ac:dyDescent="0.25">
      <c r="A65" s="44" t="s">
        <v>96</v>
      </c>
      <c r="B65" s="45" t="s">
        <v>97</v>
      </c>
      <c r="C65" s="32">
        <f>ROUND(RANDBETWEEN(500000,1100000),-3)</f>
        <v>660000</v>
      </c>
      <c r="D65" s="32"/>
      <c r="E65" s="35">
        <f t="shared" si="11"/>
        <v>73521231</v>
      </c>
      <c r="F65" s="33">
        <f t="shared" si="12"/>
        <v>569657</v>
      </c>
    </row>
    <row r="66" ht="56.1" customHeight="1" spans="1:6" x14ac:dyDescent="0.25">
      <c r="A66" s="30" t="s">
        <v>98</v>
      </c>
      <c r="B66" s="34" t="s">
        <v>99</v>
      </c>
      <c r="C66" s="32"/>
      <c r="D66" s="32">
        <f>ROUND(RANDBETWEEN(500000,1100000),-3)</f>
        <v>1012000</v>
      </c>
      <c r="E66" s="35">
        <f t="shared" si="11"/>
        <v>78488731</v>
      </c>
      <c r="F66" s="33">
        <f t="shared" si="12"/>
        <v>147317</v>
      </c>
    </row>
    <row r="67" ht="70.125" customHeight="1" spans="1:6" x14ac:dyDescent="0.25">
      <c r="A67" s="30" t="s">
        <v>98</v>
      </c>
      <c r="B67" s="34" t="s">
        <v>100</v>
      </c>
      <c r="C67" s="32"/>
      <c r="D67" s="32">
        <f>ROUND(RANDBETWEEN(500000,1100000),-3)</f>
        <v>668000</v>
      </c>
      <c r="E67" s="35">
        <f t="shared" si="11"/>
        <v>74189231</v>
      </c>
      <c r="F67" s="33" t="str">
        <f t="shared" si="12"/>
        <v>BANKNETIBFT</v>
      </c>
    </row>
    <row r="68" ht="42.075" customHeight="1" spans="1:6" x14ac:dyDescent="0.25">
      <c r="A68" s="30" t="s">
        <v>98</v>
      </c>
      <c r="B68" s="34" t="s">
        <v>101</v>
      </c>
      <c r="C68" s="32">
        <f>ROUND(RANDBETWEEN(500000,1100000),-3)</f>
        <v>1084000</v>
      </c>
      <c r="D68" s="32"/>
      <c r="E68" s="35">
        <f t="shared" si="11"/>
        <v>77404731</v>
      </c>
      <c r="F68" s="33">
        <f t="shared" si="12"/>
        <v>4855868</v>
      </c>
    </row>
    <row r="69" ht="28.05" customHeight="1" spans="1:6" x14ac:dyDescent="0.25">
      <c r="A69" s="30" t="s">
        <v>102</v>
      </c>
      <c r="B69" s="34" t="s">
        <v>103</v>
      </c>
      <c r="C69" s="36"/>
      <c r="D69" s="36">
        <f>ROUND(RANDBETWEEN(500000,1100000),-3)</f>
        <v>588000</v>
      </c>
      <c r="E69" s="35">
        <f t="shared" si="11"/>
        <v>74777231</v>
      </c>
      <c r="F69" s="33">
        <f t="shared" si="12"/>
        <v>36767186</v>
      </c>
    </row>
    <row r="70" ht="42.075" customHeight="1" spans="1:6" x14ac:dyDescent="0.25">
      <c r="A70" s="30" t="s">
        <v>104</v>
      </c>
      <c r="B70" s="34" t="s">
        <v>105</v>
      </c>
      <c r="C70" s="32">
        <f>ROUND(RANDBETWEEN(500000,1100000),-3)</f>
        <v>1062000</v>
      </c>
      <c r="D70" s="32"/>
      <c r="E70" s="35">
        <f t="shared" si="11"/>
        <v>76342731</v>
      </c>
      <c r="F70" s="33">
        <f t="shared" ref="F70:F85" si="13">CHOOSE(INT(RAND()*4)+1,RANDBETWEEN(100000,999999),RANDBETWEEN(1000000,9999999),"BANKNETIBFT",RANDBETWEEN(10000000,99999999),RANDBETWEEN(10000000000000,99999999999999))</f>
        <v>95962036</v>
      </c>
    </row>
    <row r="71" ht="28.05" customHeight="1" spans="1:6" x14ac:dyDescent="0.25">
      <c r="A71" s="30" t="s">
        <v>104</v>
      </c>
      <c r="B71" s="34" t="s">
        <v>106</v>
      </c>
      <c r="C71" s="32"/>
      <c r="D71" s="32">
        <f>ROUND(RANDBETWEEN(500000,1100000),-3)</f>
        <v>986000</v>
      </c>
      <c r="E71" s="35">
        <f t="shared" si="11"/>
        <v>75763231</v>
      </c>
      <c r="F71" s="33" t="str">
        <f t="shared" si="13"/>
        <v>BANKNETIBFT</v>
      </c>
    </row>
    <row r="72" ht="42.075" customHeight="1" spans="1:6" x14ac:dyDescent="0.25">
      <c r="A72" s="30" t="s">
        <v>104</v>
      </c>
      <c r="B72" s="34" t="s">
        <v>107</v>
      </c>
      <c r="C72" s="32">
        <f>ROUND(RANDBETWEEN(500000,1100000),-3)</f>
        <v>1054000</v>
      </c>
      <c r="D72" s="32"/>
      <c r="E72" s="35">
        <f t="shared" si="11"/>
        <v>75288731</v>
      </c>
      <c r="F72" s="33">
        <f t="shared" si="13"/>
        <v>4358544</v>
      </c>
    </row>
    <row r="73" ht="56.1" customHeight="1" spans="1:6" x14ac:dyDescent="0.25">
      <c r="A73" s="30" t="s">
        <v>108</v>
      </c>
      <c r="B73" s="34" t="s">
        <v>109</v>
      </c>
      <c r="C73" s="32"/>
      <c r="D73" s="32">
        <f>ROUND(RANDBETWEEN(500000,1100000),-3)</f>
        <v>900000</v>
      </c>
      <c r="E73" s="35">
        <f t="shared" si="11"/>
        <v>76663231</v>
      </c>
      <c r="F73" s="33">
        <f t="shared" si="13"/>
        <v>641886</v>
      </c>
    </row>
    <row r="74" ht="28.05" customHeight="1" spans="1:6" s="46" customFormat="1" x14ac:dyDescent="0.25">
      <c r="A74" s="30" t="s">
        <v>110</v>
      </c>
      <c r="B74" s="47" t="s">
        <v>111</v>
      </c>
      <c r="C74" s="48">
        <v>11000</v>
      </c>
      <c r="D74" s="48"/>
      <c r="E74" s="35">
        <f t="shared" si="11"/>
        <v>75277731</v>
      </c>
      <c r="F74" s="49"/>
    </row>
    <row r="75" ht="28.05" customHeight="1" spans="1:6" s="50" customFormat="1" x14ac:dyDescent="0.25">
      <c r="A75" s="30" t="s">
        <v>112</v>
      </c>
      <c r="B75" s="34" t="s">
        <v>113</v>
      </c>
      <c r="C75" s="32"/>
      <c r="D75" s="32">
        <f>ROUND(RANDBETWEEN(500000,1100000),-3)</f>
        <v>1063000</v>
      </c>
      <c r="E75" s="35">
        <f t="shared" si="11"/>
        <v>77726231</v>
      </c>
      <c r="F75" s="33">
        <f t="shared" si="13"/>
        <v>4291065</v>
      </c>
    </row>
    <row r="76" ht="42.075" customHeight="1" spans="1:6" s="50" customFormat="1" x14ac:dyDescent="0.25">
      <c r="A76" s="30" t="s">
        <v>112</v>
      </c>
      <c r="B76" s="34" t="s">
        <v>114</v>
      </c>
      <c r="C76" s="32">
        <f>ROUND(RANDBETWEEN(500000,1100000),-3)</f>
        <v>938000</v>
      </c>
      <c r="D76" s="32"/>
      <c r="E76" s="35">
        <f t="shared" si="11"/>
        <v>74339731</v>
      </c>
      <c r="F76" s="33">
        <f t="shared" si="13"/>
        <v>68766288</v>
      </c>
    </row>
    <row r="77" ht="28.05" customHeight="1" spans="1:6" s="50" customFormat="1" x14ac:dyDescent="0.25">
      <c r="A77" s="30" t="s">
        <v>112</v>
      </c>
      <c r="B77" s="34" t="s">
        <v>115</v>
      </c>
      <c r="C77" s="32"/>
      <c r="D77" s="32">
        <f>ROUND(RANDBETWEEN(500000,1100000),-3)</f>
        <v>1024000</v>
      </c>
      <c r="E77" s="35">
        <f t="shared" si="11"/>
        <v>78750231</v>
      </c>
      <c r="F77" s="33">
        <f t="shared" si="13"/>
        <v>6909871</v>
      </c>
    </row>
    <row r="78" ht="42.075" customHeight="1" spans="1:6" s="50" customFormat="1" x14ac:dyDescent="0.25">
      <c r="A78" s="30" t="s">
        <v>112</v>
      </c>
      <c r="B78" s="34" t="s">
        <v>116</v>
      </c>
      <c r="C78" s="32">
        <f>ROUND(RANDBETWEEN(500000,1100000),-3)</f>
        <v>689000</v>
      </c>
      <c r="D78" s="32"/>
      <c r="E78" s="35">
        <f t="shared" si="11"/>
        <v>73650731</v>
      </c>
      <c r="F78" s="33">
        <f t="shared" si="13"/>
        <v>3411156</v>
      </c>
    </row>
    <row r="79" ht="56.1" customHeight="1" spans="1:6" s="1" customFormat="1" x14ac:dyDescent="0.25">
      <c r="A79" s="30" t="s">
        <v>117</v>
      </c>
      <c r="B79" s="34" t="s">
        <v>118</v>
      </c>
      <c r="C79" s="36"/>
      <c r="D79" s="36">
        <v>21463300</v>
      </c>
      <c r="E79" s="35">
        <f t="shared" si="11"/>
        <v>100213531</v>
      </c>
      <c r="F79" s="33">
        <f t="shared" si="13"/>
        <v>6184893</v>
      </c>
    </row>
    <row r="80" ht="28.05" customHeight="1" spans="1:6" x14ac:dyDescent="0.25">
      <c r="A80" s="30" t="s">
        <v>119</v>
      </c>
      <c r="B80" s="34" t="s">
        <v>120</v>
      </c>
      <c r="C80" s="32"/>
      <c r="D80" s="32">
        <v>12000000</v>
      </c>
      <c r="E80" s="35">
        <f t="shared" si="11"/>
        <v>85650731</v>
      </c>
      <c r="F80" s="33">
        <f t="shared" si="13"/>
        <v>13442966</v>
      </c>
    </row>
    <row r="81" ht="28.05" customHeight="1" spans="1:6" x14ac:dyDescent="0.25">
      <c r="A81" s="30" t="s">
        <v>121</v>
      </c>
      <c r="B81" s="34" t="s">
        <v>122</v>
      </c>
      <c r="C81" s="36"/>
      <c r="D81" s="32">
        <f>ROUND(RANDBETWEEN(500000,1100000),-3)</f>
        <v>708000</v>
      </c>
      <c r="E81" s="35">
        <f t="shared" si="11"/>
        <v>100921531</v>
      </c>
      <c r="F81" s="33">
        <f t="shared" si="13"/>
        <v>889789</v>
      </c>
    </row>
    <row r="82" ht="28.05" customHeight="1" spans="1:6" x14ac:dyDescent="0.25">
      <c r="A82" s="30" t="s">
        <v>121</v>
      </c>
      <c r="B82" s="34" t="s">
        <v>123</v>
      </c>
      <c r="C82" s="32">
        <f>ROUND(RANDBETWEEN(500000,1100000),-3)</f>
        <v>983000</v>
      </c>
      <c r="D82" s="32"/>
      <c r="E82" s="35">
        <f t="shared" si="11"/>
        <v>84667731</v>
      </c>
      <c r="F82" s="33">
        <f t="shared" si="13"/>
        <v>334446</v>
      </c>
    </row>
    <row r="83" ht="28.05" customHeight="1" spans="1:6" x14ac:dyDescent="0.25">
      <c r="A83" s="30" t="s">
        <v>124</v>
      </c>
      <c r="B83" s="34" t="s">
        <v>125</v>
      </c>
      <c r="C83" s="32">
        <f>ROUND(RANDBETWEEN(500000,1100000),-3)</f>
        <v>995000</v>
      </c>
      <c r="D83" s="32"/>
      <c r="E83" s="35">
        <f t="shared" si="11"/>
        <v>99926531</v>
      </c>
      <c r="F83" s="33" t="str">
        <f t="shared" si="13"/>
        <v>BANKNETIBFT</v>
      </c>
    </row>
    <row r="84" ht="28.05" customHeight="1" spans="1:6" x14ac:dyDescent="0.25">
      <c r="A84" s="30" t="s">
        <v>126</v>
      </c>
      <c r="B84" s="34" t="s">
        <v>127</v>
      </c>
      <c r="C84" s="36"/>
      <c r="D84" s="32">
        <f t="shared" ref="D84:D89" si="14">ROUND(RANDBETWEEN(500000,1100000),-3)</f>
        <v>1027000</v>
      </c>
      <c r="E84" s="35">
        <f>E83-C84+D84</f>
        <v>100953531</v>
      </c>
      <c r="F84" s="33">
        <f t="shared" si="13"/>
        <v>814054</v>
      </c>
    </row>
    <row r="85" ht="28.05" customHeight="1" spans="1:6" x14ac:dyDescent="0.25">
      <c r="A85" s="30" t="s">
        <v>126</v>
      </c>
      <c r="B85" s="34" t="s">
        <v>128</v>
      </c>
      <c r="C85" s="36"/>
      <c r="D85" s="32">
        <f t="shared" si="14"/>
        <v>749000</v>
      </c>
      <c r="E85" s="35">
        <f>E84-C85+D85</f>
        <v>101702531</v>
      </c>
      <c r="F85" s="33" t="str">
        <f t="shared" si="13"/>
        <v>BANKNETIBFT</v>
      </c>
    </row>
    <row r="86" ht="70.125" customHeight="1" spans="1:6" x14ac:dyDescent="0.25">
      <c r="A86" s="30" t="s">
        <v>129</v>
      </c>
      <c r="B86" s="34" t="s">
        <v>130</v>
      </c>
      <c r="C86" s="36"/>
      <c r="D86" s="32">
        <f t="shared" si="14"/>
        <v>582000</v>
      </c>
      <c r="E86" s="35">
        <f t="shared" ref="E85:E110" si="15">E84-C86+D86</f>
        <v>101535531</v>
      </c>
      <c r="F86" s="33">
        <f t="shared" ref="F86:F95" si="16">CHOOSE(INT(RAND()*4)+1,RANDBETWEEN(100000,999999),RANDBETWEEN(1000000,9999999),"BANKNETIBFT",RANDBETWEEN(10000000,99999999),RANDBETWEEN(10000000000000,99999999999999))</f>
        <v>2410895</v>
      </c>
    </row>
    <row r="87" ht="70.125" customHeight="1" spans="1:6" x14ac:dyDescent="0.25">
      <c r="A87" s="30" t="s">
        <v>131</v>
      </c>
      <c r="B87" s="34" t="s">
        <v>132</v>
      </c>
      <c r="C87" s="36"/>
      <c r="D87" s="32">
        <f t="shared" si="14"/>
        <v>1001000</v>
      </c>
      <c r="E87" s="35">
        <f t="shared" si="15"/>
        <v>102703531</v>
      </c>
      <c r="F87" s="33">
        <f t="shared" si="16"/>
        <v>54665799</v>
      </c>
    </row>
    <row r="88" ht="28.05" customHeight="1" spans="1:6" x14ac:dyDescent="0.25">
      <c r="A88" s="30" t="s">
        <v>133</v>
      </c>
      <c r="B88" s="34" t="s">
        <v>134</v>
      </c>
      <c r="C88" s="36"/>
      <c r="D88" s="32">
        <f t="shared" si="14"/>
        <v>679000</v>
      </c>
      <c r="E88" s="35">
        <f t="shared" si="15"/>
        <v>102214531</v>
      </c>
      <c r="F88" s="33" t="str">
        <f t="shared" si="16"/>
        <v>BANKNETIBFT</v>
      </c>
    </row>
    <row r="89" ht="28.05" customHeight="1" spans="1:6" x14ac:dyDescent="0.25">
      <c r="A89" s="30" t="s">
        <v>135</v>
      </c>
      <c r="B89" s="34" t="s">
        <v>136</v>
      </c>
      <c r="C89" s="36"/>
      <c r="D89" s="32">
        <f t="shared" si="14"/>
        <v>917000</v>
      </c>
      <c r="E89" s="35">
        <f t="shared" si="15"/>
        <v>103620531</v>
      </c>
      <c r="F89" s="33">
        <f t="shared" si="16"/>
        <v>19704260</v>
      </c>
    </row>
    <row r="90" ht="28.05" customHeight="1" spans="1:6" x14ac:dyDescent="0.25">
      <c r="A90" s="30" t="s">
        <v>135</v>
      </c>
      <c r="B90" s="34" t="s">
        <v>137</v>
      </c>
      <c r="C90" s="36">
        <f>ROUND(RANDBETWEEN(500000,1100000),-3)</f>
        <v>654000</v>
      </c>
      <c r="D90" s="32"/>
      <c r="E90" s="35">
        <f t="shared" si="15"/>
        <v>101560531</v>
      </c>
      <c r="F90" s="33">
        <f t="shared" si="16"/>
        <v>5395695</v>
      </c>
    </row>
    <row r="91" ht="70.125" customHeight="1" spans="1:6" s="1" customFormat="1" x14ac:dyDescent="0.25">
      <c r="A91" s="30" t="s">
        <v>138</v>
      </c>
      <c r="B91" s="34" t="s">
        <v>139</v>
      </c>
      <c r="C91" s="36"/>
      <c r="D91" s="32">
        <f>ROUND(RANDBETWEEN(500000,1100000),-3)</f>
        <v>665000</v>
      </c>
      <c r="E91" s="35">
        <f t="shared" si="15"/>
        <v>104285531</v>
      </c>
      <c r="F91" s="33">
        <f t="shared" si="16"/>
        <v>9957211</v>
      </c>
    </row>
    <row r="92" ht="70.125" customHeight="1" spans="1:6" s="1" customFormat="1" x14ac:dyDescent="0.25">
      <c r="A92" s="30" t="s">
        <v>140</v>
      </c>
      <c r="B92" s="34" t="s">
        <v>141</v>
      </c>
      <c r="C92" s="36"/>
      <c r="D92" s="32">
        <f>ROUND(RANDBETWEEN(500000,1100000),-3)</f>
        <v>1082000</v>
      </c>
      <c r="E92" s="35">
        <f t="shared" si="15"/>
        <v>102642531</v>
      </c>
      <c r="F92" s="33" t="str">
        <f t="shared" si="16"/>
        <v>BANKNETIBFT</v>
      </c>
    </row>
    <row r="93" ht="28.05" customHeight="1" spans="1:6" s="1" customFormat="1" x14ac:dyDescent="0.25">
      <c r="A93" s="30" t="s">
        <v>140</v>
      </c>
      <c r="B93" s="34" t="s">
        <v>142</v>
      </c>
      <c r="C93" s="36">
        <f>ROUND(RANDBETWEEN(500000,1100000),-3)</f>
        <v>1007000</v>
      </c>
      <c r="D93" s="32"/>
      <c r="E93" s="35">
        <f t="shared" si="15"/>
        <v>103278531</v>
      </c>
      <c r="F93" s="33">
        <f t="shared" si="16"/>
        <v>24960878</v>
      </c>
    </row>
    <row r="94" ht="28.05" customHeight="1" spans="1:6" s="1" customFormat="1" x14ac:dyDescent="0.25">
      <c r="A94" s="30" t="s">
        <v>143</v>
      </c>
      <c r="B94" s="34" t="s">
        <v>144</v>
      </c>
      <c r="C94" s="36">
        <f>ROUND(RANDBETWEEN(500000,1100000),-3)</f>
        <v>988000</v>
      </c>
      <c r="D94" s="32"/>
      <c r="E94" s="35">
        <f t="shared" si="15"/>
        <v>101654531</v>
      </c>
      <c r="F94" s="33">
        <f t="shared" si="16"/>
        <v>8084867</v>
      </c>
    </row>
    <row r="95" ht="70.125" customHeight="1" spans="1:6" s="1" customFormat="1" x14ac:dyDescent="0.25">
      <c r="A95" s="30" t="s">
        <v>145</v>
      </c>
      <c r="B95" s="34" t="s">
        <v>146</v>
      </c>
      <c r="C95" s="36"/>
      <c r="D95" s="32">
        <f>ROUND(RANDBETWEEN(500000,1100000),-3)</f>
        <v>1000000</v>
      </c>
      <c r="E95" s="35">
        <f t="shared" si="15"/>
        <v>104278531</v>
      </c>
      <c r="F95" s="33" t="str">
        <f t="shared" si="16"/>
        <v>BANKNETIBFT</v>
      </c>
    </row>
    <row r="96" spans="1:6" s="1" customFormat="1" x14ac:dyDescent="0.25">
      <c r="A96" s="30" t="s">
        <v>147</v>
      </c>
      <c r="B96" s="34" t="s">
        <v>94</v>
      </c>
      <c r="C96" s="36"/>
      <c r="D96" s="32">
        <v>20000</v>
      </c>
      <c r="E96" s="35">
        <f t="shared" si="15"/>
        <v>101674531</v>
      </c>
      <c r="F96" s="33"/>
    </row>
    <row r="97" ht="70.125" customHeight="1" spans="1:6" s="1" customFormat="1" x14ac:dyDescent="0.25">
      <c r="A97" s="30" t="s">
        <v>148</v>
      </c>
      <c r="B97" s="34" t="s">
        <v>149</v>
      </c>
      <c r="C97" s="36"/>
      <c r="D97" s="32">
        <f>ROUND(RANDBETWEEN(500000,1100000),-3)</f>
        <v>553000</v>
      </c>
      <c r="E97" s="35">
        <f t="shared" si="15"/>
        <v>104831531</v>
      </c>
      <c r="F97" s="33">
        <f t="shared" ref="F97:F105" si="17">CHOOSE(INT(RAND()*4)+1,RANDBETWEEN(100000,999999),RANDBETWEEN(1000000,9999999),"BANKNETIBFT",RANDBETWEEN(10000000,99999999),RANDBETWEEN(10000000000000,99999999999999))</f>
        <v>84447851</v>
      </c>
    </row>
    <row r="98" ht="70.125" customHeight="1" spans="1:6" s="1" customFormat="1" x14ac:dyDescent="0.25">
      <c r="A98" s="30" t="s">
        <v>148</v>
      </c>
      <c r="B98" s="34" t="s">
        <v>150</v>
      </c>
      <c r="C98" s="36"/>
      <c r="D98" s="32">
        <f>ROUND(RANDBETWEEN(500000,1100000),-3)</f>
        <v>768000</v>
      </c>
      <c r="E98" s="35">
        <f t="shared" si="15"/>
        <v>102442531</v>
      </c>
      <c r="F98" s="33">
        <f t="shared" si="17"/>
        <v>42971108</v>
      </c>
    </row>
    <row r="99" ht="70.125" customHeight="1" spans="1:6" s="1" customFormat="1" x14ac:dyDescent="0.25">
      <c r="A99" s="30" t="s">
        <v>148</v>
      </c>
      <c r="B99" s="34" t="s">
        <v>151</v>
      </c>
      <c r="C99" s="36"/>
      <c r="D99" s="32">
        <f>ROUND(RANDBETWEEN(500000,1100000),-3)</f>
        <v>987000</v>
      </c>
      <c r="E99" s="35">
        <f t="shared" si="15"/>
        <v>105818531</v>
      </c>
      <c r="F99" s="33">
        <f t="shared" si="17"/>
        <v>668625</v>
      </c>
    </row>
    <row r="100" ht="42.075" customHeight="1" spans="1:6" s="1" customFormat="1" x14ac:dyDescent="0.25">
      <c r="A100" s="30" t="s">
        <v>148</v>
      </c>
      <c r="B100" s="34" t="s">
        <v>152</v>
      </c>
      <c r="C100" s="36">
        <f>ROUND(RANDBETWEEN(500000,1100000),-3)</f>
        <v>986000</v>
      </c>
      <c r="D100" s="32"/>
      <c r="E100" s="35">
        <f t="shared" si="15"/>
        <v>101456531</v>
      </c>
      <c r="F100" s="33">
        <f t="shared" si="17"/>
        <v>54221678</v>
      </c>
    </row>
    <row r="101" ht="28.05" customHeight="1" spans="1:6" s="1" customFormat="1" x14ac:dyDescent="0.25">
      <c r="A101" s="30" t="s">
        <v>153</v>
      </c>
      <c r="B101" s="34" t="s">
        <v>154</v>
      </c>
      <c r="C101" s="36"/>
      <c r="D101" s="32">
        <f>ROUND(RANDBETWEEN(500000,1100000),-3)</f>
        <v>629000</v>
      </c>
      <c r="E101" s="35">
        <f t="shared" si="15"/>
        <v>106447531</v>
      </c>
      <c r="F101" s="33">
        <f t="shared" si="17"/>
        <v>36605535</v>
      </c>
    </row>
    <row r="102" ht="28.05" customHeight="1" spans="1:6" s="1" customFormat="1" x14ac:dyDescent="0.25">
      <c r="A102" s="30" t="s">
        <v>153</v>
      </c>
      <c r="B102" s="34" t="s">
        <v>155</v>
      </c>
      <c r="C102" s="36"/>
      <c r="D102" s="32">
        <f>ROUND(RANDBETWEEN(500000,1100000),-3)</f>
        <v>844000</v>
      </c>
      <c r="E102" s="35">
        <f t="shared" si="15"/>
        <v>102300531</v>
      </c>
      <c r="F102" s="33">
        <f t="shared" si="17"/>
        <v>932627</v>
      </c>
    </row>
    <row r="103" ht="56.1" customHeight="1" spans="1:6" s="1" customFormat="1" x14ac:dyDescent="0.25">
      <c r="A103" s="30" t="s">
        <v>153</v>
      </c>
      <c r="B103" s="34" t="s">
        <v>156</v>
      </c>
      <c r="C103" s="36"/>
      <c r="D103" s="32">
        <f>ROUND(RANDBETWEEN(500000,1100000),-3)</f>
        <v>632000</v>
      </c>
      <c r="E103" s="35">
        <f t="shared" si="15"/>
        <v>107079531</v>
      </c>
      <c r="F103" s="33">
        <f t="shared" si="17"/>
        <v>7741010</v>
      </c>
    </row>
    <row r="104" ht="28.05" customHeight="1" spans="1:6" s="1" customFormat="1" x14ac:dyDescent="0.25">
      <c r="A104" s="30" t="s">
        <v>157</v>
      </c>
      <c r="B104" s="34" t="s">
        <v>158</v>
      </c>
      <c r="C104" s="36"/>
      <c r="D104" s="32">
        <f>ROUND(RANDBETWEEN(500000,1100000),-3)</f>
        <v>601000</v>
      </c>
      <c r="E104" s="35">
        <f t="shared" si="15"/>
        <v>102901531</v>
      </c>
      <c r="F104" s="33">
        <f t="shared" si="17"/>
        <v>818750</v>
      </c>
    </row>
    <row r="105" ht="28.05" customHeight="1" spans="1:6" s="1" customFormat="1" x14ac:dyDescent="0.25">
      <c r="A105" s="30" t="s">
        <v>157</v>
      </c>
      <c r="B105" s="34" t="s">
        <v>159</v>
      </c>
      <c r="C105" s="36"/>
      <c r="D105" s="32">
        <f>ROUND(RANDBETWEEN(500000,1100000),-3)</f>
        <v>523000</v>
      </c>
      <c r="E105" s="35">
        <f t="shared" si="15"/>
        <v>107602531</v>
      </c>
      <c r="F105" s="33">
        <f t="shared" si="17"/>
        <v>4089507</v>
      </c>
    </row>
    <row r="106" ht="28.05" customHeight="1" spans="1:6" s="1" customFormat="1" x14ac:dyDescent="0.25">
      <c r="A106" s="30" t="s">
        <v>160</v>
      </c>
      <c r="B106" s="34" t="s">
        <v>161</v>
      </c>
      <c r="C106" s="36">
        <v>11000</v>
      </c>
      <c r="D106" s="32"/>
      <c r="E106" s="35">
        <f t="shared" si="15"/>
        <v>102890531</v>
      </c>
      <c r="F106" s="33"/>
    </row>
    <row r="107" ht="28.05" customHeight="1" spans="1:6" s="1" customFormat="1" x14ac:dyDescent="0.25">
      <c r="A107" s="30" t="s">
        <v>160</v>
      </c>
      <c r="B107" s="34" t="s">
        <v>162</v>
      </c>
      <c r="C107" s="36"/>
      <c r="D107" s="32">
        <f>ROUND(RANDBETWEEN(500000,1100000),-3)</f>
        <v>580000</v>
      </c>
      <c r="E107" s="35">
        <f t="shared" si="15"/>
        <v>108182531</v>
      </c>
      <c r="F107" s="33">
        <f>CHOOSE(INT(RAND()*4)+1,RANDBETWEEN(100000,999999),RANDBETWEEN(1000000,9999999),"BANKNETIBFT",RANDBETWEEN(10000000,99999999),RANDBETWEEN(10000000000000,99999999999999))</f>
        <v>34565430</v>
      </c>
    </row>
    <row r="108" ht="70.125" customHeight="1" spans="1:6" s="1" customFormat="1" x14ac:dyDescent="0.25">
      <c r="A108" s="30" t="s">
        <v>163</v>
      </c>
      <c r="B108" s="34" t="s">
        <v>164</v>
      </c>
      <c r="C108" s="36"/>
      <c r="D108" s="32">
        <f>ROUND(RANDBETWEEN(500000,1100000),-3)</f>
        <v>620000</v>
      </c>
      <c r="E108" s="35">
        <f t="shared" si="15"/>
        <v>103510531</v>
      </c>
      <c r="F108" s="33" t="str">
        <f>CHOOSE(INT(RAND()*4)+1,RANDBETWEEN(100000,999999),RANDBETWEEN(1000000,9999999),"BANKNETIBFT",RANDBETWEEN(10000000,99999999),RANDBETWEEN(10000000000000,99999999999999))</f>
        <v>BANKNETIBFT</v>
      </c>
    </row>
    <row r="109" ht="42.075" customHeight="1" spans="1:6" s="1" customFormat="1" x14ac:dyDescent="0.25">
      <c r="A109" s="30" t="s">
        <v>163</v>
      </c>
      <c r="B109" s="34" t="s">
        <v>165</v>
      </c>
      <c r="C109" s="36">
        <f>ROUND(RANDBETWEEN(500000,1100000),-3)</f>
        <v>731000</v>
      </c>
      <c r="D109" s="32"/>
      <c r="E109" s="35">
        <f t="shared" si="15"/>
        <v>107451531</v>
      </c>
      <c r="F109" s="33">
        <f>CHOOSE(INT(RAND()*4)+1,RANDBETWEEN(100000,999999),RANDBETWEEN(1000000,9999999),"BANKNETIBFT",RANDBETWEEN(10000000,99999999),RANDBETWEEN(10000000000000,99999999999999))</f>
        <v>7527554</v>
      </c>
    </row>
    <row r="110" ht="56.1" customHeight="1" spans="1:6" s="1" customFormat="1" x14ac:dyDescent="0.25">
      <c r="A110" s="30">
        <v>45242</v>
      </c>
      <c r="B110" s="34" t="s">
        <v>166</v>
      </c>
      <c r="C110" s="36"/>
      <c r="D110" s="32">
        <v>20835300</v>
      </c>
      <c r="E110" s="35">
        <f t="shared" si="15"/>
        <v>124345831</v>
      </c>
      <c r="F110" s="33" t="str">
        <f>CHOOSE(INT(RAND()*4)+1,RANDBETWEEN(100000,999999),RANDBETWEEN(1000000,9999999),"BANKNETIBFT",RANDBETWEEN(10000000,99999999),RANDBETWEEN(10000000000000,99999999999999))</f>
        <v>BANKNETIBFT</v>
      </c>
    </row>
    <row r="111" ht="42.075" customHeight="1" spans="1:6" s="1" customFormat="1" x14ac:dyDescent="0.25">
      <c r="A111" s="30" t="s">
        <v>167</v>
      </c>
      <c r="B111" s="34" t="s">
        <v>168</v>
      </c>
      <c r="C111" s="36">
        <f>ROUND(RANDBETWEEN(500000,1100000),-3)</f>
        <v>1008000</v>
      </c>
      <c r="D111" s="32"/>
      <c r="E111" s="35">
        <f>E110-C111+D111</f>
        <v>123337831</v>
      </c>
      <c r="F111" s="33">
        <f t="shared" ref="F111:F120" si="18">CHOOSE(INT(RAND()*4)+1,RANDBETWEEN(100000,999999),RANDBETWEEN(1000000,9999999),"BANKNETIBFT",RANDBETWEEN(10000000,99999999),RANDBETWEEN(10000000000000,99999999999999))</f>
        <v>66220584</v>
      </c>
    </row>
    <row r="112" ht="70.125" customHeight="1" spans="1:6" s="1" customFormat="1" x14ac:dyDescent="0.25">
      <c r="A112" s="30" t="s">
        <v>169</v>
      </c>
      <c r="B112" s="34" t="s">
        <v>170</v>
      </c>
      <c r="C112" s="36"/>
      <c r="D112" s="32">
        <f>ROUND(RANDBETWEEN(500000,1100000),-3)</f>
        <v>649000</v>
      </c>
      <c r="E112" s="35">
        <f t="shared" ref="E112:E137" si="19">E111+D112-C112</f>
        <v>123986831</v>
      </c>
      <c r="F112" s="33">
        <f t="shared" si="18"/>
        <v>203428</v>
      </c>
    </row>
    <row r="113" ht="70.125" customHeight="1" spans="1:6" s="1" customFormat="1" x14ac:dyDescent="0.25">
      <c r="A113" s="30" t="s">
        <v>169</v>
      </c>
      <c r="B113" s="34" t="s">
        <v>171</v>
      </c>
      <c r="C113" s="36"/>
      <c r="D113" s="32">
        <f>ROUND(RANDBETWEEN(500000,1100000),-3)</f>
        <v>1016000</v>
      </c>
      <c r="E113" s="35">
        <f t="shared" si="19"/>
        <v>125002831</v>
      </c>
      <c r="F113" s="33">
        <f t="shared" si="18"/>
        <v>187561</v>
      </c>
    </row>
    <row r="114" ht="56.1" customHeight="1" spans="1:6" s="1" customFormat="1" x14ac:dyDescent="0.25">
      <c r="A114" s="30" t="s">
        <v>169</v>
      </c>
      <c r="B114" s="34" t="s">
        <v>172</v>
      </c>
      <c r="C114" s="36"/>
      <c r="D114" s="32">
        <f>ROUND(RANDBETWEEN(500000,1100000),-3)</f>
        <v>587000</v>
      </c>
      <c r="E114" s="35">
        <f t="shared" si="19"/>
        <v>125589831</v>
      </c>
      <c r="F114" s="33">
        <f t="shared" si="18"/>
        <v>29357066</v>
      </c>
    </row>
    <row r="115" ht="28.05" customHeight="1" spans="1:6" s="1" customFormat="1" x14ac:dyDescent="0.25">
      <c r="A115" s="30" t="s">
        <v>169</v>
      </c>
      <c r="B115" s="34" t="s">
        <v>173</v>
      </c>
      <c r="C115" s="36"/>
      <c r="D115" s="32">
        <v>12000000</v>
      </c>
      <c r="E115" s="35">
        <f t="shared" si="19"/>
        <v>137589831</v>
      </c>
      <c r="F115" s="33">
        <f t="shared" si="18"/>
        <v>45039950</v>
      </c>
    </row>
    <row r="116" ht="70.125" customHeight="1" spans="1:6" s="1" customFormat="1" x14ac:dyDescent="0.25">
      <c r="A116" s="30" t="s">
        <v>169</v>
      </c>
      <c r="B116" s="34" t="s">
        <v>174</v>
      </c>
      <c r="C116" s="36"/>
      <c r="D116" s="32">
        <f>ROUND(RANDBETWEEN(500000,1100000),-3)</f>
        <v>944000</v>
      </c>
      <c r="E116" s="35">
        <f t="shared" si="19"/>
        <v>138533831</v>
      </c>
      <c r="F116" s="33">
        <f t="shared" si="18"/>
        <v>75078110</v>
      </c>
    </row>
    <row r="117" ht="42.075" customHeight="1" spans="1:6" s="1" customFormat="1" x14ac:dyDescent="0.25">
      <c r="A117" s="30" t="s">
        <v>175</v>
      </c>
      <c r="B117" s="34" t="s">
        <v>176</v>
      </c>
      <c r="C117" s="36">
        <f>ROUND(RANDBETWEEN(500000,1100000),-3)</f>
        <v>926000</v>
      </c>
      <c r="D117" s="32"/>
      <c r="E117" s="35">
        <f t="shared" si="19"/>
        <v>137607831</v>
      </c>
      <c r="F117" s="33" t="str">
        <f t="shared" si="18"/>
        <v>BANKNETIBFT</v>
      </c>
    </row>
    <row r="118" ht="42.075" customHeight="1" spans="1:6" s="1" customFormat="1" x14ac:dyDescent="0.25">
      <c r="A118" s="30" t="s">
        <v>175</v>
      </c>
      <c r="B118" s="34" t="s">
        <v>177</v>
      </c>
      <c r="C118" s="36">
        <f>ROUND(RANDBETWEEN(500000,1100000),-3)</f>
        <v>819000</v>
      </c>
      <c r="D118" s="32"/>
      <c r="E118" s="35">
        <f t="shared" si="19"/>
        <v>136788831</v>
      </c>
      <c r="F118" s="33">
        <f t="shared" si="18"/>
        <v>9539507</v>
      </c>
    </row>
    <row r="119" ht="70.125" customHeight="1" spans="1:6" s="1" customFormat="1" x14ac:dyDescent="0.25">
      <c r="A119" s="30" t="s">
        <v>175</v>
      </c>
      <c r="B119" s="34" t="s">
        <v>178</v>
      </c>
      <c r="C119" s="36"/>
      <c r="D119" s="32">
        <f>ROUND(RANDBETWEEN(500000,1100000),-3)</f>
        <v>778000</v>
      </c>
      <c r="E119" s="35">
        <f t="shared" si="19"/>
        <v>137566831</v>
      </c>
      <c r="F119" s="33">
        <f t="shared" si="18"/>
        <v>59374598</v>
      </c>
    </row>
    <row r="120" ht="70.125" customHeight="1" spans="1:6" s="1" customFormat="1" x14ac:dyDescent="0.25">
      <c r="A120" s="30" t="s">
        <v>179</v>
      </c>
      <c r="B120" s="34" t="s">
        <v>180</v>
      </c>
      <c r="C120" s="36"/>
      <c r="D120" s="32">
        <f>ROUND(RANDBETWEEN(500000,1100000),-3)</f>
        <v>881000</v>
      </c>
      <c r="E120" s="35">
        <f t="shared" si="19"/>
        <v>138447831</v>
      </c>
      <c r="F120" s="33">
        <f t="shared" si="18"/>
        <v>4522066</v>
      </c>
    </row>
    <row r="121" ht="70.125" customHeight="1" spans="1:6" s="1" customFormat="1" x14ac:dyDescent="0.25">
      <c r="A121" s="30" t="s">
        <v>181</v>
      </c>
      <c r="B121" s="34" t="s">
        <v>182</v>
      </c>
      <c r="C121" s="36"/>
      <c r="D121" s="32">
        <f>ROUND(RANDBETWEEN(500000,1100000),-3)</f>
        <v>911000</v>
      </c>
      <c r="E121" s="35">
        <f t="shared" si="19"/>
        <v>139358831</v>
      </c>
      <c r="F121" s="33" t="str">
        <f t="shared" ref="F121:F128" si="20">CHOOSE(INT(RAND()*4)+1,RANDBETWEEN(100000,999999),RANDBETWEEN(1000000,9999999),"BANKNETIBFT",RANDBETWEEN(10000000,99999999),RANDBETWEEN(10000000000000,99999999999999))</f>
        <v>BANKNETIBFT</v>
      </c>
    </row>
    <row r="122" ht="28.05" customHeight="1" spans="1:6" s="1" customFormat="1" x14ac:dyDescent="0.25">
      <c r="A122" s="30" t="s">
        <v>183</v>
      </c>
      <c r="B122" s="34" t="s">
        <v>184</v>
      </c>
      <c r="C122" s="36">
        <f>ROUND(RANDBETWEEN(500000,1100000),-3)</f>
        <v>896000</v>
      </c>
      <c r="D122" s="32"/>
      <c r="E122" s="35">
        <f t="shared" si="19"/>
        <v>138462831</v>
      </c>
      <c r="F122" s="33">
        <f t="shared" si="20"/>
        <v>7423715</v>
      </c>
    </row>
    <row r="123" ht="70.125" customHeight="1" spans="1:6" s="1" customFormat="1" x14ac:dyDescent="0.25">
      <c r="A123" s="30" t="s">
        <v>185</v>
      </c>
      <c r="B123" s="34" t="s">
        <v>186</v>
      </c>
      <c r="C123" s="36"/>
      <c r="D123" s="32">
        <f>ROUND(RANDBETWEEN(500000,1100000),-3)</f>
        <v>539000</v>
      </c>
      <c r="E123" s="35">
        <f t="shared" si="19"/>
        <v>139001831</v>
      </c>
      <c r="F123" s="33">
        <f t="shared" si="20"/>
        <v>412091</v>
      </c>
    </row>
    <row r="124" ht="28.05" customHeight="1" spans="1:6" s="1" customFormat="1" x14ac:dyDescent="0.25">
      <c r="A124" s="30" t="s">
        <v>185</v>
      </c>
      <c r="B124" s="34" t="s">
        <v>187</v>
      </c>
      <c r="C124" s="36"/>
      <c r="D124" s="32">
        <f>ROUND(RANDBETWEEN(500000,1100000),-3)</f>
        <v>506000</v>
      </c>
      <c r="E124" s="35">
        <f t="shared" si="19"/>
        <v>139507831</v>
      </c>
      <c r="F124" s="33">
        <f t="shared" si="20"/>
        <v>6841583</v>
      </c>
    </row>
    <row r="125" ht="28.05" customHeight="1" spans="1:6" s="1" customFormat="1" x14ac:dyDescent="0.25">
      <c r="A125" s="30" t="s">
        <v>188</v>
      </c>
      <c r="B125" s="34" t="s">
        <v>189</v>
      </c>
      <c r="C125" s="36">
        <f>ROUND(RANDBETWEEN(500000,1100000),-3)</f>
        <v>667000</v>
      </c>
      <c r="D125" s="32"/>
      <c r="E125" s="35">
        <f t="shared" si="19"/>
        <v>138840831</v>
      </c>
      <c r="F125" s="33">
        <f t="shared" si="20"/>
        <v>2592665</v>
      </c>
    </row>
    <row r="126" ht="56.1" customHeight="1" spans="1:6" s="1" customFormat="1" x14ac:dyDescent="0.25">
      <c r="A126" s="30" t="s">
        <v>188</v>
      </c>
      <c r="B126" s="34" t="s">
        <v>190</v>
      </c>
      <c r="C126" s="36"/>
      <c r="D126" s="32">
        <f>ROUND(RANDBETWEEN(500000,1100000),-3)</f>
        <v>562000</v>
      </c>
      <c r="E126" s="35">
        <f t="shared" si="19"/>
        <v>139402831</v>
      </c>
      <c r="F126" s="33">
        <f t="shared" si="20"/>
        <v>7577739</v>
      </c>
    </row>
    <row r="127" ht="28.05" customHeight="1" spans="1:6" s="1" customFormat="1" x14ac:dyDescent="0.25">
      <c r="A127" s="30" t="s">
        <v>191</v>
      </c>
      <c r="B127" s="34" t="s">
        <v>192</v>
      </c>
      <c r="C127" s="36"/>
      <c r="D127" s="32">
        <f>ROUND(RANDBETWEEN(500000,1100000),-3)</f>
        <v>1048000</v>
      </c>
      <c r="E127" s="35">
        <f t="shared" si="19"/>
        <v>140450831</v>
      </c>
      <c r="F127" s="33">
        <f t="shared" si="20"/>
        <v>448460</v>
      </c>
    </row>
    <row r="128" ht="28.05" customHeight="1" spans="1:6" s="1" customFormat="1" x14ac:dyDescent="0.25">
      <c r="A128" s="30" t="s">
        <v>193</v>
      </c>
      <c r="B128" s="34" t="s">
        <v>194</v>
      </c>
      <c r="C128" s="36"/>
      <c r="D128" s="32">
        <f>ROUND(RANDBETWEEN(500000,1100000),-3)</f>
        <v>686000</v>
      </c>
      <c r="E128" s="35">
        <f t="shared" si="19"/>
        <v>141136831</v>
      </c>
      <c r="F128" s="33" t="str">
        <f t="shared" si="20"/>
        <v>BANKNETIBFT</v>
      </c>
    </row>
    <row r="129" ht="28.05" customHeight="1" spans="1:6" s="1" customFormat="1" x14ac:dyDescent="0.25">
      <c r="A129" s="30" t="s">
        <v>195</v>
      </c>
      <c r="B129" s="34" t="s">
        <v>196</v>
      </c>
      <c r="C129" s="36"/>
      <c r="D129" s="32">
        <f>ROUND(RANDBETWEEN(500000,1100000),-3)</f>
        <v>1059000</v>
      </c>
      <c r="E129" s="35">
        <f t="shared" si="19"/>
        <v>142195831</v>
      </c>
      <c r="F129" s="33">
        <f t="shared" ref="F129:F136" si="21">CHOOSE(INT(RAND()*4)+1,RANDBETWEEN(100000,999999),RANDBETWEEN(1000000,9999999),"BANKNETIBFT",RANDBETWEEN(10000000,99999999),RANDBETWEEN(10000000000000,99999999999999))</f>
        <v>143397</v>
      </c>
    </row>
    <row r="130" ht="28.05" customHeight="1" spans="1:6" s="1" customFormat="1" x14ac:dyDescent="0.25">
      <c r="A130" s="30" t="s">
        <v>197</v>
      </c>
      <c r="B130" s="34" t="s">
        <v>198</v>
      </c>
      <c r="C130" s="36">
        <f>ROUND(RANDBETWEEN(500000,1100000),-3)</f>
        <v>992000</v>
      </c>
      <c r="D130" s="32"/>
      <c r="E130" s="35">
        <f t="shared" si="19"/>
        <v>141203831</v>
      </c>
      <c r="F130" s="33">
        <f t="shared" si="21"/>
        <v>379797</v>
      </c>
    </row>
    <row r="131" ht="28.05" customHeight="1" spans="1:6" s="1" customFormat="1" x14ac:dyDescent="0.25">
      <c r="A131" s="30" t="s">
        <v>197</v>
      </c>
      <c r="B131" s="34" t="s">
        <v>199</v>
      </c>
      <c r="C131" s="36">
        <f>ROUND(RANDBETWEEN(500000,1100000),-3)</f>
        <v>1028000</v>
      </c>
      <c r="D131" s="32"/>
      <c r="E131" s="35">
        <f t="shared" si="19"/>
        <v>140175831</v>
      </c>
      <c r="F131" s="33">
        <f t="shared" si="21"/>
        <v>98715424</v>
      </c>
    </row>
    <row r="132" ht="28.05" customHeight="1" spans="1:6" s="1" customFormat="1" x14ac:dyDescent="0.25">
      <c r="A132" s="30" t="s">
        <v>197</v>
      </c>
      <c r="B132" s="34" t="s">
        <v>200</v>
      </c>
      <c r="C132" s="36"/>
      <c r="D132" s="32">
        <f>ROUND(RANDBETWEEN(500000,1100000),-3)</f>
        <v>924000</v>
      </c>
      <c r="E132" s="35">
        <f t="shared" si="19"/>
        <v>141099831</v>
      </c>
      <c r="F132" s="33">
        <f t="shared" si="21"/>
        <v>39212948</v>
      </c>
    </row>
    <row r="133" spans="1:6" s="1" customFormat="1" x14ac:dyDescent="0.25">
      <c r="A133" s="30" t="s">
        <v>197</v>
      </c>
      <c r="B133" s="34" t="s">
        <v>94</v>
      </c>
      <c r="C133" s="36"/>
      <c r="D133" s="32">
        <v>22500</v>
      </c>
      <c r="E133" s="35">
        <f t="shared" si="19"/>
        <v>141122331</v>
      </c>
      <c r="F133" s="33"/>
    </row>
    <row r="134" ht="28.05" customHeight="1" spans="1:6" s="1" customFormat="1" x14ac:dyDescent="0.25">
      <c r="A134" s="30" t="s">
        <v>201</v>
      </c>
      <c r="B134" s="34" t="s">
        <v>202</v>
      </c>
      <c r="C134" s="36"/>
      <c r="D134" s="32">
        <f>ROUND(RANDBETWEEN(500000,1100000),-3)</f>
        <v>766000</v>
      </c>
      <c r="E134" s="35">
        <f t="shared" si="19"/>
        <v>141888331</v>
      </c>
      <c r="F134" s="33">
        <f t="shared" si="21"/>
        <v>855999</v>
      </c>
    </row>
    <row r="135" ht="28.05" customHeight="1" spans="1:6" s="1" customFormat="1" x14ac:dyDescent="0.25">
      <c r="A135" s="30" t="s">
        <v>201</v>
      </c>
      <c r="B135" s="34" t="s">
        <v>203</v>
      </c>
      <c r="C135" s="36">
        <f>ROUND(RANDBETWEEN(500000,1100000),-3)</f>
        <v>947000</v>
      </c>
      <c r="D135" s="32"/>
      <c r="E135" s="35">
        <f t="shared" si="19"/>
        <v>140941331</v>
      </c>
      <c r="F135" s="33" t="str">
        <f t="shared" si="21"/>
        <v>BANKNETIBFT</v>
      </c>
    </row>
    <row r="136" ht="42.075" customHeight="1" spans="1:6" s="1" customFormat="1" x14ac:dyDescent="0.25">
      <c r="A136" s="30" t="s">
        <v>204</v>
      </c>
      <c r="B136" s="34" t="s">
        <v>205</v>
      </c>
      <c r="C136" s="36">
        <f>ROUND(RANDBETWEEN(500000,1100000),-3)</f>
        <v>510000</v>
      </c>
      <c r="D136" s="32"/>
      <c r="E136" s="35">
        <f t="shared" si="19"/>
        <v>140431331</v>
      </c>
      <c r="F136" s="33">
        <f t="shared" si="21"/>
        <v>599541</v>
      </c>
    </row>
    <row r="137" ht="28.05" customHeight="1" spans="1:6" s="1" customFormat="1" x14ac:dyDescent="0.25">
      <c r="A137" s="30" t="s">
        <v>204</v>
      </c>
      <c r="B137" s="34" t="s">
        <v>206</v>
      </c>
      <c r="C137" s="36"/>
      <c r="D137" s="32">
        <f>ROUND(RANDBETWEEN(500000,1100000),-3)</f>
        <v>710000</v>
      </c>
      <c r="E137" s="35">
        <f t="shared" si="19"/>
        <v>141141331</v>
      </c>
      <c r="F137" s="33" t="str">
        <f t="shared" ref="F137:F148" si="22">CHOOSE(INT(RAND()*4)+1,RANDBETWEEN(100000,999999),RANDBETWEEN(1000000,9999999),"BANKNETIBFT",RANDBETWEEN(10000000,99999999),RANDBETWEEN(10000000000000,99999999999999))</f>
        <v>BANKNETIBFT</v>
      </c>
    </row>
    <row r="138" ht="28.05" customHeight="1" spans="1:6" s="1" customFormat="1" x14ac:dyDescent="0.25">
      <c r="A138" s="30" t="s">
        <v>207</v>
      </c>
      <c r="B138" s="34" t="s">
        <v>208</v>
      </c>
      <c r="C138" s="36"/>
      <c r="D138" s="32">
        <f>ROUND(RANDBETWEEN(500000,1100000),-3)</f>
        <v>952000</v>
      </c>
      <c r="E138" s="35">
        <f t="shared" ref="E137:E149" si="23">E137+D138-C138</f>
        <v>142093331</v>
      </c>
      <c r="F138" s="33" t="str">
        <f t="shared" si="22"/>
        <v>BANKNETIBFT</v>
      </c>
    </row>
    <row r="139" ht="28.05" customHeight="1" spans="1:6" s="1" customFormat="1" x14ac:dyDescent="0.25">
      <c r="A139" s="30" t="s">
        <v>209</v>
      </c>
      <c r="B139" s="34" t="s">
        <v>210</v>
      </c>
      <c r="C139" s="36">
        <v>11000</v>
      </c>
      <c r="D139" s="32"/>
      <c r="E139" s="35">
        <f t="shared" si="23"/>
        <v>142082331</v>
      </c>
      <c r="F139" s="33"/>
    </row>
    <row r="140" ht="28.05" customHeight="1" spans="1:6" s="1" customFormat="1" x14ac:dyDescent="0.25">
      <c r="A140" s="30" t="s">
        <v>211</v>
      </c>
      <c r="B140" s="34" t="s">
        <v>212</v>
      </c>
      <c r="C140" s="36">
        <f>ROUND(RANDBETWEEN(500000,1100000),-3)</f>
        <v>527000</v>
      </c>
      <c r="D140" s="32"/>
      <c r="E140" s="35">
        <f t="shared" si="23"/>
        <v>141555331</v>
      </c>
      <c r="F140" s="33" t="str">
        <f t="shared" si="22"/>
        <v>BANKNETIBFT</v>
      </c>
    </row>
    <row r="141" ht="70.125" customHeight="1" spans="1:6" s="1" customFormat="1" x14ac:dyDescent="0.25">
      <c r="A141" s="30" t="s">
        <v>213</v>
      </c>
      <c r="B141" s="34" t="s">
        <v>214</v>
      </c>
      <c r="C141" s="36"/>
      <c r="D141" s="32">
        <f>ROUND(RANDBETWEEN(500000,1100000),-3)</f>
        <v>1097000</v>
      </c>
      <c r="E141" s="35">
        <f t="shared" si="23"/>
        <v>142652331</v>
      </c>
      <c r="F141" s="33">
        <f t="shared" si="22"/>
        <v>31740041</v>
      </c>
    </row>
    <row r="142" ht="70.125" customHeight="1" spans="1:6" s="1" customFormat="1" x14ac:dyDescent="0.25">
      <c r="A142" s="30" t="s">
        <v>213</v>
      </c>
      <c r="B142" s="34" t="s">
        <v>215</v>
      </c>
      <c r="C142" s="36"/>
      <c r="D142" s="32">
        <f>ROUND(RANDBETWEEN(500000,1100000),-3)</f>
        <v>764000</v>
      </c>
      <c r="E142" s="35">
        <f t="shared" si="23"/>
        <v>143416331</v>
      </c>
      <c r="F142" s="33">
        <f t="shared" si="22"/>
        <v>999757</v>
      </c>
    </row>
    <row r="143" ht="28.05" customHeight="1" spans="1:6" s="1" customFormat="1" x14ac:dyDescent="0.25">
      <c r="A143" s="30" t="s">
        <v>213</v>
      </c>
      <c r="B143" s="34" t="s">
        <v>216</v>
      </c>
      <c r="C143" s="36">
        <f>ROUND(RANDBETWEEN(500000,1100000),-3)</f>
        <v>1045000</v>
      </c>
      <c r="D143" s="32"/>
      <c r="E143" s="35">
        <f t="shared" si="23"/>
        <v>142371331</v>
      </c>
      <c r="F143" s="33">
        <f t="shared" si="22"/>
        <v>3179925</v>
      </c>
    </row>
    <row r="144" ht="28.05" customHeight="1" spans="1:6" s="1" customFormat="1" x14ac:dyDescent="0.25">
      <c r="A144" s="30" t="s">
        <v>213</v>
      </c>
      <c r="B144" s="34" t="s">
        <v>217</v>
      </c>
      <c r="C144" s="36"/>
      <c r="D144" s="32">
        <f>ROUND(RANDBETWEEN(500000,1100000),-3)</f>
        <v>764000</v>
      </c>
      <c r="E144" s="35">
        <f>E141+D144-C144</f>
        <v>143416331</v>
      </c>
      <c r="F144" s="33">
        <f t="shared" si="22"/>
        <v>1063702</v>
      </c>
    </row>
    <row r="145" ht="56.1" customHeight="1" spans="1:6" s="1" customFormat="1" x14ac:dyDescent="0.25">
      <c r="A145" s="43" t="s">
        <v>218</v>
      </c>
      <c r="B145" s="34" t="s">
        <v>219</v>
      </c>
      <c r="C145" s="36"/>
      <c r="D145" s="32">
        <v>23224300</v>
      </c>
      <c r="E145" s="35">
        <f t="shared" ref="E145:E158" si="24">E144+D145-C145</f>
        <v>166640631</v>
      </c>
      <c r="F145" s="33" t="str">
        <f t="shared" si="22"/>
        <v>BANKNETIBFT</v>
      </c>
    </row>
    <row r="146" ht="42.075" customHeight="1" spans="1:6" s="1" customFormat="1" x14ac:dyDescent="0.25">
      <c r="A146" s="43" t="s">
        <v>220</v>
      </c>
      <c r="B146" s="34" t="s">
        <v>221</v>
      </c>
      <c r="C146" s="36">
        <f>ROUND(RANDBETWEEN(500000,1100000),-3)</f>
        <v>518000</v>
      </c>
      <c r="D146" s="32"/>
      <c r="E146" s="35">
        <f t="shared" si="24"/>
        <v>166122631</v>
      </c>
      <c r="F146" s="33">
        <f t="shared" si="22"/>
        <v>78268156</v>
      </c>
    </row>
    <row r="147" ht="42.075" customHeight="1" spans="1:6" s="1" customFormat="1" x14ac:dyDescent="0.25">
      <c r="A147" s="30" t="s">
        <v>222</v>
      </c>
      <c r="B147" s="34" t="s">
        <v>223</v>
      </c>
      <c r="C147" s="36">
        <f>ROUND(RANDBETWEEN(500000,1100000),-3)</f>
        <v>884000</v>
      </c>
      <c r="D147" s="32"/>
      <c r="E147" s="35">
        <f t="shared" si="24"/>
        <v>165238631</v>
      </c>
      <c r="F147" s="33">
        <f t="shared" si="22"/>
        <v>988721</v>
      </c>
    </row>
    <row r="148" ht="28.05" customHeight="1" spans="1:6" s="1" customFormat="1" x14ac:dyDescent="0.25">
      <c r="A148" s="30" t="s">
        <v>222</v>
      </c>
      <c r="B148" s="34" t="s">
        <v>224</v>
      </c>
      <c r="C148" s="36"/>
      <c r="D148" s="32">
        <f>ROUND(RANDBETWEEN(500000,1100000),-3)</f>
        <v>851000</v>
      </c>
      <c r="E148" s="35">
        <f t="shared" si="24"/>
        <v>166089631</v>
      </c>
      <c r="F148" s="33">
        <f t="shared" si="22"/>
        <v>3057235</v>
      </c>
    </row>
    <row r="149" ht="28.05" customHeight="1" spans="1:6" s="1" customFormat="1" x14ac:dyDescent="0.25">
      <c r="A149" s="30" t="s">
        <v>225</v>
      </c>
      <c r="B149" s="34" t="s">
        <v>226</v>
      </c>
      <c r="C149" s="36"/>
      <c r="D149" s="32">
        <f>ROUND(RANDBETWEEN(500000,1100000),-3)</f>
        <v>897000</v>
      </c>
      <c r="E149" s="35">
        <f t="shared" si="24"/>
        <v>166986631</v>
      </c>
      <c r="F149" s="33">
        <f t="shared" ref="F149:F161" si="25">CHOOSE(INT(RAND()*4)+1,RANDBETWEEN(100000,999999),RANDBETWEEN(1000000,9999999),"BANKNETIBFT",RANDBETWEEN(10000000,99999999),RANDBETWEEN(10000000000000,99999999999999))</f>
        <v>4518198</v>
      </c>
    </row>
    <row r="150" ht="28.05" customHeight="1" spans="1:6" s="1" customFormat="1" x14ac:dyDescent="0.25">
      <c r="A150" s="30" t="s">
        <v>227</v>
      </c>
      <c r="B150" s="34" t="s">
        <v>228</v>
      </c>
      <c r="C150" s="36"/>
      <c r="D150" s="32">
        <v>12000000</v>
      </c>
      <c r="E150" s="35">
        <f t="shared" si="24"/>
        <v>178986631</v>
      </c>
      <c r="F150" s="33">
        <f t="shared" si="25"/>
        <v>67682112</v>
      </c>
    </row>
    <row r="151" ht="28.05" customHeight="1" spans="1:6" s="1" customFormat="1" x14ac:dyDescent="0.25">
      <c r="A151" s="30" t="s">
        <v>227</v>
      </c>
      <c r="B151" s="34" t="s">
        <v>229</v>
      </c>
      <c r="C151" s="36">
        <f>ROUND(RANDBETWEEN(500000,1100000),-3)</f>
        <v>500000</v>
      </c>
      <c r="D151" s="32"/>
      <c r="E151" s="35">
        <f t="shared" si="24"/>
        <v>178486631</v>
      </c>
      <c r="F151" s="33" t="str">
        <f t="shared" si="25"/>
        <v>BANKNETIBFT</v>
      </c>
    </row>
    <row r="152" ht="28.05" customHeight="1" spans="1:6" s="1" customFormat="1" x14ac:dyDescent="0.25">
      <c r="A152" s="30" t="s">
        <v>227</v>
      </c>
      <c r="B152" s="34" t="s">
        <v>230</v>
      </c>
      <c r="C152" s="36"/>
      <c r="D152" s="32">
        <f>ROUND(RANDBETWEEN(500000,1100000),-3)</f>
        <v>816000</v>
      </c>
      <c r="E152" s="35">
        <f t="shared" si="24"/>
        <v>179302631</v>
      </c>
      <c r="F152" s="33" t="str">
        <f t="shared" si="25"/>
        <v>BANKNETIBFT</v>
      </c>
    </row>
    <row r="153" ht="70.125" customHeight="1" spans="1:6" s="1" customFormat="1" x14ac:dyDescent="0.25">
      <c r="A153" s="30" t="s">
        <v>231</v>
      </c>
      <c r="B153" s="34" t="s">
        <v>232</v>
      </c>
      <c r="C153" s="36"/>
      <c r="D153" s="32">
        <f>ROUND(RANDBETWEEN(500000,1100000),-3)</f>
        <v>1000000</v>
      </c>
      <c r="E153" s="35">
        <f t="shared" si="24"/>
        <v>180302631</v>
      </c>
      <c r="F153" s="33">
        <f t="shared" si="25"/>
        <v>43405839</v>
      </c>
    </row>
    <row r="154" ht="70.125" customHeight="1" spans="1:6" s="1" customFormat="1" x14ac:dyDescent="0.25">
      <c r="A154" s="30" t="s">
        <v>231</v>
      </c>
      <c r="B154" s="34" t="s">
        <v>233</v>
      </c>
      <c r="C154" s="36"/>
      <c r="D154" s="32">
        <f>ROUND(RANDBETWEEN(500000,1100000),-3)</f>
        <v>561000</v>
      </c>
      <c r="E154" s="35">
        <f t="shared" si="24"/>
        <v>180863631</v>
      </c>
      <c r="F154" s="33">
        <f t="shared" si="25"/>
        <v>91037867</v>
      </c>
    </row>
    <row r="155" ht="28.05" customHeight="1" spans="1:6" s="1" customFormat="1" x14ac:dyDescent="0.25">
      <c r="A155" s="30" t="s">
        <v>234</v>
      </c>
      <c r="B155" s="34" t="s">
        <v>235</v>
      </c>
      <c r="C155" s="36"/>
      <c r="D155" s="32">
        <f>ROUND(RANDBETWEEN(500000,1100000),-3)</f>
        <v>812000</v>
      </c>
      <c r="E155" s="35">
        <f t="shared" si="24"/>
        <v>181675631</v>
      </c>
      <c r="F155" s="33">
        <f t="shared" si="25"/>
        <v>63855441</v>
      </c>
    </row>
    <row r="156" ht="28.05" customHeight="1" spans="1:6" s="1" customFormat="1" x14ac:dyDescent="0.25">
      <c r="A156" s="30" t="s">
        <v>236</v>
      </c>
      <c r="B156" s="34" t="s">
        <v>237</v>
      </c>
      <c r="C156" s="36">
        <f>ROUND(RANDBETWEEN(500000,1100000),-3)</f>
        <v>931000</v>
      </c>
      <c r="D156" s="32"/>
      <c r="E156" s="35">
        <f t="shared" si="24"/>
        <v>180744631</v>
      </c>
      <c r="F156" s="33" t="str">
        <f t="shared" si="25"/>
        <v>BANKNETIBFT</v>
      </c>
    </row>
    <row r="157" ht="28.05" customHeight="1" spans="1:6" s="1" customFormat="1" x14ac:dyDescent="0.25">
      <c r="A157" s="30" t="s">
        <v>238</v>
      </c>
      <c r="B157" s="34" t="s">
        <v>239</v>
      </c>
      <c r="C157" s="36"/>
      <c r="D157" s="32">
        <f>ROUND(RANDBETWEEN(500000,1100000),-3)</f>
        <v>746000</v>
      </c>
      <c r="E157" s="35">
        <f t="shared" si="24"/>
        <v>181490631</v>
      </c>
      <c r="F157" s="33">
        <f t="shared" si="25"/>
        <v>94412545</v>
      </c>
    </row>
    <row r="158" ht="28.05" customHeight="1" spans="1:6" s="1" customFormat="1" x14ac:dyDescent="0.25">
      <c r="A158" s="30" t="s">
        <v>238</v>
      </c>
      <c r="B158" s="34" t="s">
        <v>240</v>
      </c>
      <c r="C158" s="36">
        <f>ROUND(RANDBETWEEN(500000,1100000),-3)</f>
        <v>1044000</v>
      </c>
      <c r="D158" s="32"/>
      <c r="E158" s="35">
        <f t="shared" si="24"/>
        <v>180446631</v>
      </c>
      <c r="F158" s="33">
        <f t="shared" si="25"/>
        <v>22029482</v>
      </c>
    </row>
    <row r="159" spans="6:6" s="1" customFormat="1" x14ac:dyDescent="0.25">
      <c r="F159" s="51"/>
    </row>
    <row r="160" spans="6:6" s="1" customFormat="1" x14ac:dyDescent="0.25">
      <c r="F160" s="51"/>
    </row>
    <row r="161" spans="6:6" s="1" customFormat="1" x14ac:dyDescent="0.25">
      <c r="F161" s="51"/>
    </row>
  </sheetData>
  <mergeCells count="7">
    <mergeCell ref="A1:F1"/>
    <mergeCell ref="E6:F6"/>
    <mergeCell ref="E7:F7"/>
    <mergeCell ref="E8:F8"/>
    <mergeCell ref="E9:F9"/>
    <mergeCell ref="E10:F10"/>
    <mergeCell ref="E11:F11"/>
  </mergeCells>
  <printOptions horizontalCentered="1"/>
  <pageMargins left="0.4" right="0.3" top="1" bottom="0.509722222222222" header="0.309722222222222" footer="0.309722222222222"/>
  <pageSetup paperSize="9" orientation="portrait" horizontalDpi="600" verticalDpi="4294967295" scale="87" fitToWidth="1" fitToHeight="1" firstPageNumber="1" useFirstPageNumber="1" copies="1"/>
  <headerFooter>
    <oddHeader>&amp;LChi nhánh:         NHNoPTNTVN - CN Thị xã Cửa Lò
Địa chỉ:                TX Cửa Lò, Nghệ An
Điện thoại/Fax:   &amp;R&amp;G</oddHeader>
    <oddFooter>&amp;L&amp;"Times New Roman"Website: www.agribank.com.vn&amp;C&amp;P/&amp;N&amp;R&amp;"Times New Roman"Người in: CULNLONG Thời gian in: 20/01/2024 08:07:31</oddFooter>
    <firstHeader>&amp;L&amp;"Times New Roman"&amp;13Chi nhánh:          NHNoPTNTVN - Chi nhánh Huyện Thống Nhất Đồng Nai  
Địa chỉ:               Đường N5, Khu Phố Lập Thành, Thị Trấn Dầu Giây, Huyện Thống Nhất, Tỉnh Đồng Nai   
Điện thoại/Fax:   02513770669&amp;R&amp;15&amp;G        </firstHeader>
    <firstFooter>&amp;L&amp;"Times New Roman,Regular"    Website: www.agribank.com.vn&amp;C&amp;"Times New Roman,Regular"1/3&amp;R&amp;"Times New Roman,Regular"Người in: ĐMPH Thời gian in: 09/03/2023 08:07:31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3"/>
  <sheetViews>
    <sheetView workbookViewId="0" zoomScale="100" zoomScaleNormal="100">
      <selection activeCell="H8" sqref="H8"/>
    </sheetView>
  </sheetViews>
  <sheetFormatPr defaultRowHeight="15" outlineLevelRow="0" outlineLevelCol="0" x14ac:dyDescent="0" defaultColWidth="9.14285714285714"/>
  <cols>
    <col min="1" max="1" width="36.2857142857143" style="52" customWidth="1"/>
    <col min="2" max="16384" width="9.14285714285714" style="52" customWidth="1"/>
  </cols>
  <sheetData>
    <row r="1" ht="15.75" customHeight="1" spans="1:8" s="52" customFormat="1" x14ac:dyDescent="0.25">
      <c r="A1" s="52" t="s">
        <v>241</v>
      </c>
      <c r="B1" s="53"/>
      <c r="F1" s="53" t="s">
        <v>242</v>
      </c>
      <c r="H1" s="54" t="s">
        <v>243</v>
      </c>
    </row>
    <row r="2" ht="15.75" customHeight="1" spans="1:8" s="52" customFormat="1" x14ac:dyDescent="0.25">
      <c r="A2" s="52" t="s">
        <v>244</v>
      </c>
      <c r="B2" s="53"/>
      <c r="F2" s="54" t="s">
        <v>245</v>
      </c>
      <c r="H2" s="54" t="s">
        <v>243</v>
      </c>
    </row>
    <row r="3" ht="15.75" customHeight="1" spans="1:8" s="52" customFormat="1" x14ac:dyDescent="0.25">
      <c r="A3" s="52" t="s">
        <v>246</v>
      </c>
      <c r="B3" s="53"/>
      <c r="F3" s="54"/>
      <c r="H3" s="54" t="s">
        <v>247</v>
      </c>
    </row>
    <row r="4" ht="15.75" customHeight="1" spans="1:8" s="52" customFormat="1" x14ac:dyDescent="0.25">
      <c r="A4" s="52" t="s">
        <v>248</v>
      </c>
      <c r="B4" s="53"/>
      <c r="F4" s="54"/>
      <c r="H4" s="54" t="s">
        <v>243</v>
      </c>
    </row>
    <row r="5" ht="15.75" customHeight="1" spans="1:8" s="52" customFormat="1" x14ac:dyDescent="0.25">
      <c r="A5" s="52" t="s">
        <v>249</v>
      </c>
      <c r="B5" s="53"/>
      <c r="H5" s="54" t="s">
        <v>250</v>
      </c>
    </row>
    <row r="6" ht="15.75" customHeight="1" spans="1:8" s="52" customFormat="1" x14ac:dyDescent="0.25">
      <c r="A6" s="52" t="s">
        <v>251</v>
      </c>
      <c r="B6" s="53"/>
      <c r="H6" s="54" t="s">
        <v>247</v>
      </c>
    </row>
    <row r="7" ht="15.75" customHeight="1" spans="1:8" s="52" customFormat="1" x14ac:dyDescent="0.25">
      <c r="A7" s="52" t="s">
        <v>252</v>
      </c>
      <c r="B7" s="53"/>
      <c r="H7" s="54" t="s">
        <v>247</v>
      </c>
    </row>
    <row r="8" ht="15.75" customHeight="1" spans="1:8" s="52" customFormat="1" x14ac:dyDescent="0.25">
      <c r="A8" s="52" t="s">
        <v>253</v>
      </c>
      <c r="B8" s="53"/>
      <c r="H8" s="54" t="s">
        <v>243</v>
      </c>
    </row>
    <row r="9" ht="15.75" customHeight="1" spans="1:8" s="52" customFormat="1" x14ac:dyDescent="0.25">
      <c r="A9" s="52" t="s">
        <v>254</v>
      </c>
      <c r="B9" s="53"/>
      <c r="H9" s="54" t="s">
        <v>243</v>
      </c>
    </row>
    <row r="10" ht="15.75" customHeight="1" spans="1:8" s="52" customFormat="1" x14ac:dyDescent="0.25">
      <c r="A10" s="52" t="s">
        <v>255</v>
      </c>
      <c r="B10" s="53"/>
      <c r="H10" s="54" t="s">
        <v>256</v>
      </c>
    </row>
    <row r="11" ht="15.75" customHeight="1" spans="1:8" s="52" customFormat="1" x14ac:dyDescent="0.25">
      <c r="A11" s="52" t="s">
        <v>257</v>
      </c>
      <c r="B11" s="53"/>
      <c r="H11" s="54" t="s">
        <v>247</v>
      </c>
    </row>
    <row r="12" spans="1:2" s="52" customFormat="1" x14ac:dyDescent="0.25">
      <c r="A12" s="52" t="s">
        <v>258</v>
      </c>
      <c r="B12" s="53"/>
    </row>
    <row r="13" spans="1:2" s="52" customFormat="1" x14ac:dyDescent="0.25">
      <c r="A13" s="52" t="s">
        <v>259</v>
      </c>
      <c r="B13" s="53"/>
    </row>
    <row r="14" spans="1:2" s="52" customFormat="1" x14ac:dyDescent="0.25">
      <c r="A14" s="52" t="s">
        <v>260</v>
      </c>
      <c r="B14" s="53"/>
    </row>
    <row r="15" spans="1:2" s="52" customFormat="1" x14ac:dyDescent="0.25">
      <c r="A15" s="52" t="s">
        <v>261</v>
      </c>
      <c r="B15" s="53"/>
    </row>
    <row r="16" spans="1:2" s="52" customFormat="1" x14ac:dyDescent="0.25">
      <c r="A16" s="52" t="s">
        <v>262</v>
      </c>
      <c r="B16" s="53"/>
    </row>
    <row r="17" spans="1:15" s="52" customFormat="1" x14ac:dyDescent="0.25">
      <c r="A17" s="52" t="s">
        <v>263</v>
      </c>
      <c r="B17" s="53"/>
      <c r="D17" s="55" t="s">
        <v>264</v>
      </c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</row>
    <row r="18" spans="1:15" s="52" customFormat="1" x14ac:dyDescent="0.25">
      <c r="A18" s="52" t="s">
        <v>265</v>
      </c>
      <c r="B18" s="53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</row>
    <row r="19" spans="1:15" s="52" customFormat="1" x14ac:dyDescent="0.25">
      <c r="A19" s="52" t="s">
        <v>266</v>
      </c>
      <c r="B19" s="53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</row>
    <row r="20" spans="1:2" s="52" customFormat="1" x14ac:dyDescent="0.25">
      <c r="A20" s="52" t="s">
        <v>267</v>
      </c>
      <c r="B20" s="53"/>
    </row>
    <row r="21" spans="1:2" s="52" customFormat="1" x14ac:dyDescent="0.25">
      <c r="A21" s="52" t="s">
        <v>268</v>
      </c>
      <c r="B21" s="53"/>
    </row>
    <row r="22" spans="1:2" s="52" customFormat="1" x14ac:dyDescent="0.25">
      <c r="A22" s="52" t="s">
        <v>269</v>
      </c>
      <c r="B22" s="53"/>
    </row>
    <row r="23" spans="1:2" s="52" customFormat="1" x14ac:dyDescent="0.25">
      <c r="A23" s="52" t="s">
        <v>270</v>
      </c>
      <c r="B23" s="53"/>
    </row>
    <row r="24" spans="1:2" s="52" customFormat="1" x14ac:dyDescent="0.25">
      <c r="A24" s="52" t="s">
        <v>271</v>
      </c>
      <c r="B24" s="53"/>
    </row>
    <row r="25" spans="1:2" s="52" customFormat="1" x14ac:dyDescent="0.25">
      <c r="A25" s="52" t="s">
        <v>272</v>
      </c>
      <c r="B25" s="53"/>
    </row>
    <row r="26" spans="1:2" s="52" customFormat="1" x14ac:dyDescent="0.25">
      <c r="A26" s="52" t="s">
        <v>246</v>
      </c>
      <c r="B26" s="53"/>
    </row>
    <row r="27" spans="1:2" s="52" customFormat="1" x14ac:dyDescent="0.25">
      <c r="A27" s="52" t="s">
        <v>273</v>
      </c>
      <c r="B27" s="53"/>
    </row>
    <row r="28" spans="1:2" s="52" customFormat="1" x14ac:dyDescent="0.25">
      <c r="A28" s="52" t="s">
        <v>274</v>
      </c>
      <c r="B28" s="53"/>
    </row>
    <row r="29" spans="1:2" s="52" customFormat="1" x14ac:dyDescent="0.25">
      <c r="A29" s="52" t="s">
        <v>275</v>
      </c>
      <c r="B29" s="53"/>
    </row>
    <row r="30" spans="1:2" s="52" customFormat="1" x14ac:dyDescent="0.25">
      <c r="A30" s="52" t="s">
        <v>276</v>
      </c>
      <c r="B30" s="53"/>
    </row>
    <row r="31" spans="1:2" s="52" customFormat="1" x14ac:dyDescent="0.25">
      <c r="A31" s="52" t="s">
        <v>277</v>
      </c>
      <c r="B31" s="53"/>
    </row>
    <row r="32" spans="1:2" s="52" customFormat="1" x14ac:dyDescent="0.25">
      <c r="A32" s="52" t="s">
        <v>278</v>
      </c>
      <c r="B32" s="53"/>
    </row>
    <row r="33" spans="1:2" s="52" customFormat="1" x14ac:dyDescent="0.25">
      <c r="A33" s="52" t="s">
        <v>279</v>
      </c>
      <c r="B33" s="53"/>
    </row>
    <row r="34" spans="1:2" s="52" customFormat="1" x14ac:dyDescent="0.25">
      <c r="A34" s="52" t="s">
        <v>280</v>
      </c>
      <c r="B34" s="53"/>
    </row>
    <row r="35" spans="1:2" s="52" customFormat="1" x14ac:dyDescent="0.25">
      <c r="A35" s="52" t="s">
        <v>281</v>
      </c>
      <c r="B35" s="53"/>
    </row>
    <row r="36" spans="1:2" s="52" customFormat="1" x14ac:dyDescent="0.25">
      <c r="A36" s="52" t="s">
        <v>282</v>
      </c>
      <c r="B36" s="53"/>
    </row>
    <row r="37" spans="1:2" s="52" customFormat="1" x14ac:dyDescent="0.25">
      <c r="A37" s="52" t="s">
        <v>283</v>
      </c>
      <c r="B37" s="53"/>
    </row>
    <row r="38" spans="1:2" s="52" customFormat="1" x14ac:dyDescent="0.25">
      <c r="A38" s="52" t="s">
        <v>284</v>
      </c>
      <c r="B38" s="53"/>
    </row>
    <row r="39" spans="1:2" s="52" customFormat="1" x14ac:dyDescent="0.25">
      <c r="A39" s="52" t="s">
        <v>285</v>
      </c>
      <c r="B39" s="53"/>
    </row>
    <row r="40" spans="1:2" s="52" customFormat="1" x14ac:dyDescent="0.25">
      <c r="A40" s="52" t="s">
        <v>286</v>
      </c>
      <c r="B40" s="53"/>
    </row>
    <row r="41" spans="1:2" s="52" customFormat="1" x14ac:dyDescent="0.25">
      <c r="A41" s="52" t="s">
        <v>287</v>
      </c>
      <c r="B41" s="53"/>
    </row>
    <row r="42" spans="1:2" s="52" customFormat="1" x14ac:dyDescent="0.25">
      <c r="A42" s="52" t="s">
        <v>288</v>
      </c>
      <c r="B42" s="53"/>
    </row>
    <row r="43" spans="1:2" s="52" customFormat="1" x14ac:dyDescent="0.25">
      <c r="A43" s="52" t="s">
        <v>289</v>
      </c>
      <c r="B43" s="53"/>
    </row>
    <row r="44" spans="1:2" s="52" customFormat="1" x14ac:dyDescent="0.25">
      <c r="A44" s="52" t="s">
        <v>290</v>
      </c>
      <c r="B44" s="53"/>
    </row>
    <row r="45" spans="1:2" s="52" customFormat="1" x14ac:dyDescent="0.25">
      <c r="A45" s="52" t="s">
        <v>291</v>
      </c>
      <c r="B45" s="53"/>
    </row>
    <row r="46" spans="1:2" s="52" customFormat="1" x14ac:dyDescent="0.25">
      <c r="A46" s="52" t="s">
        <v>292</v>
      </c>
      <c r="B46" s="53"/>
    </row>
    <row r="47" spans="1:2" s="52" customFormat="1" x14ac:dyDescent="0.25">
      <c r="A47" s="52" t="s">
        <v>293</v>
      </c>
      <c r="B47" s="53"/>
    </row>
    <row r="48" spans="1:2" s="52" customFormat="1" x14ac:dyDescent="0.25">
      <c r="A48" s="52" t="s">
        <v>294</v>
      </c>
      <c r="B48" s="53"/>
    </row>
    <row r="49" spans="1:2" s="52" customFormat="1" x14ac:dyDescent="0.25">
      <c r="A49" s="52" t="s">
        <v>295</v>
      </c>
      <c r="B49" s="53"/>
    </row>
    <row r="50" spans="1:2" s="52" customFormat="1" x14ac:dyDescent="0.25">
      <c r="A50" s="52" t="s">
        <v>296</v>
      </c>
      <c r="B50" s="53"/>
    </row>
    <row r="51" spans="1:2" s="52" customFormat="1" x14ac:dyDescent="0.25">
      <c r="A51" s="52" t="s">
        <v>297</v>
      </c>
      <c r="B51" s="53"/>
    </row>
    <row r="52" spans="1:2" s="52" customFormat="1" x14ac:dyDescent="0.25">
      <c r="A52" s="52" t="s">
        <v>298</v>
      </c>
      <c r="B52" s="53"/>
    </row>
    <row r="53" spans="1:2" s="52" customFormat="1" x14ac:dyDescent="0.25">
      <c r="A53" s="52" t="s">
        <v>299</v>
      </c>
      <c r="B53" s="53"/>
    </row>
    <row r="54" spans="1:2" s="52" customFormat="1" x14ac:dyDescent="0.25">
      <c r="A54" s="52" t="s">
        <v>300</v>
      </c>
      <c r="B54" s="53"/>
    </row>
    <row r="55" spans="1:2" s="52" customFormat="1" x14ac:dyDescent="0.25">
      <c r="A55" s="52" t="s">
        <v>301</v>
      </c>
      <c r="B55" s="53"/>
    </row>
    <row r="56" spans="1:2" s="52" customFormat="1" x14ac:dyDescent="0.25">
      <c r="A56" s="52" t="s">
        <v>302</v>
      </c>
      <c r="B56" s="53"/>
    </row>
    <row r="57" spans="1:2" s="52" customFormat="1" x14ac:dyDescent="0.25">
      <c r="A57" s="52" t="s">
        <v>303</v>
      </c>
      <c r="B57" s="53"/>
    </row>
    <row r="58" spans="1:2" s="52" customFormat="1" x14ac:dyDescent="0.25">
      <c r="A58" s="52" t="s">
        <v>304</v>
      </c>
      <c r="B58" s="53"/>
    </row>
    <row r="59" spans="1:2" s="52" customFormat="1" x14ac:dyDescent="0.25">
      <c r="A59" s="52" t="s">
        <v>305</v>
      </c>
      <c r="B59" s="53"/>
    </row>
    <row r="60" spans="1:2" s="52" customFormat="1" x14ac:dyDescent="0.25">
      <c r="A60" s="52" t="s">
        <v>306</v>
      </c>
      <c r="B60" s="53"/>
    </row>
    <row r="61" spans="1:2" s="52" customFormat="1" x14ac:dyDescent="0.25">
      <c r="A61" s="52" t="s">
        <v>307</v>
      </c>
      <c r="B61" s="53"/>
    </row>
    <row r="62" spans="1:2" s="52" customFormat="1" x14ac:dyDescent="0.25">
      <c r="A62" s="52" t="s">
        <v>308</v>
      </c>
      <c r="B62" s="53"/>
    </row>
    <row r="63" spans="1:2" s="52" customFormat="1" x14ac:dyDescent="0.25">
      <c r="A63" s="52" t="s">
        <v>309</v>
      </c>
      <c r="B63" s="53"/>
    </row>
    <row r="64" spans="1:2" s="52" customFormat="1" x14ac:dyDescent="0.25">
      <c r="A64" s="52" t="s">
        <v>310</v>
      </c>
      <c r="B64" s="53"/>
    </row>
    <row r="65" spans="1:2" s="52" customFormat="1" x14ac:dyDescent="0.25">
      <c r="A65" s="52" t="s">
        <v>311</v>
      </c>
      <c r="B65" s="53"/>
    </row>
    <row r="66" spans="1:2" s="52" customFormat="1" x14ac:dyDescent="0.25">
      <c r="A66" s="52" t="s">
        <v>312</v>
      </c>
      <c r="B66" s="53"/>
    </row>
    <row r="67" spans="1:2" s="52" customFormat="1" x14ac:dyDescent="0.25">
      <c r="A67" s="52" t="s">
        <v>313</v>
      </c>
      <c r="B67" s="53"/>
    </row>
    <row r="68" spans="1:2" s="52" customFormat="1" x14ac:dyDescent="0.25">
      <c r="A68" s="52" t="s">
        <v>314</v>
      </c>
      <c r="B68" s="53"/>
    </row>
    <row r="69" spans="1:2" s="52" customFormat="1" x14ac:dyDescent="0.25">
      <c r="A69" s="52" t="s">
        <v>315</v>
      </c>
      <c r="B69" s="53"/>
    </row>
    <row r="70" spans="1:2" s="52" customFormat="1" x14ac:dyDescent="0.25">
      <c r="A70" s="52" t="s">
        <v>316</v>
      </c>
      <c r="B70" s="53"/>
    </row>
    <row r="71" spans="1:2" s="52" customFormat="1" x14ac:dyDescent="0.25">
      <c r="A71" s="52" t="s">
        <v>317</v>
      </c>
      <c r="B71" s="53"/>
    </row>
    <row r="72" spans="1:2" s="52" customFormat="1" x14ac:dyDescent="0.25">
      <c r="A72" s="52" t="s">
        <v>318</v>
      </c>
      <c r="B72" s="53"/>
    </row>
    <row r="73" spans="1:2" s="52" customFormat="1" x14ac:dyDescent="0.25">
      <c r="A73" s="52" t="s">
        <v>319</v>
      </c>
      <c r="B73" s="53"/>
    </row>
    <row r="74" spans="1:2" s="52" customFormat="1" x14ac:dyDescent="0.25">
      <c r="A74" s="52" t="s">
        <v>320</v>
      </c>
      <c r="B74" s="53"/>
    </row>
    <row r="75" spans="1:1" s="52" customFormat="1" x14ac:dyDescent="0.25">
      <c r="A75" s="52" t="s">
        <v>321</v>
      </c>
    </row>
    <row r="76" spans="1:1" s="52" customFormat="1" x14ac:dyDescent="0.25">
      <c r="A76" s="52" t="s">
        <v>322</v>
      </c>
    </row>
    <row r="77" spans="1:1" s="52" customFormat="1" x14ac:dyDescent="0.25">
      <c r="A77" s="52" t="s">
        <v>323</v>
      </c>
    </row>
    <row r="78" spans="1:1" s="52" customFormat="1" x14ac:dyDescent="0.25">
      <c r="A78" s="52" t="s">
        <v>324</v>
      </c>
    </row>
    <row r="79" spans="1:1" s="52" customFormat="1" x14ac:dyDescent="0.25">
      <c r="A79" s="52" t="s">
        <v>325</v>
      </c>
    </row>
    <row r="80" spans="1:1" s="52" customFormat="1" x14ac:dyDescent="0.25">
      <c r="A80" s="52" t="s">
        <v>326</v>
      </c>
    </row>
    <row r="81" spans="1:1" s="52" customFormat="1" x14ac:dyDescent="0.25">
      <c r="A81" s="52" t="s">
        <v>327</v>
      </c>
    </row>
    <row r="82" spans="1:1" s="52" customFormat="1" x14ac:dyDescent="0.25">
      <c r="A82" s="52" t="s">
        <v>328</v>
      </c>
    </row>
    <row r="83" spans="1:1" s="52" customFormat="1" x14ac:dyDescent="0.25">
      <c r="A83" s="52" t="s">
        <v>329</v>
      </c>
    </row>
    <row r="84" spans="1:1" s="52" customFormat="1" x14ac:dyDescent="0.25">
      <c r="A84" s="52" t="s">
        <v>330</v>
      </c>
    </row>
    <row r="85" spans="1:1" s="52" customFormat="1" x14ac:dyDescent="0.25">
      <c r="A85" s="52" t="s">
        <v>331</v>
      </c>
    </row>
    <row r="86" spans="1:1" s="52" customFormat="1" x14ac:dyDescent="0.25">
      <c r="A86" s="52" t="s">
        <v>332</v>
      </c>
    </row>
    <row r="87" spans="1:1" s="52" customFormat="1" x14ac:dyDescent="0.25">
      <c r="A87" s="52" t="s">
        <v>333</v>
      </c>
    </row>
    <row r="88" spans="1:1" s="52" customFormat="1" x14ac:dyDescent="0.25">
      <c r="A88" s="52" t="s">
        <v>334</v>
      </c>
    </row>
    <row r="89" spans="1:1" s="52" customFormat="1" x14ac:dyDescent="0.25">
      <c r="A89" s="52" t="s">
        <v>335</v>
      </c>
    </row>
    <row r="90" spans="1:1" s="52" customFormat="1" x14ac:dyDescent="0.25">
      <c r="A90" s="52" t="s">
        <v>336</v>
      </c>
    </row>
    <row r="91" spans="1:1" s="52" customFormat="1" x14ac:dyDescent="0.25">
      <c r="A91" s="52" t="s">
        <v>337</v>
      </c>
    </row>
    <row r="92" spans="1:1" s="52" customFormat="1" x14ac:dyDescent="0.25">
      <c r="A92" s="52" t="s">
        <v>338</v>
      </c>
    </row>
    <row r="93" spans="1:1" s="52" customFormat="1" x14ac:dyDescent="0.25">
      <c r="A93" s="52" t="s">
        <v>339</v>
      </c>
    </row>
    <row r="94" spans="1:1" s="52" customFormat="1" x14ac:dyDescent="0.25">
      <c r="A94" s="52" t="s">
        <v>340</v>
      </c>
    </row>
    <row r="95" spans="1:1" s="52" customFormat="1" x14ac:dyDescent="0.25">
      <c r="A95" s="52" t="s">
        <v>341</v>
      </c>
    </row>
    <row r="96" spans="1:1" s="52" customFormat="1" x14ac:dyDescent="0.25">
      <c r="A96" s="52" t="s">
        <v>342</v>
      </c>
    </row>
    <row r="97" spans="1:1" s="52" customFormat="1" x14ac:dyDescent="0.25">
      <c r="A97" s="52" t="s">
        <v>343</v>
      </c>
    </row>
    <row r="98" spans="1:1" s="52" customFormat="1" x14ac:dyDescent="0.25">
      <c r="A98" s="52" t="s">
        <v>344</v>
      </c>
    </row>
    <row r="99" spans="1:1" s="52" customFormat="1" x14ac:dyDescent="0.25">
      <c r="A99" s="52" t="s">
        <v>345</v>
      </c>
    </row>
    <row r="100" spans="1:1" s="52" customFormat="1" x14ac:dyDescent="0.25">
      <c r="A100" s="52" t="s">
        <v>346</v>
      </c>
    </row>
    <row r="101" spans="1:1" s="52" customFormat="1" x14ac:dyDescent="0.25">
      <c r="A101" s="52" t="s">
        <v>347</v>
      </c>
    </row>
    <row r="102" spans="1:1" s="52" customFormat="1" x14ac:dyDescent="0.25">
      <c r="A102" s="52" t="s">
        <v>348</v>
      </c>
    </row>
    <row r="103" spans="1:1" s="52" customFormat="1" x14ac:dyDescent="0.25">
      <c r="A103" s="52" t="s">
        <v>349</v>
      </c>
    </row>
    <row r="104" spans="1:1" s="52" customFormat="1" x14ac:dyDescent="0.25">
      <c r="A104" s="52" t="s">
        <v>350</v>
      </c>
    </row>
    <row r="105" spans="1:1" s="52" customFormat="1" x14ac:dyDescent="0.25">
      <c r="A105" s="52" t="s">
        <v>351</v>
      </c>
    </row>
    <row r="106" spans="1:1" s="52" customFormat="1" x14ac:dyDescent="0.25">
      <c r="A106" s="52" t="s">
        <v>271</v>
      </c>
    </row>
    <row r="107" spans="1:1" s="52" customFormat="1" x14ac:dyDescent="0.25">
      <c r="A107" s="52" t="s">
        <v>352</v>
      </c>
    </row>
    <row r="108" spans="1:1" s="52" customFormat="1" x14ac:dyDescent="0.25">
      <c r="A108" s="52" t="s">
        <v>353</v>
      </c>
    </row>
    <row r="109" spans="1:1" s="52" customFormat="1" x14ac:dyDescent="0.25">
      <c r="A109" s="52" t="s">
        <v>354</v>
      </c>
    </row>
    <row r="110" spans="1:1" s="52" customFormat="1" x14ac:dyDescent="0.25">
      <c r="A110" s="52" t="s">
        <v>355</v>
      </c>
    </row>
    <row r="111" spans="1:1" s="52" customFormat="1" x14ac:dyDescent="0.25">
      <c r="A111" s="52" t="s">
        <v>356</v>
      </c>
    </row>
    <row r="112" spans="1:1" s="52" customFormat="1" x14ac:dyDescent="0.25">
      <c r="A112" s="52" t="s">
        <v>357</v>
      </c>
    </row>
    <row r="113" spans="1:1" s="52" customFormat="1" x14ac:dyDescent="0.25">
      <c r="A113" s="52" t="s">
        <v>358</v>
      </c>
    </row>
    <row r="114" spans="1:1" s="52" customFormat="1" x14ac:dyDescent="0.25">
      <c r="A114" s="52" t="s">
        <v>359</v>
      </c>
    </row>
    <row r="115" spans="1:1" s="52" customFormat="1" x14ac:dyDescent="0.25">
      <c r="A115" s="52" t="s">
        <v>360</v>
      </c>
    </row>
    <row r="116" spans="1:1" s="52" customFormat="1" x14ac:dyDescent="0.25">
      <c r="A116" s="52" t="s">
        <v>361</v>
      </c>
    </row>
    <row r="117" spans="1:1" s="52" customFormat="1" x14ac:dyDescent="0.25">
      <c r="A117" s="52" t="s">
        <v>362</v>
      </c>
    </row>
    <row r="118" spans="1:1" s="52" customFormat="1" x14ac:dyDescent="0.25">
      <c r="A118" s="52" t="s">
        <v>363</v>
      </c>
    </row>
    <row r="119" spans="1:1" s="52" customFormat="1" x14ac:dyDescent="0.25">
      <c r="A119" s="52" t="s">
        <v>364</v>
      </c>
    </row>
    <row r="120" spans="1:1" s="52" customFormat="1" x14ac:dyDescent="0.25">
      <c r="A120" s="52" t="s">
        <v>365</v>
      </c>
    </row>
    <row r="121" spans="1:1" s="52" customFormat="1" x14ac:dyDescent="0.25">
      <c r="A121" s="52" t="s">
        <v>366</v>
      </c>
    </row>
    <row r="122" spans="1:1" s="52" customFormat="1" x14ac:dyDescent="0.25">
      <c r="A122" s="52" t="s">
        <v>367</v>
      </c>
    </row>
    <row r="123" spans="1:1" s="52" customFormat="1" x14ac:dyDescent="0.25">
      <c r="A123" s="52" t="s">
        <v>368</v>
      </c>
    </row>
    <row r="124" spans="1:1" s="52" customFormat="1" x14ac:dyDescent="0.25">
      <c r="A124" s="52" t="s">
        <v>369</v>
      </c>
    </row>
    <row r="125" spans="1:1" s="52" customFormat="1" x14ac:dyDescent="0.25">
      <c r="A125" s="52" t="s">
        <v>370</v>
      </c>
    </row>
    <row r="126" spans="1:1" s="52" customFormat="1" x14ac:dyDescent="0.25">
      <c r="A126" s="52" t="s">
        <v>371</v>
      </c>
    </row>
    <row r="127" spans="1:1" s="52" customFormat="1" x14ac:dyDescent="0.25">
      <c r="A127" s="52" t="s">
        <v>315</v>
      </c>
    </row>
    <row r="128" spans="1:1" s="52" customFormat="1" x14ac:dyDescent="0.25">
      <c r="A128" s="52" t="s">
        <v>372</v>
      </c>
    </row>
    <row r="129" spans="1:1" s="52" customFormat="1" x14ac:dyDescent="0.25">
      <c r="A129" s="52" t="s">
        <v>373</v>
      </c>
    </row>
    <row r="130" spans="1:1" s="52" customFormat="1" x14ac:dyDescent="0.25">
      <c r="A130" s="52" t="s">
        <v>374</v>
      </c>
    </row>
    <row r="131" spans="1:1" s="52" customFormat="1" x14ac:dyDescent="0.25">
      <c r="A131" s="52" t="s">
        <v>375</v>
      </c>
    </row>
    <row r="132" spans="1:1" s="52" customFormat="1" x14ac:dyDescent="0.25">
      <c r="A132" s="52" t="s">
        <v>376</v>
      </c>
    </row>
    <row r="133" spans="1:1" s="52" customFormat="1" x14ac:dyDescent="0.25">
      <c r="A133" s="52" t="s">
        <v>377</v>
      </c>
    </row>
    <row r="134" spans="1:1" s="52" customFormat="1" x14ac:dyDescent="0.25">
      <c r="A134" s="52" t="s">
        <v>378</v>
      </c>
    </row>
    <row r="135" spans="1:1" s="52" customFormat="1" x14ac:dyDescent="0.25">
      <c r="A135" s="52" t="s">
        <v>379</v>
      </c>
    </row>
    <row r="136" spans="1:1" s="52" customFormat="1" x14ac:dyDescent="0.25">
      <c r="A136" s="52" t="s">
        <v>380</v>
      </c>
    </row>
    <row r="137" spans="1:1" s="52" customFormat="1" x14ac:dyDescent="0.25">
      <c r="A137" s="52" t="s">
        <v>381</v>
      </c>
    </row>
    <row r="138" spans="1:1" s="52" customFormat="1" x14ac:dyDescent="0.25">
      <c r="A138" s="52" t="s">
        <v>382</v>
      </c>
    </row>
    <row r="139" spans="1:1" s="52" customFormat="1" x14ac:dyDescent="0.25">
      <c r="A139" s="52" t="s">
        <v>383</v>
      </c>
    </row>
    <row r="140" spans="1:1" s="52" customFormat="1" x14ac:dyDescent="0.25">
      <c r="A140" s="52" t="s">
        <v>384</v>
      </c>
    </row>
    <row r="141" spans="1:1" s="52" customFormat="1" x14ac:dyDescent="0.25">
      <c r="A141" s="52" t="s">
        <v>385</v>
      </c>
    </row>
    <row r="142" spans="1:1" s="52" customFormat="1" x14ac:dyDescent="0.25">
      <c r="A142" s="52" t="s">
        <v>386</v>
      </c>
    </row>
    <row r="143" spans="1:1" s="52" customFormat="1" x14ac:dyDescent="0.25">
      <c r="A143" s="52" t="s">
        <v>387</v>
      </c>
    </row>
    <row r="144" spans="1:1" s="52" customFormat="1" x14ac:dyDescent="0.25">
      <c r="A144" s="52" t="s">
        <v>388</v>
      </c>
    </row>
    <row r="145" spans="1:1" s="52" customFormat="1" x14ac:dyDescent="0.25">
      <c r="A145" s="52" t="s">
        <v>389</v>
      </c>
    </row>
    <row r="146" spans="1:1" s="52" customFormat="1" x14ac:dyDescent="0.25">
      <c r="A146" s="52" t="s">
        <v>390</v>
      </c>
    </row>
    <row r="147" spans="1:1" s="52" customFormat="1" x14ac:dyDescent="0.25">
      <c r="A147" s="52" t="s">
        <v>391</v>
      </c>
    </row>
    <row r="148" spans="1:1" s="52" customFormat="1" x14ac:dyDescent="0.25">
      <c r="A148" s="52" t="s">
        <v>392</v>
      </c>
    </row>
    <row r="149" spans="1:1" s="52" customFormat="1" x14ac:dyDescent="0.25">
      <c r="A149" s="52" t="s">
        <v>393</v>
      </c>
    </row>
    <row r="150" spans="1:1" s="52" customFormat="1" x14ac:dyDescent="0.25">
      <c r="A150" s="52" t="s">
        <v>394</v>
      </c>
    </row>
    <row r="151" spans="1:1" s="52" customFormat="1" x14ac:dyDescent="0.25">
      <c r="A151" s="52" t="s">
        <v>395</v>
      </c>
    </row>
    <row r="152" spans="1:1" s="52" customFormat="1" x14ac:dyDescent="0.25">
      <c r="A152" s="52" t="s">
        <v>396</v>
      </c>
    </row>
    <row r="153" spans="1:1" s="52" customFormat="1" x14ac:dyDescent="0.25">
      <c r="A153" s="52" t="s">
        <v>397</v>
      </c>
    </row>
    <row r="154" spans="1:1" s="52" customFormat="1" x14ac:dyDescent="0.25">
      <c r="A154" s="52" t="s">
        <v>398</v>
      </c>
    </row>
    <row r="155" spans="1:1" s="52" customFormat="1" x14ac:dyDescent="0.25">
      <c r="A155" s="52" t="s">
        <v>399</v>
      </c>
    </row>
    <row r="156" spans="1:1" s="52" customFormat="1" x14ac:dyDescent="0.25">
      <c r="A156" s="52" t="s">
        <v>400</v>
      </c>
    </row>
    <row r="157" spans="1:1" s="52" customFormat="1" x14ac:dyDescent="0.25">
      <c r="A157" s="52" t="s">
        <v>401</v>
      </c>
    </row>
    <row r="158" spans="1:1" s="52" customFormat="1" x14ac:dyDescent="0.25">
      <c r="A158" s="52" t="s">
        <v>402</v>
      </c>
    </row>
    <row r="159" spans="1:1" s="52" customFormat="1" x14ac:dyDescent="0.25">
      <c r="A159" s="52" t="s">
        <v>403</v>
      </c>
    </row>
    <row r="160" spans="1:1" s="52" customFormat="1" x14ac:dyDescent="0.25">
      <c r="A160" s="52" t="s">
        <v>404</v>
      </c>
    </row>
    <row r="161" spans="1:1" s="52" customFormat="1" x14ac:dyDescent="0.25">
      <c r="A161" s="52" t="s">
        <v>405</v>
      </c>
    </row>
    <row r="162" spans="1:1" s="52" customFormat="1" x14ac:dyDescent="0.25">
      <c r="A162" s="52" t="s">
        <v>406</v>
      </c>
    </row>
    <row r="163" spans="1:1" s="52" customFormat="1" x14ac:dyDescent="0.25">
      <c r="A163" s="52" t="s">
        <v>407</v>
      </c>
    </row>
    <row r="164" spans="1:1" s="52" customFormat="1" x14ac:dyDescent="0.25">
      <c r="A164" s="52" t="s">
        <v>408</v>
      </c>
    </row>
    <row r="165" spans="1:1" s="52" customFormat="1" x14ac:dyDescent="0.25">
      <c r="A165" s="52" t="s">
        <v>409</v>
      </c>
    </row>
    <row r="166" spans="1:1" s="52" customFormat="1" x14ac:dyDescent="0.25">
      <c r="A166" s="52" t="s">
        <v>410</v>
      </c>
    </row>
    <row r="167" spans="1:1" s="52" customFormat="1" x14ac:dyDescent="0.25">
      <c r="A167" s="52" t="s">
        <v>411</v>
      </c>
    </row>
    <row r="168" spans="1:1" s="52" customFormat="1" x14ac:dyDescent="0.25">
      <c r="A168" s="52" t="s">
        <v>412</v>
      </c>
    </row>
    <row r="169" spans="1:1" s="52" customFormat="1" x14ac:dyDescent="0.25">
      <c r="A169" s="52" t="s">
        <v>413</v>
      </c>
    </row>
    <row r="170" spans="1:1" s="52" customFormat="1" x14ac:dyDescent="0.25">
      <c r="A170" s="52" t="s">
        <v>414</v>
      </c>
    </row>
    <row r="171" spans="1:1" s="52" customFormat="1" x14ac:dyDescent="0.25">
      <c r="A171" s="52" t="s">
        <v>415</v>
      </c>
    </row>
    <row r="172" ht="15.75" customHeight="1" spans="1:1" s="52" customFormat="1" x14ac:dyDescent="0.25">
      <c r="A172" s="56" t="s">
        <v>416</v>
      </c>
    </row>
    <row r="173" ht="15.75" customHeight="1" spans="1:1" s="52" customFormat="1" x14ac:dyDescent="0.25">
      <c r="A173" s="57" t="s">
        <v>417</v>
      </c>
    </row>
    <row r="174" ht="15.75" customHeight="1" spans="1:1" s="52" customFormat="1" x14ac:dyDescent="0.25">
      <c r="A174" s="57" t="s">
        <v>418</v>
      </c>
    </row>
    <row r="175" ht="15.75" customHeight="1" spans="1:1" s="52" customFormat="1" x14ac:dyDescent="0.25">
      <c r="A175" s="57" t="s">
        <v>419</v>
      </c>
    </row>
    <row r="176" ht="15.75" customHeight="1" spans="1:1" s="52" customFormat="1" x14ac:dyDescent="0.25">
      <c r="A176" s="57" t="s">
        <v>420</v>
      </c>
    </row>
    <row r="177" ht="15.75" customHeight="1" spans="1:1" s="52" customFormat="1" x14ac:dyDescent="0.25">
      <c r="A177" s="57" t="s">
        <v>421</v>
      </c>
    </row>
    <row r="178" ht="15.75" customHeight="1" spans="1:1" s="52" customFormat="1" x14ac:dyDescent="0.25">
      <c r="A178" s="57" t="s">
        <v>422</v>
      </c>
    </row>
    <row r="179" ht="15.75" customHeight="1" spans="1:1" s="52" customFormat="1" x14ac:dyDescent="0.25">
      <c r="A179" s="57" t="s">
        <v>423</v>
      </c>
    </row>
    <row r="180" ht="15.75" customHeight="1" spans="1:1" s="52" customFormat="1" x14ac:dyDescent="0.25">
      <c r="A180" s="57" t="s">
        <v>424</v>
      </c>
    </row>
    <row r="181" ht="15.75" customHeight="1" spans="1:1" s="52" customFormat="1" x14ac:dyDescent="0.25">
      <c r="A181" s="57" t="s">
        <v>425</v>
      </c>
    </row>
    <row r="182" ht="15.75" customHeight="1" spans="1:1" s="52" customFormat="1" x14ac:dyDescent="0.25">
      <c r="A182" s="57" t="s">
        <v>426</v>
      </c>
    </row>
    <row r="183" ht="15.75" customHeight="1" spans="1:1" s="52" customFormat="1" x14ac:dyDescent="0.25">
      <c r="A183" s="57" t="s">
        <v>427</v>
      </c>
    </row>
    <row r="184" ht="15.75" customHeight="1" spans="1:1" s="52" customFormat="1" x14ac:dyDescent="0.25">
      <c r="A184" s="57" t="s">
        <v>428</v>
      </c>
    </row>
    <row r="185" ht="15.75" customHeight="1" spans="1:1" s="52" customFormat="1" x14ac:dyDescent="0.25">
      <c r="A185" s="57" t="s">
        <v>429</v>
      </c>
    </row>
    <row r="186" ht="15.75" customHeight="1" spans="1:1" s="52" customFormat="1" x14ac:dyDescent="0.25">
      <c r="A186" s="57" t="s">
        <v>430</v>
      </c>
    </row>
    <row r="187" ht="15.75" customHeight="1" spans="1:1" s="52" customFormat="1" x14ac:dyDescent="0.25">
      <c r="A187" s="57" t="s">
        <v>431</v>
      </c>
    </row>
    <row r="188" ht="15.75" customHeight="1" spans="1:1" s="52" customFormat="1" x14ac:dyDescent="0.25">
      <c r="A188" s="57" t="s">
        <v>432</v>
      </c>
    </row>
    <row r="189" ht="15.75" customHeight="1" spans="1:1" s="52" customFormat="1" x14ac:dyDescent="0.25">
      <c r="A189" s="57" t="s">
        <v>433</v>
      </c>
    </row>
    <row r="190" ht="15.75" customHeight="1" spans="1:1" s="52" customFormat="1" x14ac:dyDescent="0.25">
      <c r="A190" s="57" t="s">
        <v>434</v>
      </c>
    </row>
    <row r="191" ht="15.75" customHeight="1" spans="1:1" s="52" customFormat="1" x14ac:dyDescent="0.25">
      <c r="A191" s="57" t="s">
        <v>435</v>
      </c>
    </row>
    <row r="192" ht="15.75" customHeight="1" spans="1:1" s="52" customFormat="1" x14ac:dyDescent="0.25">
      <c r="A192" s="57" t="s">
        <v>436</v>
      </c>
    </row>
    <row r="193" ht="15.75" customHeight="1" spans="1:1" s="52" customFormat="1" x14ac:dyDescent="0.25">
      <c r="A193" s="57" t="s">
        <v>437</v>
      </c>
    </row>
    <row r="194" ht="15.75" customHeight="1" spans="1:1" s="52" customFormat="1" x14ac:dyDescent="0.25">
      <c r="A194" s="57" t="s">
        <v>438</v>
      </c>
    </row>
    <row r="195" ht="15.75" customHeight="1" spans="1:1" s="52" customFormat="1" x14ac:dyDescent="0.25">
      <c r="A195" s="57" t="s">
        <v>439</v>
      </c>
    </row>
    <row r="196" ht="15.75" customHeight="1" spans="1:1" s="52" customFormat="1" x14ac:dyDescent="0.25">
      <c r="A196" s="57" t="s">
        <v>440</v>
      </c>
    </row>
    <row r="197" ht="15.75" customHeight="1" spans="1:1" s="52" customFormat="1" x14ac:dyDescent="0.25">
      <c r="A197" s="57" t="s">
        <v>441</v>
      </c>
    </row>
    <row r="198" ht="15.75" customHeight="1" spans="1:1" s="52" customFormat="1" x14ac:dyDescent="0.25">
      <c r="A198" s="57" t="s">
        <v>442</v>
      </c>
    </row>
    <row r="199" ht="15.75" customHeight="1" spans="1:1" s="52" customFormat="1" x14ac:dyDescent="0.25">
      <c r="A199" s="57" t="s">
        <v>443</v>
      </c>
    </row>
    <row r="200" ht="15.75" customHeight="1" spans="1:1" s="52" customFormat="1" x14ac:dyDescent="0.25">
      <c r="A200" s="57" t="s">
        <v>444</v>
      </c>
    </row>
    <row r="201" ht="15.75" customHeight="1" spans="1:1" s="52" customFormat="1" x14ac:dyDescent="0.25">
      <c r="A201" s="57" t="s">
        <v>445</v>
      </c>
    </row>
    <row r="202" ht="15.75" customHeight="1" spans="1:1" s="52" customFormat="1" x14ac:dyDescent="0.25">
      <c r="A202" s="57" t="s">
        <v>446</v>
      </c>
    </row>
    <row r="203" ht="15.75" customHeight="1" spans="1:1" s="52" customFormat="1" x14ac:dyDescent="0.25">
      <c r="A203" s="57" t="s">
        <v>447</v>
      </c>
    </row>
    <row r="204" ht="15.75" customHeight="1" spans="1:1" s="52" customFormat="1" x14ac:dyDescent="0.25">
      <c r="A204" s="57" t="s">
        <v>448</v>
      </c>
    </row>
    <row r="205" ht="15.75" customHeight="1" spans="1:1" s="52" customFormat="1" x14ac:dyDescent="0.25">
      <c r="A205" s="57" t="s">
        <v>449</v>
      </c>
    </row>
    <row r="206" ht="15.75" customHeight="1" spans="1:1" s="52" customFormat="1" x14ac:dyDescent="0.25">
      <c r="A206" s="57" t="s">
        <v>450</v>
      </c>
    </row>
    <row r="207" ht="15.75" customHeight="1" spans="1:1" s="52" customFormat="1" x14ac:dyDescent="0.25">
      <c r="A207" s="57" t="s">
        <v>451</v>
      </c>
    </row>
    <row r="208" ht="15.75" customHeight="1" spans="1:1" s="52" customFormat="1" x14ac:dyDescent="0.25">
      <c r="A208" s="57" t="s">
        <v>452</v>
      </c>
    </row>
    <row r="209" ht="15.75" customHeight="1" spans="1:1" s="52" customFormat="1" x14ac:dyDescent="0.25">
      <c r="A209" s="57" t="s">
        <v>453</v>
      </c>
    </row>
    <row r="210" ht="15.75" customHeight="1" spans="1:1" s="52" customFormat="1" x14ac:dyDescent="0.25">
      <c r="A210" s="57" t="s">
        <v>454</v>
      </c>
    </row>
    <row r="211" ht="15.75" customHeight="1" spans="1:1" s="52" customFormat="1" x14ac:dyDescent="0.25">
      <c r="A211" s="57" t="s">
        <v>455</v>
      </c>
    </row>
    <row r="212" ht="15.75" customHeight="1" spans="1:1" s="52" customFormat="1" x14ac:dyDescent="0.25">
      <c r="A212" s="57" t="s">
        <v>456</v>
      </c>
    </row>
    <row r="213" ht="15.75" customHeight="1" spans="1:1" s="52" customFormat="1" x14ac:dyDescent="0.25">
      <c r="A213" s="57" t="s">
        <v>457</v>
      </c>
    </row>
    <row r="214" ht="15.75" customHeight="1" spans="1:1" s="52" customFormat="1" x14ac:dyDescent="0.25">
      <c r="A214" s="57" t="s">
        <v>458</v>
      </c>
    </row>
    <row r="215" ht="15.75" customHeight="1" spans="1:1" s="52" customFormat="1" x14ac:dyDescent="0.25">
      <c r="A215" s="57" t="s">
        <v>459</v>
      </c>
    </row>
    <row r="216" ht="15.75" customHeight="1" spans="1:1" s="52" customFormat="1" x14ac:dyDescent="0.25">
      <c r="A216" s="57" t="s">
        <v>460</v>
      </c>
    </row>
    <row r="217" ht="15.75" customHeight="1" spans="1:1" s="52" customFormat="1" x14ac:dyDescent="0.25">
      <c r="A217" s="57" t="s">
        <v>461</v>
      </c>
    </row>
    <row r="218" ht="15.75" customHeight="1" spans="1:1" s="52" customFormat="1" x14ac:dyDescent="0.25">
      <c r="A218" s="57" t="s">
        <v>462</v>
      </c>
    </row>
    <row r="219" ht="15.75" customHeight="1" spans="1:1" s="52" customFormat="1" x14ac:dyDescent="0.25">
      <c r="A219" s="57" t="s">
        <v>463</v>
      </c>
    </row>
    <row r="220" ht="15.75" customHeight="1" spans="1:1" s="52" customFormat="1" x14ac:dyDescent="0.25">
      <c r="A220" s="57" t="s">
        <v>464</v>
      </c>
    </row>
    <row r="221" ht="15.75" customHeight="1" spans="1:1" s="52" customFormat="1" x14ac:dyDescent="0.25">
      <c r="A221" s="57" t="s">
        <v>465</v>
      </c>
    </row>
    <row r="222" ht="15.75" customHeight="1" spans="1:1" s="52" customFormat="1" x14ac:dyDescent="0.25">
      <c r="A222" s="57" t="s">
        <v>466</v>
      </c>
    </row>
    <row r="223" ht="15.75" customHeight="1" spans="1:1" s="52" customFormat="1" x14ac:dyDescent="0.25">
      <c r="A223" s="57" t="s">
        <v>467</v>
      </c>
    </row>
    <row r="224" ht="15.75" customHeight="1" spans="1:1" s="52" customFormat="1" x14ac:dyDescent="0.25">
      <c r="A224" s="57" t="s">
        <v>468</v>
      </c>
    </row>
    <row r="225" ht="15.75" customHeight="1" spans="1:1" s="52" customFormat="1" x14ac:dyDescent="0.25">
      <c r="A225" s="57" t="s">
        <v>469</v>
      </c>
    </row>
    <row r="226" ht="15.75" customHeight="1" spans="1:1" s="52" customFormat="1" x14ac:dyDescent="0.25">
      <c r="A226" s="57" t="s">
        <v>470</v>
      </c>
    </row>
    <row r="227" ht="15.75" customHeight="1" spans="1:1" s="52" customFormat="1" x14ac:dyDescent="0.25">
      <c r="A227" s="57" t="s">
        <v>471</v>
      </c>
    </row>
    <row r="228" ht="15.75" customHeight="1" spans="1:1" s="52" customFormat="1" x14ac:dyDescent="0.25">
      <c r="A228" s="57" t="s">
        <v>472</v>
      </c>
    </row>
    <row r="229" ht="15.75" customHeight="1" spans="1:1" s="52" customFormat="1" x14ac:dyDescent="0.25">
      <c r="A229" s="57" t="s">
        <v>473</v>
      </c>
    </row>
    <row r="230" ht="15.75" customHeight="1" spans="1:1" s="52" customFormat="1" x14ac:dyDescent="0.25">
      <c r="A230" s="57" t="s">
        <v>474</v>
      </c>
    </row>
    <row r="231" ht="15.75" customHeight="1" spans="1:1" s="52" customFormat="1" x14ac:dyDescent="0.25">
      <c r="A231" s="57" t="s">
        <v>475</v>
      </c>
    </row>
    <row r="232" ht="15.75" customHeight="1" spans="1:1" s="52" customFormat="1" x14ac:dyDescent="0.25">
      <c r="A232" s="57" t="s">
        <v>476</v>
      </c>
    </row>
    <row r="233" ht="15.75" customHeight="1" spans="1:1" s="52" customFormat="1" x14ac:dyDescent="0.25">
      <c r="A233" s="57" t="s">
        <v>477</v>
      </c>
    </row>
    <row r="234" ht="15.75" customHeight="1" spans="1:1" s="52" customFormat="1" x14ac:dyDescent="0.25">
      <c r="A234" s="57" t="s">
        <v>478</v>
      </c>
    </row>
    <row r="235" ht="15.75" customHeight="1" spans="1:1" s="52" customFormat="1" x14ac:dyDescent="0.25">
      <c r="A235" s="57" t="s">
        <v>479</v>
      </c>
    </row>
    <row r="236" ht="15.75" customHeight="1" spans="1:1" s="52" customFormat="1" x14ac:dyDescent="0.25">
      <c r="A236" s="57" t="s">
        <v>480</v>
      </c>
    </row>
    <row r="237" ht="15.75" customHeight="1" spans="1:1" s="52" customFormat="1" x14ac:dyDescent="0.25">
      <c r="A237" s="57" t="s">
        <v>481</v>
      </c>
    </row>
    <row r="238" ht="15.75" customHeight="1" spans="1:1" s="52" customFormat="1" x14ac:dyDescent="0.25">
      <c r="A238" s="57" t="s">
        <v>482</v>
      </c>
    </row>
    <row r="239" ht="15.75" customHeight="1" spans="1:1" s="52" customFormat="1" x14ac:dyDescent="0.25">
      <c r="A239" s="57" t="s">
        <v>483</v>
      </c>
    </row>
    <row r="240" ht="15.75" customHeight="1" spans="1:1" s="52" customFormat="1" x14ac:dyDescent="0.25">
      <c r="A240" s="57" t="s">
        <v>484</v>
      </c>
    </row>
    <row r="241" ht="15.75" customHeight="1" spans="1:1" s="52" customFormat="1" x14ac:dyDescent="0.25">
      <c r="A241" s="57" t="s">
        <v>485</v>
      </c>
    </row>
    <row r="242" ht="15.75" customHeight="1" spans="1:1" s="52" customFormat="1" x14ac:dyDescent="0.25">
      <c r="A242" s="57" t="s">
        <v>486</v>
      </c>
    </row>
    <row r="243" ht="15.75" customHeight="1" spans="1:1" s="52" customFormat="1" x14ac:dyDescent="0.25">
      <c r="A243" s="57" t="s">
        <v>487</v>
      </c>
    </row>
    <row r="244" ht="15.75" customHeight="1" spans="1:1" s="52" customFormat="1" x14ac:dyDescent="0.25">
      <c r="A244" s="57" t="s">
        <v>488</v>
      </c>
    </row>
    <row r="245" ht="15.75" customHeight="1" spans="1:1" s="52" customFormat="1" x14ac:dyDescent="0.25">
      <c r="A245" s="57" t="s">
        <v>489</v>
      </c>
    </row>
    <row r="246" ht="15.75" customHeight="1" spans="1:1" s="52" customFormat="1" x14ac:dyDescent="0.25">
      <c r="A246" s="57" t="s">
        <v>490</v>
      </c>
    </row>
    <row r="247" spans="1:1" x14ac:dyDescent="0.25">
      <c r="A247" s="58" t="s">
        <v>491</v>
      </c>
    </row>
    <row r="248" spans="1:1" x14ac:dyDescent="0.25">
      <c r="A248" s="58" t="s">
        <v>492</v>
      </c>
    </row>
    <row r="249" spans="1:1" x14ac:dyDescent="0.25">
      <c r="A249" s="58" t="s">
        <v>493</v>
      </c>
    </row>
    <row r="250" spans="1:1" x14ac:dyDescent="0.25">
      <c r="A250" s="58" t="s">
        <v>494</v>
      </c>
    </row>
    <row r="251" spans="1:1" x14ac:dyDescent="0.25">
      <c r="A251" s="58" t="s">
        <v>495</v>
      </c>
    </row>
    <row r="252" spans="1:1" x14ac:dyDescent="0.25">
      <c r="A252" s="58" t="s">
        <v>496</v>
      </c>
    </row>
    <row r="253" spans="1:1" x14ac:dyDescent="0.25">
      <c r="A253" s="58" t="s">
        <v>497</v>
      </c>
    </row>
    <row r="254" spans="1:1" x14ac:dyDescent="0.25">
      <c r="A254" s="58" t="s">
        <v>498</v>
      </c>
    </row>
    <row r="255" spans="1:1" x14ac:dyDescent="0.25">
      <c r="A255" s="58" t="s">
        <v>499</v>
      </c>
    </row>
    <row r="256" spans="1:1" x14ac:dyDescent="0.25">
      <c r="A256" s="58" t="s">
        <v>500</v>
      </c>
    </row>
    <row r="257" spans="1:1" x14ac:dyDescent="0.25">
      <c r="A257" s="58" t="s">
        <v>501</v>
      </c>
    </row>
    <row r="258" spans="1:1" x14ac:dyDescent="0.25">
      <c r="A258" s="58" t="s">
        <v>502</v>
      </c>
    </row>
    <row r="259" spans="1:1" x14ac:dyDescent="0.25">
      <c r="A259" s="58" t="s">
        <v>503</v>
      </c>
    </row>
    <row r="260" spans="1:1" x14ac:dyDescent="0.25">
      <c r="A260" s="58" t="s">
        <v>504</v>
      </c>
    </row>
    <row r="261" spans="1:1" x14ac:dyDescent="0.25">
      <c r="A261" s="58" t="s">
        <v>505</v>
      </c>
    </row>
    <row r="262" spans="1:1" x14ac:dyDescent="0.25">
      <c r="A262" s="58" t="s">
        <v>506</v>
      </c>
    </row>
    <row r="263" spans="1:1" x14ac:dyDescent="0.25">
      <c r="A263" s="58" t="s">
        <v>507</v>
      </c>
    </row>
    <row r="264" spans="1:1" x14ac:dyDescent="0.25">
      <c r="A264" s="58" t="s">
        <v>508</v>
      </c>
    </row>
    <row r="265" spans="1:1" x14ac:dyDescent="0.25">
      <c r="A265" s="58" t="s">
        <v>509</v>
      </c>
    </row>
    <row r="266" spans="1:1" x14ac:dyDescent="0.25">
      <c r="A266" s="58" t="s">
        <v>510</v>
      </c>
    </row>
    <row r="267" spans="1:1" x14ac:dyDescent="0.25">
      <c r="A267" s="58" t="s">
        <v>511</v>
      </c>
    </row>
    <row r="268" spans="1:1" x14ac:dyDescent="0.25">
      <c r="A268" s="58" t="s">
        <v>512</v>
      </c>
    </row>
    <row r="269" spans="1:1" x14ac:dyDescent="0.25">
      <c r="A269" s="58" t="s">
        <v>513</v>
      </c>
    </row>
    <row r="270" spans="1:1" x14ac:dyDescent="0.25">
      <c r="A270" s="58" t="s">
        <v>514</v>
      </c>
    </row>
    <row r="271" spans="1:1" x14ac:dyDescent="0.25">
      <c r="A271" s="58" t="s">
        <v>515</v>
      </c>
    </row>
    <row r="272" spans="1:1" x14ac:dyDescent="0.25">
      <c r="A272" s="58" t="s">
        <v>516</v>
      </c>
    </row>
    <row r="273" spans="1:1" x14ac:dyDescent="0.25">
      <c r="A273" s="58" t="s">
        <v>517</v>
      </c>
    </row>
    <row r="274" spans="1:1" x14ac:dyDescent="0.25">
      <c r="A274" s="58" t="s">
        <v>518</v>
      </c>
    </row>
    <row r="275" spans="1:1" x14ac:dyDescent="0.25">
      <c r="A275" s="58" t="s">
        <v>519</v>
      </c>
    </row>
    <row r="276" spans="1:1" x14ac:dyDescent="0.25">
      <c r="A276" s="58" t="s">
        <v>520</v>
      </c>
    </row>
    <row r="277" spans="1:1" x14ac:dyDescent="0.25">
      <c r="A277" s="58" t="s">
        <v>521</v>
      </c>
    </row>
    <row r="278" spans="1:1" x14ac:dyDescent="0.25">
      <c r="A278" s="58" t="s">
        <v>522</v>
      </c>
    </row>
    <row r="279" spans="1:1" x14ac:dyDescent="0.25">
      <c r="A279" s="58" t="s">
        <v>523</v>
      </c>
    </row>
    <row r="280" spans="1:1" x14ac:dyDescent="0.25">
      <c r="A280" s="58" t="s">
        <v>524</v>
      </c>
    </row>
    <row r="281" spans="1:1" x14ac:dyDescent="0.25">
      <c r="A281" s="58" t="s">
        <v>525</v>
      </c>
    </row>
    <row r="282" spans="1:1" x14ac:dyDescent="0.25">
      <c r="A282" s="58" t="s">
        <v>526</v>
      </c>
    </row>
    <row r="283" spans="1:1" x14ac:dyDescent="0.25">
      <c r="A283" s="58" t="s">
        <v>527</v>
      </c>
    </row>
    <row r="284" spans="1:1" x14ac:dyDescent="0.25">
      <c r="A284" s="58" t="s">
        <v>528</v>
      </c>
    </row>
    <row r="285" spans="1:1" x14ac:dyDescent="0.25">
      <c r="A285" s="58" t="s">
        <v>529</v>
      </c>
    </row>
    <row r="286" spans="1:1" x14ac:dyDescent="0.25">
      <c r="A286" s="58" t="s">
        <v>530</v>
      </c>
    </row>
    <row r="287" spans="1:1" x14ac:dyDescent="0.25">
      <c r="A287" s="58" t="s">
        <v>531</v>
      </c>
    </row>
    <row r="288" spans="1:1" x14ac:dyDescent="0.25">
      <c r="A288" s="58" t="s">
        <v>532</v>
      </c>
    </row>
    <row r="289" spans="1:1" x14ac:dyDescent="0.25">
      <c r="A289" s="58" t="s">
        <v>533</v>
      </c>
    </row>
    <row r="290" spans="1:1" x14ac:dyDescent="0.25">
      <c r="A290" s="58" t="s">
        <v>534</v>
      </c>
    </row>
    <row r="291" spans="1:1" x14ac:dyDescent="0.25">
      <c r="A291" s="58" t="s">
        <v>535</v>
      </c>
    </row>
    <row r="292" spans="1:1" x14ac:dyDescent="0.25">
      <c r="A292" s="58" t="s">
        <v>536</v>
      </c>
    </row>
    <row r="293" spans="1:1" x14ac:dyDescent="0.25">
      <c r="A293" s="58" t="s">
        <v>537</v>
      </c>
    </row>
    <row r="294" spans="1:1" x14ac:dyDescent="0.25">
      <c r="A294" s="58" t="s">
        <v>538</v>
      </c>
    </row>
    <row r="295" spans="1:1" x14ac:dyDescent="0.25">
      <c r="A295" s="58" t="s">
        <v>539</v>
      </c>
    </row>
    <row r="296" spans="1:1" x14ac:dyDescent="0.25">
      <c r="A296" s="58" t="s">
        <v>540</v>
      </c>
    </row>
    <row r="297" spans="1:1" x14ac:dyDescent="0.25">
      <c r="A297" s="58" t="s">
        <v>541</v>
      </c>
    </row>
    <row r="298" spans="1:1" x14ac:dyDescent="0.25">
      <c r="A298" s="58" t="s">
        <v>542</v>
      </c>
    </row>
    <row r="299" spans="1:1" x14ac:dyDescent="0.25">
      <c r="A299" s="58" t="s">
        <v>543</v>
      </c>
    </row>
    <row r="300" spans="1:1" x14ac:dyDescent="0.25">
      <c r="A300" s="58" t="s">
        <v>544</v>
      </c>
    </row>
    <row r="301" spans="1:1" x14ac:dyDescent="0.25">
      <c r="A301" s="58" t="s">
        <v>545</v>
      </c>
    </row>
    <row r="302" spans="1:1" x14ac:dyDescent="0.25">
      <c r="A302" s="58" t="s">
        <v>546</v>
      </c>
    </row>
    <row r="303" spans="1:1" x14ac:dyDescent="0.25">
      <c r="A303" s="58" t="s">
        <v>547</v>
      </c>
    </row>
    <row r="304" spans="1:1" x14ac:dyDescent="0.25">
      <c r="A304" s="58" t="s">
        <v>548</v>
      </c>
    </row>
    <row r="305" spans="1:1" x14ac:dyDescent="0.25">
      <c r="A305" s="58" t="s">
        <v>549</v>
      </c>
    </row>
    <row r="306" spans="1:1" x14ac:dyDescent="0.25">
      <c r="A306" s="58" t="s">
        <v>550</v>
      </c>
    </row>
    <row r="307" spans="1:1" x14ac:dyDescent="0.25">
      <c r="A307" s="58" t="s">
        <v>551</v>
      </c>
    </row>
    <row r="308" spans="1:1" x14ac:dyDescent="0.25">
      <c r="A308" s="58" t="s">
        <v>552</v>
      </c>
    </row>
    <row r="309" spans="1:1" x14ac:dyDescent="0.25">
      <c r="A309" s="58" t="s">
        <v>553</v>
      </c>
    </row>
    <row r="310" spans="1:1" x14ac:dyDescent="0.25">
      <c r="A310" s="58" t="s">
        <v>554</v>
      </c>
    </row>
    <row r="311" spans="1:1" x14ac:dyDescent="0.25">
      <c r="A311" s="58" t="s">
        <v>555</v>
      </c>
    </row>
    <row r="312" spans="1:1" x14ac:dyDescent="0.25">
      <c r="A312" s="58" t="s">
        <v>556</v>
      </c>
    </row>
    <row r="313" spans="1:1" x14ac:dyDescent="0.25">
      <c r="A313" s="58" t="s">
        <v>557</v>
      </c>
    </row>
    <row r="314" spans="1:1" x14ac:dyDescent="0.25">
      <c r="A314" s="58" t="s">
        <v>558</v>
      </c>
    </row>
    <row r="315" spans="1:1" x14ac:dyDescent="0.25">
      <c r="A315" s="58" t="s">
        <v>559</v>
      </c>
    </row>
    <row r="316" spans="1:1" x14ac:dyDescent="0.25">
      <c r="A316" s="58" t="s">
        <v>560</v>
      </c>
    </row>
    <row r="317" spans="1:1" x14ac:dyDescent="0.25">
      <c r="A317" s="58" t="s">
        <v>561</v>
      </c>
    </row>
    <row r="318" spans="1:1" x14ac:dyDescent="0.25">
      <c r="A318" s="58" t="s">
        <v>562</v>
      </c>
    </row>
    <row r="319" spans="1:1" x14ac:dyDescent="0.25">
      <c r="A319" s="58" t="s">
        <v>563</v>
      </c>
    </row>
    <row r="320" spans="1:1" x14ac:dyDescent="0.25">
      <c r="A320" s="58" t="s">
        <v>564</v>
      </c>
    </row>
    <row r="321" spans="1:1" x14ac:dyDescent="0.25">
      <c r="A321" s="58" t="s">
        <v>565</v>
      </c>
    </row>
    <row r="322" spans="1:1" x14ac:dyDescent="0.25">
      <c r="A322" s="58" t="s">
        <v>566</v>
      </c>
    </row>
    <row r="323" spans="1:1" x14ac:dyDescent="0.25">
      <c r="A323" s="58" t="s">
        <v>567</v>
      </c>
    </row>
    <row r="324" spans="1:1" x14ac:dyDescent="0.25">
      <c r="A324" s="58" t="s">
        <v>568</v>
      </c>
    </row>
    <row r="325" spans="1:1" x14ac:dyDescent="0.25">
      <c r="A325" s="58" t="s">
        <v>569</v>
      </c>
    </row>
    <row r="326" spans="1:1" x14ac:dyDescent="0.25">
      <c r="A326" s="58" t="s">
        <v>570</v>
      </c>
    </row>
    <row r="327" spans="1:1" x14ac:dyDescent="0.25">
      <c r="A327" s="58" t="s">
        <v>571</v>
      </c>
    </row>
    <row r="328" spans="1:1" x14ac:dyDescent="0.25">
      <c r="A328" s="58" t="s">
        <v>572</v>
      </c>
    </row>
    <row r="329" spans="1:1" x14ac:dyDescent="0.25">
      <c r="A329" s="58" t="s">
        <v>573</v>
      </c>
    </row>
    <row r="330" spans="1:1" x14ac:dyDescent="0.25">
      <c r="A330" s="58" t="s">
        <v>574</v>
      </c>
    </row>
    <row r="331" spans="1:1" x14ac:dyDescent="0.25">
      <c r="A331" s="58" t="s">
        <v>575</v>
      </c>
    </row>
    <row r="332" spans="1:1" x14ac:dyDescent="0.25">
      <c r="A332" s="58" t="s">
        <v>576</v>
      </c>
    </row>
    <row r="333" spans="1:1" x14ac:dyDescent="0.25">
      <c r="A333" s="58" t="s">
        <v>577</v>
      </c>
    </row>
    <row r="334" spans="1:1" x14ac:dyDescent="0.25">
      <c r="A334" s="58" t="s">
        <v>578</v>
      </c>
    </row>
    <row r="335" spans="1:1" x14ac:dyDescent="0.25">
      <c r="A335" s="58" t="s">
        <v>579</v>
      </c>
    </row>
    <row r="336" spans="1:1" x14ac:dyDescent="0.25">
      <c r="A336" s="58" t="s">
        <v>580</v>
      </c>
    </row>
    <row r="337" spans="1:1" x14ac:dyDescent="0.25">
      <c r="A337" s="58" t="s">
        <v>581</v>
      </c>
    </row>
    <row r="338" spans="1:1" x14ac:dyDescent="0.25">
      <c r="A338" s="58" t="s">
        <v>582</v>
      </c>
    </row>
    <row r="339" spans="1:1" x14ac:dyDescent="0.25">
      <c r="A339" s="58" t="s">
        <v>583</v>
      </c>
    </row>
    <row r="340" spans="1:1" x14ac:dyDescent="0.25">
      <c r="A340" s="58" t="s">
        <v>561</v>
      </c>
    </row>
    <row r="341" spans="1:1" x14ac:dyDescent="0.25">
      <c r="A341" s="58" t="s">
        <v>584</v>
      </c>
    </row>
    <row r="342" spans="1:1" x14ac:dyDescent="0.25">
      <c r="A342" s="58" t="s">
        <v>585</v>
      </c>
    </row>
    <row r="343" spans="1:1" x14ac:dyDescent="0.25">
      <c r="A343" s="58" t="s">
        <v>586</v>
      </c>
    </row>
    <row r="344" spans="1:1" x14ac:dyDescent="0.25">
      <c r="A344" s="58" t="s">
        <v>587</v>
      </c>
    </row>
    <row r="345" spans="1:1" x14ac:dyDescent="0.25">
      <c r="A345" s="58" t="s">
        <v>588</v>
      </c>
    </row>
    <row r="346" spans="1:1" x14ac:dyDescent="0.25">
      <c r="A346" s="58" t="s">
        <v>538</v>
      </c>
    </row>
    <row r="347" spans="1:1" x14ac:dyDescent="0.25">
      <c r="A347" s="58" t="s">
        <v>589</v>
      </c>
    </row>
    <row r="348" spans="1:1" x14ac:dyDescent="0.25">
      <c r="A348" s="58" t="s">
        <v>590</v>
      </c>
    </row>
    <row r="349" spans="1:1" x14ac:dyDescent="0.25">
      <c r="A349" s="58" t="s">
        <v>591</v>
      </c>
    </row>
    <row r="350" spans="1:1" x14ac:dyDescent="0.25">
      <c r="A350" s="58" t="s">
        <v>592</v>
      </c>
    </row>
    <row r="351" spans="1:1" x14ac:dyDescent="0.25">
      <c r="A351" s="58" t="s">
        <v>593</v>
      </c>
    </row>
    <row r="352" spans="1:1" x14ac:dyDescent="0.25">
      <c r="A352" s="58" t="s">
        <v>594</v>
      </c>
    </row>
    <row r="353" spans="1:1" x14ac:dyDescent="0.25">
      <c r="A353" s="58" t="s">
        <v>595</v>
      </c>
    </row>
    <row r="354" spans="1:1" x14ac:dyDescent="0.25">
      <c r="A354" s="58" t="s">
        <v>596</v>
      </c>
    </row>
    <row r="355" spans="1:1" x14ac:dyDescent="0.25">
      <c r="A355" s="58" t="s">
        <v>597</v>
      </c>
    </row>
    <row r="356" spans="1:1" x14ac:dyDescent="0.25">
      <c r="A356" s="58" t="s">
        <v>598</v>
      </c>
    </row>
    <row r="357" spans="1:1" x14ac:dyDescent="0.25">
      <c r="A357" s="58" t="s">
        <v>599</v>
      </c>
    </row>
    <row r="358" spans="1:1" x14ac:dyDescent="0.25">
      <c r="A358" s="58" t="s">
        <v>600</v>
      </c>
    </row>
    <row r="359" spans="1:1" x14ac:dyDescent="0.25">
      <c r="A359" s="58" t="s">
        <v>601</v>
      </c>
    </row>
    <row r="360" spans="1:1" x14ac:dyDescent="0.25">
      <c r="A360" s="58" t="s">
        <v>602</v>
      </c>
    </row>
    <row r="361" spans="1:1" x14ac:dyDescent="0.25">
      <c r="A361" s="58" t="s">
        <v>603</v>
      </c>
    </row>
    <row r="362" spans="1:1" x14ac:dyDescent="0.25">
      <c r="A362" s="58" t="s">
        <v>604</v>
      </c>
    </row>
    <row r="363" spans="1:1" x14ac:dyDescent="0.25">
      <c r="A363" s="58" t="s">
        <v>605</v>
      </c>
    </row>
    <row r="364" spans="1:1" x14ac:dyDescent="0.25">
      <c r="A364" s="58" t="s">
        <v>606</v>
      </c>
    </row>
    <row r="365" spans="1:1" x14ac:dyDescent="0.25">
      <c r="A365" s="58" t="s">
        <v>607</v>
      </c>
    </row>
    <row r="366" spans="1:1" x14ac:dyDescent="0.25">
      <c r="A366" s="58" t="s">
        <v>608</v>
      </c>
    </row>
    <row r="367" spans="1:1" x14ac:dyDescent="0.25">
      <c r="A367" s="58" t="s">
        <v>609</v>
      </c>
    </row>
    <row r="368" spans="1:1" x14ac:dyDescent="0.25">
      <c r="A368" s="58" t="s">
        <v>610</v>
      </c>
    </row>
    <row r="369" spans="1:1" x14ac:dyDescent="0.25">
      <c r="A369" s="58" t="s">
        <v>611</v>
      </c>
    </row>
    <row r="370" spans="1:1" x14ac:dyDescent="0.25">
      <c r="A370" s="58" t="s">
        <v>612</v>
      </c>
    </row>
    <row r="371" spans="1:1" x14ac:dyDescent="0.25">
      <c r="A371" s="58" t="s">
        <v>613</v>
      </c>
    </row>
    <row r="372" spans="1:1" x14ac:dyDescent="0.25">
      <c r="A372" s="58" t="s">
        <v>614</v>
      </c>
    </row>
    <row r="373" spans="1:1" x14ac:dyDescent="0.25">
      <c r="A373" s="58" t="s">
        <v>615</v>
      </c>
    </row>
    <row r="374" spans="1:1" x14ac:dyDescent="0.25">
      <c r="A374" s="58" t="s">
        <v>616</v>
      </c>
    </row>
    <row r="375" spans="1:1" x14ac:dyDescent="0.25">
      <c r="A375" s="58" t="s">
        <v>617</v>
      </c>
    </row>
    <row r="376" spans="1:1" x14ac:dyDescent="0.25">
      <c r="A376" s="58" t="s">
        <v>618</v>
      </c>
    </row>
    <row r="377" spans="1:1" x14ac:dyDescent="0.25">
      <c r="A377" s="58" t="s">
        <v>619</v>
      </c>
    </row>
    <row r="378" spans="1:1" x14ac:dyDescent="0.25">
      <c r="A378" s="58" t="s">
        <v>620</v>
      </c>
    </row>
    <row r="379" spans="1:1" x14ac:dyDescent="0.25">
      <c r="A379" s="58" t="s">
        <v>621</v>
      </c>
    </row>
    <row r="380" spans="1:1" x14ac:dyDescent="0.25">
      <c r="A380" s="58" t="s">
        <v>622</v>
      </c>
    </row>
    <row r="381" spans="1:1" x14ac:dyDescent="0.25">
      <c r="A381" s="58" t="s">
        <v>623</v>
      </c>
    </row>
    <row r="382" spans="1:1" x14ac:dyDescent="0.25">
      <c r="A382" s="58" t="s">
        <v>624</v>
      </c>
    </row>
    <row r="383" spans="1:1" x14ac:dyDescent="0.25">
      <c r="A383" s="58" t="s">
        <v>625</v>
      </c>
    </row>
    <row r="384" spans="1:1" x14ac:dyDescent="0.25">
      <c r="A384" s="58" t="s">
        <v>626</v>
      </c>
    </row>
    <row r="385" spans="1:1" x14ac:dyDescent="0.25">
      <c r="A385" s="58" t="s">
        <v>627</v>
      </c>
    </row>
    <row r="386" spans="1:1" x14ac:dyDescent="0.25">
      <c r="A386" s="58" t="s">
        <v>628</v>
      </c>
    </row>
    <row r="387" spans="1:1" x14ac:dyDescent="0.25">
      <c r="A387" s="58" t="s">
        <v>629</v>
      </c>
    </row>
    <row r="388" spans="1:1" x14ac:dyDescent="0.25">
      <c r="A388" s="58" t="s">
        <v>630</v>
      </c>
    </row>
    <row r="389" spans="1:1" x14ac:dyDescent="0.25">
      <c r="A389" s="58" t="s">
        <v>631</v>
      </c>
    </row>
    <row r="390" spans="1:1" x14ac:dyDescent="0.25">
      <c r="A390" s="58" t="s">
        <v>632</v>
      </c>
    </row>
    <row r="391" spans="1:1" x14ac:dyDescent="0.25">
      <c r="A391" s="58" t="s">
        <v>633</v>
      </c>
    </row>
    <row r="392" spans="1:1" x14ac:dyDescent="0.25">
      <c r="A392" s="58" t="s">
        <v>634</v>
      </c>
    </row>
    <row r="393" spans="1:1" x14ac:dyDescent="0.25">
      <c r="A393" s="58" t="s">
        <v>635</v>
      </c>
    </row>
    <row r="394" spans="1:1" x14ac:dyDescent="0.25">
      <c r="A394" s="58" t="s">
        <v>636</v>
      </c>
    </row>
    <row r="395" spans="1:1" x14ac:dyDescent="0.25">
      <c r="A395" s="58" t="s">
        <v>637</v>
      </c>
    </row>
    <row r="396" spans="1:1" x14ac:dyDescent="0.25">
      <c r="A396" s="58" t="s">
        <v>638</v>
      </c>
    </row>
    <row r="397" spans="1:1" x14ac:dyDescent="0.25">
      <c r="A397" s="58" t="s">
        <v>639</v>
      </c>
    </row>
    <row r="398" spans="1:1" x14ac:dyDescent="0.25">
      <c r="A398" s="58" t="s">
        <v>640</v>
      </c>
    </row>
    <row r="399" spans="1:1" x14ac:dyDescent="0.25">
      <c r="A399" s="52" t="s">
        <v>641</v>
      </c>
    </row>
    <row r="400" spans="1:1" x14ac:dyDescent="0.25">
      <c r="A400" s="52" t="s">
        <v>642</v>
      </c>
    </row>
    <row r="401" spans="1:1" x14ac:dyDescent="0.25">
      <c r="A401" s="52" t="s">
        <v>643</v>
      </c>
    </row>
    <row r="402" spans="1:1" x14ac:dyDescent="0.25">
      <c r="A402" s="52" t="s">
        <v>644</v>
      </c>
    </row>
    <row r="403" spans="1:1" x14ac:dyDescent="0.25">
      <c r="A403" s="52" t="s">
        <v>645</v>
      </c>
    </row>
  </sheetData>
  <mergeCells count="1">
    <mergeCell ref="D17:O19"/>
  </mergeCells>
  <pageMargins left="0.7" right="0.7" top="0.75" bottom="0.75" header="0.3" footer="0.3"/>
  <pageSetup paperSize="1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0"/>
  <sheetViews>
    <sheetView workbookViewId="0" zoomScale="100" zoomScaleNormal="100">
      <selection activeCell="A46" sqref="A46"/>
    </sheetView>
  </sheetViews>
  <sheetFormatPr defaultRowHeight="15" outlineLevelRow="0" outlineLevelCol="0" x14ac:dyDescent="0" defaultColWidth="8.81904761904762"/>
  <cols>
    <col min="1" max="1" width="13.2857142857143" style="59" customWidth="1"/>
  </cols>
  <sheetData>
    <row r="1" spans="1:1" x14ac:dyDescent="0.25">
      <c r="A1" s="60" t="s">
        <v>10</v>
      </c>
    </row>
    <row r="2" spans="1:1" x14ac:dyDescent="0.25">
      <c r="A2" s="60" t="s">
        <v>10</v>
      </c>
    </row>
    <row r="3" spans="1:1" x14ac:dyDescent="0.25">
      <c r="A3" s="60" t="s">
        <v>27</v>
      </c>
    </row>
    <row r="4" spans="1:1" x14ac:dyDescent="0.25">
      <c r="A4" s="60" t="s">
        <v>27</v>
      </c>
    </row>
    <row r="5" spans="1:1" x14ac:dyDescent="0.25">
      <c r="A5" s="60" t="s">
        <v>29</v>
      </c>
    </row>
    <row r="6" spans="1:1" x14ac:dyDescent="0.25">
      <c r="A6" s="60" t="s">
        <v>31</v>
      </c>
    </row>
    <row r="7" spans="1:1" x14ac:dyDescent="0.25">
      <c r="A7" s="60" t="s">
        <v>31</v>
      </c>
    </row>
    <row r="8" spans="1:1" x14ac:dyDescent="0.25">
      <c r="A8" s="60" t="s">
        <v>31</v>
      </c>
    </row>
    <row r="9" spans="1:1" x14ac:dyDescent="0.25">
      <c r="A9" s="60" t="s">
        <v>34</v>
      </c>
    </row>
    <row r="10" spans="1:1" x14ac:dyDescent="0.25">
      <c r="A10" s="60" t="s">
        <v>36</v>
      </c>
    </row>
    <row r="11" spans="1:1" x14ac:dyDescent="0.25">
      <c r="A11" s="60" t="s">
        <v>38</v>
      </c>
    </row>
    <row r="12" spans="1:1" x14ac:dyDescent="0.25">
      <c r="A12" s="60" t="s">
        <v>38</v>
      </c>
    </row>
    <row r="13" spans="1:1" x14ac:dyDescent="0.25">
      <c r="A13" s="60" t="s">
        <v>38</v>
      </c>
    </row>
    <row r="14" spans="1:1" x14ac:dyDescent="0.25">
      <c r="A14" s="60" t="s">
        <v>45</v>
      </c>
    </row>
    <row r="15" spans="1:1" x14ac:dyDescent="0.25">
      <c r="A15" s="60" t="s">
        <v>47</v>
      </c>
    </row>
    <row r="16" spans="1:1" x14ac:dyDescent="0.25">
      <c r="A16" s="60" t="s">
        <v>50</v>
      </c>
    </row>
    <row r="17" spans="1:1" x14ac:dyDescent="0.25">
      <c r="A17" s="60" t="s">
        <v>50</v>
      </c>
    </row>
    <row r="18" spans="1:1" x14ac:dyDescent="0.25">
      <c r="A18" s="60" t="s">
        <v>52</v>
      </c>
    </row>
    <row r="19" spans="1:1" x14ac:dyDescent="0.25">
      <c r="A19" s="60" t="s">
        <v>52</v>
      </c>
    </row>
    <row r="20" spans="1:1" x14ac:dyDescent="0.25">
      <c r="A20" s="60" t="s">
        <v>55</v>
      </c>
    </row>
    <row r="21" spans="1:1" x14ac:dyDescent="0.25">
      <c r="A21" s="60" t="s">
        <v>55</v>
      </c>
    </row>
    <row r="22" spans="1:1" x14ac:dyDescent="0.25">
      <c r="A22" s="60" t="s">
        <v>55</v>
      </c>
    </row>
    <row r="23" spans="1:1" x14ac:dyDescent="0.25">
      <c r="A23" s="60" t="s">
        <v>55</v>
      </c>
    </row>
    <row r="24" spans="1:1" x14ac:dyDescent="0.25">
      <c r="A24" s="60" t="s">
        <v>60</v>
      </c>
    </row>
    <row r="25" spans="1:1" x14ac:dyDescent="0.25">
      <c r="A25" s="60" t="s">
        <v>60</v>
      </c>
    </row>
    <row r="26" spans="1:1" x14ac:dyDescent="0.25">
      <c r="A26" s="60" t="s">
        <v>63</v>
      </c>
    </row>
    <row r="27" spans="1:1" x14ac:dyDescent="0.25">
      <c r="A27" s="60" t="s">
        <v>65</v>
      </c>
    </row>
    <row r="28" spans="1:1" x14ac:dyDescent="0.25">
      <c r="A28" s="60" t="s">
        <v>65</v>
      </c>
    </row>
    <row r="29" spans="1:1" x14ac:dyDescent="0.25">
      <c r="A29" s="60" t="s">
        <v>65</v>
      </c>
    </row>
    <row r="30" spans="1:1" x14ac:dyDescent="0.25">
      <c r="A30" s="60" t="s">
        <v>69</v>
      </c>
    </row>
    <row r="31" spans="1:1" x14ac:dyDescent="0.25">
      <c r="A31" s="60" t="s">
        <v>71</v>
      </c>
    </row>
    <row r="32" spans="1:1" x14ac:dyDescent="0.25">
      <c r="A32" s="60" t="s">
        <v>75</v>
      </c>
    </row>
    <row r="33" spans="1:1" x14ac:dyDescent="0.25">
      <c r="A33" s="60" t="s">
        <v>75</v>
      </c>
    </row>
    <row r="34" spans="1:1" x14ac:dyDescent="0.25">
      <c r="A34" s="60" t="s">
        <v>83</v>
      </c>
    </row>
    <row r="35" spans="1:1" x14ac:dyDescent="0.25">
      <c r="A35" s="60" t="s">
        <v>85</v>
      </c>
    </row>
    <row r="36" spans="1:1" x14ac:dyDescent="0.25">
      <c r="A36" s="60" t="s">
        <v>87</v>
      </c>
    </row>
    <row r="37" spans="1:1" x14ac:dyDescent="0.25">
      <c r="A37" s="60" t="s">
        <v>89</v>
      </c>
    </row>
    <row r="38" spans="1:1" x14ac:dyDescent="0.25">
      <c r="A38" s="60" t="s">
        <v>89</v>
      </c>
    </row>
    <row r="39" spans="1:1" x14ac:dyDescent="0.25">
      <c r="A39" s="60" t="s">
        <v>89</v>
      </c>
    </row>
    <row r="40" spans="1:1" x14ac:dyDescent="0.25">
      <c r="A40" s="60" t="s">
        <v>93</v>
      </c>
    </row>
    <row r="41" spans="1:1" x14ac:dyDescent="0.25">
      <c r="A41" s="60" t="s">
        <v>93</v>
      </c>
    </row>
    <row r="42" spans="1:1" x14ac:dyDescent="0.25">
      <c r="A42" s="60" t="s">
        <v>96</v>
      </c>
    </row>
    <row r="43" spans="1:1" x14ac:dyDescent="0.25">
      <c r="A43" s="60" t="s">
        <v>98</v>
      </c>
    </row>
    <row r="44" spans="1:1" x14ac:dyDescent="0.25">
      <c r="A44" s="60" t="s">
        <v>98</v>
      </c>
    </row>
    <row r="45" spans="1:1" x14ac:dyDescent="0.25">
      <c r="A45" s="60" t="s">
        <v>98</v>
      </c>
    </row>
    <row r="46" spans="1:1" x14ac:dyDescent="0.25">
      <c r="A46" s="60" t="s">
        <v>102</v>
      </c>
    </row>
    <row r="47" spans="1:1" x14ac:dyDescent="0.25">
      <c r="A47" s="60" t="s">
        <v>104</v>
      </c>
    </row>
    <row r="48" spans="1:1" x14ac:dyDescent="0.25">
      <c r="A48" s="60" t="s">
        <v>104</v>
      </c>
    </row>
    <row r="49" spans="1:1" x14ac:dyDescent="0.25">
      <c r="A49" s="60" t="s">
        <v>104</v>
      </c>
    </row>
    <row r="50" spans="1:1" x14ac:dyDescent="0.25">
      <c r="A50" s="60" t="s">
        <v>108</v>
      </c>
    </row>
    <row r="51" spans="1:1" x14ac:dyDescent="0.25">
      <c r="A51" s="60" t="s">
        <v>112</v>
      </c>
    </row>
    <row r="52" spans="1:1" x14ac:dyDescent="0.25">
      <c r="A52" s="60" t="s">
        <v>117</v>
      </c>
    </row>
    <row r="53" spans="1:1" x14ac:dyDescent="0.25">
      <c r="A53" s="60" t="s">
        <v>646</v>
      </c>
    </row>
    <row r="54" spans="1:1" x14ac:dyDescent="0.25">
      <c r="A54" s="60" t="s">
        <v>119</v>
      </c>
    </row>
    <row r="55" spans="1:1" x14ac:dyDescent="0.25">
      <c r="A55" s="60" t="s">
        <v>121</v>
      </c>
    </row>
    <row r="56" spans="1:1" x14ac:dyDescent="0.25">
      <c r="A56" s="60" t="s">
        <v>121</v>
      </c>
    </row>
    <row r="57" spans="1:1" x14ac:dyDescent="0.25">
      <c r="A57" s="60" t="s">
        <v>121</v>
      </c>
    </row>
    <row r="58" spans="1:1" x14ac:dyDescent="0.25">
      <c r="A58" s="60" t="s">
        <v>124</v>
      </c>
    </row>
    <row r="59" spans="1:1" x14ac:dyDescent="0.25">
      <c r="A59" s="60" t="s">
        <v>126</v>
      </c>
    </row>
    <row r="60" spans="1:1" x14ac:dyDescent="0.25">
      <c r="A60" s="60" t="s">
        <v>126</v>
      </c>
    </row>
    <row r="61" spans="1:1" x14ac:dyDescent="0.25">
      <c r="A61" s="60" t="s">
        <v>129</v>
      </c>
    </row>
    <row r="62" spans="1:1" x14ac:dyDescent="0.25">
      <c r="A62" s="60" t="s">
        <v>131</v>
      </c>
    </row>
    <row r="63" spans="1:1" x14ac:dyDescent="0.25">
      <c r="A63" s="60" t="s">
        <v>133</v>
      </c>
    </row>
    <row r="64" spans="1:1" x14ac:dyDescent="0.25">
      <c r="A64" s="60" t="s">
        <v>135</v>
      </c>
    </row>
    <row r="65" spans="1:1" x14ac:dyDescent="0.25">
      <c r="A65" s="60" t="s">
        <v>135</v>
      </c>
    </row>
    <row r="66" spans="1:1" x14ac:dyDescent="0.25">
      <c r="A66" s="60" t="s">
        <v>138</v>
      </c>
    </row>
    <row r="67" spans="1:1" x14ac:dyDescent="0.25">
      <c r="A67" s="60" t="s">
        <v>140</v>
      </c>
    </row>
    <row r="68" spans="1:1" x14ac:dyDescent="0.25">
      <c r="A68" s="60" t="s">
        <v>140</v>
      </c>
    </row>
    <row r="69" spans="1:1" x14ac:dyDescent="0.25">
      <c r="A69" s="60" t="s">
        <v>143</v>
      </c>
    </row>
    <row r="70" spans="1:1" x14ac:dyDescent="0.25">
      <c r="A70" s="60" t="s">
        <v>145</v>
      </c>
    </row>
    <row r="71" spans="1:1" x14ac:dyDescent="0.25">
      <c r="A71" s="60" t="s">
        <v>147</v>
      </c>
    </row>
    <row r="72" spans="1:1" x14ac:dyDescent="0.25">
      <c r="A72" s="60" t="s">
        <v>148</v>
      </c>
    </row>
    <row r="73" spans="1:1" x14ac:dyDescent="0.25">
      <c r="A73" s="60" t="s">
        <v>148</v>
      </c>
    </row>
    <row r="74" spans="1:1" x14ac:dyDescent="0.25">
      <c r="A74" s="60" t="s">
        <v>153</v>
      </c>
    </row>
    <row r="75" spans="1:1" x14ac:dyDescent="0.25">
      <c r="A75" s="60" t="s">
        <v>153</v>
      </c>
    </row>
    <row r="76" spans="1:1" x14ac:dyDescent="0.25">
      <c r="A76" s="60" t="s">
        <v>153</v>
      </c>
    </row>
    <row r="77" spans="1:1" x14ac:dyDescent="0.25">
      <c r="A77" s="60" t="s">
        <v>157</v>
      </c>
    </row>
    <row r="78" spans="1:1" x14ac:dyDescent="0.25">
      <c r="A78" s="60" t="s">
        <v>157</v>
      </c>
    </row>
    <row r="79" spans="1:1" x14ac:dyDescent="0.25">
      <c r="A79" s="60" t="s">
        <v>157</v>
      </c>
    </row>
    <row r="80" spans="1:1" x14ac:dyDescent="0.25">
      <c r="A80" s="60" t="s">
        <v>157</v>
      </c>
    </row>
    <row r="81" spans="1:1" x14ac:dyDescent="0.25">
      <c r="A81" s="60" t="s">
        <v>160</v>
      </c>
    </row>
    <row r="82" spans="1:1" x14ac:dyDescent="0.25">
      <c r="A82" s="60" t="s">
        <v>160</v>
      </c>
    </row>
    <row r="83" spans="1:1" x14ac:dyDescent="0.25">
      <c r="A83" s="60" t="s">
        <v>163</v>
      </c>
    </row>
    <row r="84" spans="1:1" x14ac:dyDescent="0.25">
      <c r="A84" s="60" t="s">
        <v>163</v>
      </c>
    </row>
    <row r="85" spans="1:1" x14ac:dyDescent="0.25">
      <c r="A85" s="60" t="s">
        <v>167</v>
      </c>
    </row>
    <row r="86" spans="1:1" x14ac:dyDescent="0.25">
      <c r="A86" s="60" t="s">
        <v>167</v>
      </c>
    </row>
    <row r="87" spans="1:1" x14ac:dyDescent="0.25">
      <c r="A87" s="60" t="s">
        <v>169</v>
      </c>
    </row>
    <row r="88" spans="1:1" x14ac:dyDescent="0.25">
      <c r="A88" s="60" t="s">
        <v>169</v>
      </c>
    </row>
    <row r="89" spans="1:1" x14ac:dyDescent="0.25">
      <c r="A89" s="60" t="s">
        <v>169</v>
      </c>
    </row>
    <row r="90" spans="1:1" x14ac:dyDescent="0.25">
      <c r="A90" s="60" t="s">
        <v>169</v>
      </c>
    </row>
    <row r="91" spans="1:1" x14ac:dyDescent="0.25">
      <c r="A91" s="60" t="s">
        <v>169</v>
      </c>
    </row>
    <row r="92" spans="1:1" x14ac:dyDescent="0.25">
      <c r="A92" s="60" t="s">
        <v>647</v>
      </c>
    </row>
    <row r="93" spans="1:1" x14ac:dyDescent="0.25">
      <c r="A93" s="60" t="s">
        <v>175</v>
      </c>
    </row>
    <row r="94" spans="1:1" x14ac:dyDescent="0.25">
      <c r="A94" s="60" t="s">
        <v>179</v>
      </c>
    </row>
    <row r="95" spans="1:1" x14ac:dyDescent="0.25">
      <c r="A95" s="60" t="s">
        <v>181</v>
      </c>
    </row>
    <row r="96" spans="1:1" x14ac:dyDescent="0.25">
      <c r="A96" s="60" t="s">
        <v>183</v>
      </c>
    </row>
    <row r="97" spans="1:1" x14ac:dyDescent="0.25">
      <c r="A97" s="60" t="s">
        <v>185</v>
      </c>
    </row>
    <row r="98" spans="1:1" x14ac:dyDescent="0.25">
      <c r="A98" s="60" t="s">
        <v>185</v>
      </c>
    </row>
    <row r="99" spans="1:1" x14ac:dyDescent="0.25">
      <c r="A99" s="60" t="s">
        <v>188</v>
      </c>
    </row>
    <row r="100" spans="1:1" x14ac:dyDescent="0.25">
      <c r="A100" s="60" t="s">
        <v>188</v>
      </c>
    </row>
    <row r="101" spans="1:1" x14ac:dyDescent="0.25">
      <c r="A101" s="60" t="s">
        <v>191</v>
      </c>
    </row>
    <row r="102" spans="1:1" x14ac:dyDescent="0.25">
      <c r="A102" s="60" t="s">
        <v>193</v>
      </c>
    </row>
    <row r="103" spans="1:1" x14ac:dyDescent="0.25">
      <c r="A103" s="60" t="s">
        <v>195</v>
      </c>
    </row>
    <row r="104" spans="1:1" x14ac:dyDescent="0.25">
      <c r="A104" s="60" t="s">
        <v>197</v>
      </c>
    </row>
    <row r="105" spans="1:1" x14ac:dyDescent="0.25">
      <c r="A105" s="60" t="s">
        <v>197</v>
      </c>
    </row>
    <row r="106" spans="1:1" x14ac:dyDescent="0.25">
      <c r="A106" s="60" t="s">
        <v>197</v>
      </c>
    </row>
    <row r="107" spans="1:1" x14ac:dyDescent="0.25">
      <c r="A107" s="60" t="s">
        <v>197</v>
      </c>
    </row>
    <row r="108" spans="1:1" x14ac:dyDescent="0.25">
      <c r="A108" s="60" t="s">
        <v>201</v>
      </c>
    </row>
    <row r="109" spans="1:1" x14ac:dyDescent="0.25">
      <c r="A109" s="60" t="s">
        <v>201</v>
      </c>
    </row>
    <row r="110" spans="1:1" x14ac:dyDescent="0.25">
      <c r="A110" s="60" t="s">
        <v>204</v>
      </c>
    </row>
    <row r="111" spans="1:1" x14ac:dyDescent="0.25">
      <c r="A111" s="60" t="s">
        <v>204</v>
      </c>
    </row>
    <row r="112" spans="1:1" x14ac:dyDescent="0.25">
      <c r="A112" s="60" t="s">
        <v>207</v>
      </c>
    </row>
    <row r="113" spans="1:1" x14ac:dyDescent="0.25">
      <c r="A113" s="60" t="s">
        <v>209</v>
      </c>
    </row>
    <row r="114" spans="1:1" x14ac:dyDescent="0.25">
      <c r="A114" s="60" t="s">
        <v>211</v>
      </c>
    </row>
    <row r="115" spans="1:1" x14ac:dyDescent="0.25">
      <c r="A115" s="60" t="s">
        <v>213</v>
      </c>
    </row>
    <row r="116" spans="1:1" x14ac:dyDescent="0.25">
      <c r="A116" s="60" t="s">
        <v>213</v>
      </c>
    </row>
    <row r="117" spans="1:1" x14ac:dyDescent="0.25">
      <c r="A117" s="60" t="s">
        <v>220</v>
      </c>
    </row>
    <row r="118" spans="1:1" x14ac:dyDescent="0.25">
      <c r="A118" s="60" t="s">
        <v>222</v>
      </c>
    </row>
    <row r="119" spans="1:1" x14ac:dyDescent="0.25">
      <c r="A119" s="60" t="s">
        <v>222</v>
      </c>
    </row>
    <row r="120" spans="1:1" x14ac:dyDescent="0.25">
      <c r="A120" s="60" t="s">
        <v>222</v>
      </c>
    </row>
    <row r="121" spans="1:1" x14ac:dyDescent="0.25">
      <c r="A121" s="60" t="s">
        <v>225</v>
      </c>
    </row>
    <row r="122" spans="1:1" x14ac:dyDescent="0.25">
      <c r="A122" s="60" t="s">
        <v>227</v>
      </c>
    </row>
    <row r="123" spans="1:1" x14ac:dyDescent="0.25">
      <c r="A123" s="60" t="s">
        <v>227</v>
      </c>
    </row>
    <row r="124" spans="1:1" x14ac:dyDescent="0.25">
      <c r="A124" s="60" t="s">
        <v>227</v>
      </c>
    </row>
    <row r="125" spans="1:1" x14ac:dyDescent="0.25">
      <c r="A125" s="60" t="s">
        <v>231</v>
      </c>
    </row>
    <row r="126" spans="1:1" x14ac:dyDescent="0.25">
      <c r="A126" s="60" t="s">
        <v>231</v>
      </c>
    </row>
    <row r="127" spans="1:1" x14ac:dyDescent="0.25">
      <c r="A127" s="60" t="s">
        <v>234</v>
      </c>
    </row>
    <row r="128" spans="1:1" x14ac:dyDescent="0.25">
      <c r="A128" s="60" t="s">
        <v>236</v>
      </c>
    </row>
    <row r="129" spans="1:1" x14ac:dyDescent="0.25">
      <c r="A129" s="60" t="s">
        <v>238</v>
      </c>
    </row>
    <row r="130" spans="1:1" x14ac:dyDescent="0.25">
      <c r="A130" s="60" t="s">
        <v>238</v>
      </c>
    </row>
  </sheetData>
  <pageMargins left="0.7" right="0.7" top="0.75" bottom="0.75" header="0.3" footer="0.3"/>
  <pageSetup paperSize="1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Administrator</cp:lastModifiedBy>
  <cp:lastPrinted>2021-03-04T09:08:00Z</cp:lastPrinted>
  <dcterms:created xsi:type="dcterms:W3CDTF">2018-03-02T01:43:00Z</dcterms:created>
  <dcterms:modified xsi:type="dcterms:W3CDTF">2023-12-10T15:06:17Z</dcterms:modified>
</cp:coreProperties>
</file>