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firstSheet="1"/>
  </bookViews>
  <sheets>
    <sheet name="采购" sheetId="2" r:id="rId1"/>
    <sheet name="计算" sheetId="1" r:id="rId2"/>
  </sheets>
  <definedNames>
    <definedName name="_xlnm._FilterDatabase" localSheetId="0" hidden="1">采购!$A$2:$I$64</definedName>
    <definedName name="_xlnm._FilterDatabase" localSheetId="1" hidden="1">计算!$A$2:$K$64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90" name="ID_FA5DCD96B9A54FA1839A284293BA3FD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14875" y="342900"/>
          <a:ext cx="3038475" cy="4057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1" name="ID_7E3A82DD929E4572A7456450D2AFF3EB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714875" y="2057400"/>
          <a:ext cx="3057525" cy="403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2" name="ID_672111BDA91A45E185DE0466F9B7C52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714875" y="3771900"/>
          <a:ext cx="2781300" cy="3990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3" name="ID_8195518D4729431DBED9F4293DB1708B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714875" y="5486400"/>
          <a:ext cx="2847975" cy="4057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C53D4976838D4EF5B1BB0E0B47006AE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830570" y="26060400"/>
          <a:ext cx="5210175" cy="5286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" name="ID_FC0AA0C8559E4F88BF8DED5A10B74BE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657090" y="835660"/>
          <a:ext cx="3543935" cy="455803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" name="ID_B19DA03DBB6B469D864440D843CB145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5427345" y="14422120"/>
          <a:ext cx="282575" cy="3149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" name="ID_9D08A12DA5244EF4A084C53A0DD3524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5511165" y="14782165"/>
          <a:ext cx="217170" cy="26225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14B22FAD28C74058BA261E7DA6168FB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5354320" y="8572500"/>
          <a:ext cx="4076700" cy="54768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035538866C674C6DAD34E4936139086A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5354320" y="12344400"/>
          <a:ext cx="4943475" cy="5353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31BAB41E2EF54C269E4B816A81F80F04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5354320" y="13716000"/>
          <a:ext cx="4876800" cy="5076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3D6F69FF98BB4B168CAFA034578966B9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5354320" y="16116300"/>
          <a:ext cx="4676775" cy="5029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75AC7F7A542B4D00B57A843E34061395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5354320" y="17487900"/>
          <a:ext cx="2047875" cy="3971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D5131F65A3EA431AB64B03585D7E84E3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4900295" y="18682335"/>
          <a:ext cx="232410" cy="24511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<sst xmlns="http://schemas.openxmlformats.org/spreadsheetml/2006/main" count="396" uniqueCount="100">
  <si>
    <r>
      <rPr>
        <b/>
        <sz val="11"/>
        <rFont val="Calibri"/>
        <charset val="134"/>
      </rPr>
      <t>LG-Le-7</t>
    </r>
    <r>
      <rPr>
        <b/>
        <sz val="11"/>
        <rFont val="宋体"/>
        <charset val="134"/>
      </rPr>
      <t>天库存采购</t>
    </r>
    <r>
      <rPr>
        <b/>
        <sz val="11"/>
        <rFont val="Calibri"/>
        <charset val="134"/>
      </rPr>
      <t xml:space="preserve">-1.16
</t>
    </r>
    <r>
      <rPr>
        <b/>
        <sz val="11"/>
        <rFont val="宋体"/>
        <charset val="134"/>
      </rPr>
      <t>业务</t>
    </r>
    <r>
      <rPr>
        <b/>
        <sz val="11"/>
        <rFont val="Calibri"/>
        <charset val="134"/>
      </rPr>
      <t>:</t>
    </r>
    <r>
      <rPr>
        <b/>
        <sz val="11"/>
        <rFont val="宋体"/>
        <charset val="134"/>
      </rPr>
      <t>伍菲</t>
    </r>
    <r>
      <rPr>
        <b/>
        <sz val="11"/>
        <rFont val="Calibri"/>
        <charset val="134"/>
      </rPr>
      <t>-</t>
    </r>
    <r>
      <rPr>
        <b/>
        <sz val="11"/>
        <rFont val="宋体"/>
        <charset val="134"/>
      </rPr>
      <t>助理</t>
    </r>
    <r>
      <rPr>
        <b/>
        <sz val="11"/>
        <rFont val="Calibri"/>
        <charset val="134"/>
      </rPr>
      <t>:</t>
    </r>
    <r>
      <rPr>
        <b/>
        <sz val="11"/>
        <rFont val="宋体"/>
        <charset val="134"/>
      </rPr>
      <t>嘉卉</t>
    </r>
    <r>
      <rPr>
        <b/>
        <sz val="11"/>
        <rFont val="Calibri"/>
        <charset val="134"/>
      </rPr>
      <t>-</t>
    </r>
    <r>
      <rPr>
        <b/>
        <sz val="11"/>
        <rFont val="宋体"/>
        <charset val="134"/>
      </rPr>
      <t>采购</t>
    </r>
    <r>
      <rPr>
        <b/>
        <sz val="11"/>
        <rFont val="Calibri"/>
        <charset val="134"/>
      </rPr>
      <t>:</t>
    </r>
    <r>
      <rPr>
        <b/>
        <sz val="11"/>
        <rFont val="宋体"/>
        <charset val="134"/>
      </rPr>
      <t>陈诺</t>
    </r>
    <r>
      <rPr>
        <b/>
        <sz val="11"/>
        <rFont val="Calibri"/>
        <charset val="134"/>
      </rPr>
      <t xml:space="preserve"> </t>
    </r>
    <r>
      <rPr>
        <b/>
        <sz val="11"/>
        <rFont val="宋体"/>
        <charset val="134"/>
      </rPr>
      <t>仓库</t>
    </r>
    <r>
      <rPr>
        <b/>
        <sz val="11"/>
        <rFont val="Calibri"/>
        <charset val="134"/>
      </rPr>
      <t>:</t>
    </r>
    <r>
      <rPr>
        <b/>
        <sz val="11"/>
        <rFont val="宋体"/>
        <charset val="134"/>
      </rPr>
      <t>东梅</t>
    </r>
  </si>
  <si>
    <t>SKU</t>
  </si>
  <si>
    <t>size</t>
  </si>
  <si>
    <r>
      <rPr>
        <b/>
        <sz val="11"/>
        <color theme="1"/>
        <rFont val="宋体"/>
        <charset val="134"/>
      </rPr>
      <t>图片</t>
    </r>
  </si>
  <si>
    <t>应采</t>
  </si>
  <si>
    <t>快递单号</t>
  </si>
  <si>
    <t>备注</t>
  </si>
  <si>
    <r>
      <rPr>
        <b/>
        <sz val="11"/>
        <color theme="1"/>
        <rFont val="宋体"/>
        <charset val="134"/>
      </rPr>
      <t>采购链接</t>
    </r>
  </si>
  <si>
    <t>YOG-001-Noir-S</t>
  </si>
  <si>
    <r>
      <rPr>
        <sz val="11"/>
        <color theme="1"/>
        <rFont val="宋体"/>
        <charset val="134"/>
      </rPr>
      <t>长款瑜伽裤</t>
    </r>
    <r>
      <rPr>
        <sz val="11"/>
        <color theme="1"/>
        <rFont val="Calibri"/>
        <charset val="134"/>
      </rPr>
      <t>-</t>
    </r>
    <r>
      <rPr>
        <sz val="11"/>
        <color theme="1"/>
        <rFont val="宋体"/>
        <charset val="134"/>
      </rPr>
      <t>黑色</t>
    </r>
  </si>
  <si>
    <t>S</t>
  </si>
  <si>
    <t>https://detail.1688.com/offer/755189854367.html?spm=a360q.8274423%2Fnew.goods.productname</t>
  </si>
  <si>
    <t>YOG-001-Noir-M</t>
  </si>
  <si>
    <t>M</t>
  </si>
  <si>
    <t>YOG-001-Noir-L</t>
  </si>
  <si>
    <t>L</t>
  </si>
  <si>
    <t>YOG-001-Noir-XL</t>
  </si>
  <si>
    <t>XL</t>
  </si>
  <si>
    <t>YOG-001-Noir-2XL</t>
  </si>
  <si>
    <t>2XL</t>
  </si>
  <si>
    <t>YOG-001-Noir-3XL</t>
  </si>
  <si>
    <t>3XL</t>
  </si>
  <si>
    <t>YOG-001-Beige-S</t>
  </si>
  <si>
    <r>
      <rPr>
        <sz val="11"/>
        <color theme="1"/>
        <rFont val="宋体"/>
        <charset val="134"/>
      </rPr>
      <t>长款瑜伽裤</t>
    </r>
    <r>
      <rPr>
        <sz val="11"/>
        <color theme="1"/>
        <rFont val="Calibri"/>
        <charset val="134"/>
      </rPr>
      <t>-</t>
    </r>
    <r>
      <rPr>
        <sz val="11"/>
        <color theme="1"/>
        <rFont val="宋体"/>
        <charset val="134"/>
      </rPr>
      <t>杏色</t>
    </r>
  </si>
  <si>
    <t>YOG-001-Beige-M</t>
  </si>
  <si>
    <t>YOG-001-Beige-L</t>
  </si>
  <si>
    <t>YOG-001-Beige-XL</t>
  </si>
  <si>
    <t>YOG-001-Beige-2XL</t>
  </si>
  <si>
    <t>YOG-001-Beige-3XL</t>
  </si>
  <si>
    <t>YOG-001-Rose-S</t>
  </si>
  <si>
    <r>
      <rPr>
        <sz val="11"/>
        <color theme="1"/>
        <rFont val="宋体"/>
        <charset val="134"/>
      </rPr>
      <t>长款瑜伽裤</t>
    </r>
    <r>
      <rPr>
        <sz val="11"/>
        <color theme="1"/>
        <rFont val="Calibri"/>
        <charset val="134"/>
      </rPr>
      <t>-</t>
    </r>
    <r>
      <rPr>
        <sz val="11"/>
        <color theme="1"/>
        <rFont val="宋体"/>
        <charset val="134"/>
      </rPr>
      <t>玫红</t>
    </r>
  </si>
  <si>
    <t>YOG-001-Rose-M</t>
  </si>
  <si>
    <t>YOG-001-Rose-L</t>
  </si>
  <si>
    <t>YOG-001-Rose-XL</t>
  </si>
  <si>
    <t>YOG-001-Rose-2XL</t>
  </si>
  <si>
    <t>YOG-001-Rose-3XL</t>
  </si>
  <si>
    <t>YOG-001-Bleu-S</t>
  </si>
  <si>
    <r>
      <rPr>
        <sz val="11"/>
        <color theme="1"/>
        <rFont val="宋体"/>
        <charset val="134"/>
      </rPr>
      <t>长款瑜伽裤</t>
    </r>
    <r>
      <rPr>
        <sz val="11"/>
        <color theme="1"/>
        <rFont val="Calibri"/>
        <charset val="134"/>
      </rPr>
      <t>-</t>
    </r>
    <r>
      <rPr>
        <sz val="11"/>
        <color theme="1"/>
        <rFont val="宋体"/>
        <charset val="134"/>
      </rPr>
      <t>蓝色</t>
    </r>
  </si>
  <si>
    <t>YOG-001-Bleu-M</t>
  </si>
  <si>
    <t>YOG-001-Bleu-L</t>
  </si>
  <si>
    <t>YOG-001-Bleu-XL</t>
  </si>
  <si>
    <t>YOG-001-Bleu-2XL</t>
  </si>
  <si>
    <t>YOG-001-Bleu-3XL</t>
  </si>
  <si>
    <t>YOG-001-Dark Grey-S</t>
  </si>
  <si>
    <r>
      <rPr>
        <sz val="11"/>
        <color theme="1"/>
        <rFont val="宋体"/>
        <charset val="134"/>
      </rPr>
      <t>长款瑜伽裤</t>
    </r>
    <r>
      <rPr>
        <sz val="11"/>
        <color theme="1"/>
        <rFont val="Calibri"/>
        <charset val="134"/>
      </rPr>
      <t>-</t>
    </r>
    <r>
      <rPr>
        <sz val="11"/>
        <color theme="1"/>
        <rFont val="宋体"/>
        <charset val="134"/>
      </rPr>
      <t>深灰色</t>
    </r>
  </si>
  <si>
    <t>YOG-001-Dark Grey-M</t>
  </si>
  <si>
    <t>YOG-001-Dark Grey-L</t>
  </si>
  <si>
    <t>YOG-001-Dark Grey-XL</t>
  </si>
  <si>
    <t>YOG-001-Dark Grey-2XL</t>
  </si>
  <si>
    <t>YOG-001-Dark Grey-3XL</t>
  </si>
  <si>
    <t>ART-001-Noir -S</t>
  </si>
  <si>
    <r>
      <rPr>
        <sz val="11"/>
        <color theme="1"/>
        <rFont val="宋体"/>
        <charset val="134"/>
      </rPr>
      <t>短款瑜伽裤</t>
    </r>
    <r>
      <rPr>
        <sz val="11"/>
        <color theme="1"/>
        <rFont val="Calibri"/>
        <charset val="134"/>
      </rPr>
      <t>-</t>
    </r>
    <r>
      <rPr>
        <sz val="11"/>
        <color theme="1"/>
        <rFont val="宋体"/>
        <charset val="134"/>
      </rPr>
      <t>黑色</t>
    </r>
  </si>
  <si>
    <t>https://detail.1688.com/offer/954071845402.html?spm=a360q.8274423%2Fnew.goods.productimage</t>
  </si>
  <si>
    <t>ART-001-Noir -M</t>
  </si>
  <si>
    <t>ART-001-Noir -L</t>
  </si>
  <si>
    <t>ART-001-Noir -XL</t>
  </si>
  <si>
    <t>ART-001-Noir -2XL</t>
  </si>
  <si>
    <t>ART-001-Dark Grey-S</t>
  </si>
  <si>
    <r>
      <rPr>
        <sz val="11"/>
        <color theme="1"/>
        <rFont val="宋体"/>
        <charset val="134"/>
      </rPr>
      <t>短款瑜伽裤</t>
    </r>
    <r>
      <rPr>
        <sz val="11"/>
        <color theme="1"/>
        <rFont val="Calibri"/>
        <charset val="134"/>
      </rPr>
      <t>-</t>
    </r>
    <r>
      <rPr>
        <sz val="11"/>
        <color theme="1"/>
        <rFont val="宋体"/>
        <charset val="134"/>
      </rPr>
      <t>深灰色</t>
    </r>
  </si>
  <si>
    <t>ART-001-Dark gray -M</t>
  </si>
  <si>
    <t>ART-002-Dark gray -L</t>
  </si>
  <si>
    <t>ART-001-Dark gray -XL</t>
  </si>
  <si>
    <t>ART-001-Dark gray -2XL</t>
  </si>
  <si>
    <t>ART-001-Dark Grey -3XL</t>
  </si>
  <si>
    <t>ART-001-Bleu-S</t>
  </si>
  <si>
    <r>
      <rPr>
        <sz val="11"/>
        <color theme="1"/>
        <rFont val="宋体"/>
        <charset val="134"/>
      </rPr>
      <t>短款瑜伽裤</t>
    </r>
    <r>
      <rPr>
        <sz val="11"/>
        <color theme="1"/>
        <rFont val="Calibri"/>
        <charset val="134"/>
      </rPr>
      <t>-</t>
    </r>
    <r>
      <rPr>
        <sz val="11"/>
        <color theme="1"/>
        <rFont val="宋体"/>
        <charset val="134"/>
      </rPr>
      <t>蓝色</t>
    </r>
  </si>
  <si>
    <t>ART-001-Bleu-M</t>
  </si>
  <si>
    <t>ART-001-Blue -L</t>
  </si>
  <si>
    <t>ART-001-Bleu-XL</t>
  </si>
  <si>
    <t>ART-001-Bleu-2XL</t>
  </si>
  <si>
    <t>ART-001-Rose-S</t>
  </si>
  <si>
    <r>
      <rPr>
        <sz val="11"/>
        <color theme="1"/>
        <rFont val="宋体"/>
        <charset val="134"/>
      </rPr>
      <t>短款瑜伽裤</t>
    </r>
    <r>
      <rPr>
        <sz val="11"/>
        <color theme="1"/>
        <rFont val="Calibri"/>
        <charset val="134"/>
      </rPr>
      <t>-</t>
    </r>
    <r>
      <rPr>
        <sz val="11"/>
        <color theme="1"/>
        <rFont val="宋体"/>
        <charset val="134"/>
      </rPr>
      <t>粉色</t>
    </r>
  </si>
  <si>
    <t>ART-001-Rose-XL</t>
  </si>
  <si>
    <t>ART-003-Noir</t>
  </si>
  <si>
    <r>
      <rPr>
        <sz val="11"/>
        <color theme="1"/>
        <rFont val="宋体"/>
        <charset val="134"/>
      </rPr>
      <t>袖套</t>
    </r>
    <r>
      <rPr>
        <sz val="11"/>
        <color theme="1"/>
        <rFont val="Calibri"/>
        <charset val="134"/>
      </rPr>
      <t>-</t>
    </r>
    <r>
      <rPr>
        <sz val="11"/>
        <color theme="1"/>
        <rFont val="宋体"/>
        <charset val="134"/>
      </rPr>
      <t>黑色</t>
    </r>
  </si>
  <si>
    <r>
      <rPr>
        <sz val="11"/>
        <color theme="1"/>
        <rFont val="宋体"/>
        <charset val="134"/>
      </rPr>
      <t>均码</t>
    </r>
  </si>
  <si>
    <t>https://detail.1688.com/offer/839714820723.html</t>
  </si>
  <si>
    <t>ART-003-Beige</t>
  </si>
  <si>
    <r>
      <rPr>
        <sz val="11"/>
        <color theme="1"/>
        <rFont val="宋体"/>
        <charset val="134"/>
      </rPr>
      <t>袖套</t>
    </r>
    <r>
      <rPr>
        <sz val="11"/>
        <color theme="1"/>
        <rFont val="Calibri"/>
        <charset val="134"/>
      </rPr>
      <t>-</t>
    </r>
    <r>
      <rPr>
        <sz val="11"/>
        <color theme="1"/>
        <rFont val="宋体"/>
        <charset val="134"/>
      </rPr>
      <t>杏色</t>
    </r>
  </si>
  <si>
    <t>ART-002-Noir-S</t>
  </si>
  <si>
    <r>
      <rPr>
        <sz val="11"/>
        <color theme="1"/>
        <rFont val="宋体"/>
        <charset val="134"/>
      </rPr>
      <t>塑身衣</t>
    </r>
    <r>
      <rPr>
        <sz val="11"/>
        <color theme="1"/>
        <rFont val="Calibri"/>
        <charset val="134"/>
      </rPr>
      <t>-</t>
    </r>
    <r>
      <rPr>
        <sz val="11"/>
        <color theme="1"/>
        <rFont val="宋体"/>
        <charset val="134"/>
      </rPr>
      <t>黑色</t>
    </r>
  </si>
  <si>
    <t>https://detail.1688.com/offer/825368947200.html?spm=a360q.8274423%2Fnew.goods.productimage</t>
  </si>
  <si>
    <t>ART-002-Noir-M</t>
  </si>
  <si>
    <t>ART-002-Noir-L</t>
  </si>
  <si>
    <r>
      <rPr>
        <sz val="11"/>
        <color theme="1"/>
        <rFont val="宋体"/>
        <charset val="134"/>
      </rPr>
      <t>三角裤塑身衣</t>
    </r>
    <r>
      <rPr>
        <sz val="11"/>
        <color theme="1"/>
        <rFont val="Calibri"/>
        <charset val="134"/>
      </rPr>
      <t>-</t>
    </r>
    <r>
      <rPr>
        <sz val="11"/>
        <color theme="1"/>
        <rFont val="宋体"/>
        <charset val="134"/>
      </rPr>
      <t>黑色</t>
    </r>
  </si>
  <si>
    <t>ART-002-Noir-XL</t>
  </si>
  <si>
    <t>ART-002-Noir-2XL</t>
  </si>
  <si>
    <t>ART-001-Beige-S</t>
  </si>
  <si>
    <r>
      <rPr>
        <sz val="11"/>
        <color theme="1"/>
        <rFont val="宋体"/>
        <charset val="134"/>
      </rPr>
      <t>三角裤塑身衣</t>
    </r>
    <r>
      <rPr>
        <sz val="11"/>
        <color theme="1"/>
        <rFont val="Calibri"/>
        <charset val="134"/>
      </rPr>
      <t>-</t>
    </r>
    <r>
      <rPr>
        <sz val="11"/>
        <color theme="1"/>
        <rFont val="宋体"/>
        <charset val="134"/>
      </rPr>
      <t>杏色</t>
    </r>
  </si>
  <si>
    <t>ART-002-Beige-M</t>
  </si>
  <si>
    <t>ART-002-Beige-L</t>
  </si>
  <si>
    <t>ART-002-Beige-XL</t>
  </si>
  <si>
    <t>ART-002-Beige-2XL</t>
  </si>
  <si>
    <t>ART-004</t>
  </si>
  <si>
    <r>
      <rPr>
        <sz val="11"/>
        <color theme="1"/>
        <rFont val="宋体"/>
        <charset val="134"/>
      </rPr>
      <t>瑜伽贴</t>
    </r>
  </si>
  <si>
    <t>https://detail.1688.com/offer/985311607246.html</t>
  </si>
  <si>
    <t>SUM</t>
  </si>
  <si>
    <t>采购数量</t>
  </si>
  <si>
    <t>多出</t>
  </si>
  <si>
    <t>实际应采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</si>
</sst>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name val="Calibri"/>
      <charset val="134"/>
    </font>
    <font>
      <b/>
      <sz val="11"/>
      <name val="Calibri"/>
      <charset val="134"/>
    </font>
    <font>
      <b/>
      <sz val="11"/>
      <color theme="1"/>
      <name val="Calibri"/>
      <charset val="134"/>
    </font>
    <font>
      <b/>
      <sz val="11"/>
      <color theme="1"/>
      <name val="宋体"/>
      <charset val="134"/>
    </font>
    <font>
      <sz val="11"/>
      <color rgb="FFFF0000"/>
      <name val="Calibri"/>
      <charset val="134"/>
    </font>
    <font>
      <u/>
      <sz val="11"/>
      <color rgb="FF800080"/>
      <name val="Calibri"/>
      <charset val="134"/>
    </font>
    <font>
      <u/>
      <sz val="11"/>
      <color rgb="FF800080"/>
      <name val="宋体"/>
      <charset val="0"/>
      <scheme val="minor"/>
    </font>
    <font>
      <sz val="10.5"/>
      <color theme="1"/>
      <name val="Calibri"/>
      <charset val="134"/>
    </font>
    <font>
      <sz val="11"/>
      <color rgb="FF800080"/>
      <name val="Calibri"/>
      <charset val="134"/>
    </font>
    <font>
      <u/>
      <sz val="11"/>
      <color rgb="FF800080"/>
      <name val="Calibri"/>
      <charset val="0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sz val="12"/>
      <color rgb="FFFF0000"/>
      <name val="Calibri"/>
      <charset val="0"/>
    </font>
    <font>
      <sz val="12"/>
      <name val="Calibri"/>
      <charset val="134"/>
    </font>
    <font>
      <b/>
      <sz val="11"/>
      <color rgb="FFFF0000"/>
      <name val="Calibri"/>
      <charset val="134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9" borderId="9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0" borderId="12" applyNumberFormat="0" applyAlignment="0" applyProtection="0">
      <alignment vertical="center"/>
    </xf>
    <xf numFmtId="0" fontId="24" fillId="11" borderId="13" applyNumberFormat="0" applyAlignment="0" applyProtection="0">
      <alignment vertical="center"/>
    </xf>
    <xf numFmtId="0" fontId="25" fillId="11" borderId="12" applyNumberFormat="0" applyAlignment="0" applyProtection="0">
      <alignment vertical="center"/>
    </xf>
    <xf numFmtId="0" fontId="26" fillId="12" borderId="14" applyNumberFormat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7" fillId="0" borderId="4" xfId="6" applyFont="1" applyBorder="1" applyAlignment="1">
      <alignment horizontal="center" vertical="center" wrapText="1"/>
    </xf>
    <xf numFmtId="0" fontId="8" fillId="0" borderId="4" xfId="6" applyFont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/>
    </xf>
    <xf numFmtId="3" fontId="1" fillId="0" borderId="4" xfId="0" applyNumberFormat="1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/>
    </xf>
    <xf numFmtId="0" fontId="9" fillId="0" borderId="0" xfId="0" applyFont="1" applyAlignment="1">
      <alignment horizontal="justify" vertical="center"/>
    </xf>
    <xf numFmtId="0" fontId="2" fillId="7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0" fillId="0" borderId="4" xfId="6" applyFont="1" applyFill="1" applyBorder="1" applyAlignment="1">
      <alignment horizontal="center" vertical="center" wrapText="1"/>
    </xf>
    <xf numFmtId="0" fontId="7" fillId="0" borderId="4" xfId="6" applyFont="1" applyFill="1" applyBorder="1" applyAlignment="1">
      <alignment horizontal="center" vertical="center" wrapText="1"/>
    </xf>
    <xf numFmtId="0" fontId="11" fillId="0" borderId="4" xfId="6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8" fillId="0" borderId="4" xfId="6" applyFont="1" applyFill="1" applyBorder="1" applyAlignment="1">
      <alignment horizontal="center" vertical="center" wrapText="1"/>
    </xf>
    <xf numFmtId="0" fontId="12" fillId="7" borderId="4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0" fontId="13" fillId="0" borderId="4" xfId="6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/>
    </xf>
    <xf numFmtId="0" fontId="7" fillId="0" borderId="0" xfId="6" applyFont="1" applyBorder="1" applyAlignment="1">
      <alignment horizontal="center" vertical="center" wrapText="1"/>
    </xf>
    <xf numFmtId="0" fontId="11" fillId="0" borderId="0" xfId="6" applyFont="1" applyFill="1" applyAlignment="1">
      <alignment horizontal="center" vertical="center" wrapText="1"/>
    </xf>
    <xf numFmtId="0" fontId="14" fillId="0" borderId="0" xfId="0" applyFont="1" applyFill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15" fillId="0" borderId="0" xfId="0" applyFont="1" applyFill="1" applyAlignment="1">
      <alignment horizontal="center" vertical="center"/>
    </xf>
    <xf numFmtId="0" fontId="15" fillId="0" borderId="5" xfId="0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7" fillId="0" borderId="0" xfId="6" applyFont="1" applyFill="1" applyAlignment="1">
      <alignment horizontal="center" vertical="center" wrapText="1"/>
    </xf>
    <xf numFmtId="0" fontId="7" fillId="0" borderId="0" xfId="6" applyFont="1" applyFill="1" applyBorder="1" applyAlignment="1">
      <alignment horizontal="center" vertical="center" wrapText="1"/>
    </xf>
    <xf numFmtId="0" fontId="11" fillId="0" borderId="0" xfId="6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4" Type="http://schemas.openxmlformats.org/officeDocument/2006/relationships/image" Target="media/image14.png"/><Relationship Id="rId13" Type="http://schemas.openxmlformats.org/officeDocument/2006/relationships/image" Target="media/image13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detail.1688.com/offer/755189854367.html?spm=a360q.8274423%2Fnew.goods.productname" TargetMode="External"/><Relationship Id="rId4" Type="http://schemas.openxmlformats.org/officeDocument/2006/relationships/hyperlink" Target="https://detail.1688.com/offer/825368947200.html?spm=a360q.8274423%2Fnew.goods.productimage" TargetMode="External"/><Relationship Id="rId3" Type="http://schemas.openxmlformats.org/officeDocument/2006/relationships/hyperlink" Target="https://detail.1688.com/offer/985311607246.html" TargetMode="External"/><Relationship Id="rId2" Type="http://schemas.openxmlformats.org/officeDocument/2006/relationships/hyperlink" Target="https://detail.1688.com/offer/954071845402.html?spm=a360q.8274423%2Fnew.goods.productimage" TargetMode="External"/><Relationship Id="rId1" Type="http://schemas.openxmlformats.org/officeDocument/2006/relationships/hyperlink" Target="https://detail.1688.com/offer/839714820723.html" TargetMode="External"/></Relationships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hyperlink" Target="https://detail.1688.com/offer/755189854367.html?spm=a360q.8274423%2Fnew.goods.productname" TargetMode="External"/><Relationship Id="rId4" Type="http://schemas.openxmlformats.org/officeDocument/2006/relationships/hyperlink" Target="https://detail.1688.com/offer/825368947200.html?spm=a360q.8274423%2Fnew.goods.productimage" TargetMode="External"/><Relationship Id="rId3" Type="http://schemas.openxmlformats.org/officeDocument/2006/relationships/hyperlink" Target="https://detail.1688.com/offer/985311607246.html" TargetMode="External"/><Relationship Id="rId2" Type="http://schemas.openxmlformats.org/officeDocument/2006/relationships/hyperlink" Target="https://detail.1688.com/offer/954071845402.html?spm=a360q.8274423%2Fnew.goods.productimage" TargetMode="External"/><Relationship Id="rId1" Type="http://schemas.openxmlformats.org/officeDocument/2006/relationships/hyperlink" Target="https://detail.1688.com/offer/83971482072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0"/>
  <sheetViews>
    <sheetView tabSelected="1" workbookViewId="0">
      <pane ySplit="2" topLeftCell="A19" activePane="bottomLeft" state="frozen"/>
      <selection/>
      <selection pane="bottomLeft" activeCell="H3" sqref="H3:H32"/>
    </sheetView>
  </sheetViews>
  <sheetFormatPr defaultColWidth="9" defaultRowHeight="27" customHeight="1"/>
  <cols>
    <col min="1" max="1" width="19.75" style="3" customWidth="1"/>
    <col min="2" max="2" width="18.5" style="4" customWidth="1"/>
    <col min="3" max="3" width="14.6333333333333" style="4" customWidth="1"/>
    <col min="4" max="4" width="22.5" style="4" customWidth="1"/>
    <col min="5" max="5" width="12.375" style="6" customWidth="1"/>
    <col min="6" max="6" width="21.25" style="6" customWidth="1"/>
    <col min="7" max="7" width="18.5" style="6" customWidth="1"/>
    <col min="8" max="8" width="23.1333333333333" style="6" customWidth="1"/>
    <col min="9" max="9" width="39.25" style="4" customWidth="1"/>
    <col min="10" max="16384" width="9" style="4"/>
  </cols>
  <sheetData>
    <row r="1" ht="36" customHeight="1" spans="1:9">
      <c r="A1" s="7" t="s">
        <v>0</v>
      </c>
      <c r="B1" s="8"/>
      <c r="C1" s="8"/>
      <c r="D1" s="8"/>
      <c r="E1" s="8"/>
      <c r="F1" s="8"/>
      <c r="G1" s="8"/>
      <c r="H1" s="9"/>
    </row>
    <row r="2" customHeight="1" spans="1:9">
      <c r="A2" s="10" t="s">
        <v>1</v>
      </c>
      <c r="B2" s="10" t="s">
        <v>1</v>
      </c>
      <c r="C2" s="10" t="s">
        <v>2</v>
      </c>
      <c r="D2" s="10" t="s">
        <v>3</v>
      </c>
      <c r="E2" s="12" t="s">
        <v>4</v>
      </c>
      <c r="F2" s="12" t="s">
        <v>5</v>
      </c>
      <c r="G2" s="12" t="s">
        <v>6</v>
      </c>
      <c r="H2" s="13" t="s">
        <v>7</v>
      </c>
    </row>
    <row r="3" customHeight="1" spans="1:9">
      <c r="A3" s="14" t="s">
        <v>8</v>
      </c>
      <c r="B3" s="15" t="s">
        <v>9</v>
      </c>
      <c r="C3" s="15" t="s">
        <v>10</v>
      </c>
      <c r="D3" s="16" t="str">
        <f>_xlfn.DISPIMG("ID_FA5DCD96B9A54FA1839A284293BA3FDB",1)</f>
        <v>=DISPIMG("ID_FA5DCD96B9A54FA1839A284293BA3FDB",1)</v>
      </c>
      <c r="E3" s="18">
        <v>407</v>
      </c>
      <c r="F3" s="19"/>
      <c r="G3" s="19"/>
      <c r="H3" s="20" t="s">
        <v>11</v>
      </c>
    </row>
    <row r="4" customHeight="1" spans="1:9">
      <c r="A4" s="14" t="s">
        <v>12</v>
      </c>
      <c r="B4" s="15" t="s">
        <v>9</v>
      </c>
      <c r="C4" s="15" t="s">
        <v>13</v>
      </c>
      <c r="D4" s="21"/>
      <c r="E4" s="18">
        <v>763</v>
      </c>
      <c r="F4" s="19"/>
      <c r="G4" s="19"/>
      <c r="H4" s="19"/>
    </row>
    <row r="5" s="1" customFormat="1" customHeight="1" spans="1:9">
      <c r="A5" s="14" t="s">
        <v>14</v>
      </c>
      <c r="B5" s="15" t="s">
        <v>9</v>
      </c>
      <c r="C5" s="15" t="s">
        <v>15</v>
      </c>
      <c r="D5" s="21"/>
      <c r="E5" s="18">
        <v>798</v>
      </c>
      <c r="F5" s="19"/>
      <c r="G5" s="19"/>
      <c r="H5" s="19"/>
      <c r="I5" s="4"/>
    </row>
    <row r="6" s="1" customFormat="1" customHeight="1" spans="1:9">
      <c r="A6" s="14" t="s">
        <v>16</v>
      </c>
      <c r="B6" s="15" t="s">
        <v>9</v>
      </c>
      <c r="C6" s="15" t="s">
        <v>17</v>
      </c>
      <c r="D6" s="21"/>
      <c r="E6" s="18">
        <v>466</v>
      </c>
      <c r="F6" s="19"/>
      <c r="G6" s="19"/>
      <c r="H6" s="19"/>
      <c r="I6" s="4"/>
    </row>
    <row r="7" s="1" customFormat="1" customHeight="1" spans="1:9">
      <c r="A7" s="14" t="s">
        <v>18</v>
      </c>
      <c r="B7" s="15" t="s">
        <v>9</v>
      </c>
      <c r="C7" s="15" t="s">
        <v>19</v>
      </c>
      <c r="D7" s="21"/>
      <c r="E7" s="18">
        <v>258</v>
      </c>
      <c r="F7" s="19"/>
      <c r="G7" s="19"/>
      <c r="H7" s="19"/>
      <c r="I7" s="4"/>
    </row>
    <row r="8" s="1" customFormat="1" customHeight="1" spans="1:9">
      <c r="A8" s="14" t="s">
        <v>20</v>
      </c>
      <c r="B8" s="15" t="s">
        <v>9</v>
      </c>
      <c r="C8" s="15" t="s">
        <v>21</v>
      </c>
      <c r="D8" s="23"/>
      <c r="E8" s="18">
        <v>130</v>
      </c>
      <c r="F8" s="19"/>
      <c r="G8" s="19"/>
      <c r="H8" s="19"/>
      <c r="I8" s="4"/>
    </row>
    <row r="9" s="1" customFormat="1" customHeight="1" spans="1:9">
      <c r="A9" s="24" t="s">
        <v>22</v>
      </c>
      <c r="B9" s="25" t="s">
        <v>23</v>
      </c>
      <c r="C9" s="25" t="s">
        <v>10</v>
      </c>
      <c r="D9" s="16" t="str">
        <f>_xlfn.DISPIMG("ID_7E3A82DD929E4572A7456450D2AFF3EB",1)</f>
        <v>=DISPIMG("ID_7E3A82DD929E4572A7456450D2AFF3EB",1)</v>
      </c>
      <c r="E9" s="18">
        <v>32</v>
      </c>
      <c r="F9" s="19"/>
      <c r="G9" s="19"/>
      <c r="H9" s="19"/>
      <c r="I9" s="26"/>
    </row>
    <row r="10" s="1" customFormat="1" customHeight="1" spans="1:9">
      <c r="A10" s="24" t="s">
        <v>24</v>
      </c>
      <c r="B10" s="25" t="s">
        <v>23</v>
      </c>
      <c r="C10" s="25" t="s">
        <v>13</v>
      </c>
      <c r="D10" s="21"/>
      <c r="E10" s="18">
        <v>31</v>
      </c>
      <c r="F10" s="19"/>
      <c r="G10" s="19"/>
      <c r="H10" s="19"/>
      <c r="I10" s="4"/>
    </row>
    <row r="11" s="1" customFormat="1" customHeight="1" spans="1:9">
      <c r="A11" s="24" t="s">
        <v>25</v>
      </c>
      <c r="B11" s="25" t="s">
        <v>23</v>
      </c>
      <c r="C11" s="25" t="s">
        <v>15</v>
      </c>
      <c r="D11" s="21"/>
      <c r="E11" s="18">
        <v>62</v>
      </c>
      <c r="F11" s="19"/>
      <c r="G11" s="19"/>
      <c r="H11" s="19"/>
      <c r="I11" s="4"/>
    </row>
    <row r="12" s="1" customFormat="1" customHeight="1" spans="1:9">
      <c r="A12" s="24" t="s">
        <v>26</v>
      </c>
      <c r="B12" s="25" t="s">
        <v>23</v>
      </c>
      <c r="C12" s="25" t="s">
        <v>17</v>
      </c>
      <c r="D12" s="21"/>
      <c r="E12" s="18">
        <v>35</v>
      </c>
      <c r="F12" s="19"/>
      <c r="G12" s="19"/>
      <c r="H12" s="19"/>
      <c r="I12" s="4"/>
    </row>
    <row r="13" s="1" customFormat="1" customHeight="1" spans="1:9">
      <c r="A13" s="24" t="s">
        <v>27</v>
      </c>
      <c r="B13" s="25" t="s">
        <v>23</v>
      </c>
      <c r="C13" s="25" t="s">
        <v>19</v>
      </c>
      <c r="D13" s="21"/>
      <c r="E13" s="18">
        <v>15</v>
      </c>
      <c r="F13" s="19"/>
      <c r="G13" s="19"/>
      <c r="H13" s="19"/>
      <c r="I13" s="4"/>
    </row>
    <row r="14" s="1" customFormat="1" customHeight="1" spans="1:9">
      <c r="A14" s="24" t="s">
        <v>28</v>
      </c>
      <c r="B14" s="25" t="s">
        <v>23</v>
      </c>
      <c r="C14" s="25" t="s">
        <v>21</v>
      </c>
      <c r="D14" s="23"/>
      <c r="E14" s="18">
        <v>25</v>
      </c>
      <c r="F14" s="19"/>
      <c r="G14" s="19"/>
      <c r="H14" s="19"/>
      <c r="I14" s="4"/>
    </row>
    <row r="15" s="1" customFormat="1" customHeight="1" spans="1:9">
      <c r="A15" s="27" t="s">
        <v>29</v>
      </c>
      <c r="B15" s="28" t="s">
        <v>30</v>
      </c>
      <c r="C15" s="28" t="s">
        <v>10</v>
      </c>
      <c r="D15" s="16" t="str">
        <f>_xlfn.DISPIMG("ID_672111BDA91A45E185DE0466F9B7C529",1)</f>
        <v>=DISPIMG("ID_672111BDA91A45E185DE0466F9B7C529",1)</v>
      </c>
      <c r="E15" s="18">
        <v>1</v>
      </c>
      <c r="F15" s="19"/>
      <c r="G15" s="19"/>
      <c r="H15" s="19"/>
      <c r="I15" s="4"/>
    </row>
    <row r="16" s="1" customFormat="1" customHeight="1" spans="1:9">
      <c r="A16" s="27" t="s">
        <v>31</v>
      </c>
      <c r="B16" s="28" t="s">
        <v>30</v>
      </c>
      <c r="C16" s="28" t="s">
        <v>13</v>
      </c>
      <c r="D16" s="21"/>
      <c r="E16" s="18"/>
      <c r="F16" s="19"/>
      <c r="G16" s="19"/>
      <c r="H16" s="19"/>
      <c r="I16" s="4"/>
    </row>
    <row r="17" s="1" customFormat="1" customHeight="1" spans="1:9">
      <c r="A17" s="27" t="s">
        <v>32</v>
      </c>
      <c r="B17" s="28" t="s">
        <v>30</v>
      </c>
      <c r="C17" s="28" t="s">
        <v>15</v>
      </c>
      <c r="D17" s="21"/>
      <c r="E17" s="18"/>
      <c r="F17" s="19"/>
      <c r="G17" s="19"/>
      <c r="H17" s="19"/>
      <c r="I17" s="4"/>
    </row>
    <row r="18" s="1" customFormat="1" customHeight="1" spans="1:9">
      <c r="A18" s="27" t="s">
        <v>33</v>
      </c>
      <c r="B18" s="28" t="s">
        <v>30</v>
      </c>
      <c r="C18" s="28" t="s">
        <v>17</v>
      </c>
      <c r="D18" s="21"/>
      <c r="E18" s="18"/>
      <c r="F18" s="19"/>
      <c r="G18" s="19"/>
      <c r="H18" s="19"/>
      <c r="I18" s="4"/>
    </row>
    <row r="19" s="1" customFormat="1" customHeight="1" spans="1:9">
      <c r="A19" s="27" t="s">
        <v>34</v>
      </c>
      <c r="B19" s="28" t="s">
        <v>30</v>
      </c>
      <c r="C19" s="28" t="s">
        <v>19</v>
      </c>
      <c r="D19" s="21"/>
      <c r="E19" s="18">
        <v>2</v>
      </c>
      <c r="F19" s="19"/>
      <c r="G19" s="19"/>
      <c r="H19" s="19"/>
      <c r="I19" s="4"/>
    </row>
    <row r="20" s="1" customFormat="1" customHeight="1" spans="1:9">
      <c r="A20" s="27" t="s">
        <v>35</v>
      </c>
      <c r="B20" s="28" t="s">
        <v>30</v>
      </c>
      <c r="C20" s="28" t="s">
        <v>21</v>
      </c>
      <c r="D20" s="23"/>
      <c r="E20" s="18"/>
      <c r="F20" s="19"/>
      <c r="G20" s="19"/>
      <c r="H20" s="19"/>
      <c r="I20" s="4"/>
    </row>
    <row r="21" s="1" customFormat="1" customHeight="1" spans="1:9">
      <c r="A21" s="24" t="s">
        <v>36</v>
      </c>
      <c r="B21" s="25" t="s">
        <v>37</v>
      </c>
      <c r="C21" s="25" t="s">
        <v>10</v>
      </c>
      <c r="D21" s="16" t="str">
        <f>_xlfn.DISPIMG("ID_8195518D4729431DBED9F4293DB1708B",1)</f>
        <v>=DISPIMG("ID_8195518D4729431DBED9F4293DB1708B",1)</v>
      </c>
      <c r="E21" s="18"/>
      <c r="F21" s="19"/>
      <c r="G21" s="19"/>
      <c r="H21" s="19"/>
      <c r="I21" s="4"/>
    </row>
    <row r="22" s="1" customFormat="1" customHeight="1" spans="1:9">
      <c r="A22" s="24" t="s">
        <v>38</v>
      </c>
      <c r="B22" s="25" t="s">
        <v>37</v>
      </c>
      <c r="C22" s="25" t="s">
        <v>13</v>
      </c>
      <c r="D22" s="21"/>
      <c r="E22" s="18"/>
      <c r="F22" s="19"/>
      <c r="G22" s="19"/>
      <c r="H22" s="19"/>
      <c r="I22" s="4"/>
    </row>
    <row r="23" s="1" customFormat="1" customHeight="1" spans="1:9">
      <c r="A23" s="24" t="s">
        <v>39</v>
      </c>
      <c r="B23" s="25" t="s">
        <v>37</v>
      </c>
      <c r="C23" s="25" t="s">
        <v>15</v>
      </c>
      <c r="D23" s="21"/>
      <c r="E23" s="18">
        <v>4</v>
      </c>
      <c r="F23" s="19"/>
      <c r="G23" s="19"/>
      <c r="H23" s="19"/>
      <c r="I23" s="4"/>
    </row>
    <row r="24" s="1" customFormat="1" customHeight="1" spans="1:9">
      <c r="A24" s="24" t="s">
        <v>40</v>
      </c>
      <c r="B24" s="25" t="s">
        <v>37</v>
      </c>
      <c r="C24" s="25" t="s">
        <v>17</v>
      </c>
      <c r="D24" s="21"/>
      <c r="E24" s="18"/>
      <c r="F24" s="19"/>
      <c r="G24" s="19"/>
      <c r="H24" s="19"/>
      <c r="I24" s="4"/>
    </row>
    <row r="25" s="1" customFormat="1" customHeight="1" spans="1:9">
      <c r="A25" s="24" t="s">
        <v>41</v>
      </c>
      <c r="B25" s="25" t="s">
        <v>37</v>
      </c>
      <c r="C25" s="25" t="s">
        <v>19</v>
      </c>
      <c r="D25" s="21"/>
      <c r="E25" s="18">
        <v>1</v>
      </c>
      <c r="F25" s="19"/>
      <c r="G25" s="19"/>
      <c r="H25" s="19"/>
      <c r="I25" s="4"/>
    </row>
    <row r="26" s="1" customFormat="1" customHeight="1" spans="1:9">
      <c r="A26" s="24" t="s">
        <v>42</v>
      </c>
      <c r="B26" s="25" t="s">
        <v>37</v>
      </c>
      <c r="C26" s="25" t="s">
        <v>21</v>
      </c>
      <c r="D26" s="23"/>
      <c r="E26" s="18"/>
      <c r="F26" s="19"/>
      <c r="G26" s="19"/>
      <c r="H26" s="19"/>
      <c r="I26" s="4"/>
    </row>
    <row r="27" s="1" customFormat="1" customHeight="1" spans="1:9">
      <c r="A27" s="29" t="s">
        <v>43</v>
      </c>
      <c r="B27" s="30" t="s">
        <v>44</v>
      </c>
      <c r="C27" s="30" t="s">
        <v>10</v>
      </c>
      <c r="D27" s="16" t="str">
        <f>_xlfn.DISPIMG("ID_14B22FAD28C74058BA261E7DA6168FB1",1)</f>
        <v>=DISPIMG("ID_14B22FAD28C74058BA261E7DA6168FB1",1)</v>
      </c>
      <c r="E27" s="18">
        <v>48</v>
      </c>
      <c r="F27" s="19"/>
      <c r="G27" s="19"/>
      <c r="H27" s="19"/>
      <c r="I27" s="26"/>
    </row>
    <row r="28" s="1" customFormat="1" customHeight="1" spans="1:9">
      <c r="A28" s="29" t="s">
        <v>45</v>
      </c>
      <c r="B28" s="30" t="s">
        <v>44</v>
      </c>
      <c r="C28" s="30" t="s">
        <v>13</v>
      </c>
      <c r="D28" s="21"/>
      <c r="E28" s="18">
        <v>190</v>
      </c>
      <c r="F28" s="19"/>
      <c r="G28" s="19"/>
      <c r="H28" s="19"/>
      <c r="I28" s="4"/>
    </row>
    <row r="29" s="1" customFormat="1" customHeight="1" spans="1:9">
      <c r="A29" s="29" t="s">
        <v>46</v>
      </c>
      <c r="B29" s="30" t="s">
        <v>44</v>
      </c>
      <c r="C29" s="30" t="s">
        <v>15</v>
      </c>
      <c r="D29" s="21"/>
      <c r="E29" s="18">
        <v>184</v>
      </c>
      <c r="F29" s="19"/>
      <c r="G29" s="19"/>
      <c r="H29" s="19"/>
      <c r="I29" s="4"/>
    </row>
    <row r="30" s="1" customFormat="1" customHeight="1" spans="1:9">
      <c r="A30" s="29" t="s">
        <v>47</v>
      </c>
      <c r="B30" s="30" t="s">
        <v>44</v>
      </c>
      <c r="C30" s="30" t="s">
        <v>17</v>
      </c>
      <c r="D30" s="21"/>
      <c r="E30" s="18">
        <v>74</v>
      </c>
      <c r="F30" s="19"/>
      <c r="G30" s="19"/>
      <c r="H30" s="19"/>
      <c r="I30" s="4"/>
    </row>
    <row r="31" s="1" customFormat="1" customHeight="1" spans="1:9">
      <c r="A31" s="29" t="s">
        <v>48</v>
      </c>
      <c r="B31" s="30" t="s">
        <v>44</v>
      </c>
      <c r="C31" s="30" t="s">
        <v>19</v>
      </c>
      <c r="D31" s="21"/>
      <c r="E31" s="18">
        <v>51</v>
      </c>
      <c r="F31" s="19"/>
      <c r="G31" s="19"/>
      <c r="H31" s="19"/>
      <c r="I31" s="4"/>
    </row>
    <row r="32" s="1" customFormat="1" customHeight="1" spans="1:9">
      <c r="A32" s="29" t="s">
        <v>49</v>
      </c>
      <c r="B32" s="30" t="s">
        <v>44</v>
      </c>
      <c r="C32" s="30" t="s">
        <v>21</v>
      </c>
      <c r="D32" s="23"/>
      <c r="E32" s="18">
        <v>21</v>
      </c>
      <c r="F32" s="19"/>
      <c r="G32" s="19"/>
      <c r="H32" s="19"/>
      <c r="I32" s="4"/>
    </row>
    <row r="33" s="1" customFormat="1" customHeight="1" spans="1:9">
      <c r="A33" s="24" t="s">
        <v>50</v>
      </c>
      <c r="B33" s="25" t="s">
        <v>51</v>
      </c>
      <c r="C33" s="25" t="s">
        <v>10</v>
      </c>
      <c r="D33" s="16" t="str">
        <f>_xlfn.DISPIMG("ID_FC0AA0C8559E4F88BF8DED5A10B74BE8",1)</f>
        <v>=DISPIMG("ID_FC0AA0C8559E4F88BF8DED5A10B74BE8",1)</v>
      </c>
      <c r="E33" s="18">
        <v>3</v>
      </c>
      <c r="F33" s="31"/>
      <c r="G33" s="32"/>
      <c r="H33" s="36" t="s">
        <v>52</v>
      </c>
      <c r="I33" s="4"/>
    </row>
    <row r="34" s="1" customFormat="1" customHeight="1" spans="1:9">
      <c r="A34" s="24" t="s">
        <v>53</v>
      </c>
      <c r="B34" s="25" t="s">
        <v>51</v>
      </c>
      <c r="C34" s="25" t="s">
        <v>13</v>
      </c>
      <c r="D34" s="21"/>
      <c r="E34" s="18"/>
      <c r="F34" s="31"/>
      <c r="G34" s="32"/>
      <c r="H34" s="31"/>
      <c r="I34" s="4"/>
    </row>
    <row r="35" s="1" customFormat="1" customHeight="1" spans="1:9">
      <c r="A35" s="24" t="s">
        <v>54</v>
      </c>
      <c r="B35" s="25" t="s">
        <v>51</v>
      </c>
      <c r="C35" s="25" t="s">
        <v>15</v>
      </c>
      <c r="D35" s="21"/>
      <c r="E35" s="18"/>
      <c r="F35" s="31"/>
      <c r="G35" s="32"/>
      <c r="H35" s="31"/>
      <c r="I35" s="4"/>
    </row>
    <row r="36" s="1" customFormat="1" customHeight="1" spans="1:9">
      <c r="A36" s="24" t="s">
        <v>55</v>
      </c>
      <c r="B36" s="25" t="s">
        <v>51</v>
      </c>
      <c r="C36" s="25" t="s">
        <v>17</v>
      </c>
      <c r="D36" s="21"/>
      <c r="E36" s="18"/>
      <c r="F36" s="31"/>
      <c r="G36" s="32"/>
      <c r="H36" s="31"/>
      <c r="I36" s="4"/>
    </row>
    <row r="37" s="1" customFormat="1" customHeight="1" spans="1:9">
      <c r="A37" s="24" t="s">
        <v>56</v>
      </c>
      <c r="B37" s="25" t="s">
        <v>51</v>
      </c>
      <c r="C37" s="25" t="s">
        <v>19</v>
      </c>
      <c r="D37" s="23"/>
      <c r="E37" s="18"/>
      <c r="F37" s="31"/>
      <c r="G37" s="32"/>
      <c r="H37" s="31"/>
      <c r="I37" s="4"/>
    </row>
    <row r="38" s="1" customFormat="1" customHeight="1" spans="1:9">
      <c r="A38" s="27" t="s">
        <v>57</v>
      </c>
      <c r="B38" s="28" t="s">
        <v>58</v>
      </c>
      <c r="C38" s="28" t="s">
        <v>10</v>
      </c>
      <c r="D38" s="21" t="str">
        <f>_xlfn.DISPIMG("ID_035538866C674C6DAD34E4936139086A",1)</f>
        <v>=DISPIMG("ID_035538866C674C6DAD34E4936139086A",1)</v>
      </c>
      <c r="E38" s="18"/>
      <c r="F38" s="31"/>
      <c r="G38" s="32"/>
      <c r="H38" s="31"/>
      <c r="I38" s="4"/>
    </row>
    <row r="39" s="1" customFormat="1" customHeight="1" spans="1:9">
      <c r="A39" s="27" t="s">
        <v>59</v>
      </c>
      <c r="B39" s="28" t="s">
        <v>58</v>
      </c>
      <c r="C39" s="28" t="s">
        <v>13</v>
      </c>
      <c r="D39" s="21"/>
      <c r="E39" s="18">
        <v>2</v>
      </c>
      <c r="F39" s="31"/>
      <c r="G39" s="32"/>
      <c r="H39" s="31"/>
      <c r="I39" s="4"/>
    </row>
    <row r="40" s="1" customFormat="1" customHeight="1" spans="1:9">
      <c r="A40" s="27" t="s">
        <v>60</v>
      </c>
      <c r="B40" s="28" t="s">
        <v>58</v>
      </c>
      <c r="C40" s="28" t="s">
        <v>15</v>
      </c>
      <c r="D40" s="21"/>
      <c r="E40" s="18"/>
      <c r="F40" s="31"/>
      <c r="G40" s="32"/>
      <c r="H40" s="31"/>
      <c r="I40" s="4"/>
    </row>
    <row r="41" s="1" customFormat="1" customHeight="1" spans="1:9">
      <c r="A41" s="27" t="s">
        <v>61</v>
      </c>
      <c r="B41" s="28" t="s">
        <v>58</v>
      </c>
      <c r="C41" s="28" t="s">
        <v>17</v>
      </c>
      <c r="D41" s="21"/>
      <c r="E41" s="18"/>
      <c r="F41" s="31"/>
      <c r="G41" s="32"/>
      <c r="H41" s="31"/>
      <c r="I41" s="4"/>
    </row>
    <row r="42" s="1" customFormat="1" customHeight="1" spans="1:9">
      <c r="A42" s="27" t="s">
        <v>62</v>
      </c>
      <c r="B42" s="28" t="s">
        <v>58</v>
      </c>
      <c r="C42" s="28" t="s">
        <v>19</v>
      </c>
      <c r="D42" s="21"/>
      <c r="E42" s="18"/>
      <c r="F42" s="31"/>
      <c r="G42" s="32"/>
      <c r="H42" s="31"/>
      <c r="I42" s="4"/>
    </row>
    <row r="43" s="1" customFormat="1" customHeight="1" spans="1:9">
      <c r="A43" s="27" t="s">
        <v>63</v>
      </c>
      <c r="B43" s="28" t="s">
        <v>58</v>
      </c>
      <c r="C43" s="28" t="s">
        <v>21</v>
      </c>
      <c r="D43" s="21"/>
      <c r="E43" s="18"/>
      <c r="F43" s="31"/>
      <c r="G43" s="32"/>
      <c r="H43" s="31"/>
      <c r="I43" s="4"/>
    </row>
    <row r="44" s="1" customFormat="1" customHeight="1" spans="1:9">
      <c r="A44" s="24" t="s">
        <v>64</v>
      </c>
      <c r="B44" s="25" t="s">
        <v>65</v>
      </c>
      <c r="C44" s="25" t="s">
        <v>10</v>
      </c>
      <c r="D44" s="16" t="str">
        <f>_xlfn.DISPIMG("ID_31BAB41E2EF54C269E4B816A81F80F04",1)</f>
        <v>=DISPIMG("ID_31BAB41E2EF54C269E4B816A81F80F04",1)</v>
      </c>
      <c r="E44" s="18"/>
      <c r="F44" s="31"/>
      <c r="G44" s="32"/>
      <c r="H44" s="31"/>
      <c r="I44" s="4"/>
    </row>
    <row r="45" s="1" customFormat="1" customHeight="1" spans="1:9">
      <c r="A45" s="24" t="s">
        <v>66</v>
      </c>
      <c r="B45" s="25" t="s">
        <v>65</v>
      </c>
      <c r="C45" s="25" t="s">
        <v>13</v>
      </c>
      <c r="D45" s="21"/>
      <c r="E45" s="18"/>
      <c r="F45" s="31"/>
      <c r="G45" s="32"/>
      <c r="H45" s="31"/>
      <c r="I45" s="4"/>
    </row>
    <row r="46" s="1" customFormat="1" customHeight="1" spans="1:9">
      <c r="A46" s="24" t="s">
        <v>67</v>
      </c>
      <c r="B46" s="25" t="s">
        <v>65</v>
      </c>
      <c r="C46" s="25" t="s">
        <v>15</v>
      </c>
      <c r="D46" s="21"/>
      <c r="E46" s="18"/>
      <c r="F46" s="33"/>
      <c r="G46" s="32"/>
      <c r="H46" s="31"/>
      <c r="I46" s="4"/>
    </row>
    <row r="47" s="1" customFormat="1" customHeight="1" spans="1:9">
      <c r="A47" s="24" t="s">
        <v>68</v>
      </c>
      <c r="B47" s="25" t="s">
        <v>65</v>
      </c>
      <c r="C47" s="25" t="s">
        <v>17</v>
      </c>
      <c r="D47" s="21"/>
      <c r="E47" s="18"/>
      <c r="F47" s="31"/>
      <c r="G47" s="32"/>
      <c r="H47" s="31"/>
      <c r="I47" s="4"/>
    </row>
    <row r="48" s="1" customFormat="1" customHeight="1" spans="1:9">
      <c r="A48" s="24" t="s">
        <v>69</v>
      </c>
      <c r="B48" s="25" t="s">
        <v>65</v>
      </c>
      <c r="C48" s="25" t="s">
        <v>19</v>
      </c>
      <c r="D48" s="23"/>
      <c r="E48" s="18"/>
      <c r="F48" s="31"/>
      <c r="G48" s="32"/>
      <c r="H48" s="31"/>
      <c r="I48" s="4"/>
    </row>
    <row r="49" s="1" customFormat="1" customHeight="1" spans="1:9">
      <c r="A49" s="34" t="s">
        <v>70</v>
      </c>
      <c r="B49" s="35" t="s">
        <v>71</v>
      </c>
      <c r="C49" s="35" t="s">
        <v>10</v>
      </c>
      <c r="D49" s="16" t="str">
        <f>_xlfn.DISPIMG("ID_C53D4976838D4EF5B1BB0E0B47006AE3",1)</f>
        <v>=DISPIMG("ID_C53D4976838D4EF5B1BB0E0B47006AE3",1)</v>
      </c>
      <c r="E49" s="18"/>
      <c r="F49" s="31"/>
      <c r="G49" s="32"/>
      <c r="H49" s="31"/>
      <c r="I49" s="4"/>
    </row>
    <row r="50" s="1" customFormat="1" customHeight="1" spans="1:9">
      <c r="A50" s="34" t="s">
        <v>72</v>
      </c>
      <c r="B50" s="35" t="s">
        <v>71</v>
      </c>
      <c r="C50" s="35" t="s">
        <v>17</v>
      </c>
      <c r="D50" s="23"/>
      <c r="E50" s="18"/>
      <c r="F50" s="31"/>
      <c r="G50" s="32"/>
      <c r="H50" s="31"/>
      <c r="I50" s="4"/>
    </row>
    <row r="51" s="1" customFormat="1" customHeight="1" spans="1:9">
      <c r="A51" s="24" t="s">
        <v>73</v>
      </c>
      <c r="B51" s="25" t="s">
        <v>74</v>
      </c>
      <c r="C51" s="25" t="s">
        <v>75</v>
      </c>
      <c r="D51" s="25" t="str">
        <f>_xlfn.DISPIMG("ID_B19DA03DBB6B469D864440D843CB1457",1)</f>
        <v>=DISPIMG("ID_B19DA03DBB6B469D864440D843CB1457",1)</v>
      </c>
      <c r="E51" s="18">
        <v>883</v>
      </c>
      <c r="F51" s="31"/>
      <c r="G51" s="32"/>
      <c r="H51" s="36" t="s">
        <v>76</v>
      </c>
      <c r="I51" s="4"/>
    </row>
    <row r="52" s="1" customFormat="1" customHeight="1" spans="1:9">
      <c r="A52" s="24" t="s">
        <v>77</v>
      </c>
      <c r="B52" s="25" t="s">
        <v>78</v>
      </c>
      <c r="C52" s="25" t="s">
        <v>75</v>
      </c>
      <c r="D52" s="25" t="str">
        <f>_xlfn.DISPIMG("ID_9D08A12DA5244EF4A084C53A0DD35248",1)</f>
        <v>=DISPIMG("ID_9D08A12DA5244EF4A084C53A0DD35248",1)</v>
      </c>
      <c r="E52" s="18">
        <v>150</v>
      </c>
      <c r="F52" s="31"/>
      <c r="G52" s="32"/>
      <c r="H52" s="36"/>
      <c r="I52" s="4"/>
    </row>
    <row r="53" s="1" customFormat="1" customHeight="1" spans="1:9">
      <c r="A53" s="27" t="s">
        <v>79</v>
      </c>
      <c r="B53" s="28" t="s">
        <v>80</v>
      </c>
      <c r="C53" s="28" t="s">
        <v>10</v>
      </c>
      <c r="D53" s="25" t="str">
        <f>_xlfn.DISPIMG("ID_3D6F69FF98BB4B168CAFA034578966B9",1)</f>
        <v>=DISPIMG("ID_3D6F69FF98BB4B168CAFA034578966B9",1)</v>
      </c>
      <c r="E53" s="18"/>
      <c r="F53" s="31"/>
      <c r="G53" s="32"/>
      <c r="H53" s="31" t="s">
        <v>81</v>
      </c>
      <c r="I53" s="4"/>
    </row>
    <row r="54" s="1" customFormat="1" customHeight="1" spans="1:9">
      <c r="A54" s="27" t="s">
        <v>82</v>
      </c>
      <c r="B54" s="28" t="s">
        <v>80</v>
      </c>
      <c r="C54" s="28" t="s">
        <v>13</v>
      </c>
      <c r="D54" s="25"/>
      <c r="E54" s="18"/>
      <c r="F54" s="31"/>
      <c r="G54" s="32"/>
      <c r="H54" s="31"/>
      <c r="I54" s="4"/>
    </row>
    <row r="55" s="1" customFormat="1" customHeight="1" spans="1:9">
      <c r="A55" s="27" t="s">
        <v>83</v>
      </c>
      <c r="B55" s="37" t="s">
        <v>84</v>
      </c>
      <c r="C55" s="28" t="s">
        <v>15</v>
      </c>
      <c r="D55" s="25"/>
      <c r="E55" s="18">
        <v>1</v>
      </c>
      <c r="F55" s="31"/>
      <c r="G55" s="32"/>
      <c r="H55" s="31"/>
      <c r="I55" s="4"/>
    </row>
    <row r="56" s="1" customFormat="1" customHeight="1" spans="1:9">
      <c r="A56" s="27" t="s">
        <v>85</v>
      </c>
      <c r="B56" s="37" t="s">
        <v>84</v>
      </c>
      <c r="C56" s="28" t="s">
        <v>17</v>
      </c>
      <c r="D56" s="25"/>
      <c r="E56" s="18"/>
      <c r="F56" s="31"/>
      <c r="G56" s="32"/>
      <c r="H56" s="31"/>
      <c r="I56" s="4"/>
    </row>
    <row r="57" s="1" customFormat="1" customHeight="1" spans="1:9">
      <c r="A57" s="27" t="s">
        <v>86</v>
      </c>
      <c r="B57" s="37" t="s">
        <v>84</v>
      </c>
      <c r="C57" s="28" t="s">
        <v>19</v>
      </c>
      <c r="D57" s="21"/>
      <c r="E57" s="18"/>
      <c r="F57" s="31"/>
      <c r="G57" s="32"/>
      <c r="H57" s="31"/>
      <c r="I57" s="4"/>
    </row>
    <row r="58" s="1" customFormat="1" customHeight="1" spans="1:9">
      <c r="A58" s="24" t="s">
        <v>87</v>
      </c>
      <c r="B58" s="38" t="s">
        <v>88</v>
      </c>
      <c r="C58" s="25" t="s">
        <v>10</v>
      </c>
      <c r="D58" s="16" t="str">
        <f>_xlfn.DISPIMG("ID_75AC7F7A542B4D00B57A843E34061395",1)</f>
        <v>=DISPIMG("ID_75AC7F7A542B4D00B57A843E34061395",1)</v>
      </c>
      <c r="E58" s="18"/>
      <c r="F58" s="31"/>
      <c r="G58" s="32"/>
      <c r="H58" s="31"/>
      <c r="I58" s="4"/>
    </row>
    <row r="59" s="1" customFormat="1" customHeight="1" spans="1:9">
      <c r="A59" s="24" t="s">
        <v>89</v>
      </c>
      <c r="B59" s="38" t="s">
        <v>88</v>
      </c>
      <c r="C59" s="25" t="s">
        <v>13</v>
      </c>
      <c r="D59" s="25"/>
      <c r="E59" s="18">
        <v>1</v>
      </c>
      <c r="F59" s="31"/>
      <c r="G59" s="32"/>
      <c r="H59" s="31"/>
      <c r="I59" s="4"/>
    </row>
    <row r="60" s="1" customFormat="1" customHeight="1" spans="1:9">
      <c r="A60" s="24" t="s">
        <v>90</v>
      </c>
      <c r="B60" s="38" t="s">
        <v>88</v>
      </c>
      <c r="C60" s="25" t="s">
        <v>15</v>
      </c>
      <c r="D60" s="25"/>
      <c r="E60" s="18"/>
      <c r="F60" s="31"/>
      <c r="G60" s="32"/>
      <c r="H60" s="31"/>
      <c r="I60" s="4"/>
    </row>
    <row r="61" s="1" customFormat="1" customHeight="1" spans="1:9">
      <c r="A61" s="24" t="s">
        <v>91</v>
      </c>
      <c r="B61" s="38" t="s">
        <v>88</v>
      </c>
      <c r="C61" s="25" t="s">
        <v>17</v>
      </c>
      <c r="D61" s="25"/>
      <c r="E61" s="18"/>
      <c r="F61" s="31"/>
      <c r="G61" s="32"/>
      <c r="H61" s="31"/>
      <c r="I61" s="4"/>
    </row>
    <row r="62" s="1" customFormat="1" customHeight="1" spans="1:9">
      <c r="A62" s="24" t="s">
        <v>92</v>
      </c>
      <c r="B62" s="38" t="s">
        <v>88</v>
      </c>
      <c r="C62" s="25" t="s">
        <v>19</v>
      </c>
      <c r="D62" s="21"/>
      <c r="E62" s="18"/>
      <c r="F62" s="39"/>
      <c r="G62" s="32"/>
      <c r="H62" s="31"/>
      <c r="I62" s="4"/>
    </row>
    <row r="63" s="1" customFormat="1" customHeight="1" spans="1:9">
      <c r="A63" s="14" t="s">
        <v>93</v>
      </c>
      <c r="B63" s="15" t="s">
        <v>94</v>
      </c>
      <c r="C63" s="15"/>
      <c r="D63" s="25" t="str">
        <f>_xlfn.DISPIMG("ID_D5131F65A3EA431AB64B03585D7E84E3",1)</f>
        <v>=DISPIMG("ID_D5131F65A3EA431AB64B03585D7E84E3",1)</v>
      </c>
      <c r="E63" s="18"/>
      <c r="F63" s="39"/>
      <c r="G63" s="32"/>
      <c r="H63" s="40" t="s">
        <v>95</v>
      </c>
      <c r="I63" s="4"/>
    </row>
    <row r="64" s="1" customFormat="1" customHeight="1" spans="1:9">
      <c r="A64" s="3"/>
      <c r="D64" s="41" t="s">
        <v>96</v>
      </c>
      <c r="E64" s="56">
        <f>SUM(E3:E63)</f>
        <v>4638</v>
      </c>
      <c r="F64" s="2"/>
      <c r="G64" s="2"/>
      <c r="H64" s="2"/>
      <c r="I64" s="4"/>
    </row>
    <row r="65" s="1" customFormat="1" customHeight="1" spans="1:8">
      <c r="A65" s="3"/>
      <c r="E65" s="2"/>
      <c r="F65" s="2"/>
      <c r="G65" s="2"/>
      <c r="H65" s="2"/>
    </row>
    <row r="66" s="1" customFormat="1" customHeight="1" spans="1:8">
      <c r="A66" s="3"/>
      <c r="E66" s="2"/>
      <c r="F66" s="2"/>
      <c r="G66" s="2"/>
      <c r="H66" s="2"/>
    </row>
    <row r="67" s="1" customFormat="1" customHeight="1" spans="1:8">
      <c r="A67" s="3"/>
      <c r="E67" s="2"/>
      <c r="F67" s="2"/>
      <c r="G67" s="2"/>
      <c r="H67" s="2"/>
    </row>
    <row r="68" s="1" customFormat="1" customHeight="1" spans="1:8">
      <c r="A68" s="3"/>
      <c r="E68" s="2"/>
      <c r="F68" s="2"/>
      <c r="G68" s="2"/>
      <c r="H68" s="2"/>
    </row>
    <row r="69" s="1" customFormat="1" customHeight="1" spans="1:8">
      <c r="A69" s="3"/>
      <c r="E69" s="2"/>
      <c r="F69" s="2"/>
      <c r="G69" s="2"/>
      <c r="H69" s="2"/>
    </row>
    <row r="70" s="1" customFormat="1" customHeight="1" spans="1:8">
      <c r="A70" s="3"/>
      <c r="E70" s="2"/>
      <c r="F70" s="2"/>
      <c r="G70" s="2"/>
      <c r="H70" s="2"/>
    </row>
    <row r="71" s="1" customFormat="1" customHeight="1" spans="1:8">
      <c r="A71" s="3"/>
      <c r="E71" s="2"/>
      <c r="F71" s="2"/>
      <c r="G71" s="2"/>
      <c r="H71" s="2"/>
    </row>
    <row r="72" s="1" customFormat="1" customHeight="1" spans="1:8">
      <c r="A72" s="3"/>
      <c r="E72" s="2"/>
      <c r="F72" s="2"/>
      <c r="G72" s="2"/>
      <c r="H72" s="2"/>
    </row>
    <row r="73" s="1" customFormat="1" customHeight="1" spans="1:8">
      <c r="A73" s="3"/>
      <c r="E73" s="2"/>
      <c r="F73" s="2"/>
      <c r="G73" s="2"/>
      <c r="H73" s="2"/>
    </row>
    <row r="74" s="1" customFormat="1" customHeight="1" spans="1:8">
      <c r="A74" s="3"/>
      <c r="E74" s="2"/>
      <c r="F74" s="2"/>
      <c r="G74" s="2"/>
      <c r="H74" s="2"/>
    </row>
    <row r="75" s="1" customFormat="1" customHeight="1" spans="1:8">
      <c r="A75" s="3"/>
      <c r="E75" s="2"/>
      <c r="F75" s="2"/>
      <c r="G75" s="2"/>
      <c r="H75" s="2"/>
    </row>
    <row r="76" s="1" customFormat="1" customHeight="1" spans="1:8">
      <c r="A76" s="3"/>
      <c r="E76" s="2"/>
      <c r="F76" s="2"/>
      <c r="G76" s="2"/>
      <c r="H76" s="2"/>
    </row>
    <row r="77" s="1" customFormat="1" customHeight="1" spans="1:8">
      <c r="A77" s="3"/>
      <c r="E77" s="2"/>
      <c r="F77" s="2"/>
      <c r="G77" s="2"/>
      <c r="H77" s="2"/>
    </row>
    <row r="78" s="2" customFormat="1" customHeight="1" spans="1:8">
      <c r="A78" s="3"/>
    </row>
    <row r="79" s="2" customFormat="1" customHeight="1" spans="1:8">
      <c r="A79" s="3"/>
    </row>
    <row r="80" s="2" customFormat="1" customHeight="1" spans="1:8">
      <c r="A80" s="3"/>
    </row>
    <row r="81" s="2" customFormat="1" customHeight="1" spans="1:1">
      <c r="A81" s="3"/>
    </row>
    <row r="82" s="2" customFormat="1" customHeight="1" spans="1:1">
      <c r="A82" s="3"/>
    </row>
    <row r="83" s="2" customFormat="1" customHeight="1" spans="1:1">
      <c r="A83" s="3"/>
    </row>
    <row r="84" s="2" customFormat="1" customHeight="1" spans="1:1">
      <c r="A84" s="3"/>
    </row>
    <row r="85" s="2" customFormat="1" customHeight="1" spans="1:1">
      <c r="A85" s="3"/>
    </row>
    <row r="86" s="2" customFormat="1" customHeight="1" spans="1:1">
      <c r="A86" s="3"/>
    </row>
    <row r="87" s="2" customFormat="1" customHeight="1" spans="1:1">
      <c r="A87" s="3"/>
    </row>
    <row r="88" s="2" customFormat="1" customHeight="1" spans="1:1">
      <c r="A88" s="3"/>
    </row>
    <row r="89" s="2" customFormat="1" customHeight="1" spans="1:1">
      <c r="A89" s="3"/>
    </row>
    <row r="90" s="2" customFormat="1" customHeight="1" spans="1:1">
      <c r="A90" s="3"/>
    </row>
    <row r="91" s="2" customFormat="1" customHeight="1" spans="1:1">
      <c r="A91" s="3"/>
    </row>
    <row r="92" s="2" customFormat="1" customHeight="1" spans="1:1">
      <c r="A92" s="3"/>
    </row>
    <row r="93" s="2" customFormat="1" customHeight="1" spans="1:1">
      <c r="A93" s="3"/>
    </row>
    <row r="94" s="2" customFormat="1" customHeight="1" spans="1:1">
      <c r="A94" s="3"/>
    </row>
    <row r="95" s="2" customFormat="1" customHeight="1" spans="1:1">
      <c r="A95" s="3"/>
    </row>
    <row r="96" s="2" customFormat="1" customHeight="1" spans="1:1">
      <c r="A96" s="3"/>
    </row>
    <row r="97" s="2" customFormat="1" customHeight="1" spans="1:1">
      <c r="A97" s="3"/>
    </row>
    <row r="98" s="2" customFormat="1" customHeight="1" spans="1:1">
      <c r="A98" s="3"/>
    </row>
    <row r="99" s="2" customFormat="1" customHeight="1" spans="1:1">
      <c r="A99" s="3"/>
    </row>
    <row r="100" s="2" customFormat="1" customHeight="1" spans="1:1">
      <c r="A100" s="3"/>
    </row>
    <row r="101" s="2" customFormat="1" customHeight="1" spans="1:1">
      <c r="A101" s="3"/>
    </row>
    <row r="102" s="2" customFormat="1" customHeight="1" spans="1:1">
      <c r="A102" s="3"/>
    </row>
    <row r="103" s="2" customFormat="1" customHeight="1" spans="1:1">
      <c r="A103" s="3"/>
    </row>
    <row r="104" s="2" customFormat="1" customHeight="1" spans="1:1">
      <c r="A104" s="3"/>
    </row>
    <row r="105" s="2" customFormat="1" customHeight="1" spans="1:1">
      <c r="A105" s="3"/>
    </row>
    <row r="106" s="2" customFormat="1" customHeight="1" spans="1:1">
      <c r="A106" s="3"/>
    </row>
    <row r="107" s="2" customFormat="1" customHeight="1" spans="1:1">
      <c r="A107" s="3"/>
    </row>
    <row r="108" s="2" customFormat="1" customHeight="1" spans="1:1">
      <c r="A108" s="3"/>
    </row>
    <row r="109" s="2" customFormat="1" customHeight="1" spans="1:1">
      <c r="A109" s="3"/>
    </row>
    <row r="110" s="2" customFormat="1" customHeight="1" spans="1:1">
      <c r="A110" s="3"/>
    </row>
    <row r="111" s="2" customFormat="1" customHeight="1" spans="1:1">
      <c r="A111" s="3"/>
    </row>
    <row r="112" s="2" customFormat="1" customHeight="1" spans="1:1">
      <c r="A112" s="3"/>
    </row>
    <row r="113" s="2" customFormat="1" customHeight="1" spans="1:1">
      <c r="A113" s="3"/>
    </row>
    <row r="114" s="2" customFormat="1" customHeight="1" spans="1:1">
      <c r="A114" s="3"/>
    </row>
    <row r="115" s="2" customFormat="1" customHeight="1" spans="1:1">
      <c r="A115" s="3"/>
    </row>
    <row r="116" s="2" customFormat="1" customHeight="1" spans="1:1">
      <c r="A116" s="3"/>
    </row>
    <row r="117" s="2" customFormat="1" customHeight="1" spans="1:1">
      <c r="A117" s="3"/>
    </row>
    <row r="118" s="2" customFormat="1" customHeight="1" spans="1:1">
      <c r="A118" s="3"/>
    </row>
    <row r="119" s="2" customFormat="1" customHeight="1" spans="1:1">
      <c r="A119" s="3"/>
    </row>
    <row r="120" s="2" customFormat="1" customHeight="1" spans="1:1">
      <c r="A120" s="3"/>
    </row>
    <row r="121" s="2" customFormat="1" customHeight="1" spans="1:1">
      <c r="A121" s="3"/>
    </row>
    <row r="122" s="2" customFormat="1" customHeight="1" spans="1:1">
      <c r="A122" s="3"/>
    </row>
    <row r="123" s="2" customFormat="1" customHeight="1" spans="1:1">
      <c r="A123" s="3"/>
    </row>
    <row r="124" s="2" customFormat="1" customHeight="1" spans="1:1">
      <c r="A124" s="3"/>
    </row>
    <row r="125" s="2" customFormat="1" customHeight="1" spans="1:1">
      <c r="A125" s="3"/>
    </row>
    <row r="126" s="2" customFormat="1" customHeight="1" spans="1:1">
      <c r="A126" s="3"/>
    </row>
    <row r="127" s="2" customFormat="1" customHeight="1" spans="1:1">
      <c r="A127" s="3"/>
    </row>
    <row r="128" s="2" customFormat="1" customHeight="1" spans="1:1">
      <c r="A128" s="3"/>
    </row>
    <row r="129" s="2" customFormat="1" customHeight="1" spans="1:8">
      <c r="A129" s="3"/>
    </row>
    <row r="130" s="2" customFormat="1" customHeight="1" spans="1:8">
      <c r="A130" s="3"/>
    </row>
    <row r="131" s="1" customFormat="1" customHeight="1" spans="1:8">
      <c r="A131" s="3"/>
      <c r="B131" s="2"/>
      <c r="D131" s="2"/>
      <c r="E131" s="2"/>
      <c r="F131" s="2"/>
      <c r="G131" s="2"/>
      <c r="H131" s="2"/>
    </row>
    <row r="132" s="1" customFormat="1" customHeight="1" spans="1:8">
      <c r="A132" s="3"/>
      <c r="B132" s="2"/>
      <c r="D132" s="2"/>
      <c r="E132" s="2"/>
      <c r="F132" s="2"/>
      <c r="G132" s="2"/>
      <c r="H132" s="2"/>
    </row>
    <row r="133" s="1" customFormat="1" customHeight="1" spans="1:8">
      <c r="A133" s="3"/>
      <c r="B133" s="2"/>
      <c r="D133" s="2"/>
      <c r="E133" s="2"/>
      <c r="F133" s="2"/>
      <c r="G133" s="2"/>
      <c r="H133" s="2"/>
    </row>
    <row r="134" s="1" customFormat="1" customHeight="1" spans="1:8">
      <c r="A134" s="3"/>
      <c r="B134" s="2"/>
      <c r="D134" s="2"/>
      <c r="E134" s="2"/>
      <c r="F134" s="2"/>
      <c r="G134" s="2"/>
      <c r="H134" s="2"/>
    </row>
    <row r="135" s="1" customFormat="1" customHeight="1" spans="1:8">
      <c r="A135" s="3"/>
      <c r="B135" s="2"/>
      <c r="D135" s="2"/>
      <c r="E135" s="2"/>
      <c r="F135" s="2"/>
      <c r="G135" s="2"/>
      <c r="H135" s="2"/>
    </row>
    <row r="136" s="1" customFormat="1" customHeight="1" spans="1:8">
      <c r="A136" s="3"/>
      <c r="B136" s="2"/>
      <c r="D136" s="2"/>
      <c r="E136" s="2"/>
      <c r="F136" s="2"/>
      <c r="G136" s="2"/>
      <c r="H136" s="2"/>
    </row>
    <row r="137" s="1" customFormat="1" customHeight="1" spans="1:8">
      <c r="A137" s="3"/>
      <c r="B137" s="2"/>
      <c r="D137" s="2"/>
      <c r="E137" s="2"/>
      <c r="F137" s="2"/>
      <c r="G137" s="2"/>
      <c r="H137" s="2"/>
    </row>
    <row r="138" s="1" customFormat="1" customHeight="1" spans="1:8">
      <c r="A138" s="3"/>
      <c r="B138" s="2"/>
      <c r="D138" s="2"/>
      <c r="E138" s="2"/>
      <c r="F138" s="2"/>
      <c r="G138" s="2"/>
      <c r="H138" s="2"/>
    </row>
    <row r="139" s="1" customFormat="1" customHeight="1" spans="1:8">
      <c r="A139" s="3"/>
      <c r="B139" s="2"/>
      <c r="D139" s="2"/>
      <c r="E139" s="2"/>
      <c r="F139" s="2"/>
      <c r="G139" s="2"/>
      <c r="H139" s="2"/>
    </row>
    <row r="140" s="1" customFormat="1" customHeight="1" spans="1:8">
      <c r="A140" s="3"/>
      <c r="B140" s="2"/>
      <c r="D140" s="2"/>
      <c r="E140" s="2"/>
      <c r="F140" s="2"/>
      <c r="G140" s="2"/>
      <c r="H140" s="2"/>
    </row>
    <row r="141" s="1" customFormat="1" customHeight="1" spans="1:8">
      <c r="A141" s="3"/>
      <c r="B141" s="2"/>
      <c r="D141" s="2"/>
      <c r="E141" s="2"/>
      <c r="F141" s="2"/>
      <c r="G141" s="2"/>
      <c r="H141" s="2"/>
    </row>
    <row r="142" s="1" customFormat="1" customHeight="1" spans="1:8">
      <c r="A142" s="3"/>
      <c r="B142" s="2"/>
      <c r="D142" s="2"/>
      <c r="E142" s="2"/>
      <c r="F142" s="2"/>
      <c r="G142" s="2"/>
      <c r="H142" s="2"/>
    </row>
    <row r="143" s="1" customFormat="1" customHeight="1" spans="1:8">
      <c r="A143" s="3"/>
      <c r="B143" s="2"/>
      <c r="D143" s="2"/>
      <c r="E143" s="2"/>
      <c r="F143" s="2"/>
      <c r="G143" s="2"/>
      <c r="H143" s="2"/>
    </row>
    <row r="144" s="1" customFormat="1" customHeight="1" spans="1:8">
      <c r="A144" s="3"/>
      <c r="B144" s="2"/>
      <c r="D144" s="2"/>
      <c r="E144" s="2"/>
      <c r="F144" s="2"/>
      <c r="G144" s="2"/>
      <c r="H144" s="2"/>
    </row>
    <row r="145" s="1" customFormat="1" customHeight="1" spans="1:8">
      <c r="A145" s="3"/>
      <c r="B145" s="2"/>
      <c r="D145" s="2"/>
      <c r="E145" s="2"/>
      <c r="F145" s="2"/>
      <c r="G145" s="2"/>
      <c r="H145" s="2"/>
    </row>
    <row r="146" s="1" customFormat="1" customHeight="1" spans="1:8">
      <c r="A146" s="3"/>
      <c r="B146" s="2"/>
      <c r="D146" s="2"/>
      <c r="E146" s="2"/>
      <c r="F146" s="2"/>
      <c r="G146" s="2"/>
      <c r="H146" s="2"/>
    </row>
    <row r="147" s="1" customFormat="1" customHeight="1" spans="1:8">
      <c r="A147" s="3"/>
      <c r="B147" s="2"/>
      <c r="D147" s="2"/>
      <c r="E147" s="2"/>
      <c r="F147" s="2"/>
      <c r="G147" s="2"/>
      <c r="H147" s="2"/>
    </row>
    <row r="148" s="1" customFormat="1" customHeight="1" spans="1:8">
      <c r="A148" s="3"/>
      <c r="B148" s="2"/>
      <c r="D148" s="2"/>
      <c r="E148" s="2"/>
      <c r="F148" s="2"/>
      <c r="G148" s="2"/>
      <c r="H148" s="2"/>
    </row>
    <row r="149" s="1" customFormat="1" customHeight="1" spans="1:8">
      <c r="A149" s="3"/>
      <c r="B149" s="2"/>
      <c r="D149" s="2"/>
      <c r="E149" s="2"/>
      <c r="F149" s="2"/>
      <c r="G149" s="2"/>
      <c r="H149" s="2"/>
    </row>
    <row r="150" s="1" customFormat="1" customHeight="1" spans="1:8">
      <c r="A150" s="3"/>
      <c r="B150" s="2"/>
      <c r="D150" s="2"/>
      <c r="E150" s="2"/>
      <c r="F150" s="2"/>
      <c r="G150" s="2"/>
      <c r="H150" s="2"/>
    </row>
    <row r="151" s="1" customFormat="1" customHeight="1" spans="1:8">
      <c r="A151" s="3"/>
      <c r="B151" s="2"/>
      <c r="D151" s="2"/>
      <c r="E151" s="2"/>
      <c r="F151" s="2"/>
      <c r="G151" s="2"/>
      <c r="H151" s="2"/>
    </row>
    <row r="152" s="1" customFormat="1" customHeight="1" spans="1:8">
      <c r="A152" s="3"/>
      <c r="B152" s="2"/>
      <c r="D152" s="2"/>
      <c r="E152" s="2"/>
      <c r="F152" s="2"/>
      <c r="G152" s="2"/>
      <c r="H152" s="2"/>
    </row>
    <row r="153" s="1" customFormat="1" customHeight="1" spans="1:8">
      <c r="A153" s="3"/>
      <c r="B153" s="2"/>
      <c r="D153" s="2"/>
      <c r="E153" s="2"/>
      <c r="F153" s="2"/>
      <c r="G153" s="2"/>
      <c r="H153" s="2"/>
    </row>
    <row r="154" s="1" customFormat="1" customHeight="1" spans="1:8">
      <c r="A154" s="3"/>
      <c r="B154" s="2"/>
      <c r="D154" s="2"/>
      <c r="E154" s="2"/>
      <c r="F154" s="2"/>
      <c r="G154" s="2"/>
      <c r="H154" s="2"/>
    </row>
    <row r="155" s="1" customFormat="1" customHeight="1" spans="1:8">
      <c r="A155" s="3"/>
      <c r="B155" s="2"/>
      <c r="D155" s="2"/>
      <c r="E155" s="2"/>
      <c r="F155" s="2"/>
      <c r="G155" s="2"/>
      <c r="H155" s="2"/>
    </row>
    <row r="156" s="1" customFormat="1" customHeight="1" spans="1:8">
      <c r="A156" s="3"/>
      <c r="B156" s="2"/>
      <c r="D156" s="2"/>
      <c r="E156" s="2"/>
      <c r="F156" s="2"/>
      <c r="G156" s="2"/>
      <c r="H156" s="2"/>
    </row>
    <row r="157" s="1" customFormat="1" customHeight="1" spans="1:8">
      <c r="A157" s="3"/>
      <c r="B157" s="2"/>
      <c r="D157" s="2"/>
      <c r="E157" s="2"/>
      <c r="F157" s="2"/>
      <c r="G157" s="2"/>
      <c r="H157" s="2"/>
    </row>
    <row r="158" s="1" customFormat="1" customHeight="1" spans="1:8">
      <c r="A158" s="3"/>
      <c r="B158" s="2"/>
      <c r="D158" s="2"/>
      <c r="E158" s="2"/>
      <c r="F158" s="2"/>
      <c r="G158" s="2"/>
      <c r="H158" s="2"/>
    </row>
    <row r="159" s="1" customFormat="1" customHeight="1" spans="1:8">
      <c r="A159" s="3"/>
      <c r="B159" s="2"/>
      <c r="D159" s="2"/>
      <c r="E159" s="2"/>
      <c r="F159" s="2"/>
      <c r="G159" s="2"/>
      <c r="H159" s="2"/>
    </row>
    <row r="160" s="1" customFormat="1" customHeight="1" spans="1:8">
      <c r="A160" s="3"/>
      <c r="B160" s="2"/>
      <c r="D160" s="2"/>
      <c r="E160" s="2"/>
      <c r="F160" s="2"/>
      <c r="G160" s="2"/>
      <c r="H160" s="2"/>
    </row>
    <row r="161" s="1" customFormat="1" customHeight="1" spans="1:8">
      <c r="A161" s="3"/>
      <c r="B161" s="2"/>
      <c r="D161" s="2"/>
      <c r="E161" s="2"/>
      <c r="F161" s="2"/>
      <c r="G161" s="2"/>
      <c r="H161" s="2"/>
    </row>
    <row r="162" s="1" customFormat="1" customHeight="1" spans="1:8">
      <c r="A162" s="3"/>
      <c r="B162" s="2"/>
      <c r="D162" s="2"/>
      <c r="E162" s="2"/>
      <c r="F162" s="2"/>
      <c r="G162" s="2"/>
      <c r="H162" s="2"/>
    </row>
    <row r="163" s="1" customFormat="1" customHeight="1" spans="1:8">
      <c r="A163" s="3"/>
      <c r="B163" s="2"/>
      <c r="D163" s="2"/>
      <c r="E163" s="2"/>
      <c r="F163" s="2"/>
      <c r="G163" s="2"/>
      <c r="H163" s="2"/>
    </row>
    <row r="164" s="1" customFormat="1" customHeight="1" spans="1:8">
      <c r="A164" s="3"/>
      <c r="B164" s="2"/>
      <c r="D164" s="2"/>
      <c r="E164" s="2"/>
      <c r="F164" s="2"/>
      <c r="G164" s="2"/>
      <c r="H164" s="2"/>
    </row>
    <row r="165" s="1" customFormat="1" customHeight="1" spans="1:8">
      <c r="A165" s="3"/>
      <c r="B165" s="2"/>
      <c r="D165" s="2"/>
      <c r="E165" s="2"/>
      <c r="F165" s="2"/>
      <c r="G165" s="2"/>
      <c r="H165" s="2"/>
    </row>
    <row r="166" s="1" customFormat="1" customHeight="1" spans="1:8">
      <c r="A166" s="3"/>
      <c r="B166" s="2"/>
      <c r="D166" s="2"/>
      <c r="E166" s="2"/>
      <c r="F166" s="2"/>
      <c r="G166" s="2"/>
      <c r="H166" s="2"/>
    </row>
    <row r="167" s="1" customFormat="1" customHeight="1" spans="1:8">
      <c r="A167" s="3"/>
      <c r="B167" s="2"/>
      <c r="D167" s="2"/>
      <c r="E167" s="2"/>
      <c r="F167" s="2"/>
      <c r="G167" s="2"/>
      <c r="H167" s="2"/>
    </row>
    <row r="168" s="1" customFormat="1" customHeight="1" spans="1:8">
      <c r="A168" s="3"/>
      <c r="B168" s="2"/>
      <c r="D168" s="2"/>
      <c r="E168" s="2"/>
      <c r="F168" s="2"/>
      <c r="G168" s="2"/>
      <c r="H168" s="2"/>
    </row>
    <row r="169" s="1" customFormat="1" customHeight="1" spans="1:8">
      <c r="A169" s="3"/>
      <c r="B169" s="2"/>
      <c r="D169" s="2"/>
      <c r="E169" s="2"/>
      <c r="F169" s="2"/>
      <c r="G169" s="2"/>
      <c r="H169" s="2"/>
    </row>
    <row r="170" s="1" customFormat="1" customHeight="1" spans="1:8">
      <c r="A170" s="3"/>
      <c r="B170" s="2"/>
      <c r="D170" s="2"/>
      <c r="E170" s="2"/>
      <c r="F170" s="2"/>
      <c r="G170" s="2"/>
      <c r="H170" s="2"/>
    </row>
    <row r="171" s="1" customFormat="1" customHeight="1" spans="1:8">
      <c r="A171" s="3"/>
      <c r="B171" s="2"/>
      <c r="D171" s="2"/>
      <c r="E171" s="2"/>
      <c r="F171" s="2"/>
      <c r="G171" s="2"/>
      <c r="H171" s="2"/>
    </row>
    <row r="172" s="1" customFormat="1" customHeight="1" spans="1:8">
      <c r="A172" s="3"/>
      <c r="B172" s="2"/>
      <c r="D172" s="2"/>
      <c r="E172" s="2"/>
      <c r="F172" s="2"/>
      <c r="G172" s="2"/>
      <c r="H172" s="2"/>
    </row>
    <row r="173" s="1" customFormat="1" customHeight="1" spans="1:8">
      <c r="A173" s="3"/>
      <c r="B173" s="2"/>
      <c r="D173" s="2"/>
      <c r="E173" s="2"/>
      <c r="F173" s="2"/>
      <c r="G173" s="2"/>
      <c r="H173" s="2"/>
    </row>
    <row r="174" s="1" customFormat="1" customHeight="1" spans="1:8">
      <c r="A174" s="3"/>
      <c r="B174" s="2"/>
      <c r="D174" s="2"/>
      <c r="E174" s="2"/>
      <c r="F174" s="2"/>
      <c r="G174" s="2"/>
      <c r="H174" s="2"/>
    </row>
    <row r="175" s="1" customFormat="1" customHeight="1" spans="1:8">
      <c r="A175" s="3"/>
      <c r="B175" s="2"/>
      <c r="D175" s="2"/>
      <c r="E175" s="2"/>
      <c r="F175" s="2"/>
      <c r="G175" s="2"/>
      <c r="H175" s="2"/>
    </row>
    <row r="176" s="1" customFormat="1" customHeight="1" spans="1:8">
      <c r="A176" s="3"/>
      <c r="B176" s="2"/>
      <c r="D176" s="2"/>
      <c r="E176" s="2"/>
      <c r="F176" s="2"/>
      <c r="G176" s="2"/>
      <c r="H176" s="2"/>
    </row>
    <row r="177" s="1" customFormat="1" customHeight="1" spans="1:8">
      <c r="A177" s="3"/>
      <c r="B177" s="2"/>
      <c r="D177" s="2"/>
      <c r="E177" s="2"/>
      <c r="F177" s="2"/>
      <c r="G177" s="2"/>
      <c r="H177" s="2"/>
    </row>
    <row r="178" s="1" customFormat="1" customHeight="1" spans="1:8">
      <c r="A178" s="3"/>
      <c r="B178" s="2"/>
      <c r="D178" s="2"/>
      <c r="E178" s="2"/>
      <c r="F178" s="2"/>
      <c r="G178" s="2"/>
      <c r="H178" s="2"/>
    </row>
    <row r="179" s="1" customFormat="1" customHeight="1" spans="1:8">
      <c r="A179" s="3"/>
      <c r="B179" s="2"/>
      <c r="D179" s="2"/>
      <c r="E179" s="2"/>
      <c r="F179" s="2"/>
      <c r="G179" s="2"/>
      <c r="H179" s="2"/>
    </row>
    <row r="180" s="1" customFormat="1" customHeight="1" spans="1:8">
      <c r="A180" s="3"/>
      <c r="B180" s="2"/>
      <c r="D180" s="2"/>
      <c r="E180" s="2"/>
      <c r="F180" s="2"/>
      <c r="G180" s="2"/>
      <c r="H180" s="2"/>
    </row>
    <row r="181" s="1" customFormat="1" customHeight="1" spans="1:8">
      <c r="A181" s="3"/>
      <c r="E181" s="2"/>
      <c r="F181" s="2"/>
      <c r="G181" s="2"/>
      <c r="H181" s="2"/>
    </row>
    <row r="182" s="1" customFormat="1" customHeight="1" spans="1:8">
      <c r="A182" s="3"/>
      <c r="E182" s="2"/>
      <c r="F182" s="2"/>
      <c r="G182" s="2"/>
      <c r="H182" s="2"/>
    </row>
    <row r="183" s="1" customFormat="1" customHeight="1" spans="1:8">
      <c r="A183" s="3"/>
      <c r="E183" s="2"/>
      <c r="F183" s="2"/>
      <c r="G183" s="2"/>
      <c r="H183" s="2"/>
    </row>
    <row r="184" s="1" customFormat="1" customHeight="1" spans="1:8">
      <c r="A184" s="3"/>
      <c r="E184" s="2"/>
      <c r="F184" s="2"/>
      <c r="G184" s="2"/>
      <c r="H184" s="2"/>
    </row>
    <row r="185" s="1" customFormat="1" customHeight="1" spans="1:8">
      <c r="A185" s="3"/>
      <c r="E185" s="2"/>
      <c r="F185" s="2"/>
      <c r="G185" s="2"/>
      <c r="H185" s="2"/>
    </row>
    <row r="186" s="1" customFormat="1" customHeight="1" spans="1:8">
      <c r="A186" s="3"/>
      <c r="E186" s="2"/>
      <c r="F186" s="2"/>
      <c r="G186" s="2"/>
      <c r="H186" s="2"/>
    </row>
    <row r="187" s="1" customFormat="1" customHeight="1" spans="1:8">
      <c r="A187" s="3"/>
      <c r="E187" s="2"/>
      <c r="F187" s="2"/>
      <c r="G187" s="2"/>
      <c r="H187" s="2"/>
    </row>
    <row r="188" s="1" customFormat="1" customHeight="1" spans="1:8">
      <c r="A188" s="3"/>
      <c r="E188" s="43"/>
      <c r="F188" s="43"/>
      <c r="G188" s="43"/>
      <c r="H188" s="43"/>
    </row>
    <row r="189" s="1" customFormat="1" customHeight="1" spans="1:8">
      <c r="A189" s="3"/>
      <c r="E189" s="2"/>
      <c r="F189" s="2"/>
      <c r="G189" s="2"/>
      <c r="H189" s="2"/>
    </row>
    <row r="190" s="1" customFormat="1" customHeight="1" spans="1:8">
      <c r="A190" s="3"/>
      <c r="E190" s="2"/>
      <c r="F190" s="2"/>
      <c r="G190" s="2"/>
      <c r="H190" s="2"/>
    </row>
    <row r="191" s="1" customFormat="1" customHeight="1" spans="1:8">
      <c r="A191" s="3"/>
      <c r="E191" s="2"/>
      <c r="F191" s="2"/>
      <c r="G191" s="2"/>
      <c r="H191" s="2"/>
    </row>
    <row r="192" s="1" customFormat="1" customHeight="1" spans="1:8">
      <c r="A192" s="3"/>
      <c r="E192" s="2"/>
      <c r="F192" s="2"/>
      <c r="G192" s="2"/>
      <c r="H192" s="2"/>
    </row>
    <row r="193" s="1" customFormat="1" customHeight="1" spans="1:8">
      <c r="A193" s="3"/>
      <c r="E193" s="2"/>
      <c r="F193" s="2"/>
      <c r="G193" s="2"/>
      <c r="H193" s="2"/>
    </row>
    <row r="194" s="1" customFormat="1" customHeight="1" spans="1:8">
      <c r="A194" s="3"/>
      <c r="E194" s="43"/>
      <c r="F194" s="43"/>
      <c r="G194" s="43"/>
      <c r="H194" s="43"/>
    </row>
    <row r="195" s="1" customFormat="1" customHeight="1" spans="1:8">
      <c r="A195" s="3"/>
      <c r="E195" s="2"/>
      <c r="F195" s="2"/>
      <c r="G195" s="2"/>
      <c r="H195" s="2"/>
    </row>
    <row r="196" s="1" customFormat="1" customHeight="1" spans="1:8">
      <c r="A196" s="3"/>
      <c r="E196" s="2"/>
      <c r="F196" s="2"/>
      <c r="G196" s="2"/>
      <c r="H196" s="2"/>
    </row>
    <row r="197" s="1" customFormat="1" customHeight="1" spans="1:8">
      <c r="A197" s="3"/>
      <c r="E197" s="2"/>
      <c r="F197" s="2"/>
      <c r="G197" s="2"/>
      <c r="H197" s="2"/>
    </row>
    <row r="198" s="1" customFormat="1" customHeight="1" spans="1:8">
      <c r="A198" s="3"/>
      <c r="E198" s="2"/>
      <c r="F198" s="2"/>
      <c r="G198" s="2"/>
      <c r="H198" s="2"/>
    </row>
    <row r="199" s="1" customFormat="1" customHeight="1" spans="1:8">
      <c r="A199" s="3"/>
      <c r="E199" s="2"/>
      <c r="F199" s="2"/>
      <c r="G199" s="2"/>
      <c r="H199" s="2"/>
    </row>
    <row r="200" s="1" customFormat="1" customHeight="1" spans="1:8">
      <c r="A200" s="3"/>
      <c r="E200" s="2"/>
      <c r="F200" s="2"/>
      <c r="G200" s="2"/>
      <c r="H200" s="2"/>
    </row>
    <row r="201" s="1" customFormat="1" customHeight="1" spans="1:8">
      <c r="A201" s="3"/>
      <c r="E201" s="43"/>
      <c r="F201" s="43"/>
      <c r="G201" s="43"/>
      <c r="H201" s="43"/>
    </row>
    <row r="202" s="1" customFormat="1" customHeight="1" spans="1:8">
      <c r="A202" s="3"/>
      <c r="E202" s="43"/>
      <c r="F202" s="43"/>
      <c r="G202" s="43"/>
      <c r="H202" s="43"/>
    </row>
    <row r="203" s="1" customFormat="1" customHeight="1" spans="1:8">
      <c r="A203" s="3"/>
      <c r="E203" s="2"/>
      <c r="F203" s="2"/>
      <c r="G203" s="2"/>
      <c r="H203" s="2"/>
    </row>
    <row r="204" s="1" customFormat="1" customHeight="1" spans="1:8">
      <c r="A204" s="3"/>
      <c r="E204" s="2"/>
      <c r="F204" s="2"/>
      <c r="G204" s="2"/>
      <c r="H204" s="2"/>
    </row>
    <row r="205" s="1" customFormat="1" customHeight="1" spans="1:8">
      <c r="A205" s="3"/>
      <c r="E205" s="2"/>
      <c r="F205" s="2"/>
      <c r="G205" s="2"/>
      <c r="H205" s="2"/>
    </row>
    <row r="206" s="1" customFormat="1" customHeight="1" spans="1:8">
      <c r="A206" s="3"/>
      <c r="E206" s="2"/>
      <c r="F206" s="2"/>
      <c r="G206" s="2"/>
      <c r="H206" s="2"/>
    </row>
    <row r="207" s="1" customFormat="1" customHeight="1" spans="1:8">
      <c r="A207" s="3"/>
      <c r="E207" s="43"/>
      <c r="F207" s="43"/>
      <c r="G207" s="43"/>
      <c r="H207" s="43"/>
    </row>
    <row r="208" s="1" customFormat="1" customHeight="1" spans="1:8">
      <c r="A208" s="3"/>
      <c r="E208" s="2"/>
      <c r="F208" s="2"/>
      <c r="G208" s="2"/>
      <c r="H208" s="2"/>
    </row>
    <row r="209" s="1" customFormat="1" customHeight="1" spans="1:8">
      <c r="A209" s="3"/>
      <c r="E209" s="2"/>
      <c r="F209" s="2"/>
      <c r="G209" s="2"/>
      <c r="H209" s="2"/>
    </row>
    <row r="210" s="1" customFormat="1" customHeight="1" spans="1:8">
      <c r="A210" s="3"/>
      <c r="E210" s="2"/>
      <c r="F210" s="2"/>
      <c r="G210" s="2"/>
      <c r="H210" s="2"/>
    </row>
    <row r="211" s="1" customFormat="1" customHeight="1" spans="1:8">
      <c r="A211" s="3"/>
      <c r="E211" s="2"/>
      <c r="F211" s="2"/>
      <c r="G211" s="2"/>
      <c r="H211" s="2"/>
    </row>
    <row r="212" s="1" customFormat="1" customHeight="1" spans="1:8">
      <c r="A212" s="3"/>
      <c r="E212" s="2"/>
      <c r="F212" s="2"/>
      <c r="G212" s="2"/>
      <c r="H212" s="2"/>
    </row>
    <row r="213" s="1" customFormat="1" customHeight="1" spans="1:8">
      <c r="A213" s="3"/>
      <c r="E213" s="2"/>
      <c r="F213" s="2"/>
      <c r="G213" s="2"/>
      <c r="H213" s="2"/>
    </row>
    <row r="214" s="1" customFormat="1" customHeight="1" spans="1:8">
      <c r="A214" s="3"/>
      <c r="E214" s="2"/>
      <c r="F214" s="2"/>
      <c r="G214" s="2"/>
      <c r="H214" s="2"/>
    </row>
    <row r="215" s="1" customFormat="1" customHeight="1" spans="1:8">
      <c r="A215" s="3"/>
      <c r="E215" s="2"/>
      <c r="F215" s="2"/>
      <c r="G215" s="2"/>
      <c r="H215" s="2"/>
    </row>
    <row r="216" s="1" customFormat="1" customHeight="1" spans="1:8">
      <c r="A216" s="3"/>
      <c r="E216" s="2"/>
      <c r="F216" s="2"/>
      <c r="G216" s="2"/>
      <c r="H216" s="2"/>
    </row>
    <row r="217" s="1" customFormat="1" customHeight="1" spans="1:8">
      <c r="A217" s="3"/>
      <c r="E217" s="2"/>
      <c r="F217" s="2"/>
      <c r="G217" s="2"/>
      <c r="H217" s="2"/>
    </row>
    <row r="218" s="1" customFormat="1" customHeight="1" spans="1:8">
      <c r="A218" s="3"/>
      <c r="E218" s="2"/>
      <c r="F218" s="2"/>
      <c r="G218" s="2"/>
      <c r="H218" s="2"/>
    </row>
    <row r="219" s="1" customFormat="1" customHeight="1" spans="1:8">
      <c r="A219" s="3"/>
      <c r="E219" s="2"/>
      <c r="F219" s="2"/>
      <c r="G219" s="2"/>
      <c r="H219" s="2"/>
    </row>
    <row r="220" s="1" customFormat="1" customHeight="1" spans="1:8">
      <c r="A220" s="3"/>
      <c r="E220" s="2"/>
      <c r="F220" s="2"/>
      <c r="G220" s="2"/>
      <c r="H220" s="2"/>
    </row>
    <row r="221" s="1" customFormat="1" customHeight="1" spans="1:8">
      <c r="A221" s="3"/>
      <c r="E221" s="2"/>
      <c r="F221" s="2"/>
      <c r="G221" s="2"/>
      <c r="H221" s="2"/>
    </row>
    <row r="222" s="1" customFormat="1" customHeight="1" spans="1:8">
      <c r="A222" s="3"/>
      <c r="E222" s="2"/>
      <c r="F222" s="2"/>
      <c r="G222" s="2"/>
      <c r="H222" s="2"/>
    </row>
    <row r="223" s="1" customFormat="1" customHeight="1" spans="1:8">
      <c r="A223" s="3"/>
      <c r="E223" s="2"/>
      <c r="F223" s="2"/>
      <c r="G223" s="2"/>
      <c r="H223" s="2"/>
    </row>
    <row r="224" s="1" customFormat="1" customHeight="1" spans="1:8">
      <c r="A224" s="3"/>
      <c r="E224" s="2"/>
      <c r="F224" s="2"/>
      <c r="G224" s="2"/>
      <c r="H224" s="2"/>
    </row>
    <row r="225" s="1" customFormat="1" customHeight="1" spans="1:8">
      <c r="A225" s="3"/>
      <c r="E225" s="2"/>
      <c r="F225" s="2"/>
      <c r="G225" s="2"/>
      <c r="H225" s="2"/>
    </row>
    <row r="226" s="1" customFormat="1" customHeight="1" spans="1:8">
      <c r="A226" s="3"/>
      <c r="E226" s="2"/>
      <c r="F226" s="2"/>
      <c r="G226" s="2"/>
      <c r="H226" s="2"/>
    </row>
    <row r="227" s="1" customFormat="1" customHeight="1" spans="1:8">
      <c r="A227" s="3"/>
      <c r="E227" s="2"/>
      <c r="F227" s="2"/>
      <c r="G227" s="2"/>
      <c r="H227" s="2"/>
    </row>
    <row r="228" s="1" customFormat="1" customHeight="1" spans="1:8">
      <c r="A228" s="3"/>
      <c r="E228" s="2"/>
      <c r="F228" s="2"/>
      <c r="G228" s="2"/>
      <c r="H228" s="2"/>
    </row>
    <row r="229" s="1" customFormat="1" customHeight="1" spans="1:8">
      <c r="A229" s="3"/>
      <c r="E229" s="2"/>
      <c r="F229" s="2"/>
      <c r="G229" s="2"/>
      <c r="H229" s="2"/>
    </row>
    <row r="230" s="1" customFormat="1" customHeight="1" spans="1:8">
      <c r="A230" s="3"/>
      <c r="E230" s="2"/>
      <c r="F230" s="2"/>
      <c r="G230" s="2"/>
      <c r="H230" s="2"/>
    </row>
    <row r="231" s="1" customFormat="1" customHeight="1" spans="1:8">
      <c r="A231" s="3"/>
      <c r="E231" s="2"/>
      <c r="F231" s="2"/>
      <c r="G231" s="2"/>
      <c r="H231" s="2"/>
    </row>
    <row r="232" s="1" customFormat="1" customHeight="1" spans="1:8">
      <c r="A232" s="3"/>
      <c r="E232" s="2"/>
      <c r="F232" s="2"/>
      <c r="G232" s="2"/>
      <c r="H232" s="2"/>
    </row>
    <row r="233" s="1" customFormat="1" customHeight="1" spans="1:8">
      <c r="A233" s="3"/>
      <c r="E233" s="2"/>
      <c r="F233" s="2"/>
      <c r="G233" s="2"/>
      <c r="H233" s="2"/>
    </row>
    <row r="234" s="1" customFormat="1" customHeight="1" spans="1:8">
      <c r="A234" s="3"/>
      <c r="E234" s="2"/>
      <c r="F234" s="2"/>
      <c r="G234" s="2"/>
      <c r="H234" s="2"/>
    </row>
    <row r="235" s="1" customFormat="1" customHeight="1" spans="1:8">
      <c r="A235" s="3"/>
      <c r="E235" s="2"/>
      <c r="F235" s="2"/>
      <c r="G235" s="2"/>
      <c r="H235" s="2"/>
    </row>
    <row r="236" s="1" customFormat="1" customHeight="1" spans="1:8">
      <c r="A236" s="3"/>
      <c r="E236" s="2"/>
      <c r="F236" s="2"/>
      <c r="G236" s="2"/>
      <c r="H236" s="2"/>
    </row>
    <row r="237" s="1" customFormat="1" customHeight="1" spans="1:8">
      <c r="A237" s="3"/>
      <c r="E237" s="2"/>
      <c r="F237" s="2"/>
      <c r="G237" s="2"/>
      <c r="H237" s="2"/>
    </row>
    <row r="238" s="1" customFormat="1" customHeight="1" spans="1:8">
      <c r="A238" s="3"/>
      <c r="E238" s="2"/>
      <c r="F238" s="2"/>
      <c r="G238" s="2"/>
      <c r="H238" s="2"/>
    </row>
    <row r="239" s="1" customFormat="1" customHeight="1" spans="1:8">
      <c r="A239" s="3"/>
      <c r="E239" s="2"/>
      <c r="F239" s="2"/>
      <c r="G239" s="2"/>
      <c r="H239" s="2"/>
    </row>
    <row r="240" s="1" customFormat="1" customHeight="1" spans="1:8">
      <c r="A240" s="3"/>
      <c r="E240" s="2"/>
      <c r="F240" s="2"/>
      <c r="G240" s="2"/>
      <c r="H240" s="2"/>
    </row>
    <row r="241" s="1" customFormat="1" customHeight="1" spans="1:8">
      <c r="A241" s="3"/>
      <c r="E241" s="2"/>
      <c r="F241" s="2"/>
      <c r="G241" s="2"/>
      <c r="H241" s="2"/>
    </row>
    <row r="242" s="1" customFormat="1" customHeight="1" spans="1:8">
      <c r="A242" s="3"/>
      <c r="E242" s="2"/>
      <c r="F242" s="2"/>
      <c r="G242" s="2"/>
      <c r="H242" s="2"/>
    </row>
    <row r="243" s="1" customFormat="1" customHeight="1" spans="1:8">
      <c r="A243" s="3"/>
      <c r="E243" s="2"/>
      <c r="F243" s="2"/>
      <c r="G243" s="2"/>
      <c r="H243" s="2"/>
    </row>
    <row r="244" s="1" customFormat="1" customHeight="1" spans="1:8">
      <c r="A244" s="3"/>
      <c r="E244" s="2"/>
      <c r="F244" s="2"/>
      <c r="G244" s="2"/>
      <c r="H244" s="2"/>
    </row>
    <row r="245" s="1" customFormat="1" customHeight="1" spans="1:8">
      <c r="A245" s="3"/>
      <c r="E245" s="2"/>
      <c r="F245" s="2"/>
      <c r="G245" s="2"/>
      <c r="H245" s="2"/>
    </row>
    <row r="246" s="1" customFormat="1" customHeight="1" spans="1:8">
      <c r="A246" s="3"/>
      <c r="E246" s="2"/>
      <c r="F246" s="2"/>
      <c r="G246" s="2"/>
      <c r="H246" s="2"/>
    </row>
    <row r="247" s="1" customFormat="1" customHeight="1" spans="1:8">
      <c r="A247" s="3"/>
      <c r="E247" s="2"/>
      <c r="F247" s="2"/>
      <c r="G247" s="2"/>
      <c r="H247" s="2"/>
    </row>
    <row r="248" s="1" customFormat="1" customHeight="1" spans="1:8">
      <c r="A248" s="3"/>
      <c r="E248" s="2"/>
      <c r="F248" s="2"/>
      <c r="G248" s="2"/>
      <c r="H248" s="2"/>
    </row>
    <row r="249" s="1" customFormat="1" customHeight="1" spans="1:8">
      <c r="A249" s="3"/>
      <c r="E249" s="2"/>
      <c r="F249" s="2"/>
      <c r="G249" s="2"/>
      <c r="H249" s="2"/>
    </row>
    <row r="250" s="1" customFormat="1" customHeight="1" spans="1:8">
      <c r="A250" s="3"/>
      <c r="E250" s="2"/>
      <c r="F250" s="2"/>
      <c r="G250" s="2"/>
      <c r="H250" s="2"/>
    </row>
    <row r="251" s="1" customFormat="1" customHeight="1" spans="1:8">
      <c r="A251" s="3"/>
      <c r="E251" s="2"/>
      <c r="F251" s="2"/>
      <c r="G251" s="2"/>
      <c r="H251" s="2"/>
    </row>
    <row r="252" s="1" customFormat="1" customHeight="1" spans="1:8">
      <c r="A252" s="3"/>
      <c r="E252" s="2"/>
      <c r="F252" s="2"/>
      <c r="G252" s="2"/>
      <c r="H252" s="2"/>
    </row>
    <row r="253" s="1" customFormat="1" customHeight="1" spans="1:8">
      <c r="A253" s="3"/>
      <c r="E253" s="2"/>
      <c r="F253" s="2"/>
      <c r="G253" s="2"/>
      <c r="H253" s="2"/>
    </row>
    <row r="254" s="1" customFormat="1" customHeight="1" spans="1:8">
      <c r="A254" s="3"/>
      <c r="E254" s="2"/>
      <c r="F254" s="2"/>
      <c r="G254" s="2"/>
      <c r="H254" s="2"/>
    </row>
    <row r="255" s="1" customFormat="1" customHeight="1" spans="1:8">
      <c r="A255" s="3"/>
      <c r="E255" s="2"/>
      <c r="F255" s="2"/>
      <c r="G255" s="2"/>
      <c r="H255" s="2"/>
    </row>
    <row r="256" s="1" customFormat="1" customHeight="1" spans="1:8">
      <c r="A256" s="3"/>
      <c r="E256" s="2"/>
      <c r="F256" s="2"/>
      <c r="G256" s="2"/>
      <c r="H256" s="2"/>
    </row>
    <row r="257" s="1" customFormat="1" customHeight="1" spans="1:8">
      <c r="A257" s="3"/>
      <c r="E257" s="2"/>
      <c r="F257" s="2"/>
      <c r="G257" s="2"/>
      <c r="H257" s="2"/>
    </row>
    <row r="258" s="1" customFormat="1" customHeight="1" spans="1:8">
      <c r="A258" s="3"/>
      <c r="E258" s="2"/>
      <c r="F258" s="2"/>
      <c r="G258" s="2"/>
      <c r="H258" s="2"/>
    </row>
    <row r="259" s="1" customFormat="1" customHeight="1" spans="1:8">
      <c r="A259" s="3"/>
      <c r="E259" s="2"/>
      <c r="F259" s="2"/>
      <c r="G259" s="2"/>
      <c r="H259" s="2"/>
    </row>
    <row r="260" s="1" customFormat="1" customHeight="1" spans="1:8">
      <c r="A260" s="3"/>
      <c r="E260" s="2"/>
      <c r="F260" s="2"/>
      <c r="G260" s="2"/>
      <c r="H260" s="2"/>
    </row>
    <row r="261" s="1" customFormat="1" customHeight="1" spans="1:8">
      <c r="A261" s="3"/>
      <c r="E261" s="2"/>
      <c r="F261" s="2"/>
      <c r="G261" s="2"/>
      <c r="H261" s="2"/>
    </row>
    <row r="262" s="1" customFormat="1" customHeight="1" spans="1:8">
      <c r="A262" s="3"/>
      <c r="E262" s="2"/>
      <c r="F262" s="2"/>
      <c r="G262" s="2"/>
      <c r="H262" s="2"/>
    </row>
    <row r="263" s="1" customFormat="1" customHeight="1" spans="1:8">
      <c r="A263" s="3"/>
      <c r="E263" s="2"/>
      <c r="F263" s="2"/>
      <c r="G263" s="2"/>
      <c r="H263" s="2"/>
    </row>
    <row r="264" s="1" customFormat="1" customHeight="1" spans="1:8">
      <c r="A264" s="3"/>
      <c r="E264" s="2"/>
      <c r="F264" s="2"/>
      <c r="G264" s="2"/>
      <c r="H264" s="2"/>
    </row>
    <row r="265" s="1" customFormat="1" customHeight="1" spans="1:8">
      <c r="A265" s="3"/>
      <c r="E265" s="2"/>
      <c r="F265" s="2"/>
      <c r="G265" s="2"/>
      <c r="H265" s="2"/>
    </row>
    <row r="266" s="1" customFormat="1" customHeight="1" spans="1:8">
      <c r="A266" s="3"/>
      <c r="E266" s="2"/>
      <c r="F266" s="2"/>
      <c r="G266" s="2"/>
      <c r="H266" s="2"/>
    </row>
    <row r="267" s="1" customFormat="1" customHeight="1" spans="1:8">
      <c r="A267" s="3"/>
      <c r="E267" s="2"/>
      <c r="F267" s="2"/>
      <c r="G267" s="2"/>
      <c r="H267" s="2"/>
    </row>
    <row r="268" s="1" customFormat="1" customHeight="1" spans="1:8">
      <c r="A268" s="3"/>
      <c r="E268" s="2"/>
      <c r="F268" s="2"/>
      <c r="G268" s="2"/>
      <c r="H268" s="2"/>
    </row>
    <row r="269" s="1" customFormat="1" customHeight="1" spans="1:8">
      <c r="A269" s="3"/>
      <c r="E269" s="2"/>
      <c r="F269" s="2"/>
      <c r="G269" s="2"/>
      <c r="H269" s="2"/>
    </row>
    <row r="270" s="1" customFormat="1" customHeight="1" spans="1:8">
      <c r="A270" s="3"/>
      <c r="E270" s="2"/>
      <c r="F270" s="2"/>
      <c r="G270" s="2"/>
      <c r="H270" s="2"/>
    </row>
    <row r="271" s="1" customFormat="1" customHeight="1" spans="1:8">
      <c r="A271" s="3"/>
      <c r="E271" s="2"/>
      <c r="F271" s="2"/>
      <c r="G271" s="2"/>
      <c r="H271" s="2"/>
    </row>
    <row r="272" s="1" customFormat="1" customHeight="1" spans="1:8">
      <c r="A272" s="3"/>
      <c r="E272" s="2"/>
      <c r="F272" s="2"/>
      <c r="G272" s="2"/>
      <c r="H272" s="2"/>
    </row>
    <row r="273" s="1" customFormat="1" customHeight="1" spans="1:8">
      <c r="A273" s="3"/>
      <c r="E273" s="2"/>
      <c r="F273" s="2"/>
      <c r="G273" s="2"/>
      <c r="H273" s="2"/>
    </row>
    <row r="274" s="1" customFormat="1" customHeight="1" spans="1:8">
      <c r="A274" s="3"/>
      <c r="E274" s="2"/>
      <c r="F274" s="2"/>
      <c r="G274" s="2"/>
      <c r="H274" s="2"/>
    </row>
    <row r="275" s="1" customFormat="1" customHeight="1" spans="1:8">
      <c r="A275" s="3"/>
      <c r="E275" s="2"/>
      <c r="F275" s="2"/>
      <c r="G275" s="2"/>
      <c r="H275" s="2"/>
    </row>
    <row r="276" s="1" customFormat="1" customHeight="1" spans="1:8">
      <c r="A276" s="3"/>
      <c r="E276" s="2"/>
      <c r="F276" s="2"/>
      <c r="G276" s="2"/>
      <c r="H276" s="2"/>
    </row>
    <row r="277" s="1" customFormat="1" customHeight="1" spans="1:8">
      <c r="A277" s="3"/>
      <c r="E277" s="2"/>
      <c r="F277" s="2"/>
      <c r="G277" s="2"/>
      <c r="H277" s="2"/>
    </row>
    <row r="278" s="1" customFormat="1" customHeight="1" spans="1:8">
      <c r="A278" s="3"/>
      <c r="E278" s="2"/>
      <c r="F278" s="2"/>
      <c r="G278" s="2"/>
      <c r="H278" s="2"/>
    </row>
    <row r="279" s="1" customFormat="1" customHeight="1" spans="1:8">
      <c r="A279" s="3"/>
      <c r="E279" s="2"/>
      <c r="F279" s="2"/>
      <c r="G279" s="2"/>
      <c r="H279" s="2"/>
    </row>
    <row r="280" s="1" customFormat="1" customHeight="1" spans="1:8">
      <c r="A280" s="3"/>
      <c r="E280" s="2"/>
      <c r="F280" s="2"/>
      <c r="G280" s="2"/>
      <c r="H280" s="2"/>
    </row>
    <row r="281" s="1" customFormat="1" customHeight="1" spans="1:8">
      <c r="A281" s="3"/>
      <c r="E281" s="2"/>
      <c r="F281" s="2"/>
      <c r="G281" s="2"/>
      <c r="H281" s="2"/>
    </row>
    <row r="282" s="1" customFormat="1" customHeight="1" spans="1:8">
      <c r="A282" s="3"/>
      <c r="E282" s="2"/>
      <c r="F282" s="2"/>
      <c r="G282" s="2"/>
      <c r="H282" s="2"/>
    </row>
    <row r="283" s="1" customFormat="1" customHeight="1" spans="1:8">
      <c r="A283" s="3"/>
      <c r="E283" s="2"/>
      <c r="F283" s="2"/>
      <c r="G283" s="2"/>
      <c r="H283" s="2"/>
    </row>
    <row r="284" s="1" customFormat="1" customHeight="1" spans="1:8">
      <c r="A284" s="3"/>
      <c r="E284" s="2"/>
      <c r="F284" s="2"/>
      <c r="G284" s="2"/>
      <c r="H284" s="2"/>
    </row>
    <row r="285" s="1" customFormat="1" customHeight="1" spans="1:8">
      <c r="A285" s="3"/>
      <c r="B285" s="44"/>
      <c r="D285" s="45"/>
      <c r="E285" s="2"/>
      <c r="F285" s="2"/>
      <c r="G285" s="2"/>
      <c r="H285" s="2"/>
    </row>
    <row r="286" s="1" customFormat="1" customHeight="1" spans="1:8">
      <c r="A286" s="3"/>
      <c r="B286" s="2"/>
      <c r="D286" s="39"/>
      <c r="E286" s="2"/>
      <c r="F286" s="2"/>
      <c r="G286" s="2"/>
      <c r="H286" s="2"/>
    </row>
    <row r="287" s="1" customFormat="1" customHeight="1" spans="1:8">
      <c r="A287" s="3"/>
      <c r="E287" s="2"/>
      <c r="F287" s="2"/>
      <c r="G287" s="2"/>
      <c r="H287" s="2"/>
    </row>
    <row r="288" s="1" customFormat="1" customHeight="1" spans="1:8">
      <c r="A288" s="3"/>
      <c r="E288" s="2"/>
      <c r="F288" s="2"/>
      <c r="G288" s="2"/>
      <c r="H288" s="2"/>
    </row>
    <row r="289" s="1" customFormat="1" customHeight="1" spans="1:8">
      <c r="A289" s="3"/>
      <c r="E289" s="2"/>
      <c r="F289" s="2"/>
      <c r="G289" s="2"/>
      <c r="H289" s="2"/>
    </row>
    <row r="290" s="1" customFormat="1" customHeight="1" spans="1:8">
      <c r="A290" s="3"/>
      <c r="E290" s="2"/>
      <c r="F290" s="2"/>
      <c r="G290" s="2"/>
      <c r="H290" s="2"/>
    </row>
    <row r="291" s="1" customFormat="1" customHeight="1" spans="1:8">
      <c r="A291" s="3"/>
      <c r="E291" s="2"/>
      <c r="F291" s="2"/>
      <c r="G291" s="2"/>
      <c r="H291" s="2"/>
    </row>
    <row r="292" s="1" customFormat="1" customHeight="1" spans="1:8">
      <c r="A292" s="3"/>
      <c r="E292" s="2"/>
      <c r="F292" s="2"/>
      <c r="G292" s="2"/>
      <c r="H292" s="2"/>
    </row>
    <row r="293" s="1" customFormat="1" customHeight="1" spans="1:8">
      <c r="A293" s="3"/>
      <c r="E293" s="2"/>
      <c r="F293" s="2"/>
      <c r="G293" s="2"/>
      <c r="H293" s="2"/>
    </row>
    <row r="294" s="1" customFormat="1" customHeight="1" spans="1:8">
      <c r="A294" s="3"/>
      <c r="E294" s="2"/>
      <c r="F294" s="2"/>
      <c r="G294" s="2"/>
      <c r="H294" s="2"/>
    </row>
    <row r="295" s="1" customFormat="1" customHeight="1" spans="1:8">
      <c r="A295" s="3"/>
      <c r="E295" s="2"/>
      <c r="F295" s="2"/>
      <c r="G295" s="2"/>
      <c r="H295" s="2"/>
    </row>
    <row r="296" s="1" customFormat="1" customHeight="1" spans="1:8">
      <c r="A296" s="3"/>
      <c r="E296" s="2"/>
      <c r="F296" s="2"/>
      <c r="G296" s="2"/>
      <c r="H296" s="2"/>
    </row>
    <row r="297" s="1" customFormat="1" customHeight="1" spans="1:8">
      <c r="A297" s="3"/>
      <c r="E297" s="2"/>
      <c r="F297" s="2"/>
      <c r="G297" s="2"/>
      <c r="H297" s="2"/>
    </row>
    <row r="298" s="1" customFormat="1" customHeight="1" spans="1:8">
      <c r="A298" s="3"/>
      <c r="E298" s="2"/>
      <c r="F298" s="2"/>
      <c r="G298" s="2"/>
      <c r="H298" s="2"/>
    </row>
    <row r="299" s="1" customFormat="1" customHeight="1" spans="1:8">
      <c r="A299" s="3"/>
      <c r="E299" s="2"/>
      <c r="F299" s="2"/>
      <c r="G299" s="2"/>
      <c r="H299" s="2"/>
    </row>
    <row r="300" s="1" customFormat="1" customHeight="1" spans="1:8">
      <c r="A300" s="3"/>
      <c r="E300" s="2"/>
      <c r="F300" s="2"/>
      <c r="G300" s="2"/>
      <c r="H300" s="2"/>
    </row>
    <row r="301" s="1" customFormat="1" customHeight="1" spans="1:8">
      <c r="A301" s="3"/>
      <c r="E301" s="2"/>
      <c r="F301" s="2"/>
      <c r="G301" s="2"/>
      <c r="H301" s="2"/>
    </row>
    <row r="302" s="1" customFormat="1" customHeight="1" spans="1:8">
      <c r="A302" s="3"/>
      <c r="E302" s="2"/>
      <c r="F302" s="2"/>
      <c r="G302" s="2"/>
      <c r="H302" s="2"/>
    </row>
    <row r="303" s="1" customFormat="1" customHeight="1" spans="1:8">
      <c r="A303" s="3"/>
      <c r="E303" s="2"/>
      <c r="F303" s="2"/>
      <c r="G303" s="2"/>
      <c r="H303" s="2"/>
    </row>
    <row r="304" s="1" customFormat="1" customHeight="1" spans="1:8">
      <c r="A304" s="3"/>
      <c r="E304" s="2"/>
      <c r="F304" s="2"/>
      <c r="G304" s="2"/>
      <c r="H304" s="2"/>
    </row>
    <row r="305" s="1" customFormat="1" customHeight="1" spans="1:8">
      <c r="A305" s="3"/>
      <c r="E305" s="2"/>
      <c r="F305" s="2"/>
      <c r="G305" s="2"/>
      <c r="H305" s="2"/>
    </row>
    <row r="306" s="1" customFormat="1" customHeight="1" spans="1:8">
      <c r="A306" s="3"/>
      <c r="E306" s="2"/>
      <c r="F306" s="2"/>
      <c r="G306" s="2"/>
      <c r="H306" s="2"/>
    </row>
    <row r="307" s="1" customFormat="1" customHeight="1" spans="1:8">
      <c r="A307" s="3"/>
      <c r="E307" s="2"/>
      <c r="F307" s="2"/>
      <c r="G307" s="2"/>
      <c r="H307" s="2"/>
    </row>
    <row r="308" s="1" customFormat="1" customHeight="1" spans="1:8">
      <c r="A308" s="3"/>
      <c r="E308" s="2"/>
      <c r="F308" s="2"/>
      <c r="G308" s="2"/>
      <c r="H308" s="2"/>
    </row>
    <row r="309" s="1" customFormat="1" customHeight="1" spans="1:8">
      <c r="A309" s="3"/>
      <c r="E309" s="2"/>
      <c r="F309" s="2"/>
      <c r="G309" s="2"/>
      <c r="H309" s="2"/>
    </row>
    <row r="310" s="1" customFormat="1" customHeight="1" spans="1:8">
      <c r="A310" s="3"/>
      <c r="E310" s="2"/>
      <c r="F310" s="2"/>
      <c r="G310" s="2"/>
      <c r="H310" s="2"/>
    </row>
    <row r="311" s="1" customFormat="1" customHeight="1" spans="1:8">
      <c r="A311" s="3"/>
      <c r="E311" s="2"/>
      <c r="F311" s="2"/>
      <c r="G311" s="2"/>
      <c r="H311" s="2"/>
    </row>
    <row r="312" s="1" customFormat="1" customHeight="1" spans="1:8">
      <c r="A312" s="3"/>
      <c r="E312" s="43"/>
      <c r="F312" s="43"/>
      <c r="G312" s="43"/>
      <c r="H312" s="43"/>
    </row>
    <row r="313" s="1" customFormat="1" customHeight="1" spans="1:8">
      <c r="A313" s="3"/>
      <c r="E313" s="43"/>
      <c r="F313" s="43"/>
      <c r="G313" s="43"/>
      <c r="H313" s="43"/>
    </row>
    <row r="314" s="1" customFormat="1" customHeight="1" spans="1:8">
      <c r="A314" s="3"/>
      <c r="E314" s="2"/>
      <c r="F314" s="2"/>
      <c r="G314" s="2"/>
      <c r="H314" s="2"/>
    </row>
    <row r="315" s="1" customFormat="1" customHeight="1" spans="1:8">
      <c r="A315" s="3"/>
      <c r="E315" s="2"/>
      <c r="F315" s="2"/>
      <c r="G315" s="2"/>
      <c r="H315" s="2"/>
    </row>
    <row r="316" s="1" customFormat="1" customHeight="1" spans="1:8">
      <c r="A316" s="3"/>
      <c r="B316" s="46"/>
      <c r="D316" s="47"/>
      <c r="E316" s="2"/>
      <c r="F316" s="2"/>
      <c r="G316" s="2"/>
      <c r="H316" s="2"/>
    </row>
    <row r="317" s="1" customFormat="1" customHeight="1" spans="1:8">
      <c r="A317" s="3"/>
      <c r="B317" s="46"/>
      <c r="D317" s="48"/>
      <c r="E317" s="2"/>
      <c r="F317" s="2"/>
      <c r="G317" s="2"/>
      <c r="H317" s="2"/>
    </row>
    <row r="318" s="1" customFormat="1" customHeight="1" spans="1:8">
      <c r="A318" s="3"/>
      <c r="E318" s="43"/>
      <c r="F318" s="43"/>
      <c r="G318" s="43"/>
      <c r="H318" s="43"/>
    </row>
    <row r="319" s="1" customFormat="1" customHeight="1" spans="1:8">
      <c r="A319" s="3"/>
      <c r="E319" s="2"/>
      <c r="F319" s="2"/>
      <c r="G319" s="2"/>
      <c r="H319" s="2"/>
    </row>
    <row r="320" s="1" customFormat="1" customHeight="1" spans="1:8">
      <c r="A320" s="3"/>
      <c r="E320" s="2"/>
      <c r="F320" s="2"/>
      <c r="G320" s="2"/>
      <c r="H320" s="2"/>
    </row>
    <row r="321" s="1" customFormat="1" customHeight="1" spans="1:8">
      <c r="A321" s="3"/>
      <c r="E321" s="43"/>
      <c r="F321" s="43"/>
      <c r="G321" s="43"/>
      <c r="H321" s="43"/>
    </row>
    <row r="322" s="1" customFormat="1" customHeight="1" spans="1:8">
      <c r="A322" s="3"/>
      <c r="E322" s="2"/>
      <c r="F322" s="2"/>
      <c r="G322" s="2"/>
      <c r="H322" s="2"/>
    </row>
    <row r="323" s="1" customFormat="1" customHeight="1" spans="1:8">
      <c r="A323" s="3"/>
      <c r="E323" s="2"/>
      <c r="F323" s="2"/>
      <c r="G323" s="2"/>
      <c r="H323" s="2"/>
    </row>
    <row r="324" s="1" customFormat="1" customHeight="1" spans="1:8">
      <c r="A324" s="3"/>
      <c r="E324" s="2"/>
      <c r="F324" s="2"/>
      <c r="G324" s="2"/>
      <c r="H324" s="2"/>
    </row>
    <row r="325" s="1" customFormat="1" customHeight="1" spans="1:8">
      <c r="A325" s="3"/>
      <c r="B325" s="2"/>
      <c r="D325" s="49"/>
      <c r="E325" s="50"/>
      <c r="F325" s="50"/>
      <c r="G325" s="50"/>
      <c r="H325" s="51"/>
    </row>
    <row r="326" s="1" customFormat="1" customHeight="1" spans="1:8">
      <c r="A326" s="3"/>
      <c r="B326" s="2"/>
      <c r="D326" s="49"/>
      <c r="E326" s="43"/>
      <c r="F326" s="43"/>
      <c r="G326" s="43"/>
      <c r="H326" s="52"/>
    </row>
    <row r="327" s="1" customFormat="1" customHeight="1" spans="1:8">
      <c r="A327" s="3"/>
      <c r="B327" s="2"/>
      <c r="D327" s="49"/>
      <c r="E327" s="43"/>
      <c r="F327" s="43"/>
      <c r="G327" s="43"/>
      <c r="H327" s="52"/>
    </row>
    <row r="328" s="1" customFormat="1" customHeight="1" spans="1:8">
      <c r="A328" s="3"/>
      <c r="B328" s="2"/>
      <c r="D328" s="49"/>
      <c r="E328" s="43"/>
      <c r="F328" s="43"/>
      <c r="G328" s="43"/>
      <c r="H328" s="52"/>
    </row>
    <row r="329" s="1" customFormat="1" customHeight="1" spans="1:8">
      <c r="A329" s="3"/>
      <c r="B329" s="2"/>
      <c r="D329" s="49"/>
      <c r="E329" s="43"/>
      <c r="F329" s="43"/>
      <c r="G329" s="43"/>
      <c r="H329" s="52"/>
    </row>
    <row r="330" s="1" customFormat="1" customHeight="1" spans="1:8">
      <c r="A330" s="3"/>
      <c r="B330" s="2"/>
      <c r="D330" s="49"/>
      <c r="E330" s="43"/>
      <c r="F330" s="43"/>
      <c r="G330" s="43"/>
      <c r="H330" s="52"/>
    </row>
    <row r="331" s="1" customFormat="1" customHeight="1" spans="1:8">
      <c r="A331" s="3"/>
      <c r="B331" s="2"/>
      <c r="D331" s="49"/>
      <c r="E331" s="43"/>
      <c r="F331" s="43"/>
      <c r="G331" s="43"/>
      <c r="H331" s="52"/>
    </row>
    <row r="332" s="1" customFormat="1" customHeight="1" spans="1:8">
      <c r="A332" s="3"/>
      <c r="E332" s="43"/>
      <c r="F332" s="43"/>
      <c r="G332" s="43"/>
      <c r="H332" s="52"/>
    </row>
    <row r="333" s="1" customFormat="1" customHeight="1" spans="1:8">
      <c r="A333" s="3"/>
      <c r="E333" s="43"/>
      <c r="F333" s="43"/>
      <c r="G333" s="43"/>
      <c r="H333" s="52"/>
    </row>
    <row r="334" s="1" customFormat="1" customHeight="1" spans="1:8">
      <c r="A334" s="3"/>
      <c r="E334" s="43"/>
      <c r="F334" s="43"/>
      <c r="G334" s="43"/>
      <c r="H334" s="52"/>
    </row>
    <row r="335" s="1" customFormat="1" customHeight="1" spans="1:8">
      <c r="A335" s="3"/>
      <c r="E335" s="43"/>
      <c r="F335" s="43"/>
      <c r="G335" s="43"/>
      <c r="H335" s="52"/>
    </row>
    <row r="336" s="1" customFormat="1" customHeight="1" spans="1:8">
      <c r="A336" s="3"/>
      <c r="E336" s="43"/>
      <c r="F336" s="43"/>
      <c r="G336" s="43"/>
      <c r="H336" s="52"/>
    </row>
    <row r="337" s="1" customFormat="1" customHeight="1" spans="1:8">
      <c r="A337" s="3"/>
      <c r="E337" s="43"/>
      <c r="F337" s="43"/>
      <c r="G337" s="43"/>
      <c r="H337" s="52"/>
    </row>
    <row r="338" s="1" customFormat="1" customHeight="1" spans="1:8">
      <c r="A338" s="3"/>
      <c r="E338" s="43"/>
      <c r="F338" s="43"/>
      <c r="G338" s="43"/>
      <c r="H338" s="52"/>
    </row>
    <row r="339" s="1" customFormat="1" customHeight="1" spans="1:8">
      <c r="A339" s="3"/>
      <c r="E339" s="43"/>
      <c r="F339" s="43"/>
      <c r="G339" s="43"/>
      <c r="H339" s="52"/>
    </row>
    <row r="340" s="1" customFormat="1" customHeight="1" spans="1:8">
      <c r="A340" s="3"/>
      <c r="E340" s="43"/>
      <c r="F340" s="43"/>
      <c r="G340" s="43"/>
      <c r="H340" s="52"/>
    </row>
    <row r="341" s="1" customFormat="1" customHeight="1" spans="1:8">
      <c r="A341" s="3"/>
      <c r="E341" s="43"/>
      <c r="F341" s="43"/>
      <c r="G341" s="43"/>
      <c r="H341" s="52"/>
    </row>
    <row r="342" s="1" customFormat="1" customHeight="1" spans="1:8">
      <c r="A342" s="3"/>
      <c r="E342" s="43"/>
      <c r="F342" s="43"/>
      <c r="G342" s="43"/>
      <c r="H342" s="52"/>
    </row>
    <row r="343" s="1" customFormat="1" customHeight="1" spans="1:8">
      <c r="A343" s="3"/>
      <c r="E343" s="43"/>
      <c r="F343" s="43"/>
      <c r="G343" s="43"/>
      <c r="H343" s="52"/>
    </row>
    <row r="344" s="1" customFormat="1" customHeight="1" spans="1:8">
      <c r="A344" s="3"/>
      <c r="E344" s="43"/>
      <c r="F344" s="43"/>
      <c r="G344" s="43"/>
      <c r="H344" s="52"/>
    </row>
    <row r="345" s="1" customFormat="1" customHeight="1" spans="1:8">
      <c r="A345" s="3"/>
      <c r="E345" s="43"/>
      <c r="F345" s="43"/>
      <c r="G345" s="43"/>
      <c r="H345" s="52"/>
    </row>
    <row r="346" s="1" customFormat="1" customHeight="1" spans="1:8">
      <c r="A346" s="3"/>
      <c r="E346" s="43"/>
      <c r="F346" s="43"/>
      <c r="G346" s="43"/>
      <c r="H346" s="52"/>
    </row>
    <row r="347" s="1" customFormat="1" customHeight="1" spans="1:8">
      <c r="A347" s="3"/>
      <c r="E347" s="43"/>
      <c r="F347" s="43"/>
      <c r="G347" s="43"/>
      <c r="H347" s="52"/>
    </row>
    <row r="348" s="1" customFormat="1" customHeight="1" spans="1:8">
      <c r="A348" s="3"/>
      <c r="E348" s="43"/>
      <c r="F348" s="43"/>
      <c r="G348" s="43"/>
      <c r="H348" s="52"/>
    </row>
    <row r="349" s="1" customFormat="1" customHeight="1" spans="1:8">
      <c r="A349" s="3"/>
      <c r="E349" s="43"/>
      <c r="F349" s="43"/>
      <c r="G349" s="43"/>
      <c r="H349" s="52"/>
    </row>
    <row r="350" s="1" customFormat="1" customHeight="1" spans="1:8">
      <c r="A350" s="3"/>
      <c r="B350" s="53"/>
      <c r="C350" s="53"/>
      <c r="D350" s="53"/>
      <c r="E350" s="2"/>
      <c r="F350" s="2"/>
      <c r="G350" s="2"/>
      <c r="H350" s="49"/>
    </row>
    <row r="351" s="1" customFormat="1" customHeight="1" spans="1:8">
      <c r="A351" s="3"/>
      <c r="B351" s="53"/>
      <c r="C351" s="53"/>
      <c r="D351" s="53"/>
      <c r="E351" s="2"/>
      <c r="F351" s="2"/>
      <c r="G351" s="2"/>
      <c r="H351" s="49"/>
    </row>
    <row r="352" s="1" customFormat="1" customHeight="1" spans="1:8">
      <c r="A352" s="3"/>
      <c r="B352" s="53"/>
      <c r="C352" s="53"/>
      <c r="D352" s="53"/>
      <c r="E352" s="2"/>
      <c r="F352" s="2"/>
      <c r="G352" s="2"/>
      <c r="H352" s="49"/>
    </row>
    <row r="353" s="1" customFormat="1" customHeight="1" spans="1:8">
      <c r="A353" s="3"/>
      <c r="B353" s="53"/>
      <c r="C353" s="53"/>
      <c r="D353" s="53"/>
      <c r="E353" s="2"/>
      <c r="F353" s="2"/>
      <c r="G353" s="2"/>
      <c r="H353" s="49"/>
    </row>
    <row r="354" s="1" customFormat="1" customHeight="1" spans="1:8">
      <c r="A354" s="3"/>
      <c r="B354" s="53"/>
      <c r="C354" s="53"/>
      <c r="D354" s="53"/>
      <c r="E354" s="2"/>
      <c r="F354" s="2"/>
      <c r="G354" s="2"/>
      <c r="H354" s="49"/>
    </row>
    <row r="355" s="1" customFormat="1" customHeight="1" spans="1:8">
      <c r="A355" s="3"/>
      <c r="B355" s="53"/>
      <c r="C355" s="53"/>
      <c r="D355" s="53"/>
      <c r="E355" s="2"/>
      <c r="F355" s="2"/>
      <c r="G355" s="2"/>
      <c r="H355" s="49"/>
    </row>
    <row r="356" s="1" customFormat="1" customHeight="1" spans="1:8">
      <c r="A356" s="3"/>
      <c r="B356" s="53"/>
      <c r="C356" s="53"/>
      <c r="D356" s="53"/>
      <c r="E356" s="2"/>
      <c r="F356" s="2"/>
      <c r="G356" s="2"/>
      <c r="H356" s="49"/>
    </row>
    <row r="357" s="1" customFormat="1" customHeight="1" spans="1:8">
      <c r="A357" s="3"/>
      <c r="B357" s="53"/>
      <c r="C357" s="53"/>
      <c r="D357" s="53"/>
      <c r="E357" s="2"/>
      <c r="F357" s="2"/>
      <c r="G357" s="2"/>
      <c r="H357" s="49"/>
    </row>
    <row r="358" s="1" customFormat="1" customHeight="1" spans="1:8">
      <c r="A358" s="3"/>
      <c r="B358" s="53"/>
      <c r="C358" s="53"/>
      <c r="D358" s="53"/>
      <c r="E358" s="2"/>
      <c r="F358" s="2"/>
      <c r="G358" s="2"/>
      <c r="H358" s="49"/>
    </row>
    <row r="359" s="1" customFormat="1" customHeight="1" spans="1:8">
      <c r="A359" s="3"/>
      <c r="B359" s="53"/>
      <c r="C359" s="53"/>
      <c r="D359" s="53"/>
      <c r="E359" s="2"/>
      <c r="F359" s="2"/>
      <c r="G359" s="2"/>
      <c r="H359" s="49"/>
    </row>
    <row r="360" s="1" customFormat="1" customHeight="1" spans="1:8">
      <c r="A360" s="3"/>
      <c r="B360" s="53"/>
      <c r="C360" s="53"/>
      <c r="D360" s="53"/>
      <c r="E360" s="2"/>
      <c r="F360" s="2"/>
      <c r="G360" s="2"/>
      <c r="H360" s="49"/>
    </row>
    <row r="361" s="1" customFormat="1" customHeight="1" spans="1:8">
      <c r="A361" s="3"/>
      <c r="B361" s="53"/>
      <c r="C361" s="53"/>
      <c r="D361" s="53"/>
      <c r="E361" s="2"/>
      <c r="F361" s="2"/>
      <c r="G361" s="2"/>
      <c r="H361" s="49"/>
    </row>
    <row r="362" s="1" customFormat="1" customHeight="1" spans="1:8">
      <c r="A362" s="3"/>
      <c r="B362" s="53"/>
      <c r="C362" s="53"/>
      <c r="D362" s="53"/>
      <c r="E362" s="2"/>
      <c r="F362" s="2"/>
      <c r="G362" s="2"/>
      <c r="H362" s="49"/>
    </row>
    <row r="363" s="1" customFormat="1" customHeight="1" spans="1:8">
      <c r="A363" s="3"/>
      <c r="B363" s="53"/>
      <c r="C363" s="53"/>
      <c r="D363" s="53"/>
      <c r="E363" s="2"/>
      <c r="F363" s="2"/>
      <c r="G363" s="2"/>
      <c r="H363" s="49"/>
    </row>
    <row r="364" s="1" customFormat="1" customHeight="1" spans="1:8">
      <c r="A364" s="3"/>
      <c r="B364" s="53"/>
      <c r="C364" s="53"/>
      <c r="D364" s="53"/>
      <c r="E364" s="2"/>
      <c r="F364" s="2"/>
      <c r="G364" s="2"/>
      <c r="H364" s="49"/>
    </row>
    <row r="365" s="1" customFormat="1" customHeight="1" spans="1:8">
      <c r="A365" s="3"/>
      <c r="B365" s="53"/>
      <c r="C365" s="53"/>
      <c r="D365" s="53"/>
      <c r="E365" s="2"/>
      <c r="F365" s="2"/>
      <c r="G365" s="2"/>
      <c r="H365" s="49"/>
    </row>
    <row r="366" s="1" customFormat="1" customHeight="1" spans="1:8">
      <c r="A366" s="3"/>
      <c r="B366" s="53"/>
      <c r="C366" s="53"/>
      <c r="D366" s="53"/>
      <c r="E366" s="2"/>
      <c r="F366" s="2"/>
      <c r="G366" s="2"/>
      <c r="H366" s="49"/>
    </row>
    <row r="367" s="1" customFormat="1" customHeight="1" spans="1:8">
      <c r="A367" s="3"/>
      <c r="B367" s="53"/>
      <c r="C367" s="53"/>
      <c r="D367" s="53"/>
      <c r="E367" s="43"/>
      <c r="F367" s="43"/>
      <c r="G367" s="43"/>
      <c r="H367" s="52"/>
    </row>
    <row r="368" s="1" customFormat="1" customHeight="1" spans="1:8">
      <c r="A368" s="3"/>
      <c r="B368" s="53"/>
      <c r="C368" s="53"/>
      <c r="D368" s="53"/>
      <c r="E368" s="2"/>
      <c r="F368" s="2"/>
      <c r="G368" s="2"/>
      <c r="H368" s="49"/>
    </row>
    <row r="369" s="1" customFormat="1" customHeight="1" spans="1:8">
      <c r="A369" s="3"/>
      <c r="B369" s="53"/>
      <c r="C369" s="53"/>
      <c r="D369" s="53"/>
      <c r="E369" s="2"/>
      <c r="F369" s="2"/>
      <c r="G369" s="2"/>
      <c r="H369" s="49"/>
    </row>
    <row r="370" s="1" customFormat="1" customHeight="1" spans="1:8">
      <c r="A370" s="3"/>
      <c r="B370" s="53"/>
      <c r="C370" s="53"/>
      <c r="D370" s="53"/>
      <c r="E370" s="2"/>
      <c r="F370" s="2"/>
      <c r="G370" s="2"/>
      <c r="H370" s="49"/>
    </row>
    <row r="371" s="1" customFormat="1" customHeight="1" spans="1:8">
      <c r="A371" s="3"/>
      <c r="B371" s="53"/>
      <c r="C371" s="53"/>
      <c r="D371" s="53"/>
      <c r="E371" s="2"/>
      <c r="F371" s="2"/>
      <c r="G371" s="2"/>
      <c r="H371" s="49"/>
    </row>
    <row r="372" s="1" customFormat="1" customHeight="1" spans="1:8">
      <c r="A372" s="3"/>
      <c r="B372" s="53"/>
      <c r="C372" s="53"/>
      <c r="D372" s="53"/>
      <c r="E372" s="2"/>
      <c r="F372" s="2"/>
      <c r="G372" s="2"/>
      <c r="H372" s="49"/>
    </row>
    <row r="373" s="1" customFormat="1" customHeight="1" spans="1:8">
      <c r="A373" s="3"/>
      <c r="B373" s="53"/>
      <c r="C373" s="53"/>
      <c r="D373" s="53"/>
      <c r="E373" s="2"/>
      <c r="F373" s="2"/>
      <c r="G373" s="2"/>
      <c r="H373" s="49"/>
    </row>
    <row r="374" s="1" customFormat="1" customHeight="1" spans="1:8">
      <c r="A374" s="3"/>
      <c r="B374" s="53"/>
      <c r="C374" s="53"/>
      <c r="D374" s="53"/>
      <c r="E374" s="2"/>
      <c r="F374" s="2"/>
      <c r="G374" s="2"/>
      <c r="H374" s="49"/>
    </row>
    <row r="375" s="1" customFormat="1" customHeight="1" spans="1:8">
      <c r="A375" s="3"/>
      <c r="B375" s="53"/>
      <c r="C375" s="53"/>
      <c r="D375" s="53"/>
      <c r="E375" s="2"/>
      <c r="F375" s="2"/>
      <c r="G375" s="2"/>
      <c r="H375" s="49"/>
    </row>
    <row r="376" s="1" customFormat="1" customHeight="1" spans="1:8">
      <c r="A376" s="3"/>
      <c r="B376" s="53"/>
      <c r="C376" s="53"/>
      <c r="D376" s="53"/>
      <c r="E376" s="2"/>
      <c r="F376" s="2"/>
      <c r="G376" s="2"/>
      <c r="H376" s="49"/>
    </row>
    <row r="377" s="1" customFormat="1" customHeight="1" spans="1:8">
      <c r="A377" s="3"/>
      <c r="B377" s="53"/>
      <c r="C377" s="53"/>
      <c r="D377" s="53"/>
      <c r="E377" s="2"/>
      <c r="F377" s="2"/>
      <c r="G377" s="2"/>
      <c r="H377" s="49"/>
    </row>
    <row r="378" s="1" customFormat="1" customHeight="1" spans="1:8">
      <c r="A378" s="3"/>
      <c r="B378" s="53"/>
      <c r="C378" s="53"/>
      <c r="D378" s="53"/>
      <c r="E378" s="2"/>
      <c r="F378" s="2"/>
      <c r="G378" s="2"/>
      <c r="H378" s="49"/>
    </row>
    <row r="379" s="1" customFormat="1" customHeight="1" spans="1:8">
      <c r="A379" s="3"/>
      <c r="B379" s="53"/>
      <c r="C379" s="53"/>
      <c r="D379" s="53"/>
      <c r="E379" s="2"/>
      <c r="F379" s="2"/>
      <c r="G379" s="2"/>
      <c r="H379" s="49"/>
    </row>
    <row r="380" s="1" customFormat="1" customHeight="1" spans="1:8">
      <c r="A380" s="3"/>
      <c r="B380" s="53"/>
      <c r="C380" s="53"/>
      <c r="D380" s="53"/>
      <c r="E380" s="2"/>
      <c r="F380" s="2"/>
      <c r="G380" s="2"/>
      <c r="H380" s="49"/>
    </row>
    <row r="381" s="1" customFormat="1" customHeight="1" spans="1:8">
      <c r="A381" s="3"/>
      <c r="B381" s="53"/>
      <c r="C381" s="53"/>
      <c r="D381" s="53"/>
      <c r="E381" s="2"/>
      <c r="F381" s="2"/>
      <c r="G381" s="2"/>
      <c r="H381" s="49"/>
    </row>
    <row r="382" s="1" customFormat="1" customHeight="1" spans="1:8">
      <c r="A382" s="3"/>
      <c r="B382" s="53"/>
      <c r="C382" s="53"/>
      <c r="D382" s="53"/>
      <c r="E382" s="2"/>
      <c r="F382" s="2"/>
      <c r="G382" s="2"/>
      <c r="H382" s="49"/>
    </row>
    <row r="383" s="1" customFormat="1" customHeight="1" spans="1:8">
      <c r="A383" s="3"/>
      <c r="B383" s="53"/>
      <c r="C383" s="53"/>
      <c r="D383" s="53"/>
      <c r="E383" s="2"/>
      <c r="F383" s="2"/>
      <c r="G383" s="2"/>
      <c r="H383" s="49"/>
    </row>
    <row r="384" s="1" customFormat="1" customHeight="1" spans="1:8">
      <c r="A384" s="3"/>
      <c r="B384" s="53"/>
      <c r="C384" s="53"/>
      <c r="D384" s="53"/>
      <c r="E384" s="2"/>
      <c r="F384" s="2"/>
      <c r="G384" s="2"/>
      <c r="H384" s="49"/>
    </row>
    <row r="385" s="1" customFormat="1" customHeight="1" spans="1:8">
      <c r="A385" s="3"/>
      <c r="B385" s="53"/>
      <c r="C385" s="53"/>
      <c r="D385" s="53"/>
      <c r="E385" s="2"/>
      <c r="F385" s="2"/>
      <c r="G385" s="2"/>
      <c r="H385" s="49"/>
    </row>
    <row r="386" s="1" customFormat="1" customHeight="1" spans="1:8">
      <c r="A386" s="3"/>
      <c r="B386" s="53"/>
      <c r="C386" s="53"/>
      <c r="D386" s="53"/>
      <c r="E386" s="2"/>
      <c r="F386" s="2"/>
      <c r="G386" s="2"/>
      <c r="H386" s="49"/>
    </row>
    <row r="387" s="1" customFormat="1" customHeight="1" spans="1:8">
      <c r="A387" s="3"/>
      <c r="B387" s="53"/>
      <c r="C387" s="53"/>
      <c r="D387" s="53"/>
      <c r="E387" s="2"/>
      <c r="F387" s="2"/>
      <c r="G387" s="2"/>
      <c r="H387" s="49"/>
    </row>
    <row r="388" s="1" customFormat="1" customHeight="1" spans="1:8">
      <c r="A388" s="3"/>
      <c r="B388" s="53"/>
      <c r="C388" s="53"/>
      <c r="D388" s="53"/>
      <c r="E388" s="2"/>
      <c r="F388" s="2"/>
      <c r="G388" s="2"/>
      <c r="H388" s="49"/>
    </row>
    <row r="389" s="1" customFormat="1" customHeight="1" spans="1:8">
      <c r="A389" s="3"/>
      <c r="B389" s="53"/>
      <c r="C389" s="53"/>
      <c r="D389" s="53"/>
      <c r="E389" s="2"/>
      <c r="F389" s="2"/>
      <c r="G389" s="2"/>
      <c r="H389" s="49"/>
    </row>
    <row r="390" s="1" customFormat="1" customHeight="1" spans="1:8">
      <c r="A390" s="3"/>
      <c r="B390" s="53"/>
      <c r="C390" s="53"/>
      <c r="D390" s="53"/>
      <c r="E390" s="2"/>
      <c r="F390" s="2"/>
      <c r="G390" s="2"/>
      <c r="H390" s="49"/>
    </row>
    <row r="391" s="1" customFormat="1" customHeight="1" spans="1:8">
      <c r="A391" s="3"/>
      <c r="B391" s="53"/>
      <c r="C391" s="53"/>
      <c r="D391" s="53"/>
      <c r="E391" s="2"/>
      <c r="F391" s="2"/>
      <c r="G391" s="2"/>
      <c r="H391" s="49"/>
    </row>
    <row r="392" s="1" customFormat="1" customHeight="1" spans="1:8">
      <c r="A392" s="3"/>
      <c r="B392" s="53"/>
      <c r="C392" s="53"/>
      <c r="D392" s="53"/>
      <c r="E392" s="2"/>
      <c r="F392" s="2"/>
      <c r="G392" s="2"/>
      <c r="H392" s="49"/>
    </row>
    <row r="393" s="1" customFormat="1" customHeight="1" spans="1:8">
      <c r="A393" s="3"/>
      <c r="B393" s="53"/>
      <c r="C393" s="53"/>
      <c r="D393" s="53"/>
      <c r="E393" s="2"/>
      <c r="F393" s="2"/>
      <c r="G393" s="2"/>
      <c r="H393" s="49"/>
    </row>
    <row r="394" s="1" customFormat="1" customHeight="1" spans="1:8">
      <c r="A394" s="3"/>
      <c r="B394" s="53"/>
      <c r="C394" s="53"/>
      <c r="D394" s="53"/>
      <c r="E394" s="2"/>
      <c r="F394" s="2"/>
      <c r="G394" s="2"/>
      <c r="H394" s="49"/>
    </row>
    <row r="395" s="1" customFormat="1" customHeight="1" spans="1:8">
      <c r="A395" s="3"/>
      <c r="B395" s="53"/>
      <c r="C395" s="53"/>
      <c r="D395" s="53"/>
      <c r="E395" s="2"/>
      <c r="F395" s="2"/>
      <c r="G395" s="2"/>
      <c r="H395" s="49"/>
    </row>
    <row r="396" s="1" customFormat="1" customHeight="1" spans="1:8">
      <c r="A396" s="3"/>
      <c r="B396" s="53"/>
      <c r="C396" s="53"/>
      <c r="D396" s="53"/>
      <c r="E396" s="2"/>
      <c r="F396" s="2"/>
      <c r="G396" s="2"/>
      <c r="H396" s="49"/>
    </row>
    <row r="397" s="1" customFormat="1" customHeight="1" spans="1:8">
      <c r="A397" s="3"/>
      <c r="B397" s="53"/>
      <c r="C397" s="53"/>
      <c r="D397" s="53"/>
      <c r="E397" s="2"/>
      <c r="F397" s="2"/>
      <c r="G397" s="2"/>
      <c r="H397" s="49"/>
    </row>
    <row r="398" s="1" customFormat="1" customHeight="1" spans="1:8">
      <c r="A398" s="3"/>
      <c r="B398" s="53"/>
      <c r="C398" s="53"/>
      <c r="D398" s="53"/>
      <c r="E398" s="2"/>
      <c r="F398" s="2"/>
      <c r="G398" s="2"/>
      <c r="H398" s="49"/>
    </row>
    <row r="399" s="1" customFormat="1" customHeight="1" spans="1:8">
      <c r="A399" s="3"/>
      <c r="B399" s="53"/>
      <c r="C399" s="53"/>
      <c r="D399" s="53"/>
      <c r="E399" s="2"/>
      <c r="F399" s="2"/>
      <c r="G399" s="2"/>
      <c r="H399" s="49"/>
    </row>
    <row r="400" customHeight="1" spans="1:8">
      <c r="B400" s="54"/>
      <c r="C400" s="54"/>
      <c r="D400" s="54"/>
      <c r="H400" s="55"/>
    </row>
  </sheetData>
  <autoFilter xmlns:etc="http://www.wps.cn/officeDocument/2017/etCustomData" ref="A2:I64" etc:filterBottomFollowUsedRange="0">
    <extLst/>
  </autoFilter>
  <mergeCells count="17">
    <mergeCell ref="A1:H1"/>
    <mergeCell ref="D3:D8"/>
    <mergeCell ref="D9:D14"/>
    <mergeCell ref="D15:D20"/>
    <mergeCell ref="D21:D26"/>
    <mergeCell ref="D27:D32"/>
    <mergeCell ref="D33:D37"/>
    <mergeCell ref="D38:D43"/>
    <mergeCell ref="D44:D48"/>
    <mergeCell ref="D49:D50"/>
    <mergeCell ref="D53:D57"/>
    <mergeCell ref="D58:D62"/>
    <mergeCell ref="G3:G63"/>
    <mergeCell ref="H3:H32"/>
    <mergeCell ref="H33:H50"/>
    <mergeCell ref="H51:H52"/>
    <mergeCell ref="H53:H62"/>
  </mergeCells>
  <hyperlinks>
    <hyperlink ref="H51" r:id="rId1" display="https://detail.1688.com/offer/839714820723.html"/>
    <hyperlink ref="H46" r:id="rId2" tooltip="https://detail.1688.com/offer/954071845402.html?spm=a360q.8274423%2Fnew.goods.productimage"/>
    <hyperlink ref="H63" r:id="rId3" display="https://detail.1688.com/offer/985311607246.html"/>
    <hyperlink ref="H59" r:id="rId4"/>
    <hyperlink ref="H56" r:id="rId4"/>
    <hyperlink ref="H49" r:id="rId2"/>
    <hyperlink ref="H35" r:id="rId2"/>
    <hyperlink ref="H3" r:id="rId5" display="https://detail.1688.com/offer/755189854367.html?spm=a360q.8274423%2Fnew.goods.productname"/>
    <hyperlink ref="H33" r:id="rId2" display="https://detail.1688.com/offer/954071845402.html?spm=a360q.8274423%2Fnew.goods.productimage"/>
  </hyperlink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00"/>
  <sheetViews>
    <sheetView workbookViewId="0">
      <pane ySplit="2" topLeftCell="A3" activePane="bottomLeft" state="frozen"/>
      <selection/>
      <selection pane="bottomLeft" activeCell="G5" sqref="G5"/>
    </sheetView>
  </sheetViews>
  <sheetFormatPr defaultColWidth="9" defaultRowHeight="27" customHeight="1"/>
  <cols>
    <col min="1" max="1" width="19.75" style="3" customWidth="1"/>
    <col min="2" max="2" width="18.5" style="4" customWidth="1"/>
    <col min="3" max="3" width="14.6333333333333" style="4" customWidth="1"/>
    <col min="4" max="4" width="22.5" style="4" customWidth="1"/>
    <col min="5" max="5" width="10" style="5" customWidth="1"/>
    <col min="6" max="6" width="11.25" style="6" customWidth="1"/>
    <col min="7" max="7" width="12.375" style="6" customWidth="1"/>
    <col min="8" max="8" width="21.25" style="6" customWidth="1"/>
    <col min="9" max="9" width="18.5" style="6" customWidth="1"/>
    <col min="10" max="10" width="23.1333333333333" style="6" customWidth="1"/>
    <col min="11" max="11" width="39.25" style="4" customWidth="1"/>
    <col min="12" max="16384" width="9" style="4"/>
  </cols>
  <sheetData>
    <row r="1" ht="36" customHeight="1" spans="1:11">
      <c r="A1" s="7" t="s">
        <v>0</v>
      </c>
      <c r="B1" s="8"/>
      <c r="C1" s="8"/>
      <c r="D1" s="8"/>
      <c r="E1" s="8"/>
      <c r="F1" s="8"/>
      <c r="G1" s="8"/>
      <c r="H1" s="8"/>
      <c r="I1" s="8"/>
      <c r="J1" s="9"/>
    </row>
    <row r="2" customHeight="1" spans="1:11">
      <c r="A2" s="10" t="s">
        <v>1</v>
      </c>
      <c r="B2" s="10" t="s">
        <v>1</v>
      </c>
      <c r="C2" s="10" t="s">
        <v>2</v>
      </c>
      <c r="D2" s="10" t="s">
        <v>3</v>
      </c>
      <c r="E2" s="11" t="s">
        <v>97</v>
      </c>
      <c r="F2" s="12" t="s">
        <v>98</v>
      </c>
      <c r="G2" s="12" t="s">
        <v>99</v>
      </c>
      <c r="H2" s="12" t="s">
        <v>5</v>
      </c>
      <c r="I2" s="12" t="s">
        <v>6</v>
      </c>
      <c r="J2" s="13" t="s">
        <v>7</v>
      </c>
    </row>
    <row r="3" customHeight="1" spans="1:11">
      <c r="A3" s="14" t="s">
        <v>8</v>
      </c>
      <c r="B3" s="15" t="s">
        <v>9</v>
      </c>
      <c r="C3" s="15" t="s">
        <v>10</v>
      </c>
      <c r="D3" s="16" t="str">
        <f>_xlfn.DISPIMG("ID_FA5DCD96B9A54FA1839A284293BA3FDB",1)</f>
        <v>=DISPIMG("ID_FA5DCD96B9A54FA1839A284293BA3FDB",1)</v>
      </c>
      <c r="E3" s="17">
        <v>505</v>
      </c>
      <c r="F3" s="17">
        <v>98</v>
      </c>
      <c r="G3" s="18">
        <v>407</v>
      </c>
      <c r="H3" s="19"/>
      <c r="I3" s="19"/>
      <c r="J3" s="20" t="s">
        <v>11</v>
      </c>
    </row>
    <row r="4" customHeight="1" spans="1:11">
      <c r="A4" s="14" t="s">
        <v>12</v>
      </c>
      <c r="B4" s="15" t="s">
        <v>9</v>
      </c>
      <c r="C4" s="15" t="s">
        <v>13</v>
      </c>
      <c r="D4" s="21"/>
      <c r="E4" s="17">
        <v>955</v>
      </c>
      <c r="F4" s="17">
        <v>192</v>
      </c>
      <c r="G4" s="18">
        <v>763</v>
      </c>
      <c r="H4" s="19"/>
      <c r="I4" s="19"/>
      <c r="J4" s="19"/>
    </row>
    <row r="5" s="1" customFormat="1" customHeight="1" spans="1:11">
      <c r="A5" s="14" t="s">
        <v>14</v>
      </c>
      <c r="B5" s="15" t="s">
        <v>9</v>
      </c>
      <c r="C5" s="15" t="s">
        <v>15</v>
      </c>
      <c r="D5" s="21"/>
      <c r="E5" s="22">
        <v>1010</v>
      </c>
      <c r="F5" s="17">
        <v>212</v>
      </c>
      <c r="G5" s="18">
        <v>798</v>
      </c>
      <c r="H5" s="19"/>
      <c r="I5" s="19"/>
      <c r="J5" s="19"/>
      <c r="K5" s="4"/>
    </row>
    <row r="6" s="1" customFormat="1" customHeight="1" spans="1:11">
      <c r="A6" s="14" t="s">
        <v>16</v>
      </c>
      <c r="B6" s="15" t="s">
        <v>9</v>
      </c>
      <c r="C6" s="15" t="s">
        <v>17</v>
      </c>
      <c r="D6" s="21"/>
      <c r="E6" s="17">
        <v>578</v>
      </c>
      <c r="F6" s="17">
        <v>112</v>
      </c>
      <c r="G6" s="18">
        <v>466</v>
      </c>
      <c r="H6" s="19"/>
      <c r="I6" s="19"/>
      <c r="J6" s="19"/>
      <c r="K6" s="4"/>
    </row>
    <row r="7" s="1" customFormat="1" customHeight="1" spans="1:11">
      <c r="A7" s="14" t="s">
        <v>18</v>
      </c>
      <c r="B7" s="15" t="s">
        <v>9</v>
      </c>
      <c r="C7" s="15" t="s">
        <v>19</v>
      </c>
      <c r="D7" s="21"/>
      <c r="E7" s="17">
        <v>335</v>
      </c>
      <c r="F7" s="17">
        <v>77</v>
      </c>
      <c r="G7" s="18">
        <v>258</v>
      </c>
      <c r="H7" s="19"/>
      <c r="I7" s="19"/>
      <c r="J7" s="19"/>
      <c r="K7" s="4"/>
    </row>
    <row r="8" s="1" customFormat="1" customHeight="1" spans="1:11">
      <c r="A8" s="14" t="s">
        <v>20</v>
      </c>
      <c r="B8" s="15" t="s">
        <v>9</v>
      </c>
      <c r="C8" s="15" t="s">
        <v>21</v>
      </c>
      <c r="D8" s="23"/>
      <c r="E8" s="17">
        <v>200</v>
      </c>
      <c r="F8" s="17">
        <v>70</v>
      </c>
      <c r="G8" s="18">
        <v>130</v>
      </c>
      <c r="H8" s="19"/>
      <c r="I8" s="19"/>
      <c r="J8" s="19"/>
      <c r="K8" s="4"/>
    </row>
    <row r="9" s="1" customFormat="1" customHeight="1" spans="1:11">
      <c r="A9" s="24" t="s">
        <v>22</v>
      </c>
      <c r="B9" s="25" t="s">
        <v>23</v>
      </c>
      <c r="C9" s="25" t="s">
        <v>10</v>
      </c>
      <c r="D9" s="16" t="str">
        <f>_xlfn.DISPIMG("ID_7E3A82DD929E4572A7456450D2AFF3EB",1)</f>
        <v>=DISPIMG("ID_7E3A82DD929E4572A7456450D2AFF3EB",1)</v>
      </c>
      <c r="E9" s="17">
        <v>33</v>
      </c>
      <c r="F9" s="17">
        <v>1</v>
      </c>
      <c r="G9" s="18">
        <v>32</v>
      </c>
      <c r="H9" s="19"/>
      <c r="I9" s="19"/>
      <c r="J9" s="19"/>
      <c r="K9" s="26"/>
    </row>
    <row r="10" s="1" customFormat="1" customHeight="1" spans="1:11">
      <c r="A10" s="24" t="s">
        <v>24</v>
      </c>
      <c r="B10" s="25" t="s">
        <v>23</v>
      </c>
      <c r="C10" s="25" t="s">
        <v>13</v>
      </c>
      <c r="D10" s="21"/>
      <c r="E10" s="17">
        <v>37</v>
      </c>
      <c r="F10" s="17">
        <v>6</v>
      </c>
      <c r="G10" s="18">
        <v>31</v>
      </c>
      <c r="H10" s="19"/>
      <c r="I10" s="19"/>
      <c r="J10" s="19"/>
      <c r="K10" s="4"/>
    </row>
    <row r="11" s="1" customFormat="1" customHeight="1" spans="1:11">
      <c r="A11" s="24" t="s">
        <v>25</v>
      </c>
      <c r="B11" s="25" t="s">
        <v>23</v>
      </c>
      <c r="C11" s="25" t="s">
        <v>15</v>
      </c>
      <c r="D11" s="21"/>
      <c r="E11" s="17">
        <v>60</v>
      </c>
      <c r="F11" s="17">
        <v>-2</v>
      </c>
      <c r="G11" s="18">
        <v>62</v>
      </c>
      <c r="H11" s="19"/>
      <c r="I11" s="19"/>
      <c r="J11" s="19"/>
      <c r="K11" s="4"/>
    </row>
    <row r="12" s="1" customFormat="1" customHeight="1" spans="1:11">
      <c r="A12" s="24" t="s">
        <v>26</v>
      </c>
      <c r="B12" s="25" t="s">
        <v>23</v>
      </c>
      <c r="C12" s="25" t="s">
        <v>17</v>
      </c>
      <c r="D12" s="21"/>
      <c r="E12" s="17">
        <v>40</v>
      </c>
      <c r="F12" s="17">
        <v>5</v>
      </c>
      <c r="G12" s="18">
        <v>35</v>
      </c>
      <c r="H12" s="19"/>
      <c r="I12" s="19"/>
      <c r="J12" s="19"/>
      <c r="K12" s="4"/>
    </row>
    <row r="13" s="1" customFormat="1" customHeight="1" spans="1:11">
      <c r="A13" s="24" t="s">
        <v>27</v>
      </c>
      <c r="B13" s="25" t="s">
        <v>23</v>
      </c>
      <c r="C13" s="25" t="s">
        <v>19</v>
      </c>
      <c r="D13" s="21"/>
      <c r="E13" s="17">
        <v>15</v>
      </c>
      <c r="F13" s="17"/>
      <c r="G13" s="18">
        <v>15</v>
      </c>
      <c r="H13" s="19"/>
      <c r="I13" s="19"/>
      <c r="J13" s="19"/>
      <c r="K13" s="4"/>
    </row>
    <row r="14" s="1" customFormat="1" customHeight="1" spans="1:11">
      <c r="A14" s="24" t="s">
        <v>28</v>
      </c>
      <c r="B14" s="25" t="s">
        <v>23</v>
      </c>
      <c r="C14" s="25" t="s">
        <v>21</v>
      </c>
      <c r="D14" s="23"/>
      <c r="E14" s="17">
        <v>25</v>
      </c>
      <c r="F14" s="17"/>
      <c r="G14" s="18">
        <v>25</v>
      </c>
      <c r="H14" s="19"/>
      <c r="I14" s="19"/>
      <c r="J14" s="19"/>
      <c r="K14" s="4"/>
    </row>
    <row r="15" s="1" customFormat="1" customHeight="1" spans="1:11">
      <c r="A15" s="27" t="s">
        <v>29</v>
      </c>
      <c r="B15" s="28" t="s">
        <v>30</v>
      </c>
      <c r="C15" s="28" t="s">
        <v>10</v>
      </c>
      <c r="D15" s="16" t="str">
        <f>_xlfn.DISPIMG("ID_672111BDA91A45E185DE0466F9B7C529",1)</f>
        <v>=DISPIMG("ID_672111BDA91A45E185DE0466F9B7C529",1)</v>
      </c>
      <c r="E15" s="17"/>
      <c r="F15" s="17">
        <v>-1</v>
      </c>
      <c r="G15" s="18">
        <v>1</v>
      </c>
      <c r="H15" s="19"/>
      <c r="I15" s="19"/>
      <c r="J15" s="19"/>
      <c r="K15" s="4"/>
    </row>
    <row r="16" s="1" customFormat="1" customHeight="1" spans="1:11">
      <c r="A16" s="27" t="s">
        <v>31</v>
      </c>
      <c r="B16" s="28" t="s">
        <v>30</v>
      </c>
      <c r="C16" s="28" t="s">
        <v>13</v>
      </c>
      <c r="D16" s="21"/>
      <c r="E16" s="17"/>
      <c r="F16" s="17">
        <v>2</v>
      </c>
      <c r="G16" s="18">
        <v>-2</v>
      </c>
      <c r="H16" s="19"/>
      <c r="I16" s="19"/>
      <c r="J16" s="19"/>
      <c r="K16" s="4"/>
    </row>
    <row r="17" s="1" customFormat="1" customHeight="1" spans="1:11">
      <c r="A17" s="27" t="s">
        <v>32</v>
      </c>
      <c r="B17" s="28" t="s">
        <v>30</v>
      </c>
      <c r="C17" s="28" t="s">
        <v>15</v>
      </c>
      <c r="D17" s="21"/>
      <c r="E17" s="17"/>
      <c r="F17" s="17"/>
      <c r="G17" s="18"/>
      <c r="H17" s="19"/>
      <c r="I17" s="19"/>
      <c r="J17" s="19"/>
      <c r="K17" s="4"/>
    </row>
    <row r="18" s="1" customFormat="1" customHeight="1" spans="1:11">
      <c r="A18" s="27" t="s">
        <v>33</v>
      </c>
      <c r="B18" s="28" t="s">
        <v>30</v>
      </c>
      <c r="C18" s="28" t="s">
        <v>17</v>
      </c>
      <c r="D18" s="21"/>
      <c r="E18" s="17"/>
      <c r="F18" s="17">
        <v>1</v>
      </c>
      <c r="G18" s="18">
        <v>-1</v>
      </c>
      <c r="H18" s="19"/>
      <c r="I18" s="19"/>
      <c r="J18" s="19"/>
      <c r="K18" s="4"/>
    </row>
    <row r="19" s="1" customFormat="1" customHeight="1" spans="1:11">
      <c r="A19" s="27" t="s">
        <v>34</v>
      </c>
      <c r="B19" s="28" t="s">
        <v>30</v>
      </c>
      <c r="C19" s="28" t="s">
        <v>19</v>
      </c>
      <c r="D19" s="21"/>
      <c r="E19" s="17"/>
      <c r="F19" s="17">
        <v>-2</v>
      </c>
      <c r="G19" s="18">
        <v>2</v>
      </c>
      <c r="H19" s="19"/>
      <c r="I19" s="19"/>
      <c r="J19" s="19"/>
      <c r="K19" s="4"/>
    </row>
    <row r="20" s="1" customFormat="1" customHeight="1" spans="1:11">
      <c r="A20" s="27" t="s">
        <v>35</v>
      </c>
      <c r="B20" s="28" t="s">
        <v>30</v>
      </c>
      <c r="C20" s="28" t="s">
        <v>21</v>
      </c>
      <c r="D20" s="23"/>
      <c r="E20" s="17"/>
      <c r="F20" s="17">
        <v>1</v>
      </c>
      <c r="G20" s="18">
        <v>-1</v>
      </c>
      <c r="H20" s="19"/>
      <c r="I20" s="19"/>
      <c r="J20" s="19"/>
      <c r="K20" s="4"/>
    </row>
    <row r="21" s="1" customFormat="1" customHeight="1" spans="1:11">
      <c r="A21" s="24" t="s">
        <v>36</v>
      </c>
      <c r="B21" s="25" t="s">
        <v>37</v>
      </c>
      <c r="C21" s="25" t="s">
        <v>10</v>
      </c>
      <c r="D21" s="16" t="str">
        <f>_xlfn.DISPIMG("ID_8195518D4729431DBED9F4293DB1708B",1)</f>
        <v>=DISPIMG("ID_8195518D4729431DBED9F4293DB1708B",1)</v>
      </c>
      <c r="E21" s="17"/>
      <c r="F21" s="17">
        <v>3</v>
      </c>
      <c r="G21" s="18">
        <v>-3</v>
      </c>
      <c r="H21" s="19"/>
      <c r="I21" s="19"/>
      <c r="J21" s="19"/>
      <c r="K21" s="4"/>
    </row>
    <row r="22" s="1" customFormat="1" customHeight="1" spans="1:11">
      <c r="A22" s="24" t="s">
        <v>38</v>
      </c>
      <c r="B22" s="25" t="s">
        <v>37</v>
      </c>
      <c r="C22" s="25" t="s">
        <v>13</v>
      </c>
      <c r="D22" s="21"/>
      <c r="E22" s="17"/>
      <c r="F22" s="17">
        <v>2</v>
      </c>
      <c r="G22" s="18">
        <v>-2</v>
      </c>
      <c r="H22" s="19"/>
      <c r="I22" s="19"/>
      <c r="J22" s="19"/>
      <c r="K22" s="4"/>
    </row>
    <row r="23" s="1" customFormat="1" customHeight="1" spans="1:11">
      <c r="A23" s="24" t="s">
        <v>39</v>
      </c>
      <c r="B23" s="25" t="s">
        <v>37</v>
      </c>
      <c r="C23" s="25" t="s">
        <v>15</v>
      </c>
      <c r="D23" s="21"/>
      <c r="E23" s="17"/>
      <c r="F23" s="17">
        <v>-4</v>
      </c>
      <c r="G23" s="18">
        <v>4</v>
      </c>
      <c r="H23" s="19"/>
      <c r="I23" s="19"/>
      <c r="J23" s="19"/>
      <c r="K23" s="4"/>
    </row>
    <row r="24" s="1" customFormat="1" customHeight="1" spans="1:11">
      <c r="A24" s="24" t="s">
        <v>40</v>
      </c>
      <c r="B24" s="25" t="s">
        <v>37</v>
      </c>
      <c r="C24" s="25" t="s">
        <v>17</v>
      </c>
      <c r="D24" s="21"/>
      <c r="E24" s="17"/>
      <c r="F24" s="17"/>
      <c r="G24" s="18"/>
      <c r="H24" s="19"/>
      <c r="I24" s="19"/>
      <c r="J24" s="19"/>
      <c r="K24" s="4"/>
    </row>
    <row r="25" s="1" customFormat="1" customHeight="1" spans="1:11">
      <c r="A25" s="24" t="s">
        <v>41</v>
      </c>
      <c r="B25" s="25" t="s">
        <v>37</v>
      </c>
      <c r="C25" s="25" t="s">
        <v>19</v>
      </c>
      <c r="D25" s="21"/>
      <c r="E25" s="17"/>
      <c r="F25" s="17">
        <v>-1</v>
      </c>
      <c r="G25" s="18">
        <v>1</v>
      </c>
      <c r="H25" s="19"/>
      <c r="I25" s="19"/>
      <c r="J25" s="19"/>
      <c r="K25" s="4"/>
    </row>
    <row r="26" s="1" customFormat="1" customHeight="1" spans="1:11">
      <c r="A26" s="24" t="s">
        <v>42</v>
      </c>
      <c r="B26" s="25" t="s">
        <v>37</v>
      </c>
      <c r="C26" s="25" t="s">
        <v>21</v>
      </c>
      <c r="D26" s="23"/>
      <c r="E26" s="17"/>
      <c r="F26" s="17"/>
      <c r="G26" s="18"/>
      <c r="H26" s="19"/>
      <c r="I26" s="19"/>
      <c r="J26" s="19"/>
      <c r="K26" s="4"/>
    </row>
    <row r="27" s="1" customFormat="1" customHeight="1" spans="1:11">
      <c r="A27" s="29" t="s">
        <v>43</v>
      </c>
      <c r="B27" s="30" t="s">
        <v>44</v>
      </c>
      <c r="C27" s="30" t="s">
        <v>10</v>
      </c>
      <c r="D27" s="16" t="str">
        <f>_xlfn.DISPIMG("ID_14B22FAD28C74058BA261E7DA6168FB1",1)</f>
        <v>=DISPIMG("ID_14B22FAD28C74058BA261E7DA6168FB1",1)</v>
      </c>
      <c r="E27" s="17">
        <v>53</v>
      </c>
      <c r="F27" s="17">
        <v>5</v>
      </c>
      <c r="G27" s="18">
        <v>48</v>
      </c>
      <c r="H27" s="19"/>
      <c r="I27" s="19"/>
      <c r="J27" s="19"/>
      <c r="K27" s="26"/>
    </row>
    <row r="28" s="1" customFormat="1" customHeight="1" spans="1:11">
      <c r="A28" s="29" t="s">
        <v>45</v>
      </c>
      <c r="B28" s="30" t="s">
        <v>44</v>
      </c>
      <c r="C28" s="30" t="s">
        <v>13</v>
      </c>
      <c r="D28" s="21"/>
      <c r="E28" s="17">
        <v>195</v>
      </c>
      <c r="F28" s="17">
        <v>5</v>
      </c>
      <c r="G28" s="18">
        <v>190</v>
      </c>
      <c r="H28" s="19"/>
      <c r="I28" s="19"/>
      <c r="J28" s="19"/>
      <c r="K28" s="4"/>
    </row>
    <row r="29" s="1" customFormat="1" customHeight="1" spans="1:11">
      <c r="A29" s="29" t="s">
        <v>46</v>
      </c>
      <c r="B29" s="30" t="s">
        <v>44</v>
      </c>
      <c r="C29" s="30" t="s">
        <v>15</v>
      </c>
      <c r="D29" s="21"/>
      <c r="E29" s="17">
        <v>188</v>
      </c>
      <c r="F29" s="17">
        <v>4</v>
      </c>
      <c r="G29" s="18">
        <v>184</v>
      </c>
      <c r="H29" s="19"/>
      <c r="I29" s="19"/>
      <c r="J29" s="19"/>
      <c r="K29" s="4"/>
    </row>
    <row r="30" s="1" customFormat="1" customHeight="1" spans="1:11">
      <c r="A30" s="29" t="s">
        <v>47</v>
      </c>
      <c r="B30" s="30" t="s">
        <v>44</v>
      </c>
      <c r="C30" s="30" t="s">
        <v>17</v>
      </c>
      <c r="D30" s="21"/>
      <c r="E30" s="17">
        <v>78</v>
      </c>
      <c r="F30" s="17">
        <v>4</v>
      </c>
      <c r="G30" s="18">
        <v>74</v>
      </c>
      <c r="H30" s="19"/>
      <c r="I30" s="19"/>
      <c r="J30" s="19"/>
      <c r="K30" s="4"/>
    </row>
    <row r="31" s="1" customFormat="1" customHeight="1" spans="1:11">
      <c r="A31" s="29" t="s">
        <v>48</v>
      </c>
      <c r="B31" s="30" t="s">
        <v>44</v>
      </c>
      <c r="C31" s="30" t="s">
        <v>19</v>
      </c>
      <c r="D31" s="21"/>
      <c r="E31" s="17">
        <v>47</v>
      </c>
      <c r="F31" s="17">
        <v>-4</v>
      </c>
      <c r="G31" s="18">
        <v>51</v>
      </c>
      <c r="H31" s="19"/>
      <c r="I31" s="19"/>
      <c r="J31" s="19"/>
      <c r="K31" s="4"/>
    </row>
    <row r="32" s="1" customFormat="1" customHeight="1" spans="1:11">
      <c r="A32" s="29" t="s">
        <v>49</v>
      </c>
      <c r="B32" s="30" t="s">
        <v>44</v>
      </c>
      <c r="C32" s="30" t="s">
        <v>21</v>
      </c>
      <c r="D32" s="23"/>
      <c r="E32" s="17">
        <v>21</v>
      </c>
      <c r="F32" s="17"/>
      <c r="G32" s="18">
        <v>21</v>
      </c>
      <c r="H32" s="19"/>
      <c r="I32" s="19"/>
      <c r="J32" s="19"/>
      <c r="K32" s="4"/>
    </row>
    <row r="33" s="1" customFormat="1" customHeight="1" spans="1:11">
      <c r="A33" s="24" t="s">
        <v>50</v>
      </c>
      <c r="B33" s="25" t="s">
        <v>51</v>
      </c>
      <c r="C33" s="25" t="s">
        <v>10</v>
      </c>
      <c r="D33" s="16" t="str">
        <f>_xlfn.DISPIMG("ID_FC0AA0C8559E4F88BF8DED5A10B74BE8",1)</f>
        <v>=DISPIMG("ID_FC0AA0C8559E4F88BF8DED5A10B74BE8",1)</v>
      </c>
      <c r="E33" s="17"/>
      <c r="F33" s="17">
        <v>-3</v>
      </c>
      <c r="G33" s="18">
        <v>3</v>
      </c>
      <c r="H33" s="31"/>
      <c r="I33" s="32"/>
      <c r="J33" s="31" t="s">
        <v>52</v>
      </c>
      <c r="K33" s="4"/>
    </row>
    <row r="34" s="1" customFormat="1" customHeight="1" spans="1:11">
      <c r="A34" s="24" t="s">
        <v>53</v>
      </c>
      <c r="B34" s="25" t="s">
        <v>51</v>
      </c>
      <c r="C34" s="25" t="s">
        <v>13</v>
      </c>
      <c r="D34" s="21"/>
      <c r="E34" s="17"/>
      <c r="F34" s="17">
        <v>2</v>
      </c>
      <c r="G34" s="18">
        <v>-2</v>
      </c>
      <c r="H34" s="31"/>
      <c r="I34" s="32"/>
      <c r="J34" s="31"/>
      <c r="K34" s="4"/>
    </row>
    <row r="35" s="1" customFormat="1" customHeight="1" spans="1:11">
      <c r="A35" s="24" t="s">
        <v>54</v>
      </c>
      <c r="B35" s="25" t="s">
        <v>51</v>
      </c>
      <c r="C35" s="25" t="s">
        <v>15</v>
      </c>
      <c r="D35" s="21"/>
      <c r="E35" s="17"/>
      <c r="F35" s="17"/>
      <c r="G35" s="18"/>
      <c r="H35" s="31"/>
      <c r="I35" s="32"/>
      <c r="J35" s="31"/>
      <c r="K35" s="4"/>
    </row>
    <row r="36" s="1" customFormat="1" customHeight="1" spans="1:11">
      <c r="A36" s="24" t="s">
        <v>55</v>
      </c>
      <c r="B36" s="25" t="s">
        <v>51</v>
      </c>
      <c r="C36" s="25" t="s">
        <v>17</v>
      </c>
      <c r="D36" s="21"/>
      <c r="E36" s="17"/>
      <c r="F36" s="17">
        <v>1</v>
      </c>
      <c r="G36" s="18">
        <v>-1</v>
      </c>
      <c r="H36" s="31"/>
      <c r="I36" s="32"/>
      <c r="J36" s="31"/>
      <c r="K36" s="4"/>
    </row>
    <row r="37" s="1" customFormat="1" customHeight="1" spans="1:11">
      <c r="A37" s="24" t="s">
        <v>56</v>
      </c>
      <c r="B37" s="25" t="s">
        <v>51</v>
      </c>
      <c r="C37" s="25" t="s">
        <v>19</v>
      </c>
      <c r="D37" s="23"/>
      <c r="E37" s="17"/>
      <c r="F37" s="17"/>
      <c r="G37" s="18"/>
      <c r="H37" s="31"/>
      <c r="I37" s="32"/>
      <c r="J37" s="31"/>
      <c r="K37" s="4"/>
    </row>
    <row r="38" s="1" customFormat="1" customHeight="1" spans="1:11">
      <c r="A38" s="27" t="s">
        <v>57</v>
      </c>
      <c r="B38" s="28" t="s">
        <v>58</v>
      </c>
      <c r="C38" s="28" t="s">
        <v>10</v>
      </c>
      <c r="D38" s="21" t="str">
        <f>_xlfn.DISPIMG("ID_035538866C674C6DAD34E4936139086A",1)</f>
        <v>=DISPIMG("ID_035538866C674C6DAD34E4936139086A",1)</v>
      </c>
      <c r="E38" s="17"/>
      <c r="F38" s="17"/>
      <c r="G38" s="18"/>
      <c r="H38" s="31"/>
      <c r="I38" s="32"/>
      <c r="J38" s="31"/>
      <c r="K38" s="4"/>
    </row>
    <row r="39" s="1" customFormat="1" customHeight="1" spans="1:11">
      <c r="A39" s="27" t="s">
        <v>59</v>
      </c>
      <c r="B39" s="28" t="s">
        <v>58</v>
      </c>
      <c r="C39" s="28" t="s">
        <v>13</v>
      </c>
      <c r="D39" s="21"/>
      <c r="E39" s="17"/>
      <c r="F39" s="17">
        <v>-2</v>
      </c>
      <c r="G39" s="18">
        <v>2</v>
      </c>
      <c r="H39" s="31"/>
      <c r="I39" s="32"/>
      <c r="J39" s="31"/>
      <c r="K39" s="4"/>
    </row>
    <row r="40" s="1" customFormat="1" customHeight="1" spans="1:11">
      <c r="A40" s="27" t="s">
        <v>60</v>
      </c>
      <c r="B40" s="28" t="s">
        <v>58</v>
      </c>
      <c r="C40" s="28" t="s">
        <v>15</v>
      </c>
      <c r="D40" s="21"/>
      <c r="E40" s="17"/>
      <c r="F40" s="17"/>
      <c r="G40" s="18"/>
      <c r="H40" s="31"/>
      <c r="I40" s="32"/>
      <c r="J40" s="31"/>
      <c r="K40" s="4"/>
    </row>
    <row r="41" s="1" customFormat="1" customHeight="1" spans="1:11">
      <c r="A41" s="27" t="s">
        <v>61</v>
      </c>
      <c r="B41" s="28" t="s">
        <v>58</v>
      </c>
      <c r="C41" s="28" t="s">
        <v>17</v>
      </c>
      <c r="D41" s="21"/>
      <c r="E41" s="17"/>
      <c r="F41" s="17">
        <v>1</v>
      </c>
      <c r="G41" s="18">
        <v>-1</v>
      </c>
      <c r="H41" s="31"/>
      <c r="I41" s="32"/>
      <c r="J41" s="31"/>
      <c r="K41" s="4"/>
    </row>
    <row r="42" s="1" customFormat="1" customHeight="1" spans="1:11">
      <c r="A42" s="27" t="s">
        <v>62</v>
      </c>
      <c r="B42" s="28" t="s">
        <v>58</v>
      </c>
      <c r="C42" s="28" t="s">
        <v>19</v>
      </c>
      <c r="D42" s="21"/>
      <c r="E42" s="17"/>
      <c r="F42" s="17"/>
      <c r="G42" s="18"/>
      <c r="H42" s="31"/>
      <c r="I42" s="32"/>
      <c r="J42" s="31"/>
      <c r="K42" s="4"/>
    </row>
    <row r="43" s="1" customFormat="1" customHeight="1" spans="1:11">
      <c r="A43" s="27" t="s">
        <v>63</v>
      </c>
      <c r="B43" s="28" t="s">
        <v>58</v>
      </c>
      <c r="C43" s="28" t="s">
        <v>21</v>
      </c>
      <c r="D43" s="21"/>
      <c r="E43" s="17"/>
      <c r="F43" s="17"/>
      <c r="G43" s="18"/>
      <c r="H43" s="31"/>
      <c r="I43" s="32"/>
      <c r="J43" s="31"/>
      <c r="K43" s="4"/>
    </row>
    <row r="44" s="1" customFormat="1" customHeight="1" spans="1:11">
      <c r="A44" s="24" t="s">
        <v>64</v>
      </c>
      <c r="B44" s="25" t="s">
        <v>65</v>
      </c>
      <c r="C44" s="25" t="s">
        <v>10</v>
      </c>
      <c r="D44" s="16" t="str">
        <f>_xlfn.DISPIMG("ID_31BAB41E2EF54C269E4B816A81F80F04",1)</f>
        <v>=DISPIMG("ID_31BAB41E2EF54C269E4B816A81F80F04",1)</v>
      </c>
      <c r="E44" s="17"/>
      <c r="F44" s="17"/>
      <c r="G44" s="18"/>
      <c r="H44" s="31"/>
      <c r="I44" s="32"/>
      <c r="J44" s="31"/>
      <c r="K44" s="4"/>
    </row>
    <row r="45" s="1" customFormat="1" customHeight="1" spans="1:11">
      <c r="A45" s="24" t="s">
        <v>66</v>
      </c>
      <c r="B45" s="25" t="s">
        <v>65</v>
      </c>
      <c r="C45" s="25" t="s">
        <v>13</v>
      </c>
      <c r="D45" s="21"/>
      <c r="E45" s="17"/>
      <c r="F45" s="17">
        <v>1</v>
      </c>
      <c r="G45" s="18">
        <v>-1</v>
      </c>
      <c r="H45" s="31"/>
      <c r="I45" s="32"/>
      <c r="J45" s="31"/>
      <c r="K45" s="4"/>
    </row>
    <row r="46" s="1" customFormat="1" customHeight="1" spans="1:11">
      <c r="A46" s="24" t="s">
        <v>67</v>
      </c>
      <c r="B46" s="25" t="s">
        <v>65</v>
      </c>
      <c r="C46" s="25" t="s">
        <v>15</v>
      </c>
      <c r="D46" s="21"/>
      <c r="E46" s="17"/>
      <c r="F46" s="17"/>
      <c r="G46" s="18"/>
      <c r="H46" s="33"/>
      <c r="I46" s="32"/>
      <c r="J46" s="31"/>
      <c r="K46" s="4"/>
    </row>
    <row r="47" s="1" customFormat="1" customHeight="1" spans="1:11">
      <c r="A47" s="24" t="s">
        <v>68</v>
      </c>
      <c r="B47" s="25" t="s">
        <v>65</v>
      </c>
      <c r="C47" s="25" t="s">
        <v>17</v>
      </c>
      <c r="D47" s="21"/>
      <c r="E47" s="17"/>
      <c r="F47" s="17"/>
      <c r="G47" s="18"/>
      <c r="H47" s="31"/>
      <c r="I47" s="32"/>
      <c r="J47" s="31"/>
      <c r="K47" s="4"/>
    </row>
    <row r="48" s="1" customFormat="1" customHeight="1" spans="1:11">
      <c r="A48" s="24" t="s">
        <v>69</v>
      </c>
      <c r="B48" s="25" t="s">
        <v>65</v>
      </c>
      <c r="C48" s="25" t="s">
        <v>19</v>
      </c>
      <c r="D48" s="23"/>
      <c r="E48" s="17"/>
      <c r="F48" s="17"/>
      <c r="G48" s="18"/>
      <c r="H48" s="31"/>
      <c r="I48" s="32"/>
      <c r="J48" s="31"/>
      <c r="K48" s="4"/>
    </row>
    <row r="49" s="1" customFormat="1" customHeight="1" spans="1:11">
      <c r="A49" s="34" t="s">
        <v>70</v>
      </c>
      <c r="B49" s="35" t="s">
        <v>71</v>
      </c>
      <c r="C49" s="35" t="s">
        <v>10</v>
      </c>
      <c r="D49" s="16" t="str">
        <f>_xlfn.DISPIMG("ID_C53D4976838D4EF5B1BB0E0B47006AE3",1)</f>
        <v>=DISPIMG("ID_C53D4976838D4EF5B1BB0E0B47006AE3",1)</v>
      </c>
      <c r="E49" s="17"/>
      <c r="F49" s="17"/>
      <c r="G49" s="18"/>
      <c r="H49" s="31"/>
      <c r="I49" s="32"/>
      <c r="J49" s="31"/>
      <c r="K49" s="4"/>
    </row>
    <row r="50" s="1" customFormat="1" customHeight="1" spans="1:11">
      <c r="A50" s="34" t="s">
        <v>72</v>
      </c>
      <c r="B50" s="35" t="s">
        <v>71</v>
      </c>
      <c r="C50" s="35" t="s">
        <v>17</v>
      </c>
      <c r="D50" s="23"/>
      <c r="E50" s="17"/>
      <c r="F50" s="17"/>
      <c r="G50" s="18"/>
      <c r="H50" s="31"/>
      <c r="I50" s="32"/>
      <c r="J50" s="31"/>
      <c r="K50" s="4"/>
    </row>
    <row r="51" s="1" customFormat="1" customHeight="1" spans="1:11">
      <c r="A51" s="24" t="s">
        <v>73</v>
      </c>
      <c r="B51" s="25" t="s">
        <v>74</v>
      </c>
      <c r="C51" s="25" t="s">
        <v>75</v>
      </c>
      <c r="D51" s="25" t="str">
        <f>_xlfn.DISPIMG("ID_B19DA03DBB6B469D864440D843CB1457",1)</f>
        <v>=DISPIMG("ID_B19DA03DBB6B469D864440D843CB1457",1)</v>
      </c>
      <c r="E51" s="17">
        <v>900</v>
      </c>
      <c r="F51" s="17">
        <v>17</v>
      </c>
      <c r="G51" s="18">
        <v>883</v>
      </c>
      <c r="H51" s="31"/>
      <c r="I51" s="32"/>
      <c r="J51" s="36" t="s">
        <v>76</v>
      </c>
      <c r="K51" s="4"/>
    </row>
    <row r="52" s="1" customFormat="1" customHeight="1" spans="1:11">
      <c r="A52" s="24" t="s">
        <v>77</v>
      </c>
      <c r="B52" s="25" t="s">
        <v>78</v>
      </c>
      <c r="C52" s="25" t="s">
        <v>75</v>
      </c>
      <c r="D52" s="25" t="str">
        <f>_xlfn.DISPIMG("ID_9D08A12DA5244EF4A084C53A0DD35248",1)</f>
        <v>=DISPIMG("ID_9D08A12DA5244EF4A084C53A0DD35248",1)</v>
      </c>
      <c r="E52" s="17">
        <v>150</v>
      </c>
      <c r="F52" s="17"/>
      <c r="G52" s="18">
        <v>150</v>
      </c>
      <c r="H52" s="31"/>
      <c r="I52" s="32"/>
      <c r="J52" s="36"/>
      <c r="K52" s="4"/>
    </row>
    <row r="53" s="1" customFormat="1" customHeight="1" spans="1:11">
      <c r="A53" s="27" t="s">
        <v>79</v>
      </c>
      <c r="B53" s="28" t="s">
        <v>80</v>
      </c>
      <c r="C53" s="28" t="s">
        <v>10</v>
      </c>
      <c r="D53" s="25" t="str">
        <f>_xlfn.DISPIMG("ID_3D6F69FF98BB4B168CAFA034578966B9",1)</f>
        <v>=DISPIMG("ID_3D6F69FF98BB4B168CAFA034578966B9",1)</v>
      </c>
      <c r="E53" s="17"/>
      <c r="F53" s="17"/>
      <c r="G53" s="18"/>
      <c r="H53" s="31"/>
      <c r="I53" s="32"/>
      <c r="J53" s="31" t="s">
        <v>81</v>
      </c>
      <c r="K53" s="4"/>
    </row>
    <row r="54" s="1" customFormat="1" customHeight="1" spans="1:11">
      <c r="A54" s="27" t="s">
        <v>82</v>
      </c>
      <c r="B54" s="28" t="s">
        <v>80</v>
      </c>
      <c r="C54" s="28" t="s">
        <v>13</v>
      </c>
      <c r="D54" s="25"/>
      <c r="E54" s="17"/>
      <c r="F54" s="17"/>
      <c r="G54" s="18"/>
      <c r="H54" s="31"/>
      <c r="I54" s="32"/>
      <c r="J54" s="31"/>
      <c r="K54" s="4"/>
    </row>
    <row r="55" s="1" customFormat="1" customHeight="1" spans="1:11">
      <c r="A55" s="27" t="s">
        <v>83</v>
      </c>
      <c r="B55" s="37" t="s">
        <v>84</v>
      </c>
      <c r="C55" s="28" t="s">
        <v>15</v>
      </c>
      <c r="D55" s="25"/>
      <c r="E55" s="17"/>
      <c r="F55" s="17">
        <v>-1</v>
      </c>
      <c r="G55" s="18">
        <v>1</v>
      </c>
      <c r="H55" s="31"/>
      <c r="I55" s="32"/>
      <c r="J55" s="31"/>
      <c r="K55" s="4"/>
    </row>
    <row r="56" s="1" customFormat="1" customHeight="1" spans="1:11">
      <c r="A56" s="27" t="s">
        <v>85</v>
      </c>
      <c r="B56" s="37" t="s">
        <v>84</v>
      </c>
      <c r="C56" s="28" t="s">
        <v>17</v>
      </c>
      <c r="D56" s="25"/>
      <c r="E56" s="17"/>
      <c r="F56" s="17"/>
      <c r="G56" s="18"/>
      <c r="H56" s="31"/>
      <c r="I56" s="32"/>
      <c r="J56" s="31"/>
      <c r="K56" s="4"/>
    </row>
    <row r="57" s="1" customFormat="1" customHeight="1" spans="1:11">
      <c r="A57" s="27" t="s">
        <v>86</v>
      </c>
      <c r="B57" s="37" t="s">
        <v>84</v>
      </c>
      <c r="C57" s="28" t="s">
        <v>19</v>
      </c>
      <c r="D57" s="21"/>
      <c r="E57" s="17"/>
      <c r="F57" s="17"/>
      <c r="G57" s="18"/>
      <c r="H57" s="31"/>
      <c r="I57" s="32"/>
      <c r="J57" s="31"/>
      <c r="K57" s="4"/>
    </row>
    <row r="58" s="1" customFormat="1" customHeight="1" spans="1:11">
      <c r="A58" s="24" t="s">
        <v>87</v>
      </c>
      <c r="B58" s="38" t="s">
        <v>88</v>
      </c>
      <c r="C58" s="25" t="s">
        <v>10</v>
      </c>
      <c r="D58" s="16" t="str">
        <f>_xlfn.DISPIMG("ID_75AC7F7A542B4D00B57A843E34061395",1)</f>
        <v>=DISPIMG("ID_75AC7F7A542B4D00B57A843E34061395",1)</v>
      </c>
      <c r="E58" s="17"/>
      <c r="F58" s="17"/>
      <c r="G58" s="18"/>
      <c r="H58" s="31"/>
      <c r="I58" s="32"/>
      <c r="J58" s="31"/>
      <c r="K58" s="4"/>
    </row>
    <row r="59" s="1" customFormat="1" customHeight="1" spans="1:11">
      <c r="A59" s="24" t="s">
        <v>89</v>
      </c>
      <c r="B59" s="38" t="s">
        <v>88</v>
      </c>
      <c r="C59" s="25" t="s">
        <v>13</v>
      </c>
      <c r="D59" s="25"/>
      <c r="E59" s="17"/>
      <c r="F59" s="17">
        <v>-1</v>
      </c>
      <c r="G59" s="18">
        <v>1</v>
      </c>
      <c r="H59" s="31"/>
      <c r="I59" s="32"/>
      <c r="J59" s="31"/>
      <c r="K59" s="4"/>
    </row>
    <row r="60" s="1" customFormat="1" customHeight="1" spans="1:11">
      <c r="A60" s="24" t="s">
        <v>90</v>
      </c>
      <c r="B60" s="38" t="s">
        <v>88</v>
      </c>
      <c r="C60" s="25" t="s">
        <v>15</v>
      </c>
      <c r="D60" s="25"/>
      <c r="E60" s="17"/>
      <c r="F60" s="17"/>
      <c r="G60" s="18"/>
      <c r="H60" s="31"/>
      <c r="I60" s="32"/>
      <c r="J60" s="31"/>
      <c r="K60" s="4"/>
    </row>
    <row r="61" s="1" customFormat="1" customHeight="1" spans="1:11">
      <c r="A61" s="24" t="s">
        <v>91</v>
      </c>
      <c r="B61" s="38" t="s">
        <v>88</v>
      </c>
      <c r="C61" s="25" t="s">
        <v>17</v>
      </c>
      <c r="D61" s="25"/>
      <c r="E61" s="17"/>
      <c r="F61" s="17"/>
      <c r="G61" s="18"/>
      <c r="H61" s="31"/>
      <c r="I61" s="32"/>
      <c r="J61" s="31"/>
      <c r="K61" s="4"/>
    </row>
    <row r="62" s="1" customFormat="1" customHeight="1" spans="1:11">
      <c r="A62" s="24" t="s">
        <v>92</v>
      </c>
      <c r="B62" s="38" t="s">
        <v>88</v>
      </c>
      <c r="C62" s="25" t="s">
        <v>19</v>
      </c>
      <c r="D62" s="21"/>
      <c r="E62" s="17"/>
      <c r="F62" s="17"/>
      <c r="G62" s="18"/>
      <c r="H62" s="39"/>
      <c r="I62" s="32"/>
      <c r="J62" s="31"/>
      <c r="K62" s="4"/>
    </row>
    <row r="63" s="1" customFormat="1" customHeight="1" spans="1:11">
      <c r="A63" s="14" t="s">
        <v>93</v>
      </c>
      <c r="B63" s="15" t="s">
        <v>94</v>
      </c>
      <c r="C63" s="15"/>
      <c r="D63" s="25" t="str">
        <f>_xlfn.DISPIMG("ID_D5131F65A3EA431AB64B03585D7E84E3",1)</f>
        <v>=DISPIMG("ID_D5131F65A3EA431AB64B03585D7E84E3",1)</v>
      </c>
      <c r="E63" s="17"/>
      <c r="F63" s="17">
        <v>2</v>
      </c>
      <c r="G63" s="18">
        <v>-2</v>
      </c>
      <c r="H63" s="39"/>
      <c r="I63" s="32"/>
      <c r="J63" s="40" t="s">
        <v>95</v>
      </c>
      <c r="K63" s="4"/>
    </row>
    <row r="64" s="1" customFormat="1" customHeight="1" spans="1:11">
      <c r="A64" s="3"/>
      <c r="D64" s="41" t="s">
        <v>96</v>
      </c>
      <c r="E64" s="41">
        <f>SUM(E3:E63)</f>
        <v>5425</v>
      </c>
      <c r="F64" s="42"/>
      <c r="G64" s="42"/>
      <c r="H64" s="2"/>
      <c r="I64" s="2"/>
      <c r="J64" s="2"/>
      <c r="K64" s="4"/>
    </row>
    <row r="65" s="1" customFormat="1" customHeight="1" spans="1:10">
      <c r="A65" s="3"/>
      <c r="E65" s="5"/>
      <c r="F65" s="2"/>
      <c r="G65" s="2"/>
      <c r="H65" s="2"/>
      <c r="I65" s="2"/>
      <c r="J65" s="2"/>
    </row>
    <row r="66" s="1" customFormat="1" customHeight="1" spans="1:10">
      <c r="A66" s="3"/>
      <c r="E66" s="5"/>
      <c r="F66" s="2"/>
      <c r="G66" s="2"/>
      <c r="H66" s="2"/>
      <c r="I66" s="2"/>
      <c r="J66" s="2"/>
    </row>
    <row r="67" s="1" customFormat="1" customHeight="1" spans="1:10">
      <c r="A67" s="3"/>
      <c r="E67" s="5"/>
      <c r="F67" s="2"/>
      <c r="G67" s="2"/>
      <c r="H67" s="2"/>
      <c r="I67" s="2"/>
      <c r="J67" s="2"/>
    </row>
    <row r="68" s="1" customFormat="1" customHeight="1" spans="1:10">
      <c r="A68" s="3"/>
      <c r="E68" s="5"/>
      <c r="F68" s="2"/>
      <c r="G68" s="2"/>
      <c r="H68" s="2"/>
      <c r="I68" s="2"/>
      <c r="J68" s="2"/>
    </row>
    <row r="69" s="1" customFormat="1" customHeight="1" spans="1:10">
      <c r="A69" s="3"/>
      <c r="E69" s="5"/>
      <c r="F69" s="2"/>
      <c r="G69" s="2"/>
      <c r="H69" s="2"/>
      <c r="I69" s="2"/>
      <c r="J69" s="2"/>
    </row>
    <row r="70" s="1" customFormat="1" customHeight="1" spans="1:10">
      <c r="A70" s="3"/>
      <c r="E70" s="5"/>
      <c r="F70" s="2"/>
      <c r="G70" s="2"/>
      <c r="H70" s="2"/>
      <c r="I70" s="2"/>
      <c r="J70" s="2"/>
    </row>
    <row r="71" s="1" customFormat="1" customHeight="1" spans="1:10">
      <c r="A71" s="3"/>
      <c r="E71" s="5"/>
      <c r="F71" s="2"/>
      <c r="G71" s="2"/>
      <c r="H71" s="2"/>
      <c r="I71" s="2"/>
      <c r="J71" s="2"/>
    </row>
    <row r="72" s="1" customFormat="1" customHeight="1" spans="1:10">
      <c r="A72" s="3"/>
      <c r="E72" s="5"/>
      <c r="F72" s="2"/>
      <c r="G72" s="2"/>
      <c r="H72" s="2"/>
      <c r="I72" s="2"/>
      <c r="J72" s="2"/>
    </row>
    <row r="73" s="1" customFormat="1" customHeight="1" spans="1:10">
      <c r="A73" s="3"/>
      <c r="E73" s="5"/>
      <c r="F73" s="2"/>
      <c r="G73" s="2"/>
      <c r="H73" s="2"/>
      <c r="I73" s="2"/>
      <c r="J73" s="2"/>
    </row>
    <row r="74" s="1" customFormat="1" customHeight="1" spans="1:10">
      <c r="A74" s="3"/>
      <c r="E74" s="5"/>
      <c r="F74" s="2"/>
      <c r="G74" s="2"/>
      <c r="H74" s="2"/>
      <c r="I74" s="2"/>
      <c r="J74" s="2"/>
    </row>
    <row r="75" s="1" customFormat="1" customHeight="1" spans="1:10">
      <c r="A75" s="3"/>
      <c r="E75" s="5"/>
      <c r="F75" s="2"/>
      <c r="G75" s="2"/>
      <c r="H75" s="2"/>
      <c r="I75" s="2"/>
      <c r="J75" s="2"/>
    </row>
    <row r="76" s="1" customFormat="1" customHeight="1" spans="1:10">
      <c r="A76" s="3"/>
      <c r="E76" s="5"/>
      <c r="F76" s="2"/>
      <c r="G76" s="2"/>
      <c r="H76" s="2"/>
      <c r="I76" s="2"/>
      <c r="J76" s="2"/>
    </row>
    <row r="77" s="1" customFormat="1" customHeight="1" spans="1:10">
      <c r="A77" s="3"/>
      <c r="E77" s="5"/>
      <c r="F77" s="2"/>
      <c r="G77" s="2"/>
      <c r="H77" s="2"/>
      <c r="I77" s="2"/>
      <c r="J77" s="2"/>
    </row>
    <row r="78" s="2" customFormat="1" customHeight="1" spans="1:10">
      <c r="A78" s="3"/>
      <c r="E78" s="5"/>
    </row>
    <row r="79" s="2" customFormat="1" customHeight="1" spans="1:10">
      <c r="A79" s="3"/>
      <c r="E79" s="5"/>
    </row>
    <row r="80" s="2" customFormat="1" customHeight="1" spans="1:10">
      <c r="A80" s="3"/>
      <c r="E80" s="5"/>
    </row>
    <row r="81" s="2" customFormat="1" customHeight="1" spans="1:5">
      <c r="A81" s="3"/>
      <c r="E81" s="5"/>
    </row>
    <row r="82" s="2" customFormat="1" customHeight="1" spans="1:5">
      <c r="A82" s="3"/>
      <c r="E82" s="5"/>
    </row>
    <row r="83" s="2" customFormat="1" customHeight="1" spans="1:5">
      <c r="A83" s="3"/>
      <c r="E83" s="5"/>
    </row>
    <row r="84" s="2" customFormat="1" customHeight="1" spans="1:5">
      <c r="A84" s="3"/>
      <c r="E84" s="5"/>
    </row>
    <row r="85" s="2" customFormat="1" customHeight="1" spans="1:5">
      <c r="A85" s="3"/>
      <c r="E85" s="5"/>
    </row>
    <row r="86" s="2" customFormat="1" customHeight="1" spans="1:5">
      <c r="A86" s="3"/>
      <c r="E86" s="5"/>
    </row>
    <row r="87" s="2" customFormat="1" customHeight="1" spans="1:5">
      <c r="A87" s="3"/>
      <c r="E87" s="5"/>
    </row>
    <row r="88" s="2" customFormat="1" customHeight="1" spans="1:5">
      <c r="A88" s="3"/>
      <c r="E88" s="5"/>
    </row>
    <row r="89" s="2" customFormat="1" customHeight="1" spans="1:5">
      <c r="A89" s="3"/>
      <c r="E89" s="5"/>
    </row>
    <row r="90" s="2" customFormat="1" customHeight="1" spans="1:5">
      <c r="A90" s="3"/>
      <c r="E90" s="5"/>
    </row>
    <row r="91" s="2" customFormat="1" customHeight="1" spans="1:5">
      <c r="A91" s="3"/>
      <c r="E91" s="5"/>
    </row>
    <row r="92" s="2" customFormat="1" customHeight="1" spans="1:5">
      <c r="A92" s="3"/>
      <c r="E92" s="5"/>
    </row>
    <row r="93" s="2" customFormat="1" customHeight="1" spans="1:5">
      <c r="A93" s="3"/>
      <c r="E93" s="5"/>
    </row>
    <row r="94" s="2" customFormat="1" customHeight="1" spans="1:5">
      <c r="A94" s="3"/>
      <c r="E94" s="5"/>
    </row>
    <row r="95" s="2" customFormat="1" customHeight="1" spans="1:5">
      <c r="A95" s="3"/>
      <c r="E95" s="5"/>
    </row>
    <row r="96" s="2" customFormat="1" customHeight="1" spans="1:5">
      <c r="A96" s="3"/>
      <c r="E96" s="5"/>
    </row>
    <row r="97" s="2" customFormat="1" customHeight="1" spans="1:5">
      <c r="A97" s="3"/>
      <c r="E97" s="5"/>
    </row>
    <row r="98" s="2" customFormat="1" customHeight="1" spans="1:5">
      <c r="A98" s="3"/>
      <c r="E98" s="5"/>
    </row>
    <row r="99" s="2" customFormat="1" customHeight="1" spans="1:5">
      <c r="A99" s="3"/>
      <c r="E99" s="5"/>
    </row>
    <row r="100" s="2" customFormat="1" customHeight="1" spans="1:5">
      <c r="A100" s="3"/>
      <c r="E100" s="5"/>
    </row>
    <row r="101" s="2" customFormat="1" customHeight="1" spans="1:5">
      <c r="A101" s="3"/>
      <c r="E101" s="5"/>
    </row>
    <row r="102" s="2" customFormat="1" customHeight="1" spans="1:5">
      <c r="A102" s="3"/>
      <c r="E102" s="5"/>
    </row>
    <row r="103" s="2" customFormat="1" customHeight="1" spans="1:5">
      <c r="A103" s="3"/>
      <c r="E103" s="5"/>
    </row>
    <row r="104" s="2" customFormat="1" customHeight="1" spans="1:5">
      <c r="A104" s="3"/>
      <c r="E104" s="5"/>
    </row>
    <row r="105" s="2" customFormat="1" customHeight="1" spans="1:5">
      <c r="A105" s="3"/>
      <c r="E105" s="5"/>
    </row>
    <row r="106" s="2" customFormat="1" customHeight="1" spans="1:5">
      <c r="A106" s="3"/>
      <c r="E106" s="5"/>
    </row>
    <row r="107" s="2" customFormat="1" customHeight="1" spans="1:5">
      <c r="A107" s="3"/>
      <c r="E107" s="5"/>
    </row>
    <row r="108" s="2" customFormat="1" customHeight="1" spans="1:5">
      <c r="A108" s="3"/>
      <c r="E108" s="5"/>
    </row>
    <row r="109" s="2" customFormat="1" customHeight="1" spans="1:5">
      <c r="A109" s="3"/>
      <c r="E109" s="5"/>
    </row>
    <row r="110" s="2" customFormat="1" customHeight="1" spans="1:5">
      <c r="A110" s="3"/>
      <c r="E110" s="5"/>
    </row>
    <row r="111" s="2" customFormat="1" customHeight="1" spans="1:5">
      <c r="A111" s="3"/>
      <c r="E111" s="5"/>
    </row>
    <row r="112" s="2" customFormat="1" customHeight="1" spans="1:5">
      <c r="A112" s="3"/>
      <c r="E112" s="5"/>
    </row>
    <row r="113" s="2" customFormat="1" customHeight="1" spans="1:5">
      <c r="A113" s="3"/>
      <c r="E113" s="5"/>
    </row>
    <row r="114" s="2" customFormat="1" customHeight="1" spans="1:5">
      <c r="A114" s="3"/>
      <c r="E114" s="5"/>
    </row>
    <row r="115" s="2" customFormat="1" customHeight="1" spans="1:5">
      <c r="A115" s="3"/>
      <c r="E115" s="5"/>
    </row>
    <row r="116" s="2" customFormat="1" customHeight="1" spans="1:5">
      <c r="A116" s="3"/>
      <c r="E116" s="5"/>
    </row>
    <row r="117" s="2" customFormat="1" customHeight="1" spans="1:5">
      <c r="A117" s="3"/>
      <c r="E117" s="5"/>
    </row>
    <row r="118" s="2" customFormat="1" customHeight="1" spans="1:5">
      <c r="A118" s="3"/>
      <c r="E118" s="5"/>
    </row>
    <row r="119" s="2" customFormat="1" customHeight="1" spans="1:5">
      <c r="A119" s="3"/>
      <c r="E119" s="5"/>
    </row>
    <row r="120" s="2" customFormat="1" customHeight="1" spans="1:5">
      <c r="A120" s="3"/>
      <c r="E120" s="5"/>
    </row>
    <row r="121" s="2" customFormat="1" customHeight="1" spans="1:5">
      <c r="A121" s="3"/>
      <c r="E121" s="5"/>
    </row>
    <row r="122" s="2" customFormat="1" customHeight="1" spans="1:5">
      <c r="A122" s="3"/>
      <c r="E122" s="5"/>
    </row>
    <row r="123" s="2" customFormat="1" customHeight="1" spans="1:5">
      <c r="A123" s="3"/>
      <c r="E123" s="5"/>
    </row>
    <row r="124" s="2" customFormat="1" customHeight="1" spans="1:5">
      <c r="A124" s="3"/>
      <c r="E124" s="5"/>
    </row>
    <row r="125" s="2" customFormat="1" customHeight="1" spans="1:5">
      <c r="A125" s="3"/>
      <c r="E125" s="5"/>
    </row>
    <row r="126" s="2" customFormat="1" customHeight="1" spans="1:5">
      <c r="A126" s="3"/>
      <c r="E126" s="5"/>
    </row>
    <row r="127" s="2" customFormat="1" customHeight="1" spans="1:5">
      <c r="A127" s="3"/>
      <c r="E127" s="5"/>
    </row>
    <row r="128" s="2" customFormat="1" customHeight="1" spans="1:5">
      <c r="A128" s="3"/>
      <c r="E128" s="5"/>
    </row>
    <row r="129" s="2" customFormat="1" customHeight="1" spans="1:10">
      <c r="A129" s="3"/>
      <c r="E129" s="5"/>
    </row>
    <row r="130" s="2" customFormat="1" customHeight="1" spans="1:10">
      <c r="A130" s="3"/>
      <c r="E130" s="5"/>
    </row>
    <row r="131" s="1" customFormat="1" customHeight="1" spans="1:10">
      <c r="A131" s="3"/>
      <c r="B131" s="2"/>
      <c r="D131" s="2"/>
      <c r="E131" s="5"/>
      <c r="F131" s="2"/>
      <c r="G131" s="2"/>
      <c r="H131" s="2"/>
      <c r="I131" s="2"/>
      <c r="J131" s="2"/>
    </row>
    <row r="132" s="1" customFormat="1" customHeight="1" spans="1:10">
      <c r="A132" s="3"/>
      <c r="B132" s="2"/>
      <c r="D132" s="2"/>
      <c r="E132" s="5"/>
      <c r="F132" s="2"/>
      <c r="G132" s="2"/>
      <c r="H132" s="2"/>
      <c r="I132" s="2"/>
      <c r="J132" s="2"/>
    </row>
    <row r="133" s="1" customFormat="1" customHeight="1" spans="1:10">
      <c r="A133" s="3"/>
      <c r="B133" s="2"/>
      <c r="D133" s="2"/>
      <c r="E133" s="5"/>
      <c r="F133" s="2"/>
      <c r="G133" s="2"/>
      <c r="H133" s="2"/>
      <c r="I133" s="2"/>
      <c r="J133" s="2"/>
    </row>
    <row r="134" s="1" customFormat="1" customHeight="1" spans="1:10">
      <c r="A134" s="3"/>
      <c r="B134" s="2"/>
      <c r="D134" s="2"/>
      <c r="E134" s="5"/>
      <c r="F134" s="2"/>
      <c r="G134" s="2"/>
      <c r="H134" s="2"/>
      <c r="I134" s="2"/>
      <c r="J134" s="2"/>
    </row>
    <row r="135" s="1" customFormat="1" customHeight="1" spans="1:10">
      <c r="A135" s="3"/>
      <c r="B135" s="2"/>
      <c r="D135" s="2"/>
      <c r="E135" s="5"/>
      <c r="F135" s="2"/>
      <c r="G135" s="2"/>
      <c r="H135" s="2"/>
      <c r="I135" s="2"/>
      <c r="J135" s="2"/>
    </row>
    <row r="136" s="1" customFormat="1" customHeight="1" spans="1:10">
      <c r="A136" s="3"/>
      <c r="B136" s="2"/>
      <c r="D136" s="2"/>
      <c r="E136" s="5"/>
      <c r="F136" s="2"/>
      <c r="G136" s="2"/>
      <c r="H136" s="2"/>
      <c r="I136" s="2"/>
      <c r="J136" s="2"/>
    </row>
    <row r="137" s="1" customFormat="1" customHeight="1" spans="1:10">
      <c r="A137" s="3"/>
      <c r="B137" s="2"/>
      <c r="D137" s="2"/>
      <c r="E137" s="5"/>
      <c r="F137" s="2"/>
      <c r="G137" s="2"/>
      <c r="H137" s="2"/>
      <c r="I137" s="2"/>
      <c r="J137" s="2"/>
    </row>
    <row r="138" s="1" customFormat="1" customHeight="1" spans="1:10">
      <c r="A138" s="3"/>
      <c r="B138" s="2"/>
      <c r="D138" s="2"/>
      <c r="E138" s="5"/>
      <c r="F138" s="2"/>
      <c r="G138" s="2"/>
      <c r="H138" s="2"/>
      <c r="I138" s="2"/>
      <c r="J138" s="2"/>
    </row>
    <row r="139" s="1" customFormat="1" customHeight="1" spans="1:10">
      <c r="A139" s="3"/>
      <c r="B139" s="2"/>
      <c r="D139" s="2"/>
      <c r="E139" s="5"/>
      <c r="F139" s="2"/>
      <c r="G139" s="2"/>
      <c r="H139" s="2"/>
      <c r="I139" s="2"/>
      <c r="J139" s="2"/>
    </row>
    <row r="140" s="1" customFormat="1" customHeight="1" spans="1:10">
      <c r="A140" s="3"/>
      <c r="B140" s="2"/>
      <c r="D140" s="2"/>
      <c r="E140" s="5"/>
      <c r="F140" s="2"/>
      <c r="G140" s="2"/>
      <c r="H140" s="2"/>
      <c r="I140" s="2"/>
      <c r="J140" s="2"/>
    </row>
    <row r="141" s="1" customFormat="1" customHeight="1" spans="1:10">
      <c r="A141" s="3"/>
      <c r="B141" s="2"/>
      <c r="D141" s="2"/>
      <c r="E141" s="5"/>
      <c r="F141" s="2"/>
      <c r="G141" s="2"/>
      <c r="H141" s="2"/>
      <c r="I141" s="2"/>
      <c r="J141" s="2"/>
    </row>
    <row r="142" s="1" customFormat="1" customHeight="1" spans="1:10">
      <c r="A142" s="3"/>
      <c r="B142" s="2"/>
      <c r="D142" s="2"/>
      <c r="E142" s="5"/>
      <c r="F142" s="2"/>
      <c r="G142" s="2"/>
      <c r="H142" s="2"/>
      <c r="I142" s="2"/>
      <c r="J142" s="2"/>
    </row>
    <row r="143" s="1" customFormat="1" customHeight="1" spans="1:10">
      <c r="A143" s="3"/>
      <c r="B143" s="2"/>
      <c r="D143" s="2"/>
      <c r="E143" s="5"/>
      <c r="F143" s="2"/>
      <c r="G143" s="2"/>
      <c r="H143" s="2"/>
      <c r="I143" s="2"/>
      <c r="J143" s="2"/>
    </row>
    <row r="144" s="1" customFormat="1" customHeight="1" spans="1:10">
      <c r="A144" s="3"/>
      <c r="B144" s="2"/>
      <c r="D144" s="2"/>
      <c r="E144" s="5"/>
      <c r="F144" s="2"/>
      <c r="G144" s="2"/>
      <c r="H144" s="2"/>
      <c r="I144" s="2"/>
      <c r="J144" s="2"/>
    </row>
    <row r="145" s="1" customFormat="1" customHeight="1" spans="1:10">
      <c r="A145" s="3"/>
      <c r="B145" s="2"/>
      <c r="D145" s="2"/>
      <c r="E145" s="5"/>
      <c r="F145" s="2"/>
      <c r="G145" s="2"/>
      <c r="H145" s="2"/>
      <c r="I145" s="2"/>
      <c r="J145" s="2"/>
    </row>
    <row r="146" s="1" customFormat="1" customHeight="1" spans="1:10">
      <c r="A146" s="3"/>
      <c r="B146" s="2"/>
      <c r="D146" s="2"/>
      <c r="E146" s="5"/>
      <c r="F146" s="2"/>
      <c r="G146" s="2"/>
      <c r="H146" s="2"/>
      <c r="I146" s="2"/>
      <c r="J146" s="2"/>
    </row>
    <row r="147" s="1" customFormat="1" customHeight="1" spans="1:10">
      <c r="A147" s="3"/>
      <c r="B147" s="2"/>
      <c r="D147" s="2"/>
      <c r="E147" s="5"/>
      <c r="F147" s="2"/>
      <c r="G147" s="2"/>
      <c r="H147" s="2"/>
      <c r="I147" s="2"/>
      <c r="J147" s="2"/>
    </row>
    <row r="148" s="1" customFormat="1" customHeight="1" spans="1:10">
      <c r="A148" s="3"/>
      <c r="B148" s="2"/>
      <c r="D148" s="2"/>
      <c r="E148" s="5"/>
      <c r="F148" s="2"/>
      <c r="G148" s="2"/>
      <c r="H148" s="2"/>
      <c r="I148" s="2"/>
      <c r="J148" s="2"/>
    </row>
    <row r="149" s="1" customFormat="1" customHeight="1" spans="1:10">
      <c r="A149" s="3"/>
      <c r="B149" s="2"/>
      <c r="D149" s="2"/>
      <c r="E149" s="5"/>
      <c r="F149" s="2"/>
      <c r="G149" s="2"/>
      <c r="H149" s="2"/>
      <c r="I149" s="2"/>
      <c r="J149" s="2"/>
    </row>
    <row r="150" s="1" customFormat="1" customHeight="1" spans="1:10">
      <c r="A150" s="3"/>
      <c r="B150" s="2"/>
      <c r="D150" s="2"/>
      <c r="E150" s="5"/>
      <c r="F150" s="2"/>
      <c r="G150" s="2"/>
      <c r="H150" s="2"/>
      <c r="I150" s="2"/>
      <c r="J150" s="2"/>
    </row>
    <row r="151" s="1" customFormat="1" customHeight="1" spans="1:10">
      <c r="A151" s="3"/>
      <c r="B151" s="2"/>
      <c r="D151" s="2"/>
      <c r="E151" s="5"/>
      <c r="F151" s="2"/>
      <c r="G151" s="2"/>
      <c r="H151" s="2"/>
      <c r="I151" s="2"/>
      <c r="J151" s="2"/>
    </row>
    <row r="152" s="1" customFormat="1" customHeight="1" spans="1:10">
      <c r="A152" s="3"/>
      <c r="B152" s="2"/>
      <c r="D152" s="2"/>
      <c r="E152" s="5"/>
      <c r="F152" s="2"/>
      <c r="G152" s="2"/>
      <c r="H152" s="2"/>
      <c r="I152" s="2"/>
      <c r="J152" s="2"/>
    </row>
    <row r="153" s="1" customFormat="1" customHeight="1" spans="1:10">
      <c r="A153" s="3"/>
      <c r="B153" s="2"/>
      <c r="D153" s="2"/>
      <c r="E153" s="5"/>
      <c r="F153" s="2"/>
      <c r="G153" s="2"/>
      <c r="H153" s="2"/>
      <c r="I153" s="2"/>
      <c r="J153" s="2"/>
    </row>
    <row r="154" s="1" customFormat="1" customHeight="1" spans="1:10">
      <c r="A154" s="3"/>
      <c r="B154" s="2"/>
      <c r="D154" s="2"/>
      <c r="E154" s="5"/>
      <c r="F154" s="2"/>
      <c r="G154" s="2"/>
      <c r="H154" s="2"/>
      <c r="I154" s="2"/>
      <c r="J154" s="2"/>
    </row>
    <row r="155" s="1" customFormat="1" customHeight="1" spans="1:10">
      <c r="A155" s="3"/>
      <c r="B155" s="2"/>
      <c r="D155" s="2"/>
      <c r="E155" s="5"/>
      <c r="F155" s="2"/>
      <c r="G155" s="2"/>
      <c r="H155" s="2"/>
      <c r="I155" s="2"/>
      <c r="J155" s="2"/>
    </row>
    <row r="156" s="1" customFormat="1" customHeight="1" spans="1:10">
      <c r="A156" s="3"/>
      <c r="B156" s="2"/>
      <c r="D156" s="2"/>
      <c r="E156" s="5"/>
      <c r="F156" s="2"/>
      <c r="G156" s="2"/>
      <c r="H156" s="2"/>
      <c r="I156" s="2"/>
      <c r="J156" s="2"/>
    </row>
    <row r="157" s="1" customFormat="1" customHeight="1" spans="1:10">
      <c r="A157" s="3"/>
      <c r="B157" s="2"/>
      <c r="D157" s="2"/>
      <c r="E157" s="5"/>
      <c r="F157" s="2"/>
      <c r="G157" s="2"/>
      <c r="H157" s="2"/>
      <c r="I157" s="2"/>
      <c r="J157" s="2"/>
    </row>
    <row r="158" s="1" customFormat="1" customHeight="1" spans="1:10">
      <c r="A158" s="3"/>
      <c r="B158" s="2"/>
      <c r="D158" s="2"/>
      <c r="E158" s="5"/>
      <c r="F158" s="2"/>
      <c r="G158" s="2"/>
      <c r="H158" s="2"/>
      <c r="I158" s="2"/>
      <c r="J158" s="2"/>
    </row>
    <row r="159" s="1" customFormat="1" customHeight="1" spans="1:10">
      <c r="A159" s="3"/>
      <c r="B159" s="2"/>
      <c r="D159" s="2"/>
      <c r="E159" s="5"/>
      <c r="F159" s="2"/>
      <c r="G159" s="2"/>
      <c r="H159" s="2"/>
      <c r="I159" s="2"/>
      <c r="J159" s="2"/>
    </row>
    <row r="160" s="1" customFormat="1" customHeight="1" spans="1:10">
      <c r="A160" s="3"/>
      <c r="B160" s="2"/>
      <c r="D160" s="2"/>
      <c r="E160" s="5"/>
      <c r="F160" s="2"/>
      <c r="G160" s="2"/>
      <c r="H160" s="2"/>
      <c r="I160" s="2"/>
      <c r="J160" s="2"/>
    </row>
    <row r="161" s="1" customFormat="1" customHeight="1" spans="1:10">
      <c r="A161" s="3"/>
      <c r="B161" s="2"/>
      <c r="D161" s="2"/>
      <c r="E161" s="5"/>
      <c r="F161" s="2"/>
      <c r="G161" s="2"/>
      <c r="H161" s="2"/>
      <c r="I161" s="2"/>
      <c r="J161" s="2"/>
    </row>
    <row r="162" s="1" customFormat="1" customHeight="1" spans="1:10">
      <c r="A162" s="3"/>
      <c r="B162" s="2"/>
      <c r="D162" s="2"/>
      <c r="E162" s="5"/>
      <c r="F162" s="2"/>
      <c r="G162" s="2"/>
      <c r="H162" s="2"/>
      <c r="I162" s="2"/>
      <c r="J162" s="2"/>
    </row>
    <row r="163" s="1" customFormat="1" customHeight="1" spans="1:10">
      <c r="A163" s="3"/>
      <c r="B163" s="2"/>
      <c r="D163" s="2"/>
      <c r="E163" s="5"/>
      <c r="F163" s="2"/>
      <c r="G163" s="2"/>
      <c r="H163" s="2"/>
      <c r="I163" s="2"/>
      <c r="J163" s="2"/>
    </row>
    <row r="164" s="1" customFormat="1" customHeight="1" spans="1:10">
      <c r="A164" s="3"/>
      <c r="B164" s="2"/>
      <c r="D164" s="2"/>
      <c r="E164" s="5"/>
      <c r="F164" s="2"/>
      <c r="G164" s="2"/>
      <c r="H164" s="2"/>
      <c r="I164" s="2"/>
      <c r="J164" s="2"/>
    </row>
    <row r="165" s="1" customFormat="1" customHeight="1" spans="1:10">
      <c r="A165" s="3"/>
      <c r="B165" s="2"/>
      <c r="D165" s="2"/>
      <c r="E165" s="5"/>
      <c r="F165" s="2"/>
      <c r="G165" s="2"/>
      <c r="H165" s="2"/>
      <c r="I165" s="2"/>
      <c r="J165" s="2"/>
    </row>
    <row r="166" s="1" customFormat="1" customHeight="1" spans="1:10">
      <c r="A166" s="3"/>
      <c r="B166" s="2"/>
      <c r="D166" s="2"/>
      <c r="E166" s="5"/>
      <c r="F166" s="2"/>
      <c r="G166" s="2"/>
      <c r="H166" s="2"/>
      <c r="I166" s="2"/>
      <c r="J166" s="2"/>
    </row>
    <row r="167" s="1" customFormat="1" customHeight="1" spans="1:10">
      <c r="A167" s="3"/>
      <c r="B167" s="2"/>
      <c r="D167" s="2"/>
      <c r="E167" s="5"/>
      <c r="F167" s="2"/>
      <c r="G167" s="2"/>
      <c r="H167" s="2"/>
      <c r="I167" s="2"/>
      <c r="J167" s="2"/>
    </row>
    <row r="168" s="1" customFormat="1" customHeight="1" spans="1:10">
      <c r="A168" s="3"/>
      <c r="B168" s="2"/>
      <c r="D168" s="2"/>
      <c r="E168" s="5"/>
      <c r="F168" s="2"/>
      <c r="G168" s="2"/>
      <c r="H168" s="2"/>
      <c r="I168" s="2"/>
      <c r="J168" s="2"/>
    </row>
    <row r="169" s="1" customFormat="1" customHeight="1" spans="1:10">
      <c r="A169" s="3"/>
      <c r="B169" s="2"/>
      <c r="D169" s="2"/>
      <c r="E169" s="5"/>
      <c r="F169" s="2"/>
      <c r="G169" s="2"/>
      <c r="H169" s="2"/>
      <c r="I169" s="2"/>
      <c r="J169" s="2"/>
    </row>
    <row r="170" s="1" customFormat="1" customHeight="1" spans="1:10">
      <c r="A170" s="3"/>
      <c r="B170" s="2"/>
      <c r="D170" s="2"/>
      <c r="E170" s="5"/>
      <c r="F170" s="2"/>
      <c r="G170" s="2"/>
      <c r="H170" s="2"/>
      <c r="I170" s="2"/>
      <c r="J170" s="2"/>
    </row>
    <row r="171" s="1" customFormat="1" customHeight="1" spans="1:10">
      <c r="A171" s="3"/>
      <c r="B171" s="2"/>
      <c r="D171" s="2"/>
      <c r="E171" s="5"/>
      <c r="F171" s="2"/>
      <c r="G171" s="2"/>
      <c r="H171" s="2"/>
      <c r="I171" s="2"/>
      <c r="J171" s="2"/>
    </row>
    <row r="172" s="1" customFormat="1" customHeight="1" spans="1:10">
      <c r="A172" s="3"/>
      <c r="B172" s="2"/>
      <c r="D172" s="2"/>
      <c r="E172" s="5"/>
      <c r="F172" s="2"/>
      <c r="G172" s="2"/>
      <c r="H172" s="2"/>
      <c r="I172" s="2"/>
      <c r="J172" s="2"/>
    </row>
    <row r="173" s="1" customFormat="1" customHeight="1" spans="1:10">
      <c r="A173" s="3"/>
      <c r="B173" s="2"/>
      <c r="D173" s="2"/>
      <c r="E173" s="5"/>
      <c r="F173" s="2"/>
      <c r="G173" s="2"/>
      <c r="H173" s="2"/>
      <c r="I173" s="2"/>
      <c r="J173" s="2"/>
    </row>
    <row r="174" s="1" customFormat="1" customHeight="1" spans="1:10">
      <c r="A174" s="3"/>
      <c r="B174" s="2"/>
      <c r="D174" s="2"/>
      <c r="E174" s="5"/>
      <c r="F174" s="2"/>
      <c r="G174" s="2"/>
      <c r="H174" s="2"/>
      <c r="I174" s="2"/>
      <c r="J174" s="2"/>
    </row>
    <row r="175" s="1" customFormat="1" customHeight="1" spans="1:10">
      <c r="A175" s="3"/>
      <c r="B175" s="2"/>
      <c r="D175" s="2"/>
      <c r="E175" s="5"/>
      <c r="F175" s="2"/>
      <c r="G175" s="2"/>
      <c r="H175" s="2"/>
      <c r="I175" s="2"/>
      <c r="J175" s="2"/>
    </row>
    <row r="176" s="1" customFormat="1" customHeight="1" spans="1:10">
      <c r="A176" s="3"/>
      <c r="B176" s="2"/>
      <c r="D176" s="2"/>
      <c r="E176" s="5"/>
      <c r="F176" s="2"/>
      <c r="G176" s="2"/>
      <c r="H176" s="2"/>
      <c r="I176" s="2"/>
      <c r="J176" s="2"/>
    </row>
    <row r="177" s="1" customFormat="1" customHeight="1" spans="1:10">
      <c r="A177" s="3"/>
      <c r="B177" s="2"/>
      <c r="D177" s="2"/>
      <c r="E177" s="5"/>
      <c r="F177" s="2"/>
      <c r="G177" s="2"/>
      <c r="H177" s="2"/>
      <c r="I177" s="2"/>
      <c r="J177" s="2"/>
    </row>
    <row r="178" s="1" customFormat="1" customHeight="1" spans="1:10">
      <c r="A178" s="3"/>
      <c r="B178" s="2"/>
      <c r="D178" s="2"/>
      <c r="E178" s="5"/>
      <c r="F178" s="2"/>
      <c r="G178" s="2"/>
      <c r="H178" s="2"/>
      <c r="I178" s="2"/>
      <c r="J178" s="2"/>
    </row>
    <row r="179" s="1" customFormat="1" customHeight="1" spans="1:10">
      <c r="A179" s="3"/>
      <c r="B179" s="2"/>
      <c r="D179" s="2"/>
      <c r="E179" s="5"/>
      <c r="F179" s="2"/>
      <c r="G179" s="2"/>
      <c r="H179" s="2"/>
      <c r="I179" s="2"/>
      <c r="J179" s="2"/>
    </row>
    <row r="180" s="1" customFormat="1" customHeight="1" spans="1:10">
      <c r="A180" s="3"/>
      <c r="B180" s="2"/>
      <c r="D180" s="2"/>
      <c r="E180" s="5"/>
      <c r="F180" s="2"/>
      <c r="G180" s="2"/>
      <c r="H180" s="2"/>
      <c r="I180" s="2"/>
      <c r="J180" s="2"/>
    </row>
    <row r="181" s="1" customFormat="1" customHeight="1" spans="1:10">
      <c r="A181" s="3"/>
      <c r="E181" s="5"/>
      <c r="F181" s="2"/>
      <c r="G181" s="2"/>
      <c r="H181" s="2"/>
      <c r="I181" s="2"/>
      <c r="J181" s="2"/>
    </row>
    <row r="182" s="1" customFormat="1" customHeight="1" spans="1:10">
      <c r="A182" s="3"/>
      <c r="E182" s="5"/>
      <c r="F182" s="2"/>
      <c r="G182" s="2"/>
      <c r="H182" s="2"/>
      <c r="I182" s="2"/>
      <c r="J182" s="2"/>
    </row>
    <row r="183" s="1" customFormat="1" customHeight="1" spans="1:10">
      <c r="A183" s="3"/>
      <c r="E183" s="5"/>
      <c r="F183" s="2"/>
      <c r="G183" s="2"/>
      <c r="H183" s="2"/>
      <c r="I183" s="2"/>
      <c r="J183" s="2"/>
    </row>
    <row r="184" s="1" customFormat="1" customHeight="1" spans="1:10">
      <c r="A184" s="3"/>
      <c r="E184" s="5"/>
      <c r="F184" s="2"/>
      <c r="G184" s="2"/>
      <c r="H184" s="2"/>
      <c r="I184" s="2"/>
      <c r="J184" s="2"/>
    </row>
    <row r="185" s="1" customFormat="1" customHeight="1" spans="1:10">
      <c r="A185" s="3"/>
      <c r="E185" s="5"/>
      <c r="F185" s="2"/>
      <c r="G185" s="2"/>
      <c r="H185" s="2"/>
      <c r="I185" s="2"/>
      <c r="J185" s="2"/>
    </row>
    <row r="186" s="1" customFormat="1" customHeight="1" spans="1:10">
      <c r="A186" s="3"/>
      <c r="E186" s="5"/>
      <c r="F186" s="2"/>
      <c r="G186" s="2"/>
      <c r="H186" s="2"/>
      <c r="I186" s="2"/>
      <c r="J186" s="2"/>
    </row>
    <row r="187" s="1" customFormat="1" customHeight="1" spans="1:10">
      <c r="A187" s="3"/>
      <c r="E187" s="5"/>
      <c r="F187" s="2"/>
      <c r="G187" s="2"/>
      <c r="H187" s="2"/>
      <c r="I187" s="2"/>
      <c r="J187" s="2"/>
    </row>
    <row r="188" s="1" customFormat="1" customHeight="1" spans="1:10">
      <c r="A188" s="3"/>
      <c r="E188" s="5"/>
      <c r="F188" s="43"/>
      <c r="G188" s="43"/>
      <c r="H188" s="43"/>
      <c r="I188" s="43"/>
      <c r="J188" s="43"/>
    </row>
    <row r="189" s="1" customFormat="1" customHeight="1" spans="1:10">
      <c r="A189" s="3"/>
      <c r="E189" s="5"/>
      <c r="F189" s="2"/>
      <c r="G189" s="2"/>
      <c r="H189" s="2"/>
      <c r="I189" s="2"/>
      <c r="J189" s="2"/>
    </row>
    <row r="190" s="1" customFormat="1" customHeight="1" spans="1:10">
      <c r="A190" s="3"/>
      <c r="E190" s="5"/>
      <c r="F190" s="2"/>
      <c r="G190" s="2"/>
      <c r="H190" s="2"/>
      <c r="I190" s="2"/>
      <c r="J190" s="2"/>
    </row>
    <row r="191" s="1" customFormat="1" customHeight="1" spans="1:10">
      <c r="A191" s="3"/>
      <c r="E191" s="5"/>
      <c r="F191" s="2"/>
      <c r="G191" s="2"/>
      <c r="H191" s="2"/>
      <c r="I191" s="2"/>
      <c r="J191" s="2"/>
    </row>
    <row r="192" s="1" customFormat="1" customHeight="1" spans="1:10">
      <c r="A192" s="3"/>
      <c r="E192" s="5"/>
      <c r="F192" s="2"/>
      <c r="G192" s="2"/>
      <c r="H192" s="2"/>
      <c r="I192" s="2"/>
      <c r="J192" s="2"/>
    </row>
    <row r="193" s="1" customFormat="1" customHeight="1" spans="1:10">
      <c r="A193" s="3"/>
      <c r="E193" s="5"/>
      <c r="F193" s="2"/>
      <c r="G193" s="2"/>
      <c r="H193" s="2"/>
      <c r="I193" s="2"/>
      <c r="J193" s="2"/>
    </row>
    <row r="194" s="1" customFormat="1" customHeight="1" spans="1:10">
      <c r="A194" s="3"/>
      <c r="E194" s="5"/>
      <c r="F194" s="43"/>
      <c r="G194" s="43"/>
      <c r="H194" s="43"/>
      <c r="I194" s="43"/>
      <c r="J194" s="43"/>
    </row>
    <row r="195" s="1" customFormat="1" customHeight="1" spans="1:10">
      <c r="A195" s="3"/>
      <c r="E195" s="5"/>
      <c r="F195" s="2"/>
      <c r="G195" s="2"/>
      <c r="H195" s="2"/>
      <c r="I195" s="2"/>
      <c r="J195" s="2"/>
    </row>
    <row r="196" s="1" customFormat="1" customHeight="1" spans="1:10">
      <c r="A196" s="3"/>
      <c r="E196" s="5"/>
      <c r="F196" s="2"/>
      <c r="G196" s="2"/>
      <c r="H196" s="2"/>
      <c r="I196" s="2"/>
      <c r="J196" s="2"/>
    </row>
    <row r="197" s="1" customFormat="1" customHeight="1" spans="1:10">
      <c r="A197" s="3"/>
      <c r="E197" s="5"/>
      <c r="F197" s="2"/>
      <c r="G197" s="2"/>
      <c r="H197" s="2"/>
      <c r="I197" s="2"/>
      <c r="J197" s="2"/>
    </row>
    <row r="198" s="1" customFormat="1" customHeight="1" spans="1:10">
      <c r="A198" s="3"/>
      <c r="E198" s="5"/>
      <c r="F198" s="2"/>
      <c r="G198" s="2"/>
      <c r="H198" s="2"/>
      <c r="I198" s="2"/>
      <c r="J198" s="2"/>
    </row>
    <row r="199" s="1" customFormat="1" customHeight="1" spans="1:10">
      <c r="A199" s="3"/>
      <c r="E199" s="5"/>
      <c r="F199" s="2"/>
      <c r="G199" s="2"/>
      <c r="H199" s="2"/>
      <c r="I199" s="2"/>
      <c r="J199" s="2"/>
    </row>
    <row r="200" s="1" customFormat="1" customHeight="1" spans="1:10">
      <c r="A200" s="3"/>
      <c r="E200" s="5"/>
      <c r="F200" s="2"/>
      <c r="G200" s="2"/>
      <c r="H200" s="2"/>
      <c r="I200" s="2"/>
      <c r="J200" s="2"/>
    </row>
    <row r="201" s="1" customFormat="1" customHeight="1" spans="1:10">
      <c r="A201" s="3"/>
      <c r="E201" s="5"/>
      <c r="F201" s="43"/>
      <c r="G201" s="43"/>
      <c r="H201" s="43"/>
      <c r="I201" s="43"/>
      <c r="J201" s="43"/>
    </row>
    <row r="202" s="1" customFormat="1" customHeight="1" spans="1:10">
      <c r="A202" s="3"/>
      <c r="E202" s="5"/>
      <c r="F202" s="43"/>
      <c r="G202" s="43"/>
      <c r="H202" s="43"/>
      <c r="I202" s="43"/>
      <c r="J202" s="43"/>
    </row>
    <row r="203" s="1" customFormat="1" customHeight="1" spans="1:10">
      <c r="A203" s="3"/>
      <c r="E203" s="5"/>
      <c r="F203" s="2"/>
      <c r="G203" s="2"/>
      <c r="H203" s="2"/>
      <c r="I203" s="2"/>
      <c r="J203" s="2"/>
    </row>
    <row r="204" s="1" customFormat="1" customHeight="1" spans="1:10">
      <c r="A204" s="3"/>
      <c r="E204" s="5"/>
      <c r="F204" s="2"/>
      <c r="G204" s="2"/>
      <c r="H204" s="2"/>
      <c r="I204" s="2"/>
      <c r="J204" s="2"/>
    </row>
    <row r="205" s="1" customFormat="1" customHeight="1" spans="1:10">
      <c r="A205" s="3"/>
      <c r="E205" s="5"/>
      <c r="F205" s="2"/>
      <c r="G205" s="2"/>
      <c r="H205" s="2"/>
      <c r="I205" s="2"/>
      <c r="J205" s="2"/>
    </row>
    <row r="206" s="1" customFormat="1" customHeight="1" spans="1:10">
      <c r="A206" s="3"/>
      <c r="E206" s="5"/>
      <c r="F206" s="2"/>
      <c r="G206" s="2"/>
      <c r="H206" s="2"/>
      <c r="I206" s="2"/>
      <c r="J206" s="2"/>
    </row>
    <row r="207" s="1" customFormat="1" customHeight="1" spans="1:10">
      <c r="A207" s="3"/>
      <c r="E207" s="5"/>
      <c r="F207" s="43"/>
      <c r="G207" s="43"/>
      <c r="H207" s="43"/>
      <c r="I207" s="43"/>
      <c r="J207" s="43"/>
    </row>
    <row r="208" s="1" customFormat="1" customHeight="1" spans="1:10">
      <c r="A208" s="3"/>
      <c r="E208" s="5"/>
      <c r="F208" s="2"/>
      <c r="G208" s="2"/>
      <c r="H208" s="2"/>
      <c r="I208" s="2"/>
      <c r="J208" s="2"/>
    </row>
    <row r="209" s="1" customFormat="1" customHeight="1" spans="1:10">
      <c r="A209" s="3"/>
      <c r="E209" s="5"/>
      <c r="F209" s="2"/>
      <c r="G209" s="2"/>
      <c r="H209" s="2"/>
      <c r="I209" s="2"/>
      <c r="J209" s="2"/>
    </row>
    <row r="210" s="1" customFormat="1" customHeight="1" spans="1:10">
      <c r="A210" s="3"/>
      <c r="E210" s="5"/>
      <c r="F210" s="2"/>
      <c r="G210" s="2"/>
      <c r="H210" s="2"/>
      <c r="I210" s="2"/>
      <c r="J210" s="2"/>
    </row>
    <row r="211" s="1" customFormat="1" customHeight="1" spans="1:10">
      <c r="A211" s="3"/>
      <c r="E211" s="5"/>
      <c r="F211" s="2"/>
      <c r="G211" s="2"/>
      <c r="H211" s="2"/>
      <c r="I211" s="2"/>
      <c r="J211" s="2"/>
    </row>
    <row r="212" s="1" customFormat="1" customHeight="1" spans="1:10">
      <c r="A212" s="3"/>
      <c r="E212" s="5"/>
      <c r="F212" s="2"/>
      <c r="G212" s="2"/>
      <c r="H212" s="2"/>
      <c r="I212" s="2"/>
      <c r="J212" s="2"/>
    </row>
    <row r="213" s="1" customFormat="1" customHeight="1" spans="1:10">
      <c r="A213" s="3"/>
      <c r="E213" s="5"/>
      <c r="F213" s="2"/>
      <c r="G213" s="2"/>
      <c r="H213" s="2"/>
      <c r="I213" s="2"/>
      <c r="J213" s="2"/>
    </row>
    <row r="214" s="1" customFormat="1" customHeight="1" spans="1:10">
      <c r="A214" s="3"/>
      <c r="E214" s="5"/>
      <c r="F214" s="2"/>
      <c r="G214" s="2"/>
      <c r="H214" s="2"/>
      <c r="I214" s="2"/>
      <c r="J214" s="2"/>
    </row>
    <row r="215" s="1" customFormat="1" customHeight="1" spans="1:10">
      <c r="A215" s="3"/>
      <c r="E215" s="5"/>
      <c r="F215" s="2"/>
      <c r="G215" s="2"/>
      <c r="H215" s="2"/>
      <c r="I215" s="2"/>
      <c r="J215" s="2"/>
    </row>
    <row r="216" s="1" customFormat="1" customHeight="1" spans="1:10">
      <c r="A216" s="3"/>
      <c r="E216" s="5"/>
      <c r="F216" s="2"/>
      <c r="G216" s="2"/>
      <c r="H216" s="2"/>
      <c r="I216" s="2"/>
      <c r="J216" s="2"/>
    </row>
    <row r="217" s="1" customFormat="1" customHeight="1" spans="1:10">
      <c r="A217" s="3"/>
      <c r="E217" s="5"/>
      <c r="F217" s="2"/>
      <c r="G217" s="2"/>
      <c r="H217" s="2"/>
      <c r="I217" s="2"/>
      <c r="J217" s="2"/>
    </row>
    <row r="218" s="1" customFormat="1" customHeight="1" spans="1:10">
      <c r="A218" s="3"/>
      <c r="E218" s="5"/>
      <c r="F218" s="2"/>
      <c r="G218" s="2"/>
      <c r="H218" s="2"/>
      <c r="I218" s="2"/>
      <c r="J218" s="2"/>
    </row>
    <row r="219" s="1" customFormat="1" customHeight="1" spans="1:10">
      <c r="A219" s="3"/>
      <c r="E219" s="5"/>
      <c r="F219" s="2"/>
      <c r="G219" s="2"/>
      <c r="H219" s="2"/>
      <c r="I219" s="2"/>
      <c r="J219" s="2"/>
    </row>
    <row r="220" s="1" customFormat="1" customHeight="1" spans="1:10">
      <c r="A220" s="3"/>
      <c r="E220" s="5"/>
      <c r="F220" s="2"/>
      <c r="G220" s="2"/>
      <c r="H220" s="2"/>
      <c r="I220" s="2"/>
      <c r="J220" s="2"/>
    </row>
    <row r="221" s="1" customFormat="1" customHeight="1" spans="1:10">
      <c r="A221" s="3"/>
      <c r="E221" s="5"/>
      <c r="F221" s="2"/>
      <c r="G221" s="2"/>
      <c r="H221" s="2"/>
      <c r="I221" s="2"/>
      <c r="J221" s="2"/>
    </row>
    <row r="222" s="1" customFormat="1" customHeight="1" spans="1:10">
      <c r="A222" s="3"/>
      <c r="E222" s="5"/>
      <c r="F222" s="2"/>
      <c r="G222" s="2"/>
      <c r="H222" s="2"/>
      <c r="I222" s="2"/>
      <c r="J222" s="2"/>
    </row>
    <row r="223" s="1" customFormat="1" customHeight="1" spans="1:10">
      <c r="A223" s="3"/>
      <c r="E223" s="5"/>
      <c r="F223" s="2"/>
      <c r="G223" s="2"/>
      <c r="H223" s="2"/>
      <c r="I223" s="2"/>
      <c r="J223" s="2"/>
    </row>
    <row r="224" s="1" customFormat="1" customHeight="1" spans="1:10">
      <c r="A224" s="3"/>
      <c r="E224" s="5"/>
      <c r="F224" s="2"/>
      <c r="G224" s="2"/>
      <c r="H224" s="2"/>
      <c r="I224" s="2"/>
      <c r="J224" s="2"/>
    </row>
    <row r="225" s="1" customFormat="1" customHeight="1" spans="1:10">
      <c r="A225" s="3"/>
      <c r="E225" s="5"/>
      <c r="F225" s="2"/>
      <c r="G225" s="2"/>
      <c r="H225" s="2"/>
      <c r="I225" s="2"/>
      <c r="J225" s="2"/>
    </row>
    <row r="226" s="1" customFormat="1" customHeight="1" spans="1:10">
      <c r="A226" s="3"/>
      <c r="E226" s="5"/>
      <c r="F226" s="2"/>
      <c r="G226" s="2"/>
      <c r="H226" s="2"/>
      <c r="I226" s="2"/>
      <c r="J226" s="2"/>
    </row>
    <row r="227" s="1" customFormat="1" customHeight="1" spans="1:10">
      <c r="A227" s="3"/>
      <c r="E227" s="5"/>
      <c r="F227" s="2"/>
      <c r="G227" s="2"/>
      <c r="H227" s="2"/>
      <c r="I227" s="2"/>
      <c r="J227" s="2"/>
    </row>
    <row r="228" s="1" customFormat="1" customHeight="1" spans="1:10">
      <c r="A228" s="3"/>
      <c r="E228" s="5"/>
      <c r="F228" s="2"/>
      <c r="G228" s="2"/>
      <c r="H228" s="2"/>
      <c r="I228" s="2"/>
      <c r="J228" s="2"/>
    </row>
    <row r="229" s="1" customFormat="1" customHeight="1" spans="1:10">
      <c r="A229" s="3"/>
      <c r="E229" s="5"/>
      <c r="F229" s="2"/>
      <c r="G229" s="2"/>
      <c r="H229" s="2"/>
      <c r="I229" s="2"/>
      <c r="J229" s="2"/>
    </row>
    <row r="230" s="1" customFormat="1" customHeight="1" spans="1:10">
      <c r="A230" s="3"/>
      <c r="E230" s="5"/>
      <c r="F230" s="2"/>
      <c r="G230" s="2"/>
      <c r="H230" s="2"/>
      <c r="I230" s="2"/>
      <c r="J230" s="2"/>
    </row>
    <row r="231" s="1" customFormat="1" customHeight="1" spans="1:10">
      <c r="A231" s="3"/>
      <c r="E231" s="5"/>
      <c r="F231" s="2"/>
      <c r="G231" s="2"/>
      <c r="H231" s="2"/>
      <c r="I231" s="2"/>
      <c r="J231" s="2"/>
    </row>
    <row r="232" s="1" customFormat="1" customHeight="1" spans="1:10">
      <c r="A232" s="3"/>
      <c r="E232" s="5"/>
      <c r="F232" s="2"/>
      <c r="G232" s="2"/>
      <c r="H232" s="2"/>
      <c r="I232" s="2"/>
      <c r="J232" s="2"/>
    </row>
    <row r="233" s="1" customFormat="1" customHeight="1" spans="1:10">
      <c r="A233" s="3"/>
      <c r="E233" s="5"/>
      <c r="F233" s="2"/>
      <c r="G233" s="2"/>
      <c r="H233" s="2"/>
      <c r="I233" s="2"/>
      <c r="J233" s="2"/>
    </row>
    <row r="234" s="1" customFormat="1" customHeight="1" spans="1:10">
      <c r="A234" s="3"/>
      <c r="E234" s="5"/>
      <c r="F234" s="2"/>
      <c r="G234" s="2"/>
      <c r="H234" s="2"/>
      <c r="I234" s="2"/>
      <c r="J234" s="2"/>
    </row>
    <row r="235" s="1" customFormat="1" customHeight="1" spans="1:10">
      <c r="A235" s="3"/>
      <c r="E235" s="5"/>
      <c r="F235" s="2"/>
      <c r="G235" s="2"/>
      <c r="H235" s="2"/>
      <c r="I235" s="2"/>
      <c r="J235" s="2"/>
    </row>
    <row r="236" s="1" customFormat="1" customHeight="1" spans="1:10">
      <c r="A236" s="3"/>
      <c r="E236" s="5"/>
      <c r="F236" s="2"/>
      <c r="G236" s="2"/>
      <c r="H236" s="2"/>
      <c r="I236" s="2"/>
      <c r="J236" s="2"/>
    </row>
    <row r="237" s="1" customFormat="1" customHeight="1" spans="1:10">
      <c r="A237" s="3"/>
      <c r="E237" s="5"/>
      <c r="F237" s="2"/>
      <c r="G237" s="2"/>
      <c r="H237" s="2"/>
      <c r="I237" s="2"/>
      <c r="J237" s="2"/>
    </row>
    <row r="238" s="1" customFormat="1" customHeight="1" spans="1:10">
      <c r="A238" s="3"/>
      <c r="E238" s="5"/>
      <c r="F238" s="2"/>
      <c r="G238" s="2"/>
      <c r="H238" s="2"/>
      <c r="I238" s="2"/>
      <c r="J238" s="2"/>
    </row>
    <row r="239" s="1" customFormat="1" customHeight="1" spans="1:10">
      <c r="A239" s="3"/>
      <c r="E239" s="5"/>
      <c r="F239" s="2"/>
      <c r="G239" s="2"/>
      <c r="H239" s="2"/>
      <c r="I239" s="2"/>
      <c r="J239" s="2"/>
    </row>
    <row r="240" s="1" customFormat="1" customHeight="1" spans="1:10">
      <c r="A240" s="3"/>
      <c r="E240" s="5"/>
      <c r="F240" s="2"/>
      <c r="G240" s="2"/>
      <c r="H240" s="2"/>
      <c r="I240" s="2"/>
      <c r="J240" s="2"/>
    </row>
    <row r="241" s="1" customFormat="1" customHeight="1" spans="1:10">
      <c r="A241" s="3"/>
      <c r="E241" s="5"/>
      <c r="F241" s="2"/>
      <c r="G241" s="2"/>
      <c r="H241" s="2"/>
      <c r="I241" s="2"/>
      <c r="J241" s="2"/>
    </row>
    <row r="242" s="1" customFormat="1" customHeight="1" spans="1:10">
      <c r="A242" s="3"/>
      <c r="E242" s="5"/>
      <c r="F242" s="2"/>
      <c r="G242" s="2"/>
      <c r="H242" s="2"/>
      <c r="I242" s="2"/>
      <c r="J242" s="2"/>
    </row>
    <row r="243" s="1" customFormat="1" customHeight="1" spans="1:10">
      <c r="A243" s="3"/>
      <c r="E243" s="5"/>
      <c r="F243" s="2"/>
      <c r="G243" s="2"/>
      <c r="H243" s="2"/>
      <c r="I243" s="2"/>
      <c r="J243" s="2"/>
    </row>
    <row r="244" s="1" customFormat="1" customHeight="1" spans="1:10">
      <c r="A244" s="3"/>
      <c r="E244" s="5"/>
      <c r="F244" s="2"/>
      <c r="G244" s="2"/>
      <c r="H244" s="2"/>
      <c r="I244" s="2"/>
      <c r="J244" s="2"/>
    </row>
    <row r="245" s="1" customFormat="1" customHeight="1" spans="1:10">
      <c r="A245" s="3"/>
      <c r="E245" s="5"/>
      <c r="F245" s="2"/>
      <c r="G245" s="2"/>
      <c r="H245" s="2"/>
      <c r="I245" s="2"/>
      <c r="J245" s="2"/>
    </row>
    <row r="246" s="1" customFormat="1" customHeight="1" spans="1:10">
      <c r="A246" s="3"/>
      <c r="E246" s="5"/>
      <c r="F246" s="2"/>
      <c r="G246" s="2"/>
      <c r="H246" s="2"/>
      <c r="I246" s="2"/>
      <c r="J246" s="2"/>
    </row>
    <row r="247" s="1" customFormat="1" customHeight="1" spans="1:10">
      <c r="A247" s="3"/>
      <c r="E247" s="5"/>
      <c r="F247" s="2"/>
      <c r="G247" s="2"/>
      <c r="H247" s="2"/>
      <c r="I247" s="2"/>
      <c r="J247" s="2"/>
    </row>
    <row r="248" s="1" customFormat="1" customHeight="1" spans="1:10">
      <c r="A248" s="3"/>
      <c r="E248" s="5"/>
      <c r="F248" s="2"/>
      <c r="G248" s="2"/>
      <c r="H248" s="2"/>
      <c r="I248" s="2"/>
      <c r="J248" s="2"/>
    </row>
    <row r="249" s="1" customFormat="1" customHeight="1" spans="1:10">
      <c r="A249" s="3"/>
      <c r="E249" s="5"/>
      <c r="F249" s="2"/>
      <c r="G249" s="2"/>
      <c r="H249" s="2"/>
      <c r="I249" s="2"/>
      <c r="J249" s="2"/>
    </row>
    <row r="250" s="1" customFormat="1" customHeight="1" spans="1:10">
      <c r="A250" s="3"/>
      <c r="E250" s="5"/>
      <c r="F250" s="2"/>
      <c r="G250" s="2"/>
      <c r="H250" s="2"/>
      <c r="I250" s="2"/>
      <c r="J250" s="2"/>
    </row>
    <row r="251" s="1" customFormat="1" customHeight="1" spans="1:10">
      <c r="A251" s="3"/>
      <c r="E251" s="5"/>
      <c r="F251" s="2"/>
      <c r="G251" s="2"/>
      <c r="H251" s="2"/>
      <c r="I251" s="2"/>
      <c r="J251" s="2"/>
    </row>
    <row r="252" s="1" customFormat="1" customHeight="1" spans="1:10">
      <c r="A252" s="3"/>
      <c r="E252" s="5"/>
      <c r="F252" s="2"/>
      <c r="G252" s="2"/>
      <c r="H252" s="2"/>
      <c r="I252" s="2"/>
      <c r="J252" s="2"/>
    </row>
    <row r="253" s="1" customFormat="1" customHeight="1" spans="1:10">
      <c r="A253" s="3"/>
      <c r="E253" s="5"/>
      <c r="F253" s="2"/>
      <c r="G253" s="2"/>
      <c r="H253" s="2"/>
      <c r="I253" s="2"/>
      <c r="J253" s="2"/>
    </row>
    <row r="254" s="1" customFormat="1" customHeight="1" spans="1:10">
      <c r="A254" s="3"/>
      <c r="E254" s="5"/>
      <c r="F254" s="2"/>
      <c r="G254" s="2"/>
      <c r="H254" s="2"/>
      <c r="I254" s="2"/>
      <c r="J254" s="2"/>
    </row>
    <row r="255" s="1" customFormat="1" customHeight="1" spans="1:10">
      <c r="A255" s="3"/>
      <c r="E255" s="5"/>
      <c r="F255" s="2"/>
      <c r="G255" s="2"/>
      <c r="H255" s="2"/>
      <c r="I255" s="2"/>
      <c r="J255" s="2"/>
    </row>
    <row r="256" s="1" customFormat="1" customHeight="1" spans="1:10">
      <c r="A256" s="3"/>
      <c r="E256" s="5"/>
      <c r="F256" s="2"/>
      <c r="G256" s="2"/>
      <c r="H256" s="2"/>
      <c r="I256" s="2"/>
      <c r="J256" s="2"/>
    </row>
    <row r="257" s="1" customFormat="1" customHeight="1" spans="1:10">
      <c r="A257" s="3"/>
      <c r="E257" s="5"/>
      <c r="F257" s="2"/>
      <c r="G257" s="2"/>
      <c r="H257" s="2"/>
      <c r="I257" s="2"/>
      <c r="J257" s="2"/>
    </row>
    <row r="258" s="1" customFormat="1" customHeight="1" spans="1:10">
      <c r="A258" s="3"/>
      <c r="E258" s="5"/>
      <c r="F258" s="2"/>
      <c r="G258" s="2"/>
      <c r="H258" s="2"/>
      <c r="I258" s="2"/>
      <c r="J258" s="2"/>
    </row>
    <row r="259" s="1" customFormat="1" customHeight="1" spans="1:10">
      <c r="A259" s="3"/>
      <c r="E259" s="5"/>
      <c r="F259" s="2"/>
      <c r="G259" s="2"/>
      <c r="H259" s="2"/>
      <c r="I259" s="2"/>
      <c r="J259" s="2"/>
    </row>
    <row r="260" s="1" customFormat="1" customHeight="1" spans="1:10">
      <c r="A260" s="3"/>
      <c r="E260" s="5"/>
      <c r="F260" s="2"/>
      <c r="G260" s="2"/>
      <c r="H260" s="2"/>
      <c r="I260" s="2"/>
      <c r="J260" s="2"/>
    </row>
    <row r="261" s="1" customFormat="1" customHeight="1" spans="1:10">
      <c r="A261" s="3"/>
      <c r="E261" s="5"/>
      <c r="F261" s="2"/>
      <c r="G261" s="2"/>
      <c r="H261" s="2"/>
      <c r="I261" s="2"/>
      <c r="J261" s="2"/>
    </row>
    <row r="262" s="1" customFormat="1" customHeight="1" spans="1:10">
      <c r="A262" s="3"/>
      <c r="E262" s="5"/>
      <c r="F262" s="2"/>
      <c r="G262" s="2"/>
      <c r="H262" s="2"/>
      <c r="I262" s="2"/>
      <c r="J262" s="2"/>
    </row>
    <row r="263" s="1" customFormat="1" customHeight="1" spans="1:10">
      <c r="A263" s="3"/>
      <c r="E263" s="5"/>
      <c r="F263" s="2"/>
      <c r="G263" s="2"/>
      <c r="H263" s="2"/>
      <c r="I263" s="2"/>
      <c r="J263" s="2"/>
    </row>
    <row r="264" s="1" customFormat="1" customHeight="1" spans="1:10">
      <c r="A264" s="3"/>
      <c r="E264" s="5"/>
      <c r="F264" s="2"/>
      <c r="G264" s="2"/>
      <c r="H264" s="2"/>
      <c r="I264" s="2"/>
      <c r="J264" s="2"/>
    </row>
    <row r="265" s="1" customFormat="1" customHeight="1" spans="1:10">
      <c r="A265" s="3"/>
      <c r="E265" s="5"/>
      <c r="F265" s="2"/>
      <c r="G265" s="2"/>
      <c r="H265" s="2"/>
      <c r="I265" s="2"/>
      <c r="J265" s="2"/>
    </row>
    <row r="266" s="1" customFormat="1" customHeight="1" spans="1:10">
      <c r="A266" s="3"/>
      <c r="E266" s="5"/>
      <c r="F266" s="2"/>
      <c r="G266" s="2"/>
      <c r="H266" s="2"/>
      <c r="I266" s="2"/>
      <c r="J266" s="2"/>
    </row>
    <row r="267" s="1" customFormat="1" customHeight="1" spans="1:10">
      <c r="A267" s="3"/>
      <c r="E267" s="5"/>
      <c r="F267" s="2"/>
      <c r="G267" s="2"/>
      <c r="H267" s="2"/>
      <c r="I267" s="2"/>
      <c r="J267" s="2"/>
    </row>
    <row r="268" s="1" customFormat="1" customHeight="1" spans="1:10">
      <c r="A268" s="3"/>
      <c r="E268" s="5"/>
      <c r="F268" s="2"/>
      <c r="G268" s="2"/>
      <c r="H268" s="2"/>
      <c r="I268" s="2"/>
      <c r="J268" s="2"/>
    </row>
    <row r="269" s="1" customFormat="1" customHeight="1" spans="1:10">
      <c r="A269" s="3"/>
      <c r="E269" s="5"/>
      <c r="F269" s="2"/>
      <c r="G269" s="2"/>
      <c r="H269" s="2"/>
      <c r="I269" s="2"/>
      <c r="J269" s="2"/>
    </row>
    <row r="270" s="1" customFormat="1" customHeight="1" spans="1:10">
      <c r="A270" s="3"/>
      <c r="E270" s="5"/>
      <c r="F270" s="2"/>
      <c r="G270" s="2"/>
      <c r="H270" s="2"/>
      <c r="I270" s="2"/>
      <c r="J270" s="2"/>
    </row>
    <row r="271" s="1" customFormat="1" customHeight="1" spans="1:10">
      <c r="A271" s="3"/>
      <c r="E271" s="5"/>
      <c r="F271" s="2"/>
      <c r="G271" s="2"/>
      <c r="H271" s="2"/>
      <c r="I271" s="2"/>
      <c r="J271" s="2"/>
    </row>
    <row r="272" s="1" customFormat="1" customHeight="1" spans="1:10">
      <c r="A272" s="3"/>
      <c r="E272" s="5"/>
      <c r="F272" s="2"/>
      <c r="G272" s="2"/>
      <c r="H272" s="2"/>
      <c r="I272" s="2"/>
      <c r="J272" s="2"/>
    </row>
    <row r="273" s="1" customFormat="1" customHeight="1" spans="1:10">
      <c r="A273" s="3"/>
      <c r="E273" s="5"/>
      <c r="F273" s="2"/>
      <c r="G273" s="2"/>
      <c r="H273" s="2"/>
      <c r="I273" s="2"/>
      <c r="J273" s="2"/>
    </row>
    <row r="274" s="1" customFormat="1" customHeight="1" spans="1:10">
      <c r="A274" s="3"/>
      <c r="E274" s="5"/>
      <c r="F274" s="2"/>
      <c r="G274" s="2"/>
      <c r="H274" s="2"/>
      <c r="I274" s="2"/>
      <c r="J274" s="2"/>
    </row>
    <row r="275" s="1" customFormat="1" customHeight="1" spans="1:10">
      <c r="A275" s="3"/>
      <c r="E275" s="5"/>
      <c r="F275" s="2"/>
      <c r="G275" s="2"/>
      <c r="H275" s="2"/>
      <c r="I275" s="2"/>
      <c r="J275" s="2"/>
    </row>
    <row r="276" s="1" customFormat="1" customHeight="1" spans="1:10">
      <c r="A276" s="3"/>
      <c r="E276" s="5"/>
      <c r="F276" s="2"/>
      <c r="G276" s="2"/>
      <c r="H276" s="2"/>
      <c r="I276" s="2"/>
      <c r="J276" s="2"/>
    </row>
    <row r="277" s="1" customFormat="1" customHeight="1" spans="1:10">
      <c r="A277" s="3"/>
      <c r="E277" s="5"/>
      <c r="F277" s="2"/>
      <c r="G277" s="2"/>
      <c r="H277" s="2"/>
      <c r="I277" s="2"/>
      <c r="J277" s="2"/>
    </row>
    <row r="278" s="1" customFormat="1" customHeight="1" spans="1:10">
      <c r="A278" s="3"/>
      <c r="E278" s="5"/>
      <c r="F278" s="2"/>
      <c r="G278" s="2"/>
      <c r="H278" s="2"/>
      <c r="I278" s="2"/>
      <c r="J278" s="2"/>
    </row>
    <row r="279" s="1" customFormat="1" customHeight="1" spans="1:10">
      <c r="A279" s="3"/>
      <c r="E279" s="5"/>
      <c r="F279" s="2"/>
      <c r="G279" s="2"/>
      <c r="H279" s="2"/>
      <c r="I279" s="2"/>
      <c r="J279" s="2"/>
    </row>
    <row r="280" s="1" customFormat="1" customHeight="1" spans="1:10">
      <c r="A280" s="3"/>
      <c r="E280" s="5"/>
      <c r="F280" s="2"/>
      <c r="G280" s="2"/>
      <c r="H280" s="2"/>
      <c r="I280" s="2"/>
      <c r="J280" s="2"/>
    </row>
    <row r="281" s="1" customFormat="1" customHeight="1" spans="1:10">
      <c r="A281" s="3"/>
      <c r="E281" s="5"/>
      <c r="F281" s="2"/>
      <c r="G281" s="2"/>
      <c r="H281" s="2"/>
      <c r="I281" s="2"/>
      <c r="J281" s="2"/>
    </row>
    <row r="282" s="1" customFormat="1" customHeight="1" spans="1:10">
      <c r="A282" s="3"/>
      <c r="E282" s="5"/>
      <c r="F282" s="2"/>
      <c r="G282" s="2"/>
      <c r="H282" s="2"/>
      <c r="I282" s="2"/>
      <c r="J282" s="2"/>
    </row>
    <row r="283" s="1" customFormat="1" customHeight="1" spans="1:10">
      <c r="A283" s="3"/>
      <c r="E283" s="5"/>
      <c r="F283" s="2"/>
      <c r="G283" s="2"/>
      <c r="H283" s="2"/>
      <c r="I283" s="2"/>
      <c r="J283" s="2"/>
    </row>
    <row r="284" s="1" customFormat="1" customHeight="1" spans="1:10">
      <c r="A284" s="3"/>
      <c r="E284" s="5"/>
      <c r="F284" s="2"/>
      <c r="G284" s="2"/>
      <c r="H284" s="2"/>
      <c r="I284" s="2"/>
      <c r="J284" s="2"/>
    </row>
    <row r="285" s="1" customFormat="1" customHeight="1" spans="1:10">
      <c r="A285" s="3"/>
      <c r="B285" s="44"/>
      <c r="D285" s="45"/>
      <c r="E285" s="5"/>
      <c r="F285" s="2"/>
      <c r="G285" s="2"/>
      <c r="H285" s="2"/>
      <c r="I285" s="2"/>
      <c r="J285" s="2"/>
    </row>
    <row r="286" s="1" customFormat="1" customHeight="1" spans="1:10">
      <c r="A286" s="3"/>
      <c r="B286" s="2"/>
      <c r="D286" s="39"/>
      <c r="E286" s="5"/>
      <c r="F286" s="2"/>
      <c r="G286" s="2"/>
      <c r="H286" s="2"/>
      <c r="I286" s="2"/>
      <c r="J286" s="2"/>
    </row>
    <row r="287" s="1" customFormat="1" customHeight="1" spans="1:10">
      <c r="A287" s="3"/>
      <c r="E287" s="5"/>
      <c r="F287" s="2"/>
      <c r="G287" s="2"/>
      <c r="H287" s="2"/>
      <c r="I287" s="2"/>
      <c r="J287" s="2"/>
    </row>
    <row r="288" s="1" customFormat="1" customHeight="1" spans="1:10">
      <c r="A288" s="3"/>
      <c r="E288" s="5"/>
      <c r="F288" s="2"/>
      <c r="G288" s="2"/>
      <c r="H288" s="2"/>
      <c r="I288" s="2"/>
      <c r="J288" s="2"/>
    </row>
    <row r="289" s="1" customFormat="1" customHeight="1" spans="1:10">
      <c r="A289" s="3"/>
      <c r="E289" s="5"/>
      <c r="F289" s="2"/>
      <c r="G289" s="2"/>
      <c r="H289" s="2"/>
      <c r="I289" s="2"/>
      <c r="J289" s="2"/>
    </row>
    <row r="290" s="1" customFormat="1" customHeight="1" spans="1:10">
      <c r="A290" s="3"/>
      <c r="E290" s="5"/>
      <c r="F290" s="2"/>
      <c r="G290" s="2"/>
      <c r="H290" s="2"/>
      <c r="I290" s="2"/>
      <c r="J290" s="2"/>
    </row>
    <row r="291" s="1" customFormat="1" customHeight="1" spans="1:10">
      <c r="A291" s="3"/>
      <c r="E291" s="5"/>
      <c r="F291" s="2"/>
      <c r="G291" s="2"/>
      <c r="H291" s="2"/>
      <c r="I291" s="2"/>
      <c r="J291" s="2"/>
    </row>
    <row r="292" s="1" customFormat="1" customHeight="1" spans="1:10">
      <c r="A292" s="3"/>
      <c r="E292" s="5"/>
      <c r="F292" s="2"/>
      <c r="G292" s="2"/>
      <c r="H292" s="2"/>
      <c r="I292" s="2"/>
      <c r="J292" s="2"/>
    </row>
    <row r="293" s="1" customFormat="1" customHeight="1" spans="1:10">
      <c r="A293" s="3"/>
      <c r="E293" s="5"/>
      <c r="F293" s="2"/>
      <c r="G293" s="2"/>
      <c r="H293" s="2"/>
      <c r="I293" s="2"/>
      <c r="J293" s="2"/>
    </row>
    <row r="294" s="1" customFormat="1" customHeight="1" spans="1:10">
      <c r="A294" s="3"/>
      <c r="E294" s="5"/>
      <c r="F294" s="2"/>
      <c r="G294" s="2"/>
      <c r="H294" s="2"/>
      <c r="I294" s="2"/>
      <c r="J294" s="2"/>
    </row>
    <row r="295" s="1" customFormat="1" customHeight="1" spans="1:10">
      <c r="A295" s="3"/>
      <c r="E295" s="5"/>
      <c r="F295" s="2"/>
      <c r="G295" s="2"/>
      <c r="H295" s="2"/>
      <c r="I295" s="2"/>
      <c r="J295" s="2"/>
    </row>
    <row r="296" s="1" customFormat="1" customHeight="1" spans="1:10">
      <c r="A296" s="3"/>
      <c r="E296" s="5"/>
      <c r="F296" s="2"/>
      <c r="G296" s="2"/>
      <c r="H296" s="2"/>
      <c r="I296" s="2"/>
      <c r="J296" s="2"/>
    </row>
    <row r="297" s="1" customFormat="1" customHeight="1" spans="1:10">
      <c r="A297" s="3"/>
      <c r="E297" s="5"/>
      <c r="F297" s="2"/>
      <c r="G297" s="2"/>
      <c r="H297" s="2"/>
      <c r="I297" s="2"/>
      <c r="J297" s="2"/>
    </row>
    <row r="298" s="1" customFormat="1" customHeight="1" spans="1:10">
      <c r="A298" s="3"/>
      <c r="E298" s="5"/>
      <c r="F298" s="2"/>
      <c r="G298" s="2"/>
      <c r="H298" s="2"/>
      <c r="I298" s="2"/>
      <c r="J298" s="2"/>
    </row>
    <row r="299" s="1" customFormat="1" customHeight="1" spans="1:10">
      <c r="A299" s="3"/>
      <c r="E299" s="5"/>
      <c r="F299" s="2"/>
      <c r="G299" s="2"/>
      <c r="H299" s="2"/>
      <c r="I299" s="2"/>
      <c r="J299" s="2"/>
    </row>
    <row r="300" s="1" customFormat="1" customHeight="1" spans="1:10">
      <c r="A300" s="3"/>
      <c r="E300" s="5"/>
      <c r="F300" s="2"/>
      <c r="G300" s="2"/>
      <c r="H300" s="2"/>
      <c r="I300" s="2"/>
      <c r="J300" s="2"/>
    </row>
    <row r="301" s="1" customFormat="1" customHeight="1" spans="1:10">
      <c r="A301" s="3"/>
      <c r="E301" s="5"/>
      <c r="F301" s="2"/>
      <c r="G301" s="2"/>
      <c r="H301" s="2"/>
      <c r="I301" s="2"/>
      <c r="J301" s="2"/>
    </row>
    <row r="302" s="1" customFormat="1" customHeight="1" spans="1:10">
      <c r="A302" s="3"/>
      <c r="E302" s="5"/>
      <c r="F302" s="2"/>
      <c r="G302" s="2"/>
      <c r="H302" s="2"/>
      <c r="I302" s="2"/>
      <c r="J302" s="2"/>
    </row>
    <row r="303" s="1" customFormat="1" customHeight="1" spans="1:10">
      <c r="A303" s="3"/>
      <c r="E303" s="5"/>
      <c r="F303" s="2"/>
      <c r="G303" s="2"/>
      <c r="H303" s="2"/>
      <c r="I303" s="2"/>
      <c r="J303" s="2"/>
    </row>
    <row r="304" s="1" customFormat="1" customHeight="1" spans="1:10">
      <c r="A304" s="3"/>
      <c r="E304" s="5"/>
      <c r="F304" s="2"/>
      <c r="G304" s="2"/>
      <c r="H304" s="2"/>
      <c r="I304" s="2"/>
      <c r="J304" s="2"/>
    </row>
    <row r="305" s="1" customFormat="1" customHeight="1" spans="1:10">
      <c r="A305" s="3"/>
      <c r="E305" s="5"/>
      <c r="F305" s="2"/>
      <c r="G305" s="2"/>
      <c r="H305" s="2"/>
      <c r="I305" s="2"/>
      <c r="J305" s="2"/>
    </row>
    <row r="306" s="1" customFormat="1" customHeight="1" spans="1:10">
      <c r="A306" s="3"/>
      <c r="E306" s="5"/>
      <c r="F306" s="2"/>
      <c r="G306" s="2"/>
      <c r="H306" s="2"/>
      <c r="I306" s="2"/>
      <c r="J306" s="2"/>
    </row>
    <row r="307" s="1" customFormat="1" customHeight="1" spans="1:10">
      <c r="A307" s="3"/>
      <c r="E307" s="5"/>
      <c r="F307" s="2"/>
      <c r="G307" s="2"/>
      <c r="H307" s="2"/>
      <c r="I307" s="2"/>
      <c r="J307" s="2"/>
    </row>
    <row r="308" s="1" customFormat="1" customHeight="1" spans="1:10">
      <c r="A308" s="3"/>
      <c r="E308" s="5"/>
      <c r="F308" s="2"/>
      <c r="G308" s="2"/>
      <c r="H308" s="2"/>
      <c r="I308" s="2"/>
      <c r="J308" s="2"/>
    </row>
    <row r="309" s="1" customFormat="1" customHeight="1" spans="1:10">
      <c r="A309" s="3"/>
      <c r="E309" s="5"/>
      <c r="F309" s="2"/>
      <c r="G309" s="2"/>
      <c r="H309" s="2"/>
      <c r="I309" s="2"/>
      <c r="J309" s="2"/>
    </row>
    <row r="310" s="1" customFormat="1" customHeight="1" spans="1:10">
      <c r="A310" s="3"/>
      <c r="E310" s="5"/>
      <c r="F310" s="2"/>
      <c r="G310" s="2"/>
      <c r="H310" s="2"/>
      <c r="I310" s="2"/>
      <c r="J310" s="2"/>
    </row>
    <row r="311" s="1" customFormat="1" customHeight="1" spans="1:10">
      <c r="A311" s="3"/>
      <c r="E311" s="5"/>
      <c r="F311" s="2"/>
      <c r="G311" s="2"/>
      <c r="H311" s="2"/>
      <c r="I311" s="2"/>
      <c r="J311" s="2"/>
    </row>
    <row r="312" s="1" customFormat="1" customHeight="1" spans="1:10">
      <c r="A312" s="3"/>
      <c r="E312" s="5"/>
      <c r="F312" s="43"/>
      <c r="G312" s="43"/>
      <c r="H312" s="43"/>
      <c r="I312" s="43"/>
      <c r="J312" s="43"/>
    </row>
    <row r="313" s="1" customFormat="1" customHeight="1" spans="1:10">
      <c r="A313" s="3"/>
      <c r="E313" s="5"/>
      <c r="F313" s="43"/>
      <c r="G313" s="43"/>
      <c r="H313" s="43"/>
      <c r="I313" s="43"/>
      <c r="J313" s="43"/>
    </row>
    <row r="314" s="1" customFormat="1" customHeight="1" spans="1:10">
      <c r="A314" s="3"/>
      <c r="E314" s="5"/>
      <c r="F314" s="2"/>
      <c r="G314" s="2"/>
      <c r="H314" s="2"/>
      <c r="I314" s="2"/>
      <c r="J314" s="2"/>
    </row>
    <row r="315" s="1" customFormat="1" customHeight="1" spans="1:10">
      <c r="A315" s="3"/>
      <c r="E315" s="5"/>
      <c r="F315" s="2"/>
      <c r="G315" s="2"/>
      <c r="H315" s="2"/>
      <c r="I315" s="2"/>
      <c r="J315" s="2"/>
    </row>
    <row r="316" s="1" customFormat="1" customHeight="1" spans="1:10">
      <c r="A316" s="3"/>
      <c r="B316" s="46"/>
      <c r="D316" s="47"/>
      <c r="E316" s="5"/>
      <c r="F316" s="2"/>
      <c r="G316" s="2"/>
      <c r="H316" s="2"/>
      <c r="I316" s="2"/>
      <c r="J316" s="2"/>
    </row>
    <row r="317" s="1" customFormat="1" customHeight="1" spans="1:10">
      <c r="A317" s="3"/>
      <c r="B317" s="46"/>
      <c r="D317" s="48"/>
      <c r="E317" s="5"/>
      <c r="F317" s="2"/>
      <c r="G317" s="2"/>
      <c r="H317" s="2"/>
      <c r="I317" s="2"/>
      <c r="J317" s="2"/>
    </row>
    <row r="318" s="1" customFormat="1" customHeight="1" spans="1:10">
      <c r="A318" s="3"/>
      <c r="E318" s="5"/>
      <c r="F318" s="43"/>
      <c r="G318" s="43"/>
      <c r="H318" s="43"/>
      <c r="I318" s="43"/>
      <c r="J318" s="43"/>
    </row>
    <row r="319" s="1" customFormat="1" customHeight="1" spans="1:10">
      <c r="A319" s="3"/>
      <c r="E319" s="5"/>
      <c r="F319" s="2"/>
      <c r="G319" s="2"/>
      <c r="H319" s="2"/>
      <c r="I319" s="2"/>
      <c r="J319" s="2"/>
    </row>
    <row r="320" s="1" customFormat="1" customHeight="1" spans="1:10">
      <c r="A320" s="3"/>
      <c r="E320" s="5"/>
      <c r="F320" s="2"/>
      <c r="G320" s="2"/>
      <c r="H320" s="2"/>
      <c r="I320" s="2"/>
      <c r="J320" s="2"/>
    </row>
    <row r="321" s="1" customFormat="1" customHeight="1" spans="1:10">
      <c r="A321" s="3"/>
      <c r="E321" s="5"/>
      <c r="F321" s="43"/>
      <c r="G321" s="43"/>
      <c r="H321" s="43"/>
      <c r="I321" s="43"/>
      <c r="J321" s="43"/>
    </row>
    <row r="322" s="1" customFormat="1" customHeight="1" spans="1:10">
      <c r="A322" s="3"/>
      <c r="E322" s="5"/>
      <c r="F322" s="2"/>
      <c r="G322" s="2"/>
      <c r="H322" s="2"/>
      <c r="I322" s="2"/>
      <c r="J322" s="2"/>
    </row>
    <row r="323" s="1" customFormat="1" customHeight="1" spans="1:10">
      <c r="A323" s="3"/>
      <c r="E323" s="5"/>
      <c r="F323" s="2"/>
      <c r="G323" s="2"/>
      <c r="H323" s="2"/>
      <c r="I323" s="2"/>
      <c r="J323" s="2"/>
    </row>
    <row r="324" s="1" customFormat="1" customHeight="1" spans="1:10">
      <c r="A324" s="3"/>
      <c r="E324" s="5"/>
      <c r="F324" s="2"/>
      <c r="G324" s="2"/>
      <c r="H324" s="2"/>
      <c r="I324" s="2"/>
      <c r="J324" s="2"/>
    </row>
    <row r="325" s="1" customFormat="1" customHeight="1" spans="1:10">
      <c r="A325" s="3"/>
      <c r="B325" s="2"/>
      <c r="D325" s="49"/>
      <c r="E325" s="5"/>
      <c r="F325" s="50"/>
      <c r="G325" s="50"/>
      <c r="H325" s="50"/>
      <c r="I325" s="50"/>
      <c r="J325" s="51"/>
    </row>
    <row r="326" s="1" customFormat="1" customHeight="1" spans="1:10">
      <c r="A326" s="3"/>
      <c r="B326" s="2"/>
      <c r="D326" s="49"/>
      <c r="E326" s="5"/>
      <c r="F326" s="43"/>
      <c r="G326" s="43"/>
      <c r="H326" s="43"/>
      <c r="I326" s="43"/>
      <c r="J326" s="52"/>
    </row>
    <row r="327" s="1" customFormat="1" customHeight="1" spans="1:10">
      <c r="A327" s="3"/>
      <c r="B327" s="2"/>
      <c r="D327" s="49"/>
      <c r="E327" s="5"/>
      <c r="F327" s="43"/>
      <c r="G327" s="43"/>
      <c r="H327" s="43"/>
      <c r="I327" s="43"/>
      <c r="J327" s="52"/>
    </row>
    <row r="328" s="1" customFormat="1" customHeight="1" spans="1:10">
      <c r="A328" s="3"/>
      <c r="B328" s="2"/>
      <c r="D328" s="49"/>
      <c r="E328" s="5"/>
      <c r="F328" s="43"/>
      <c r="G328" s="43"/>
      <c r="H328" s="43"/>
      <c r="I328" s="43"/>
      <c r="J328" s="52"/>
    </row>
    <row r="329" s="1" customFormat="1" customHeight="1" spans="1:10">
      <c r="A329" s="3"/>
      <c r="B329" s="2"/>
      <c r="D329" s="49"/>
      <c r="E329" s="5"/>
      <c r="F329" s="43"/>
      <c r="G329" s="43"/>
      <c r="H329" s="43"/>
      <c r="I329" s="43"/>
      <c r="J329" s="52"/>
    </row>
    <row r="330" s="1" customFormat="1" customHeight="1" spans="1:10">
      <c r="A330" s="3"/>
      <c r="B330" s="2"/>
      <c r="D330" s="49"/>
      <c r="E330" s="5"/>
      <c r="F330" s="43"/>
      <c r="G330" s="43"/>
      <c r="H330" s="43"/>
      <c r="I330" s="43"/>
      <c r="J330" s="52"/>
    </row>
    <row r="331" s="1" customFormat="1" customHeight="1" spans="1:10">
      <c r="A331" s="3"/>
      <c r="B331" s="2"/>
      <c r="D331" s="49"/>
      <c r="E331" s="5"/>
      <c r="F331" s="43"/>
      <c r="G331" s="43"/>
      <c r="H331" s="43"/>
      <c r="I331" s="43"/>
      <c r="J331" s="52"/>
    </row>
    <row r="332" s="1" customFormat="1" customHeight="1" spans="1:10">
      <c r="A332" s="3"/>
      <c r="E332" s="5"/>
      <c r="F332" s="43"/>
      <c r="G332" s="43"/>
      <c r="H332" s="43"/>
      <c r="I332" s="43"/>
      <c r="J332" s="52"/>
    </row>
    <row r="333" s="1" customFormat="1" customHeight="1" spans="1:10">
      <c r="A333" s="3"/>
      <c r="E333" s="5"/>
      <c r="F333" s="43"/>
      <c r="G333" s="43"/>
      <c r="H333" s="43"/>
      <c r="I333" s="43"/>
      <c r="J333" s="52"/>
    </row>
    <row r="334" s="1" customFormat="1" customHeight="1" spans="1:10">
      <c r="A334" s="3"/>
      <c r="E334" s="5"/>
      <c r="F334" s="43"/>
      <c r="G334" s="43"/>
      <c r="H334" s="43"/>
      <c r="I334" s="43"/>
      <c r="J334" s="52"/>
    </row>
    <row r="335" s="1" customFormat="1" customHeight="1" spans="1:10">
      <c r="A335" s="3"/>
      <c r="E335" s="5"/>
      <c r="F335" s="43"/>
      <c r="G335" s="43"/>
      <c r="H335" s="43"/>
      <c r="I335" s="43"/>
      <c r="J335" s="52"/>
    </row>
    <row r="336" s="1" customFormat="1" customHeight="1" spans="1:10">
      <c r="A336" s="3"/>
      <c r="E336" s="5"/>
      <c r="F336" s="43"/>
      <c r="G336" s="43"/>
      <c r="H336" s="43"/>
      <c r="I336" s="43"/>
      <c r="J336" s="52"/>
    </row>
    <row r="337" s="1" customFormat="1" customHeight="1" spans="1:10">
      <c r="A337" s="3"/>
      <c r="E337" s="5"/>
      <c r="F337" s="43"/>
      <c r="G337" s="43"/>
      <c r="H337" s="43"/>
      <c r="I337" s="43"/>
      <c r="J337" s="52"/>
    </row>
    <row r="338" s="1" customFormat="1" customHeight="1" spans="1:10">
      <c r="A338" s="3"/>
      <c r="E338" s="5"/>
      <c r="F338" s="43"/>
      <c r="G338" s="43"/>
      <c r="H338" s="43"/>
      <c r="I338" s="43"/>
      <c r="J338" s="52"/>
    </row>
    <row r="339" s="1" customFormat="1" customHeight="1" spans="1:10">
      <c r="A339" s="3"/>
      <c r="E339" s="5"/>
      <c r="F339" s="43"/>
      <c r="G339" s="43"/>
      <c r="H339" s="43"/>
      <c r="I339" s="43"/>
      <c r="J339" s="52"/>
    </row>
    <row r="340" s="1" customFormat="1" customHeight="1" spans="1:10">
      <c r="A340" s="3"/>
      <c r="E340" s="5"/>
      <c r="F340" s="43"/>
      <c r="G340" s="43"/>
      <c r="H340" s="43"/>
      <c r="I340" s="43"/>
      <c r="J340" s="52"/>
    </row>
    <row r="341" s="1" customFormat="1" customHeight="1" spans="1:10">
      <c r="A341" s="3"/>
      <c r="E341" s="5"/>
      <c r="F341" s="43"/>
      <c r="G341" s="43"/>
      <c r="H341" s="43"/>
      <c r="I341" s="43"/>
      <c r="J341" s="52"/>
    </row>
    <row r="342" s="1" customFormat="1" customHeight="1" spans="1:10">
      <c r="A342" s="3"/>
      <c r="E342" s="5"/>
      <c r="F342" s="43"/>
      <c r="G342" s="43"/>
      <c r="H342" s="43"/>
      <c r="I342" s="43"/>
      <c r="J342" s="52"/>
    </row>
    <row r="343" s="1" customFormat="1" customHeight="1" spans="1:10">
      <c r="A343" s="3"/>
      <c r="E343" s="5"/>
      <c r="F343" s="43"/>
      <c r="G343" s="43"/>
      <c r="H343" s="43"/>
      <c r="I343" s="43"/>
      <c r="J343" s="52"/>
    </row>
    <row r="344" s="1" customFormat="1" customHeight="1" spans="1:10">
      <c r="A344" s="3"/>
      <c r="E344" s="5"/>
      <c r="F344" s="43"/>
      <c r="G344" s="43"/>
      <c r="H344" s="43"/>
      <c r="I344" s="43"/>
      <c r="J344" s="52"/>
    </row>
    <row r="345" s="1" customFormat="1" customHeight="1" spans="1:10">
      <c r="A345" s="3"/>
      <c r="E345" s="5"/>
      <c r="F345" s="43"/>
      <c r="G345" s="43"/>
      <c r="H345" s="43"/>
      <c r="I345" s="43"/>
      <c r="J345" s="52"/>
    </row>
    <row r="346" s="1" customFormat="1" customHeight="1" spans="1:10">
      <c r="A346" s="3"/>
      <c r="E346" s="5"/>
      <c r="F346" s="43"/>
      <c r="G346" s="43"/>
      <c r="H346" s="43"/>
      <c r="I346" s="43"/>
      <c r="J346" s="52"/>
    </row>
    <row r="347" s="1" customFormat="1" customHeight="1" spans="1:10">
      <c r="A347" s="3"/>
      <c r="E347" s="5"/>
      <c r="F347" s="43"/>
      <c r="G347" s="43"/>
      <c r="H347" s="43"/>
      <c r="I347" s="43"/>
      <c r="J347" s="52"/>
    </row>
    <row r="348" s="1" customFormat="1" customHeight="1" spans="1:10">
      <c r="A348" s="3"/>
      <c r="E348" s="5"/>
      <c r="F348" s="43"/>
      <c r="G348" s="43"/>
      <c r="H348" s="43"/>
      <c r="I348" s="43"/>
      <c r="J348" s="52"/>
    </row>
    <row r="349" s="1" customFormat="1" customHeight="1" spans="1:10">
      <c r="A349" s="3"/>
      <c r="E349" s="5"/>
      <c r="F349" s="43"/>
      <c r="G349" s="43"/>
      <c r="H349" s="43"/>
      <c r="I349" s="43"/>
      <c r="J349" s="52"/>
    </row>
    <row r="350" s="1" customFormat="1" customHeight="1" spans="1:10">
      <c r="A350" s="3"/>
      <c r="B350" s="53"/>
      <c r="C350" s="53"/>
      <c r="D350" s="53"/>
      <c r="E350" s="5"/>
      <c r="F350" s="2"/>
      <c r="G350" s="2"/>
      <c r="H350" s="2"/>
      <c r="I350" s="2"/>
      <c r="J350" s="49"/>
    </row>
    <row r="351" s="1" customFormat="1" customHeight="1" spans="1:10">
      <c r="A351" s="3"/>
      <c r="B351" s="53"/>
      <c r="C351" s="53"/>
      <c r="D351" s="53"/>
      <c r="E351" s="5"/>
      <c r="F351" s="2"/>
      <c r="G351" s="2"/>
      <c r="H351" s="2"/>
      <c r="I351" s="2"/>
      <c r="J351" s="49"/>
    </row>
    <row r="352" s="1" customFormat="1" customHeight="1" spans="1:10">
      <c r="A352" s="3"/>
      <c r="B352" s="53"/>
      <c r="C352" s="53"/>
      <c r="D352" s="53"/>
      <c r="E352" s="5"/>
      <c r="F352" s="2"/>
      <c r="G352" s="2"/>
      <c r="H352" s="2"/>
      <c r="I352" s="2"/>
      <c r="J352" s="49"/>
    </row>
    <row r="353" s="1" customFormat="1" customHeight="1" spans="1:10">
      <c r="A353" s="3"/>
      <c r="B353" s="53"/>
      <c r="C353" s="53"/>
      <c r="D353" s="53"/>
      <c r="E353" s="5"/>
      <c r="F353" s="2"/>
      <c r="G353" s="2"/>
      <c r="H353" s="2"/>
      <c r="I353" s="2"/>
      <c r="J353" s="49"/>
    </row>
    <row r="354" s="1" customFormat="1" customHeight="1" spans="1:10">
      <c r="A354" s="3"/>
      <c r="B354" s="53"/>
      <c r="C354" s="53"/>
      <c r="D354" s="53"/>
      <c r="E354" s="5"/>
      <c r="F354" s="2"/>
      <c r="G354" s="2"/>
      <c r="H354" s="2"/>
      <c r="I354" s="2"/>
      <c r="J354" s="49"/>
    </row>
    <row r="355" s="1" customFormat="1" customHeight="1" spans="1:10">
      <c r="A355" s="3"/>
      <c r="B355" s="53"/>
      <c r="C355" s="53"/>
      <c r="D355" s="53"/>
      <c r="E355" s="5"/>
      <c r="F355" s="2"/>
      <c r="G355" s="2"/>
      <c r="H355" s="2"/>
      <c r="I355" s="2"/>
      <c r="J355" s="49"/>
    </row>
    <row r="356" s="1" customFormat="1" customHeight="1" spans="1:10">
      <c r="A356" s="3"/>
      <c r="B356" s="53"/>
      <c r="C356" s="53"/>
      <c r="D356" s="53"/>
      <c r="E356" s="5"/>
      <c r="F356" s="2"/>
      <c r="G356" s="2"/>
      <c r="H356" s="2"/>
      <c r="I356" s="2"/>
      <c r="J356" s="49"/>
    </row>
    <row r="357" s="1" customFormat="1" customHeight="1" spans="1:10">
      <c r="A357" s="3"/>
      <c r="B357" s="53"/>
      <c r="C357" s="53"/>
      <c r="D357" s="53"/>
      <c r="E357" s="5"/>
      <c r="F357" s="2"/>
      <c r="G357" s="2"/>
      <c r="H357" s="2"/>
      <c r="I357" s="2"/>
      <c r="J357" s="49"/>
    </row>
    <row r="358" s="1" customFormat="1" customHeight="1" spans="1:10">
      <c r="A358" s="3"/>
      <c r="B358" s="53"/>
      <c r="C358" s="53"/>
      <c r="D358" s="53"/>
      <c r="E358" s="5"/>
      <c r="F358" s="2"/>
      <c r="G358" s="2"/>
      <c r="H358" s="2"/>
      <c r="I358" s="2"/>
      <c r="J358" s="49"/>
    </row>
    <row r="359" s="1" customFormat="1" customHeight="1" spans="1:10">
      <c r="A359" s="3"/>
      <c r="B359" s="53"/>
      <c r="C359" s="53"/>
      <c r="D359" s="53"/>
      <c r="E359" s="5"/>
      <c r="F359" s="2"/>
      <c r="G359" s="2"/>
      <c r="H359" s="2"/>
      <c r="I359" s="2"/>
      <c r="J359" s="49"/>
    </row>
    <row r="360" s="1" customFormat="1" customHeight="1" spans="1:10">
      <c r="A360" s="3"/>
      <c r="B360" s="53"/>
      <c r="C360" s="53"/>
      <c r="D360" s="53"/>
      <c r="E360" s="5"/>
      <c r="F360" s="2"/>
      <c r="G360" s="2"/>
      <c r="H360" s="2"/>
      <c r="I360" s="2"/>
      <c r="J360" s="49"/>
    </row>
    <row r="361" s="1" customFormat="1" customHeight="1" spans="1:10">
      <c r="A361" s="3"/>
      <c r="B361" s="53"/>
      <c r="C361" s="53"/>
      <c r="D361" s="53"/>
      <c r="E361" s="5"/>
      <c r="F361" s="2"/>
      <c r="G361" s="2"/>
      <c r="H361" s="2"/>
      <c r="I361" s="2"/>
      <c r="J361" s="49"/>
    </row>
    <row r="362" s="1" customFormat="1" customHeight="1" spans="1:10">
      <c r="A362" s="3"/>
      <c r="B362" s="53"/>
      <c r="C362" s="53"/>
      <c r="D362" s="53"/>
      <c r="E362" s="5"/>
      <c r="F362" s="2"/>
      <c r="G362" s="2"/>
      <c r="H362" s="2"/>
      <c r="I362" s="2"/>
      <c r="J362" s="49"/>
    </row>
    <row r="363" s="1" customFormat="1" customHeight="1" spans="1:10">
      <c r="A363" s="3"/>
      <c r="B363" s="53"/>
      <c r="C363" s="53"/>
      <c r="D363" s="53"/>
      <c r="E363" s="5"/>
      <c r="F363" s="2"/>
      <c r="G363" s="2"/>
      <c r="H363" s="2"/>
      <c r="I363" s="2"/>
      <c r="J363" s="49"/>
    </row>
    <row r="364" s="1" customFormat="1" customHeight="1" spans="1:10">
      <c r="A364" s="3"/>
      <c r="B364" s="53"/>
      <c r="C364" s="53"/>
      <c r="D364" s="53"/>
      <c r="E364" s="5"/>
      <c r="F364" s="2"/>
      <c r="G364" s="2"/>
      <c r="H364" s="2"/>
      <c r="I364" s="2"/>
      <c r="J364" s="49"/>
    </row>
    <row r="365" s="1" customFormat="1" customHeight="1" spans="1:10">
      <c r="A365" s="3"/>
      <c r="B365" s="53"/>
      <c r="C365" s="53"/>
      <c r="D365" s="53"/>
      <c r="E365" s="5"/>
      <c r="F365" s="2"/>
      <c r="G365" s="2"/>
      <c r="H365" s="2"/>
      <c r="I365" s="2"/>
      <c r="J365" s="49"/>
    </row>
    <row r="366" s="1" customFormat="1" customHeight="1" spans="1:10">
      <c r="A366" s="3"/>
      <c r="B366" s="53"/>
      <c r="C366" s="53"/>
      <c r="D366" s="53"/>
      <c r="E366" s="5"/>
      <c r="F366" s="2"/>
      <c r="G366" s="2"/>
      <c r="H366" s="2"/>
      <c r="I366" s="2"/>
      <c r="J366" s="49"/>
    </row>
    <row r="367" s="1" customFormat="1" customHeight="1" spans="1:10">
      <c r="A367" s="3"/>
      <c r="B367" s="53"/>
      <c r="C367" s="53"/>
      <c r="D367" s="53"/>
      <c r="E367" s="5"/>
      <c r="F367" s="43"/>
      <c r="G367" s="43"/>
      <c r="H367" s="43"/>
      <c r="I367" s="43"/>
      <c r="J367" s="52"/>
    </row>
    <row r="368" s="1" customFormat="1" customHeight="1" spans="1:10">
      <c r="A368" s="3"/>
      <c r="B368" s="53"/>
      <c r="C368" s="53"/>
      <c r="D368" s="53"/>
      <c r="E368" s="5"/>
      <c r="F368" s="2"/>
      <c r="G368" s="2"/>
      <c r="H368" s="2"/>
      <c r="I368" s="2"/>
      <c r="J368" s="49"/>
    </row>
    <row r="369" s="1" customFormat="1" customHeight="1" spans="1:10">
      <c r="A369" s="3"/>
      <c r="B369" s="53"/>
      <c r="C369" s="53"/>
      <c r="D369" s="53"/>
      <c r="E369" s="5"/>
      <c r="F369" s="2"/>
      <c r="G369" s="2"/>
      <c r="H369" s="2"/>
      <c r="I369" s="2"/>
      <c r="J369" s="49"/>
    </row>
    <row r="370" s="1" customFormat="1" customHeight="1" spans="1:10">
      <c r="A370" s="3"/>
      <c r="B370" s="53"/>
      <c r="C370" s="53"/>
      <c r="D370" s="53"/>
      <c r="E370" s="5"/>
      <c r="F370" s="2"/>
      <c r="G370" s="2"/>
      <c r="H370" s="2"/>
      <c r="I370" s="2"/>
      <c r="J370" s="49"/>
    </row>
    <row r="371" s="1" customFormat="1" customHeight="1" spans="1:10">
      <c r="A371" s="3"/>
      <c r="B371" s="53"/>
      <c r="C371" s="53"/>
      <c r="D371" s="53"/>
      <c r="E371" s="5"/>
      <c r="F371" s="2"/>
      <c r="G371" s="2"/>
      <c r="H371" s="2"/>
      <c r="I371" s="2"/>
      <c r="J371" s="49"/>
    </row>
    <row r="372" s="1" customFormat="1" customHeight="1" spans="1:10">
      <c r="A372" s="3"/>
      <c r="B372" s="53"/>
      <c r="C372" s="53"/>
      <c r="D372" s="53"/>
      <c r="E372" s="5"/>
      <c r="F372" s="2"/>
      <c r="G372" s="2"/>
      <c r="H372" s="2"/>
      <c r="I372" s="2"/>
      <c r="J372" s="49"/>
    </row>
    <row r="373" s="1" customFormat="1" customHeight="1" spans="1:10">
      <c r="A373" s="3"/>
      <c r="B373" s="53"/>
      <c r="C373" s="53"/>
      <c r="D373" s="53"/>
      <c r="E373" s="5"/>
      <c r="F373" s="2"/>
      <c r="G373" s="2"/>
      <c r="H373" s="2"/>
      <c r="I373" s="2"/>
      <c r="J373" s="49"/>
    </row>
    <row r="374" s="1" customFormat="1" customHeight="1" spans="1:10">
      <c r="A374" s="3"/>
      <c r="B374" s="53"/>
      <c r="C374" s="53"/>
      <c r="D374" s="53"/>
      <c r="E374" s="5"/>
      <c r="F374" s="2"/>
      <c r="G374" s="2"/>
      <c r="H374" s="2"/>
      <c r="I374" s="2"/>
      <c r="J374" s="49"/>
    </row>
    <row r="375" s="1" customFormat="1" customHeight="1" spans="1:10">
      <c r="A375" s="3"/>
      <c r="B375" s="53"/>
      <c r="C375" s="53"/>
      <c r="D375" s="53"/>
      <c r="E375" s="5"/>
      <c r="F375" s="2"/>
      <c r="G375" s="2"/>
      <c r="H375" s="2"/>
      <c r="I375" s="2"/>
      <c r="J375" s="49"/>
    </row>
    <row r="376" s="1" customFormat="1" customHeight="1" spans="1:10">
      <c r="A376" s="3"/>
      <c r="B376" s="53"/>
      <c r="C376" s="53"/>
      <c r="D376" s="53"/>
      <c r="E376" s="5"/>
      <c r="F376" s="2"/>
      <c r="G376" s="2"/>
      <c r="H376" s="2"/>
      <c r="I376" s="2"/>
      <c r="J376" s="49"/>
    </row>
    <row r="377" s="1" customFormat="1" customHeight="1" spans="1:10">
      <c r="A377" s="3"/>
      <c r="B377" s="53"/>
      <c r="C377" s="53"/>
      <c r="D377" s="53"/>
      <c r="E377" s="5"/>
      <c r="F377" s="2"/>
      <c r="G377" s="2"/>
      <c r="H377" s="2"/>
      <c r="I377" s="2"/>
      <c r="J377" s="49"/>
    </row>
    <row r="378" s="1" customFormat="1" customHeight="1" spans="1:10">
      <c r="A378" s="3"/>
      <c r="B378" s="53"/>
      <c r="C378" s="53"/>
      <c r="D378" s="53"/>
      <c r="E378" s="5"/>
      <c r="F378" s="2"/>
      <c r="G378" s="2"/>
      <c r="H378" s="2"/>
      <c r="I378" s="2"/>
      <c r="J378" s="49"/>
    </row>
    <row r="379" s="1" customFormat="1" customHeight="1" spans="1:10">
      <c r="A379" s="3"/>
      <c r="B379" s="53"/>
      <c r="C379" s="53"/>
      <c r="D379" s="53"/>
      <c r="E379" s="5"/>
      <c r="F379" s="2"/>
      <c r="G379" s="2"/>
      <c r="H379" s="2"/>
      <c r="I379" s="2"/>
      <c r="J379" s="49"/>
    </row>
    <row r="380" s="1" customFormat="1" customHeight="1" spans="1:10">
      <c r="A380" s="3"/>
      <c r="B380" s="53"/>
      <c r="C380" s="53"/>
      <c r="D380" s="53"/>
      <c r="E380" s="5"/>
      <c r="F380" s="2"/>
      <c r="G380" s="2"/>
      <c r="H380" s="2"/>
      <c r="I380" s="2"/>
      <c r="J380" s="49"/>
    </row>
    <row r="381" s="1" customFormat="1" customHeight="1" spans="1:10">
      <c r="A381" s="3"/>
      <c r="B381" s="53"/>
      <c r="C381" s="53"/>
      <c r="D381" s="53"/>
      <c r="E381" s="5"/>
      <c r="F381" s="2"/>
      <c r="G381" s="2"/>
      <c r="H381" s="2"/>
      <c r="I381" s="2"/>
      <c r="J381" s="49"/>
    </row>
    <row r="382" s="1" customFormat="1" customHeight="1" spans="1:10">
      <c r="A382" s="3"/>
      <c r="B382" s="53"/>
      <c r="C382" s="53"/>
      <c r="D382" s="53"/>
      <c r="E382" s="5"/>
      <c r="F382" s="2"/>
      <c r="G382" s="2"/>
      <c r="H382" s="2"/>
      <c r="I382" s="2"/>
      <c r="J382" s="49"/>
    </row>
    <row r="383" s="1" customFormat="1" customHeight="1" spans="1:10">
      <c r="A383" s="3"/>
      <c r="B383" s="53"/>
      <c r="C383" s="53"/>
      <c r="D383" s="53"/>
      <c r="E383" s="5"/>
      <c r="F383" s="2"/>
      <c r="G383" s="2"/>
      <c r="H383" s="2"/>
      <c r="I383" s="2"/>
      <c r="J383" s="49"/>
    </row>
    <row r="384" s="1" customFormat="1" customHeight="1" spans="1:10">
      <c r="A384" s="3"/>
      <c r="B384" s="53"/>
      <c r="C384" s="53"/>
      <c r="D384" s="53"/>
      <c r="E384" s="5"/>
      <c r="F384" s="2"/>
      <c r="G384" s="2"/>
      <c r="H384" s="2"/>
      <c r="I384" s="2"/>
      <c r="J384" s="49"/>
    </row>
    <row r="385" s="1" customFormat="1" customHeight="1" spans="1:10">
      <c r="A385" s="3"/>
      <c r="B385" s="53"/>
      <c r="C385" s="53"/>
      <c r="D385" s="53"/>
      <c r="E385" s="5"/>
      <c r="F385" s="2"/>
      <c r="G385" s="2"/>
      <c r="H385" s="2"/>
      <c r="I385" s="2"/>
      <c r="J385" s="49"/>
    </row>
    <row r="386" s="1" customFormat="1" customHeight="1" spans="1:10">
      <c r="A386" s="3"/>
      <c r="B386" s="53"/>
      <c r="C386" s="53"/>
      <c r="D386" s="53"/>
      <c r="E386" s="5"/>
      <c r="F386" s="2"/>
      <c r="G386" s="2"/>
      <c r="H386" s="2"/>
      <c r="I386" s="2"/>
      <c r="J386" s="49"/>
    </row>
    <row r="387" s="1" customFormat="1" customHeight="1" spans="1:10">
      <c r="A387" s="3"/>
      <c r="B387" s="53"/>
      <c r="C387" s="53"/>
      <c r="D387" s="53"/>
      <c r="E387" s="5"/>
      <c r="F387" s="2"/>
      <c r="G387" s="2"/>
      <c r="H387" s="2"/>
      <c r="I387" s="2"/>
      <c r="J387" s="49"/>
    </row>
    <row r="388" s="1" customFormat="1" customHeight="1" spans="1:10">
      <c r="A388" s="3"/>
      <c r="B388" s="53"/>
      <c r="C388" s="53"/>
      <c r="D388" s="53"/>
      <c r="E388" s="5"/>
      <c r="F388" s="2"/>
      <c r="G388" s="2"/>
      <c r="H388" s="2"/>
      <c r="I388" s="2"/>
      <c r="J388" s="49"/>
    </row>
    <row r="389" s="1" customFormat="1" customHeight="1" spans="1:10">
      <c r="A389" s="3"/>
      <c r="B389" s="53"/>
      <c r="C389" s="53"/>
      <c r="D389" s="53"/>
      <c r="E389" s="5"/>
      <c r="F389" s="2"/>
      <c r="G389" s="2"/>
      <c r="H389" s="2"/>
      <c r="I389" s="2"/>
      <c r="J389" s="49"/>
    </row>
    <row r="390" s="1" customFormat="1" customHeight="1" spans="1:10">
      <c r="A390" s="3"/>
      <c r="B390" s="53"/>
      <c r="C390" s="53"/>
      <c r="D390" s="53"/>
      <c r="E390" s="5"/>
      <c r="F390" s="2"/>
      <c r="G390" s="2"/>
      <c r="H390" s="2"/>
      <c r="I390" s="2"/>
      <c r="J390" s="49"/>
    </row>
    <row r="391" s="1" customFormat="1" customHeight="1" spans="1:10">
      <c r="A391" s="3"/>
      <c r="B391" s="53"/>
      <c r="C391" s="53"/>
      <c r="D391" s="53"/>
      <c r="E391" s="5"/>
      <c r="F391" s="2"/>
      <c r="G391" s="2"/>
      <c r="H391" s="2"/>
      <c r="I391" s="2"/>
      <c r="J391" s="49"/>
    </row>
    <row r="392" s="1" customFormat="1" customHeight="1" spans="1:10">
      <c r="A392" s="3"/>
      <c r="B392" s="53"/>
      <c r="C392" s="53"/>
      <c r="D392" s="53"/>
      <c r="E392" s="5"/>
      <c r="F392" s="2"/>
      <c r="G392" s="2"/>
      <c r="H392" s="2"/>
      <c r="I392" s="2"/>
      <c r="J392" s="49"/>
    </row>
    <row r="393" s="1" customFormat="1" customHeight="1" spans="1:10">
      <c r="A393" s="3"/>
      <c r="B393" s="53"/>
      <c r="C393" s="53"/>
      <c r="D393" s="53"/>
      <c r="E393" s="5"/>
      <c r="F393" s="2"/>
      <c r="G393" s="2"/>
      <c r="H393" s="2"/>
      <c r="I393" s="2"/>
      <c r="J393" s="49"/>
    </row>
    <row r="394" s="1" customFormat="1" customHeight="1" spans="1:10">
      <c r="A394" s="3"/>
      <c r="B394" s="53"/>
      <c r="C394" s="53"/>
      <c r="D394" s="53"/>
      <c r="E394" s="5"/>
      <c r="F394" s="2"/>
      <c r="G394" s="2"/>
      <c r="H394" s="2"/>
      <c r="I394" s="2"/>
      <c r="J394" s="49"/>
    </row>
    <row r="395" s="1" customFormat="1" customHeight="1" spans="1:10">
      <c r="A395" s="3"/>
      <c r="B395" s="53"/>
      <c r="C395" s="53"/>
      <c r="D395" s="53"/>
      <c r="E395" s="5"/>
      <c r="F395" s="2"/>
      <c r="G395" s="2"/>
      <c r="H395" s="2"/>
      <c r="I395" s="2"/>
      <c r="J395" s="49"/>
    </row>
    <row r="396" s="1" customFormat="1" customHeight="1" spans="1:10">
      <c r="A396" s="3"/>
      <c r="B396" s="53"/>
      <c r="C396" s="53"/>
      <c r="D396" s="53"/>
      <c r="E396" s="5"/>
      <c r="F396" s="2"/>
      <c r="G396" s="2"/>
      <c r="H396" s="2"/>
      <c r="I396" s="2"/>
      <c r="J396" s="49"/>
    </row>
    <row r="397" s="1" customFormat="1" customHeight="1" spans="1:10">
      <c r="A397" s="3"/>
      <c r="B397" s="53"/>
      <c r="C397" s="53"/>
      <c r="D397" s="53"/>
      <c r="E397" s="5"/>
      <c r="F397" s="2"/>
      <c r="G397" s="2"/>
      <c r="H397" s="2"/>
      <c r="I397" s="2"/>
      <c r="J397" s="49"/>
    </row>
    <row r="398" s="1" customFormat="1" customHeight="1" spans="1:10">
      <c r="A398" s="3"/>
      <c r="B398" s="53"/>
      <c r="C398" s="53"/>
      <c r="D398" s="53"/>
      <c r="E398" s="5"/>
      <c r="F398" s="2"/>
      <c r="G398" s="2"/>
      <c r="H398" s="2"/>
      <c r="I398" s="2"/>
      <c r="J398" s="49"/>
    </row>
    <row r="399" s="1" customFormat="1" customHeight="1" spans="1:10">
      <c r="A399" s="3"/>
      <c r="B399" s="53"/>
      <c r="C399" s="53"/>
      <c r="D399" s="53"/>
      <c r="E399" s="5"/>
      <c r="F399" s="2"/>
      <c r="G399" s="2"/>
      <c r="H399" s="2"/>
      <c r="I399" s="2"/>
      <c r="J399" s="49"/>
    </row>
    <row r="400" customHeight="1" spans="1:10">
      <c r="B400" s="54"/>
      <c r="C400" s="54"/>
      <c r="D400" s="54"/>
      <c r="J400" s="55"/>
    </row>
  </sheetData>
  <autoFilter xmlns:etc="http://www.wps.cn/officeDocument/2017/etCustomData" ref="A2:K64" etc:filterBottomFollowUsedRange="0">
    <extLst/>
  </autoFilter>
  <mergeCells count="17">
    <mergeCell ref="A1:J1"/>
    <mergeCell ref="D3:D8"/>
    <mergeCell ref="D9:D14"/>
    <mergeCell ref="D15:D20"/>
    <mergeCell ref="D21:D26"/>
    <mergeCell ref="D27:D32"/>
    <mergeCell ref="D33:D37"/>
    <mergeCell ref="D38:D43"/>
    <mergeCell ref="D44:D48"/>
    <mergeCell ref="D49:D50"/>
    <mergeCell ref="D53:D57"/>
    <mergeCell ref="D58:D62"/>
    <mergeCell ref="I3:I63"/>
    <mergeCell ref="J3:J32"/>
    <mergeCell ref="J33:J50"/>
    <mergeCell ref="J51:J52"/>
    <mergeCell ref="J53:J62"/>
  </mergeCells>
  <hyperlinks>
    <hyperlink ref="J51" r:id="rId1" display="https://detail.1688.com/offer/839714820723.html"/>
    <hyperlink ref="J46" r:id="rId2" tooltip="https://detail.1688.com/offer/954071845402.html?spm=a360q.8274423%2Fnew.goods.productimage"/>
    <hyperlink ref="J63" r:id="rId3" display="https://detail.1688.com/offer/985311607246.html"/>
    <hyperlink ref="J59" r:id="rId4"/>
    <hyperlink ref="J56" r:id="rId4"/>
    <hyperlink ref="J49" r:id="rId2"/>
    <hyperlink ref="J35" r:id="rId2"/>
    <hyperlink ref="J3" r:id="rId5" display="https://detail.1688.com/offer/755189854367.html?spm=a360q.8274423%2Fnew.goods.productname"/>
  </hyperlink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采购</vt:lpstr>
      <vt:lpstr>计算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WPS_1669124315</cp:lastModifiedBy>
  <dcterms:created xsi:type="dcterms:W3CDTF">2025-09-12T07:37:00Z</dcterms:created>
  <dcterms:modified xsi:type="dcterms:W3CDTF">2026-01-21T06:47:49Z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DB1A82CFB7C14399A9638B894EEF76FE_13</vt:lpwstr>
  </property>
  <property fmtid="{D5CDD505-2E9C-101B-9397-08002B2CF9AE}" pid="3" name="KSOProductBuildVer">
    <vt:lpwstr>2052-12.1.0.24657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