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hajdu\Desktop\Párh_alg\"/>
    </mc:Choice>
  </mc:AlternateContent>
  <xr:revisionPtr revIDLastSave="0" documentId="13_ncr:1_{66A7D5B6-8BB4-4FE0-B272-F010B0F444EB}" xr6:coauthVersionLast="47" xr6:coauthVersionMax="47" xr10:uidLastSave="{00000000-0000-0000-0000-000000000000}"/>
  <bookViews>
    <workbookView xWindow="-23148" yWindow="-108" windowWidth="23256" windowHeight="12576" activeTab="3" xr2:uid="{00000000-000D-0000-FFFF-FFFF00000000}"/>
  </bookViews>
  <sheets>
    <sheet name="openmpi" sheetId="2" r:id="rId1"/>
    <sheet name="pthread" sheetId="3" r:id="rId2"/>
    <sheet name="python" sheetId="4" r:id="rId3"/>
    <sheet name="Comparison" sheetId="1" r:id="rId4"/>
  </sheets>
  <definedNames>
    <definedName name="ExternalData_1" localSheetId="0" hidden="1">openmpi!$A$1:$G$6</definedName>
    <definedName name="ExternalData_1" localSheetId="1" hidden="1">pthread!$A$1:$G$15</definedName>
    <definedName name="ExternalData_1" localSheetId="2" hidden="1">python!$A$1:$G$6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" i="1" l="1"/>
  <c r="J3" i="1"/>
  <c r="J4" i="1"/>
  <c r="J5" i="1"/>
  <c r="J6" i="1"/>
  <c r="I2" i="1"/>
  <c r="I3" i="1"/>
  <c r="I4" i="1"/>
  <c r="I5" i="1"/>
  <c r="I6" i="1"/>
  <c r="H2" i="1"/>
  <c r="H3" i="1"/>
  <c r="H4" i="1"/>
  <c r="H5" i="1"/>
  <c r="H6" i="1"/>
  <c r="A3" i="1"/>
  <c r="A4" i="1"/>
  <c r="A5" i="1"/>
  <c r="A6" i="1"/>
  <c r="A2" i="1"/>
  <c r="B3" i="1"/>
  <c r="B4" i="1"/>
  <c r="B5" i="1"/>
  <c r="B6" i="1"/>
  <c r="B2" i="1"/>
  <c r="C3" i="1"/>
  <c r="C4" i="1"/>
  <c r="C5" i="1"/>
  <c r="C6" i="1"/>
  <c r="C2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B52B956-12D8-4481-9C3F-C35478D74202}" keepAlive="1" name="Lekérdezés - openmpi" description="A munkafüzetben levő „openmpi” lekérdezés kapcsolata" type="5" refreshedVersion="8" background="1" saveData="1">
    <dbPr connection="Provider=Microsoft.Mashup.OleDb.1;Data Source=$Workbook$;Location=openmpi;Extended Properties=&quot;&quot;" command="SELECT * FROM [openmpi]"/>
  </connection>
  <connection id="2" xr16:uid="{115960B3-B73F-4098-90EE-976920EBBF4F}" keepAlive="1" name="Lekérdezés - pthread" description="A munkafüzetben levő „pthread” lekérdezés kapcsolata" type="5" refreshedVersion="8" background="1" saveData="1">
    <dbPr connection="Provider=Microsoft.Mashup.OleDb.1;Data Source=$Workbook$;Location=pthread;Extended Properties=&quot;&quot;" command="SELECT * FROM [pthread]"/>
  </connection>
  <connection id="3" xr16:uid="{AAC2CFF4-0202-4536-939B-F703EAA6F6FD}" keepAlive="1" name="Lekérdezés - python" description="A munkafüzetben levő „python” lekérdezés kapcsolata" type="5" refreshedVersion="8" background="1" saveData="1">
    <dbPr connection="Provider=Microsoft.Mashup.OleDb.1;Data Source=$Workbook$;Location=python;Extended Properties=&quot;&quot;" command="SELECT * FROM [python]"/>
  </connection>
</connections>
</file>

<file path=xl/sharedStrings.xml><?xml version="1.0" encoding="utf-8"?>
<sst xmlns="http://schemas.openxmlformats.org/spreadsheetml/2006/main" count="53" uniqueCount="33">
  <si>
    <t>Sim1</t>
  </si>
  <si>
    <t>Sim2</t>
  </si>
  <si>
    <t>Sim3</t>
  </si>
  <si>
    <t>Sim4</t>
  </si>
  <si>
    <t>Sim5</t>
  </si>
  <si>
    <t>Radius</t>
  </si>
  <si>
    <t>TotalRunTime</t>
  </si>
  <si>
    <t>0.00</t>
  </si>
  <si>
    <t>0.07</t>
  </si>
  <si>
    <t>0.25</t>
  </si>
  <si>
    <t>18.17</t>
  </si>
  <si>
    <t>34.14</t>
  </si>
  <si>
    <t>0.02</t>
  </si>
  <si>
    <t>0.05</t>
  </si>
  <si>
    <t>0.13</t>
  </si>
  <si>
    <t>0.40</t>
  </si>
  <si>
    <t>1.39</t>
  </si>
  <si>
    <t>2.98</t>
  </si>
  <si>
    <t>32.20</t>
  </si>
  <si>
    <t>0.08</t>
  </si>
  <si>
    <t>1.17</t>
  </si>
  <si>
    <t>7.28</t>
  </si>
  <si>
    <t>106.02</t>
  </si>
  <si>
    <t>883.68</t>
  </si>
  <si>
    <t>1212.20</t>
  </si>
  <si>
    <t>134.06</t>
  </si>
  <si>
    <t>python avg</t>
  </si>
  <si>
    <t>openmpi avg</t>
  </si>
  <si>
    <t>pthread avg</t>
  </si>
  <si>
    <t>radius</t>
  </si>
  <si>
    <t>pthread runtime</t>
  </si>
  <si>
    <t>openmpi runtime</t>
  </si>
  <si>
    <t>python runtime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</si>
</sst>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ál" xfId="0" builtinId="0"/>
  </cellStyles>
  <dxfs count="8">
    <dxf>
      <numFmt numFmtId="2" formatCode="0.00"/>
    </dxf>
    <dxf>
      <numFmt numFmtId="2" formatCode="0.00"/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openmpi!$A$1</c:f>
              <c:strCache>
                <c:ptCount val="1"/>
                <c:pt idx="0">
                  <c:v>Sim1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openmpi!$F$2:$G$6</c:f>
              <c:multiLvlStrCache>
                <c:ptCount val="5"/>
                <c:lvl>
                  <c:pt idx="0">
                    <c:v>0.00</c:v>
                  </c:pt>
                  <c:pt idx="1">
                    <c:v>0.07</c:v>
                  </c:pt>
                  <c:pt idx="2">
                    <c:v>0.25</c:v>
                  </c:pt>
                  <c:pt idx="3">
                    <c:v>18.17</c:v>
                  </c:pt>
                  <c:pt idx="4">
                    <c:v>34.14</c:v>
                  </c:pt>
                </c:lvl>
                <c:lvl>
                  <c:pt idx="0">
                    <c:v>100</c:v>
                  </c:pt>
                  <c:pt idx="1">
                    <c:v>500</c:v>
                  </c:pt>
                  <c:pt idx="2">
                    <c:v>1000</c:v>
                  </c:pt>
                  <c:pt idx="3">
                    <c:v>5000</c:v>
                  </c:pt>
                  <c:pt idx="4">
                    <c:v>10000</c:v>
                  </c:pt>
                </c:lvl>
              </c:multiLvlStrCache>
            </c:multiLvlStrRef>
          </c:cat>
          <c:val>
            <c:numRef>
              <c:f>openmpi!$A$2:$A$6</c:f>
              <c:numCache>
                <c:formatCode>General</c:formatCode>
                <c:ptCount val="5"/>
                <c:pt idx="0">
                  <c:v>5047</c:v>
                </c:pt>
                <c:pt idx="1">
                  <c:v>219797</c:v>
                </c:pt>
                <c:pt idx="2">
                  <c:v>1255385</c:v>
                </c:pt>
                <c:pt idx="3">
                  <c:v>61074843</c:v>
                </c:pt>
                <c:pt idx="4">
                  <c:v>101118564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93C-4E2F-AA04-193E2F22353B}"/>
            </c:ext>
          </c:extLst>
        </c:ser>
        <c:ser>
          <c:idx val="1"/>
          <c:order val="1"/>
          <c:tx>
            <c:strRef>
              <c:f>openmpi!$B$1</c:f>
              <c:strCache>
                <c:ptCount val="1"/>
                <c:pt idx="0">
                  <c:v>Sim2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multiLvlStrRef>
              <c:f>openmpi!$F$2:$G$6</c:f>
              <c:multiLvlStrCache>
                <c:ptCount val="5"/>
                <c:lvl>
                  <c:pt idx="0">
                    <c:v>0.00</c:v>
                  </c:pt>
                  <c:pt idx="1">
                    <c:v>0.07</c:v>
                  </c:pt>
                  <c:pt idx="2">
                    <c:v>0.25</c:v>
                  </c:pt>
                  <c:pt idx="3">
                    <c:v>18.17</c:v>
                  </c:pt>
                  <c:pt idx="4">
                    <c:v>34.14</c:v>
                  </c:pt>
                </c:lvl>
                <c:lvl>
                  <c:pt idx="0">
                    <c:v>100</c:v>
                  </c:pt>
                  <c:pt idx="1">
                    <c:v>500</c:v>
                  </c:pt>
                  <c:pt idx="2">
                    <c:v>1000</c:v>
                  </c:pt>
                  <c:pt idx="3">
                    <c:v>5000</c:v>
                  </c:pt>
                  <c:pt idx="4">
                    <c:v>10000</c:v>
                  </c:pt>
                </c:lvl>
              </c:multiLvlStrCache>
            </c:multiLvlStrRef>
          </c:cat>
          <c:val>
            <c:numRef>
              <c:f>openmpi!$B$2:$B$6</c:f>
              <c:numCache>
                <c:formatCode>General</c:formatCode>
                <c:ptCount val="5"/>
                <c:pt idx="0">
                  <c:v>25700</c:v>
                </c:pt>
                <c:pt idx="1">
                  <c:v>427344</c:v>
                </c:pt>
                <c:pt idx="2">
                  <c:v>1142751</c:v>
                </c:pt>
                <c:pt idx="3">
                  <c:v>132839077</c:v>
                </c:pt>
                <c:pt idx="4">
                  <c:v>154265868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93C-4E2F-AA04-193E2F22353B}"/>
            </c:ext>
          </c:extLst>
        </c:ser>
        <c:ser>
          <c:idx val="2"/>
          <c:order val="2"/>
          <c:tx>
            <c:strRef>
              <c:f>openmpi!$C$1</c:f>
              <c:strCache>
                <c:ptCount val="1"/>
                <c:pt idx="0">
                  <c:v>Sim3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multiLvlStrRef>
              <c:f>openmpi!$F$2:$G$6</c:f>
              <c:multiLvlStrCache>
                <c:ptCount val="5"/>
                <c:lvl>
                  <c:pt idx="0">
                    <c:v>0.00</c:v>
                  </c:pt>
                  <c:pt idx="1">
                    <c:v>0.07</c:v>
                  </c:pt>
                  <c:pt idx="2">
                    <c:v>0.25</c:v>
                  </c:pt>
                  <c:pt idx="3">
                    <c:v>18.17</c:v>
                  </c:pt>
                  <c:pt idx="4">
                    <c:v>34.14</c:v>
                  </c:pt>
                </c:lvl>
                <c:lvl>
                  <c:pt idx="0">
                    <c:v>100</c:v>
                  </c:pt>
                  <c:pt idx="1">
                    <c:v>500</c:v>
                  </c:pt>
                  <c:pt idx="2">
                    <c:v>1000</c:v>
                  </c:pt>
                  <c:pt idx="3">
                    <c:v>5000</c:v>
                  </c:pt>
                  <c:pt idx="4">
                    <c:v>10000</c:v>
                  </c:pt>
                </c:lvl>
              </c:multiLvlStrCache>
            </c:multiLvlStrRef>
          </c:cat>
          <c:val>
            <c:numRef>
              <c:f>openmpi!$C$2:$C$6</c:f>
              <c:numCache>
                <c:formatCode>General</c:formatCode>
                <c:ptCount val="5"/>
                <c:pt idx="0">
                  <c:v>3817</c:v>
                </c:pt>
                <c:pt idx="1">
                  <c:v>146464</c:v>
                </c:pt>
                <c:pt idx="2">
                  <c:v>550514</c:v>
                </c:pt>
                <c:pt idx="3">
                  <c:v>46185972</c:v>
                </c:pt>
                <c:pt idx="4">
                  <c:v>72620543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93C-4E2F-AA04-193E2F22353B}"/>
            </c:ext>
          </c:extLst>
        </c:ser>
        <c:ser>
          <c:idx val="3"/>
          <c:order val="3"/>
          <c:tx>
            <c:strRef>
              <c:f>openmpi!$D$1</c:f>
              <c:strCache>
                <c:ptCount val="1"/>
                <c:pt idx="0">
                  <c:v>Sim4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multiLvlStrRef>
              <c:f>openmpi!$F$2:$G$6</c:f>
              <c:multiLvlStrCache>
                <c:ptCount val="5"/>
                <c:lvl>
                  <c:pt idx="0">
                    <c:v>0.00</c:v>
                  </c:pt>
                  <c:pt idx="1">
                    <c:v>0.07</c:v>
                  </c:pt>
                  <c:pt idx="2">
                    <c:v>0.25</c:v>
                  </c:pt>
                  <c:pt idx="3">
                    <c:v>18.17</c:v>
                  </c:pt>
                  <c:pt idx="4">
                    <c:v>34.14</c:v>
                  </c:pt>
                </c:lvl>
                <c:lvl>
                  <c:pt idx="0">
                    <c:v>100</c:v>
                  </c:pt>
                  <c:pt idx="1">
                    <c:v>500</c:v>
                  </c:pt>
                  <c:pt idx="2">
                    <c:v>1000</c:v>
                  </c:pt>
                  <c:pt idx="3">
                    <c:v>5000</c:v>
                  </c:pt>
                  <c:pt idx="4">
                    <c:v>10000</c:v>
                  </c:pt>
                </c:lvl>
              </c:multiLvlStrCache>
            </c:multiLvlStrRef>
          </c:cat>
          <c:val>
            <c:numRef>
              <c:f>openmpi!$D$2:$D$6</c:f>
              <c:numCache>
                <c:formatCode>General</c:formatCode>
                <c:ptCount val="5"/>
                <c:pt idx="0">
                  <c:v>7645</c:v>
                </c:pt>
                <c:pt idx="1">
                  <c:v>486924</c:v>
                </c:pt>
                <c:pt idx="2">
                  <c:v>1468851</c:v>
                </c:pt>
                <c:pt idx="3">
                  <c:v>28631201</c:v>
                </c:pt>
                <c:pt idx="4">
                  <c:v>228646910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93C-4E2F-AA04-193E2F22353B}"/>
            </c:ext>
          </c:extLst>
        </c:ser>
        <c:ser>
          <c:idx val="4"/>
          <c:order val="4"/>
          <c:tx>
            <c:strRef>
              <c:f>openmpi!$E$1</c:f>
              <c:strCache>
                <c:ptCount val="1"/>
                <c:pt idx="0">
                  <c:v>Sim5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multiLvlStrRef>
              <c:f>openmpi!$F$2:$G$6</c:f>
              <c:multiLvlStrCache>
                <c:ptCount val="5"/>
                <c:lvl>
                  <c:pt idx="0">
                    <c:v>0.00</c:v>
                  </c:pt>
                  <c:pt idx="1">
                    <c:v>0.07</c:v>
                  </c:pt>
                  <c:pt idx="2">
                    <c:v>0.25</c:v>
                  </c:pt>
                  <c:pt idx="3">
                    <c:v>18.17</c:v>
                  </c:pt>
                  <c:pt idx="4">
                    <c:v>34.14</c:v>
                  </c:pt>
                </c:lvl>
                <c:lvl>
                  <c:pt idx="0">
                    <c:v>100</c:v>
                  </c:pt>
                  <c:pt idx="1">
                    <c:v>500</c:v>
                  </c:pt>
                  <c:pt idx="2">
                    <c:v>1000</c:v>
                  </c:pt>
                  <c:pt idx="3">
                    <c:v>5000</c:v>
                  </c:pt>
                  <c:pt idx="4">
                    <c:v>10000</c:v>
                  </c:pt>
                </c:lvl>
              </c:multiLvlStrCache>
            </c:multiLvlStrRef>
          </c:cat>
          <c:val>
            <c:numRef>
              <c:f>openmpi!$E$2:$E$6</c:f>
              <c:numCache>
                <c:formatCode>General</c:formatCode>
                <c:ptCount val="5"/>
                <c:pt idx="0">
                  <c:v>2793</c:v>
                </c:pt>
                <c:pt idx="1">
                  <c:v>148838</c:v>
                </c:pt>
                <c:pt idx="2">
                  <c:v>342859</c:v>
                </c:pt>
                <c:pt idx="3">
                  <c:v>74962284</c:v>
                </c:pt>
                <c:pt idx="4">
                  <c:v>349329207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93C-4E2F-AA04-193E2F2235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58423423"/>
        <c:axId val="1158423903"/>
        <c:extLst>
          <c:ext xmlns:c15="http://schemas.microsoft.com/office/drawing/2012/chart" uri="{02D57815-91ED-43cb-92C2-25804820EDAC}">
            <c15:filteredLineSeries>
              <c15:ser>
                <c:idx val="5"/>
                <c:order val="5"/>
                <c:tx>
                  <c:strRef>
                    <c:extLst>
                      <c:ext uri="{02D57815-91ED-43cb-92C2-25804820EDAC}">
                        <c15:formulaRef>
                          <c15:sqref>openmpi!$F$1</c15:sqref>
                        </c15:formulaRef>
                      </c:ext>
                    </c:extLst>
                    <c:strCache>
                      <c:ptCount val="1"/>
                      <c:pt idx="0">
                        <c:v>Radius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multiLvlStrRef>
                    <c:extLst>
                      <c:ext uri="{02D57815-91ED-43cb-92C2-25804820EDAC}">
                        <c15:formulaRef>
                          <c15:sqref>openmpi!$F$2:$G$6</c15:sqref>
                        </c15:formulaRef>
                      </c:ext>
                    </c:extLst>
                    <c:multiLvlStrCache>
                      <c:ptCount val="5"/>
                      <c:lvl>
                        <c:pt idx="0">
                          <c:v>0.00</c:v>
                        </c:pt>
                        <c:pt idx="1">
                          <c:v>0.07</c:v>
                        </c:pt>
                        <c:pt idx="2">
                          <c:v>0.25</c:v>
                        </c:pt>
                        <c:pt idx="3">
                          <c:v>18.17</c:v>
                        </c:pt>
                        <c:pt idx="4">
                          <c:v>34.14</c:v>
                        </c:pt>
                      </c:lvl>
                      <c:lvl>
                        <c:pt idx="0">
                          <c:v>100</c:v>
                        </c:pt>
                        <c:pt idx="1">
                          <c:v>500</c:v>
                        </c:pt>
                        <c:pt idx="2">
                          <c:v>1000</c:v>
                        </c:pt>
                        <c:pt idx="3">
                          <c:v>5000</c:v>
                        </c:pt>
                        <c:pt idx="4">
                          <c:v>10000</c:v>
                        </c:pt>
                      </c:lvl>
                    </c:multiLvlStrCache>
                  </c:multiLvlStrRef>
                </c:cat>
                <c:val>
                  <c:numRef>
                    <c:extLst>
                      <c:ext uri="{02D57815-91ED-43cb-92C2-25804820EDAC}">
                        <c15:formulaRef>
                          <c15:sqref>openmpi!$F$2:$F$6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</c:v>
                      </c:pt>
                      <c:pt idx="1">
                        <c:v>500</c:v>
                      </c:pt>
                      <c:pt idx="2">
                        <c:v>1000</c:v>
                      </c:pt>
                      <c:pt idx="3">
                        <c:v>5000</c:v>
                      </c:pt>
                      <c:pt idx="4">
                        <c:v>10000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5-493C-4E2F-AA04-193E2F22353B}"/>
                  </c:ext>
                </c:extLst>
              </c15:ser>
            </c15:filteredLineSeries>
          </c:ext>
        </c:extLst>
      </c:lineChart>
      <c:catAx>
        <c:axId val="115842342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hu-HU"/>
                  <a:t>Runtime</a:t>
                </a:r>
                <a:r>
                  <a:rPr lang="hu-HU" baseline="0"/>
                  <a:t> - Radius</a:t>
                </a:r>
                <a:endParaRPr lang="hu-H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u-H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1158423903"/>
        <c:crosses val="autoZero"/>
        <c:auto val="1"/>
        <c:lblAlgn val="ctr"/>
        <c:lblOffset val="100"/>
        <c:noMultiLvlLbl val="0"/>
      </c:catAx>
      <c:valAx>
        <c:axId val="11584239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hu-HU"/>
                  <a:t>Total</a:t>
                </a:r>
                <a:r>
                  <a:rPr lang="hu-HU" baseline="0"/>
                  <a:t> steps</a:t>
                </a:r>
                <a:endParaRPr lang="hu-H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u-H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11584234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u-H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pthread!$A$1</c:f>
              <c:strCache>
                <c:ptCount val="1"/>
                <c:pt idx="0">
                  <c:v>Sim1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pthread!$F$2:$G$15</c:f>
              <c:multiLvlStrCache>
                <c:ptCount val="14"/>
                <c:lvl>
                  <c:pt idx="0">
                    <c:v>0.00</c:v>
                  </c:pt>
                  <c:pt idx="1">
                    <c:v>0.00</c:v>
                  </c:pt>
                  <c:pt idx="2">
                    <c:v>0.00</c:v>
                  </c:pt>
                  <c:pt idx="3">
                    <c:v>0.00</c:v>
                  </c:pt>
                  <c:pt idx="4">
                    <c:v>0.00</c:v>
                  </c:pt>
                  <c:pt idx="5">
                    <c:v>0.02</c:v>
                  </c:pt>
                  <c:pt idx="6">
                    <c:v>0.05</c:v>
                  </c:pt>
                  <c:pt idx="7">
                    <c:v>0.13</c:v>
                  </c:pt>
                  <c:pt idx="8">
                    <c:v>0.40</c:v>
                  </c:pt>
                  <c:pt idx="9">
                    <c:v>1.39</c:v>
                  </c:pt>
                  <c:pt idx="10">
                    <c:v>2.98</c:v>
                  </c:pt>
                  <c:pt idx="11">
                    <c:v>32.20</c:v>
                  </c:pt>
                  <c:pt idx="12">
                    <c:v>134.06</c:v>
                  </c:pt>
                  <c:pt idx="13">
                    <c:v>1212.20</c:v>
                  </c:pt>
                </c:lvl>
                <c:lvl>
                  <c:pt idx="0">
                    <c:v>100</c:v>
                  </c:pt>
                  <c:pt idx="1">
                    <c:v>500</c:v>
                  </c:pt>
                  <c:pt idx="2">
                    <c:v>1000</c:v>
                  </c:pt>
                  <c:pt idx="3">
                    <c:v>5000</c:v>
                  </c:pt>
                  <c:pt idx="4">
                    <c:v>10000</c:v>
                  </c:pt>
                  <c:pt idx="5">
                    <c:v>50000</c:v>
                  </c:pt>
                  <c:pt idx="6">
                    <c:v>100000</c:v>
                  </c:pt>
                  <c:pt idx="7">
                    <c:v>500000</c:v>
                  </c:pt>
                  <c:pt idx="8">
                    <c:v>1000000</c:v>
                  </c:pt>
                  <c:pt idx="9">
                    <c:v>5000000</c:v>
                  </c:pt>
                  <c:pt idx="10">
                    <c:v>10000000</c:v>
                  </c:pt>
                  <c:pt idx="11">
                    <c:v>50000000</c:v>
                  </c:pt>
                  <c:pt idx="12">
                    <c:v>100000000</c:v>
                  </c:pt>
                  <c:pt idx="13">
                    <c:v>500000000</c:v>
                  </c:pt>
                </c:lvl>
              </c:multiLvlStrCache>
            </c:multiLvlStrRef>
          </c:cat>
          <c:val>
            <c:numRef>
              <c:f>pthread!$A$2:$A$15</c:f>
              <c:numCache>
                <c:formatCode>General</c:formatCode>
                <c:ptCount val="14"/>
                <c:pt idx="0">
                  <c:v>1091</c:v>
                </c:pt>
                <c:pt idx="1">
                  <c:v>826</c:v>
                </c:pt>
                <c:pt idx="2">
                  <c:v>1613</c:v>
                </c:pt>
                <c:pt idx="3">
                  <c:v>6062</c:v>
                </c:pt>
                <c:pt idx="4">
                  <c:v>9353</c:v>
                </c:pt>
                <c:pt idx="5">
                  <c:v>102621</c:v>
                </c:pt>
                <c:pt idx="6">
                  <c:v>488599</c:v>
                </c:pt>
                <c:pt idx="7">
                  <c:v>628537</c:v>
                </c:pt>
                <c:pt idx="8">
                  <c:v>1168313</c:v>
                </c:pt>
                <c:pt idx="9">
                  <c:v>5120880</c:v>
                </c:pt>
                <c:pt idx="10">
                  <c:v>16294595</c:v>
                </c:pt>
                <c:pt idx="11">
                  <c:v>282228940</c:v>
                </c:pt>
                <c:pt idx="12">
                  <c:v>149764442</c:v>
                </c:pt>
                <c:pt idx="13">
                  <c:v>1615237223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506-44EA-B4BC-22E77573B48F}"/>
            </c:ext>
          </c:extLst>
        </c:ser>
        <c:ser>
          <c:idx val="1"/>
          <c:order val="1"/>
          <c:tx>
            <c:strRef>
              <c:f>pthread!$B$1</c:f>
              <c:strCache>
                <c:ptCount val="1"/>
                <c:pt idx="0">
                  <c:v>Sim2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multiLvlStrRef>
              <c:f>pthread!$F$2:$G$15</c:f>
              <c:multiLvlStrCache>
                <c:ptCount val="14"/>
                <c:lvl>
                  <c:pt idx="0">
                    <c:v>0.00</c:v>
                  </c:pt>
                  <c:pt idx="1">
                    <c:v>0.00</c:v>
                  </c:pt>
                  <c:pt idx="2">
                    <c:v>0.00</c:v>
                  </c:pt>
                  <c:pt idx="3">
                    <c:v>0.00</c:v>
                  </c:pt>
                  <c:pt idx="4">
                    <c:v>0.00</c:v>
                  </c:pt>
                  <c:pt idx="5">
                    <c:v>0.02</c:v>
                  </c:pt>
                  <c:pt idx="6">
                    <c:v>0.05</c:v>
                  </c:pt>
                  <c:pt idx="7">
                    <c:v>0.13</c:v>
                  </c:pt>
                  <c:pt idx="8">
                    <c:v>0.40</c:v>
                  </c:pt>
                  <c:pt idx="9">
                    <c:v>1.39</c:v>
                  </c:pt>
                  <c:pt idx="10">
                    <c:v>2.98</c:v>
                  </c:pt>
                  <c:pt idx="11">
                    <c:v>32.20</c:v>
                  </c:pt>
                  <c:pt idx="12">
                    <c:v>134.06</c:v>
                  </c:pt>
                  <c:pt idx="13">
                    <c:v>1212.20</c:v>
                  </c:pt>
                </c:lvl>
                <c:lvl>
                  <c:pt idx="0">
                    <c:v>100</c:v>
                  </c:pt>
                  <c:pt idx="1">
                    <c:v>500</c:v>
                  </c:pt>
                  <c:pt idx="2">
                    <c:v>1000</c:v>
                  </c:pt>
                  <c:pt idx="3">
                    <c:v>5000</c:v>
                  </c:pt>
                  <c:pt idx="4">
                    <c:v>10000</c:v>
                  </c:pt>
                  <c:pt idx="5">
                    <c:v>50000</c:v>
                  </c:pt>
                  <c:pt idx="6">
                    <c:v>100000</c:v>
                  </c:pt>
                  <c:pt idx="7">
                    <c:v>500000</c:v>
                  </c:pt>
                  <c:pt idx="8">
                    <c:v>1000000</c:v>
                  </c:pt>
                  <c:pt idx="9">
                    <c:v>5000000</c:v>
                  </c:pt>
                  <c:pt idx="10">
                    <c:v>10000000</c:v>
                  </c:pt>
                  <c:pt idx="11">
                    <c:v>50000000</c:v>
                  </c:pt>
                  <c:pt idx="12">
                    <c:v>100000000</c:v>
                  </c:pt>
                  <c:pt idx="13">
                    <c:v>500000000</c:v>
                  </c:pt>
                </c:lvl>
              </c:multiLvlStrCache>
            </c:multiLvlStrRef>
          </c:cat>
          <c:val>
            <c:numRef>
              <c:f>pthread!$B$2:$B$15</c:f>
              <c:numCache>
                <c:formatCode>General</c:formatCode>
                <c:ptCount val="14"/>
                <c:pt idx="0">
                  <c:v>308</c:v>
                </c:pt>
                <c:pt idx="1">
                  <c:v>2917</c:v>
                </c:pt>
                <c:pt idx="2">
                  <c:v>1537</c:v>
                </c:pt>
                <c:pt idx="3">
                  <c:v>21936</c:v>
                </c:pt>
                <c:pt idx="4">
                  <c:v>21194</c:v>
                </c:pt>
                <c:pt idx="5">
                  <c:v>75930</c:v>
                </c:pt>
                <c:pt idx="6">
                  <c:v>125703</c:v>
                </c:pt>
                <c:pt idx="7">
                  <c:v>633172</c:v>
                </c:pt>
                <c:pt idx="8">
                  <c:v>851020</c:v>
                </c:pt>
                <c:pt idx="9">
                  <c:v>7093463</c:v>
                </c:pt>
                <c:pt idx="10">
                  <c:v>10824702</c:v>
                </c:pt>
                <c:pt idx="11">
                  <c:v>125652403</c:v>
                </c:pt>
                <c:pt idx="12">
                  <c:v>117302654</c:v>
                </c:pt>
                <c:pt idx="13">
                  <c:v>743992011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506-44EA-B4BC-22E77573B48F}"/>
            </c:ext>
          </c:extLst>
        </c:ser>
        <c:ser>
          <c:idx val="2"/>
          <c:order val="2"/>
          <c:tx>
            <c:strRef>
              <c:f>pthread!$C$1</c:f>
              <c:strCache>
                <c:ptCount val="1"/>
                <c:pt idx="0">
                  <c:v>Sim3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multiLvlStrRef>
              <c:f>pthread!$F$2:$G$15</c:f>
              <c:multiLvlStrCache>
                <c:ptCount val="14"/>
                <c:lvl>
                  <c:pt idx="0">
                    <c:v>0.00</c:v>
                  </c:pt>
                  <c:pt idx="1">
                    <c:v>0.00</c:v>
                  </c:pt>
                  <c:pt idx="2">
                    <c:v>0.00</c:v>
                  </c:pt>
                  <c:pt idx="3">
                    <c:v>0.00</c:v>
                  </c:pt>
                  <c:pt idx="4">
                    <c:v>0.00</c:v>
                  </c:pt>
                  <c:pt idx="5">
                    <c:v>0.02</c:v>
                  </c:pt>
                  <c:pt idx="6">
                    <c:v>0.05</c:v>
                  </c:pt>
                  <c:pt idx="7">
                    <c:v>0.13</c:v>
                  </c:pt>
                  <c:pt idx="8">
                    <c:v>0.40</c:v>
                  </c:pt>
                  <c:pt idx="9">
                    <c:v>1.39</c:v>
                  </c:pt>
                  <c:pt idx="10">
                    <c:v>2.98</c:v>
                  </c:pt>
                  <c:pt idx="11">
                    <c:v>32.20</c:v>
                  </c:pt>
                  <c:pt idx="12">
                    <c:v>134.06</c:v>
                  </c:pt>
                  <c:pt idx="13">
                    <c:v>1212.20</c:v>
                  </c:pt>
                </c:lvl>
                <c:lvl>
                  <c:pt idx="0">
                    <c:v>100</c:v>
                  </c:pt>
                  <c:pt idx="1">
                    <c:v>500</c:v>
                  </c:pt>
                  <c:pt idx="2">
                    <c:v>1000</c:v>
                  </c:pt>
                  <c:pt idx="3">
                    <c:v>5000</c:v>
                  </c:pt>
                  <c:pt idx="4">
                    <c:v>10000</c:v>
                  </c:pt>
                  <c:pt idx="5">
                    <c:v>50000</c:v>
                  </c:pt>
                  <c:pt idx="6">
                    <c:v>100000</c:v>
                  </c:pt>
                  <c:pt idx="7">
                    <c:v>500000</c:v>
                  </c:pt>
                  <c:pt idx="8">
                    <c:v>1000000</c:v>
                  </c:pt>
                  <c:pt idx="9">
                    <c:v>5000000</c:v>
                  </c:pt>
                  <c:pt idx="10">
                    <c:v>10000000</c:v>
                  </c:pt>
                  <c:pt idx="11">
                    <c:v>50000000</c:v>
                  </c:pt>
                  <c:pt idx="12">
                    <c:v>100000000</c:v>
                  </c:pt>
                  <c:pt idx="13">
                    <c:v>500000000</c:v>
                  </c:pt>
                </c:lvl>
              </c:multiLvlStrCache>
            </c:multiLvlStrRef>
          </c:cat>
          <c:val>
            <c:numRef>
              <c:f>pthread!$C$2:$C$15</c:f>
              <c:numCache>
                <c:formatCode>General</c:formatCode>
                <c:ptCount val="14"/>
                <c:pt idx="0">
                  <c:v>120</c:v>
                </c:pt>
                <c:pt idx="1">
                  <c:v>844</c:v>
                </c:pt>
                <c:pt idx="2">
                  <c:v>952</c:v>
                </c:pt>
                <c:pt idx="3">
                  <c:v>10431</c:v>
                </c:pt>
                <c:pt idx="4">
                  <c:v>9093</c:v>
                </c:pt>
                <c:pt idx="5">
                  <c:v>68986</c:v>
                </c:pt>
                <c:pt idx="6">
                  <c:v>143044</c:v>
                </c:pt>
                <c:pt idx="7">
                  <c:v>683686</c:v>
                </c:pt>
                <c:pt idx="8">
                  <c:v>1811192</c:v>
                </c:pt>
                <c:pt idx="9">
                  <c:v>8441563</c:v>
                </c:pt>
                <c:pt idx="10">
                  <c:v>10155459</c:v>
                </c:pt>
                <c:pt idx="11">
                  <c:v>58973078</c:v>
                </c:pt>
                <c:pt idx="12">
                  <c:v>645112045</c:v>
                </c:pt>
                <c:pt idx="13">
                  <c:v>2067333493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506-44EA-B4BC-22E77573B48F}"/>
            </c:ext>
          </c:extLst>
        </c:ser>
        <c:ser>
          <c:idx val="3"/>
          <c:order val="3"/>
          <c:tx>
            <c:strRef>
              <c:f>pthread!$D$1</c:f>
              <c:strCache>
                <c:ptCount val="1"/>
                <c:pt idx="0">
                  <c:v>Sim4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multiLvlStrRef>
              <c:f>pthread!$F$2:$G$15</c:f>
              <c:multiLvlStrCache>
                <c:ptCount val="14"/>
                <c:lvl>
                  <c:pt idx="0">
                    <c:v>0.00</c:v>
                  </c:pt>
                  <c:pt idx="1">
                    <c:v>0.00</c:v>
                  </c:pt>
                  <c:pt idx="2">
                    <c:v>0.00</c:v>
                  </c:pt>
                  <c:pt idx="3">
                    <c:v>0.00</c:v>
                  </c:pt>
                  <c:pt idx="4">
                    <c:v>0.00</c:v>
                  </c:pt>
                  <c:pt idx="5">
                    <c:v>0.02</c:v>
                  </c:pt>
                  <c:pt idx="6">
                    <c:v>0.05</c:v>
                  </c:pt>
                  <c:pt idx="7">
                    <c:v>0.13</c:v>
                  </c:pt>
                  <c:pt idx="8">
                    <c:v>0.40</c:v>
                  </c:pt>
                  <c:pt idx="9">
                    <c:v>1.39</c:v>
                  </c:pt>
                  <c:pt idx="10">
                    <c:v>2.98</c:v>
                  </c:pt>
                  <c:pt idx="11">
                    <c:v>32.20</c:v>
                  </c:pt>
                  <c:pt idx="12">
                    <c:v>134.06</c:v>
                  </c:pt>
                  <c:pt idx="13">
                    <c:v>1212.20</c:v>
                  </c:pt>
                </c:lvl>
                <c:lvl>
                  <c:pt idx="0">
                    <c:v>100</c:v>
                  </c:pt>
                  <c:pt idx="1">
                    <c:v>500</c:v>
                  </c:pt>
                  <c:pt idx="2">
                    <c:v>1000</c:v>
                  </c:pt>
                  <c:pt idx="3">
                    <c:v>5000</c:v>
                  </c:pt>
                  <c:pt idx="4">
                    <c:v>10000</c:v>
                  </c:pt>
                  <c:pt idx="5">
                    <c:v>50000</c:v>
                  </c:pt>
                  <c:pt idx="6">
                    <c:v>100000</c:v>
                  </c:pt>
                  <c:pt idx="7">
                    <c:v>500000</c:v>
                  </c:pt>
                  <c:pt idx="8">
                    <c:v>1000000</c:v>
                  </c:pt>
                  <c:pt idx="9">
                    <c:v>5000000</c:v>
                  </c:pt>
                  <c:pt idx="10">
                    <c:v>10000000</c:v>
                  </c:pt>
                  <c:pt idx="11">
                    <c:v>50000000</c:v>
                  </c:pt>
                  <c:pt idx="12">
                    <c:v>100000000</c:v>
                  </c:pt>
                  <c:pt idx="13">
                    <c:v>500000000</c:v>
                  </c:pt>
                </c:lvl>
              </c:multiLvlStrCache>
            </c:multiLvlStrRef>
          </c:cat>
          <c:val>
            <c:numRef>
              <c:f>pthread!$D$2:$D$15</c:f>
              <c:numCache>
                <c:formatCode>General</c:formatCode>
                <c:ptCount val="14"/>
                <c:pt idx="0">
                  <c:v>110</c:v>
                </c:pt>
                <c:pt idx="1">
                  <c:v>467</c:v>
                </c:pt>
                <c:pt idx="2">
                  <c:v>992</c:v>
                </c:pt>
                <c:pt idx="3">
                  <c:v>5214</c:v>
                </c:pt>
                <c:pt idx="4">
                  <c:v>13637</c:v>
                </c:pt>
                <c:pt idx="5">
                  <c:v>41367</c:v>
                </c:pt>
                <c:pt idx="6">
                  <c:v>145923</c:v>
                </c:pt>
                <c:pt idx="7">
                  <c:v>817905</c:v>
                </c:pt>
                <c:pt idx="8">
                  <c:v>3207854</c:v>
                </c:pt>
                <c:pt idx="9">
                  <c:v>7031631</c:v>
                </c:pt>
                <c:pt idx="10">
                  <c:v>11287311</c:v>
                </c:pt>
                <c:pt idx="11">
                  <c:v>62430049</c:v>
                </c:pt>
                <c:pt idx="12">
                  <c:v>295216822</c:v>
                </c:pt>
                <c:pt idx="13">
                  <c:v>1442120529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506-44EA-B4BC-22E77573B48F}"/>
            </c:ext>
          </c:extLst>
        </c:ser>
        <c:ser>
          <c:idx val="4"/>
          <c:order val="4"/>
          <c:tx>
            <c:strRef>
              <c:f>pthread!$E$1</c:f>
              <c:strCache>
                <c:ptCount val="1"/>
                <c:pt idx="0">
                  <c:v>Sim5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multiLvlStrRef>
              <c:f>pthread!$F$2:$G$15</c:f>
              <c:multiLvlStrCache>
                <c:ptCount val="14"/>
                <c:lvl>
                  <c:pt idx="0">
                    <c:v>0.00</c:v>
                  </c:pt>
                  <c:pt idx="1">
                    <c:v>0.00</c:v>
                  </c:pt>
                  <c:pt idx="2">
                    <c:v>0.00</c:v>
                  </c:pt>
                  <c:pt idx="3">
                    <c:v>0.00</c:v>
                  </c:pt>
                  <c:pt idx="4">
                    <c:v>0.00</c:v>
                  </c:pt>
                  <c:pt idx="5">
                    <c:v>0.02</c:v>
                  </c:pt>
                  <c:pt idx="6">
                    <c:v>0.05</c:v>
                  </c:pt>
                  <c:pt idx="7">
                    <c:v>0.13</c:v>
                  </c:pt>
                  <c:pt idx="8">
                    <c:v>0.40</c:v>
                  </c:pt>
                  <c:pt idx="9">
                    <c:v>1.39</c:v>
                  </c:pt>
                  <c:pt idx="10">
                    <c:v>2.98</c:v>
                  </c:pt>
                  <c:pt idx="11">
                    <c:v>32.20</c:v>
                  </c:pt>
                  <c:pt idx="12">
                    <c:v>134.06</c:v>
                  </c:pt>
                  <c:pt idx="13">
                    <c:v>1212.20</c:v>
                  </c:pt>
                </c:lvl>
                <c:lvl>
                  <c:pt idx="0">
                    <c:v>100</c:v>
                  </c:pt>
                  <c:pt idx="1">
                    <c:v>500</c:v>
                  </c:pt>
                  <c:pt idx="2">
                    <c:v>1000</c:v>
                  </c:pt>
                  <c:pt idx="3">
                    <c:v>5000</c:v>
                  </c:pt>
                  <c:pt idx="4">
                    <c:v>10000</c:v>
                  </c:pt>
                  <c:pt idx="5">
                    <c:v>50000</c:v>
                  </c:pt>
                  <c:pt idx="6">
                    <c:v>100000</c:v>
                  </c:pt>
                  <c:pt idx="7">
                    <c:v>500000</c:v>
                  </c:pt>
                  <c:pt idx="8">
                    <c:v>1000000</c:v>
                  </c:pt>
                  <c:pt idx="9">
                    <c:v>5000000</c:v>
                  </c:pt>
                  <c:pt idx="10">
                    <c:v>10000000</c:v>
                  </c:pt>
                  <c:pt idx="11">
                    <c:v>50000000</c:v>
                  </c:pt>
                  <c:pt idx="12">
                    <c:v>100000000</c:v>
                  </c:pt>
                  <c:pt idx="13">
                    <c:v>500000000</c:v>
                  </c:pt>
                </c:lvl>
              </c:multiLvlStrCache>
            </c:multiLvlStrRef>
          </c:cat>
          <c:val>
            <c:numRef>
              <c:f>pthread!$E$2:$E$15</c:f>
              <c:numCache>
                <c:formatCode>General</c:formatCode>
                <c:ptCount val="14"/>
                <c:pt idx="0">
                  <c:v>100</c:v>
                </c:pt>
                <c:pt idx="1">
                  <c:v>465</c:v>
                </c:pt>
                <c:pt idx="2">
                  <c:v>888</c:v>
                </c:pt>
                <c:pt idx="3">
                  <c:v>3941</c:v>
                </c:pt>
                <c:pt idx="4">
                  <c:v>13407</c:v>
                </c:pt>
                <c:pt idx="5">
                  <c:v>184883</c:v>
                </c:pt>
                <c:pt idx="6">
                  <c:v>151154</c:v>
                </c:pt>
                <c:pt idx="7">
                  <c:v>418394</c:v>
                </c:pt>
                <c:pt idx="8">
                  <c:v>1093728</c:v>
                </c:pt>
                <c:pt idx="9">
                  <c:v>6231094</c:v>
                </c:pt>
                <c:pt idx="10">
                  <c:v>18910198</c:v>
                </c:pt>
                <c:pt idx="11">
                  <c:v>146103715</c:v>
                </c:pt>
                <c:pt idx="12">
                  <c:v>148799627</c:v>
                </c:pt>
                <c:pt idx="13">
                  <c:v>634514947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506-44EA-B4BC-22E77573B4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4585583"/>
        <c:axId val="164587023"/>
      </c:lineChart>
      <c:catAx>
        <c:axId val="16458558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hu-HU"/>
                  <a:t>Runtime</a:t>
                </a:r>
                <a:r>
                  <a:rPr lang="hu-HU" baseline="0"/>
                  <a:t> - Radius</a:t>
                </a:r>
                <a:endParaRPr lang="hu-H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u-H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164587023"/>
        <c:crosses val="autoZero"/>
        <c:auto val="1"/>
        <c:lblAlgn val="ctr"/>
        <c:lblOffset val="100"/>
        <c:noMultiLvlLbl val="0"/>
      </c:catAx>
      <c:valAx>
        <c:axId val="1645870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hu-HU"/>
                  <a:t>Total</a:t>
                </a:r>
                <a:r>
                  <a:rPr lang="hu-HU" baseline="0"/>
                  <a:t> steps</a:t>
                </a:r>
                <a:endParaRPr lang="hu-H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u-H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1645855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u-H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5524759405074365"/>
          <c:y val="5.0925925925925923E-2"/>
          <c:w val="0.81419685039370082"/>
          <c:h val="0.65846456692913391"/>
        </c:manualLayout>
      </c:layout>
      <c:lineChart>
        <c:grouping val="standard"/>
        <c:varyColors val="0"/>
        <c:ser>
          <c:idx val="0"/>
          <c:order val="0"/>
          <c:tx>
            <c:strRef>
              <c:f>python!$A$1</c:f>
              <c:strCache>
                <c:ptCount val="1"/>
                <c:pt idx="0">
                  <c:v>Sim1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python!$F$2:$G$6</c:f>
              <c:multiLvlStrCache>
                <c:ptCount val="5"/>
                <c:lvl>
                  <c:pt idx="0">
                    <c:v>0.08</c:v>
                  </c:pt>
                  <c:pt idx="1">
                    <c:v>1.17</c:v>
                  </c:pt>
                  <c:pt idx="2">
                    <c:v>7.28</c:v>
                  </c:pt>
                  <c:pt idx="3">
                    <c:v>106.02</c:v>
                  </c:pt>
                  <c:pt idx="4">
                    <c:v>883.68</c:v>
                  </c:pt>
                </c:lvl>
                <c:lvl>
                  <c:pt idx="0">
                    <c:v>100</c:v>
                  </c:pt>
                  <c:pt idx="1">
                    <c:v>500</c:v>
                  </c:pt>
                  <c:pt idx="2">
                    <c:v>1000</c:v>
                  </c:pt>
                  <c:pt idx="3">
                    <c:v>5000</c:v>
                  </c:pt>
                  <c:pt idx="4">
                    <c:v>10000</c:v>
                  </c:pt>
                </c:lvl>
              </c:multiLvlStrCache>
            </c:multiLvlStrRef>
          </c:cat>
          <c:val>
            <c:numRef>
              <c:f>python!$A$2:$A$6</c:f>
              <c:numCache>
                <c:formatCode>General</c:formatCode>
                <c:ptCount val="5"/>
                <c:pt idx="0">
                  <c:v>7688</c:v>
                </c:pt>
                <c:pt idx="1">
                  <c:v>189451</c:v>
                </c:pt>
                <c:pt idx="2">
                  <c:v>611545</c:v>
                </c:pt>
                <c:pt idx="3">
                  <c:v>9921085</c:v>
                </c:pt>
                <c:pt idx="4">
                  <c:v>32493012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05D4-4605-A634-C715B9B22A9C}"/>
            </c:ext>
          </c:extLst>
        </c:ser>
        <c:ser>
          <c:idx val="1"/>
          <c:order val="1"/>
          <c:tx>
            <c:strRef>
              <c:f>python!$B$1</c:f>
              <c:strCache>
                <c:ptCount val="1"/>
                <c:pt idx="0">
                  <c:v>Sim2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multiLvlStrRef>
              <c:f>python!$F$2:$G$6</c:f>
              <c:multiLvlStrCache>
                <c:ptCount val="5"/>
                <c:lvl>
                  <c:pt idx="0">
                    <c:v>0.08</c:v>
                  </c:pt>
                  <c:pt idx="1">
                    <c:v>1.17</c:v>
                  </c:pt>
                  <c:pt idx="2">
                    <c:v>7.28</c:v>
                  </c:pt>
                  <c:pt idx="3">
                    <c:v>106.02</c:v>
                  </c:pt>
                  <c:pt idx="4">
                    <c:v>883.68</c:v>
                  </c:pt>
                </c:lvl>
                <c:lvl>
                  <c:pt idx="0">
                    <c:v>100</c:v>
                  </c:pt>
                  <c:pt idx="1">
                    <c:v>500</c:v>
                  </c:pt>
                  <c:pt idx="2">
                    <c:v>1000</c:v>
                  </c:pt>
                  <c:pt idx="3">
                    <c:v>5000</c:v>
                  </c:pt>
                  <c:pt idx="4">
                    <c:v>10000</c:v>
                  </c:pt>
                </c:lvl>
              </c:multiLvlStrCache>
            </c:multiLvlStrRef>
          </c:cat>
          <c:val>
            <c:numRef>
              <c:f>python!$B$2:$B$6</c:f>
              <c:numCache>
                <c:formatCode>General</c:formatCode>
                <c:ptCount val="5"/>
                <c:pt idx="0">
                  <c:v>7470</c:v>
                </c:pt>
                <c:pt idx="1">
                  <c:v>145235</c:v>
                </c:pt>
                <c:pt idx="2">
                  <c:v>579209</c:v>
                </c:pt>
                <c:pt idx="3">
                  <c:v>15124693</c:v>
                </c:pt>
                <c:pt idx="4">
                  <c:v>58198542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05D4-4605-A634-C715B9B22A9C}"/>
            </c:ext>
          </c:extLst>
        </c:ser>
        <c:ser>
          <c:idx val="2"/>
          <c:order val="2"/>
          <c:tx>
            <c:strRef>
              <c:f>python!$C$1</c:f>
              <c:strCache>
                <c:ptCount val="1"/>
                <c:pt idx="0">
                  <c:v>Sim3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multiLvlStrRef>
              <c:f>python!$F$2:$G$6</c:f>
              <c:multiLvlStrCache>
                <c:ptCount val="5"/>
                <c:lvl>
                  <c:pt idx="0">
                    <c:v>0.08</c:v>
                  </c:pt>
                  <c:pt idx="1">
                    <c:v>1.17</c:v>
                  </c:pt>
                  <c:pt idx="2">
                    <c:v>7.28</c:v>
                  </c:pt>
                  <c:pt idx="3">
                    <c:v>106.02</c:v>
                  </c:pt>
                  <c:pt idx="4">
                    <c:v>883.68</c:v>
                  </c:pt>
                </c:lvl>
                <c:lvl>
                  <c:pt idx="0">
                    <c:v>100</c:v>
                  </c:pt>
                  <c:pt idx="1">
                    <c:v>500</c:v>
                  </c:pt>
                  <c:pt idx="2">
                    <c:v>1000</c:v>
                  </c:pt>
                  <c:pt idx="3">
                    <c:v>5000</c:v>
                  </c:pt>
                  <c:pt idx="4">
                    <c:v>10000</c:v>
                  </c:pt>
                </c:lvl>
              </c:multiLvlStrCache>
            </c:multiLvlStrRef>
          </c:cat>
          <c:val>
            <c:numRef>
              <c:f>python!$C$2:$C$6</c:f>
              <c:numCache>
                <c:formatCode>General</c:formatCode>
                <c:ptCount val="5"/>
                <c:pt idx="0">
                  <c:v>13980</c:v>
                </c:pt>
                <c:pt idx="1">
                  <c:v>94037</c:v>
                </c:pt>
                <c:pt idx="2">
                  <c:v>1334251</c:v>
                </c:pt>
                <c:pt idx="3">
                  <c:v>14833221</c:v>
                </c:pt>
                <c:pt idx="4">
                  <c:v>129367300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05D4-4605-A634-C715B9B22A9C}"/>
            </c:ext>
          </c:extLst>
        </c:ser>
        <c:ser>
          <c:idx val="3"/>
          <c:order val="3"/>
          <c:tx>
            <c:strRef>
              <c:f>python!$D$1</c:f>
              <c:strCache>
                <c:ptCount val="1"/>
                <c:pt idx="0">
                  <c:v>Sim4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multiLvlStrRef>
              <c:f>python!$F$2:$G$6</c:f>
              <c:multiLvlStrCache>
                <c:ptCount val="5"/>
                <c:lvl>
                  <c:pt idx="0">
                    <c:v>0.08</c:v>
                  </c:pt>
                  <c:pt idx="1">
                    <c:v>1.17</c:v>
                  </c:pt>
                  <c:pt idx="2">
                    <c:v>7.28</c:v>
                  </c:pt>
                  <c:pt idx="3">
                    <c:v>106.02</c:v>
                  </c:pt>
                  <c:pt idx="4">
                    <c:v>883.68</c:v>
                  </c:pt>
                </c:lvl>
                <c:lvl>
                  <c:pt idx="0">
                    <c:v>100</c:v>
                  </c:pt>
                  <c:pt idx="1">
                    <c:v>500</c:v>
                  </c:pt>
                  <c:pt idx="2">
                    <c:v>1000</c:v>
                  </c:pt>
                  <c:pt idx="3">
                    <c:v>5000</c:v>
                  </c:pt>
                  <c:pt idx="4">
                    <c:v>10000</c:v>
                  </c:pt>
                </c:lvl>
              </c:multiLvlStrCache>
            </c:multiLvlStrRef>
          </c:cat>
          <c:val>
            <c:numRef>
              <c:f>python!$D$2:$D$6</c:f>
              <c:numCache>
                <c:formatCode>General</c:formatCode>
                <c:ptCount val="5"/>
                <c:pt idx="0">
                  <c:v>13094</c:v>
                </c:pt>
                <c:pt idx="1">
                  <c:v>186057</c:v>
                </c:pt>
                <c:pt idx="2">
                  <c:v>1478028</c:v>
                </c:pt>
                <c:pt idx="3">
                  <c:v>19573237</c:v>
                </c:pt>
                <c:pt idx="4">
                  <c:v>194225742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05D4-4605-A634-C715B9B22A9C}"/>
            </c:ext>
          </c:extLst>
        </c:ser>
        <c:ser>
          <c:idx val="4"/>
          <c:order val="4"/>
          <c:tx>
            <c:strRef>
              <c:f>python!$E$1</c:f>
              <c:strCache>
                <c:ptCount val="1"/>
                <c:pt idx="0">
                  <c:v>Sim5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multiLvlStrRef>
              <c:f>python!$F$2:$G$6</c:f>
              <c:multiLvlStrCache>
                <c:ptCount val="5"/>
                <c:lvl>
                  <c:pt idx="0">
                    <c:v>0.08</c:v>
                  </c:pt>
                  <c:pt idx="1">
                    <c:v>1.17</c:v>
                  </c:pt>
                  <c:pt idx="2">
                    <c:v>7.28</c:v>
                  </c:pt>
                  <c:pt idx="3">
                    <c:v>106.02</c:v>
                  </c:pt>
                  <c:pt idx="4">
                    <c:v>883.68</c:v>
                  </c:pt>
                </c:lvl>
                <c:lvl>
                  <c:pt idx="0">
                    <c:v>100</c:v>
                  </c:pt>
                  <c:pt idx="1">
                    <c:v>500</c:v>
                  </c:pt>
                  <c:pt idx="2">
                    <c:v>1000</c:v>
                  </c:pt>
                  <c:pt idx="3">
                    <c:v>5000</c:v>
                  </c:pt>
                  <c:pt idx="4">
                    <c:v>10000</c:v>
                  </c:pt>
                </c:lvl>
              </c:multiLvlStrCache>
            </c:multiLvlStrRef>
          </c:cat>
          <c:val>
            <c:numRef>
              <c:f>python!$E$2:$E$6</c:f>
              <c:numCache>
                <c:formatCode>General</c:formatCode>
                <c:ptCount val="5"/>
                <c:pt idx="0">
                  <c:v>17136</c:v>
                </c:pt>
                <c:pt idx="1">
                  <c:v>373031</c:v>
                </c:pt>
                <c:pt idx="2">
                  <c:v>2334690</c:v>
                </c:pt>
                <c:pt idx="3">
                  <c:v>33805308</c:v>
                </c:pt>
                <c:pt idx="4">
                  <c:v>258949034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05D4-4605-A634-C715B9B22A9C}"/>
            </c:ext>
          </c:extLst>
        </c:ser>
        <c:dLbls>
          <c:dLblPos val="t"/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55229311"/>
        <c:axId val="1155227871"/>
        <c:extLst/>
      </c:lineChart>
      <c:catAx>
        <c:axId val="115522931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hu-HU"/>
                  <a:t>Runtime - Radius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u-H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1155227871"/>
        <c:crosses val="autoZero"/>
        <c:auto val="1"/>
        <c:lblAlgn val="ctr"/>
        <c:lblOffset val="100"/>
        <c:noMultiLvlLbl val="0"/>
      </c:catAx>
      <c:valAx>
        <c:axId val="11552278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hu-HU"/>
                  <a:t>Total</a:t>
                </a:r>
                <a:r>
                  <a:rPr lang="hu-HU" baseline="0"/>
                  <a:t> steps</a:t>
                </a:r>
                <a:endParaRPr lang="hu-H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u-H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11552293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u-H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Comparison!$A$1</c:f>
              <c:strCache>
                <c:ptCount val="1"/>
                <c:pt idx="0">
                  <c:v>pthread avg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Comparison!$D$2:$D$6</c:f>
              <c:numCache>
                <c:formatCode>General</c:formatCode>
                <c:ptCount val="5"/>
                <c:pt idx="0">
                  <c:v>100</c:v>
                </c:pt>
                <c:pt idx="1">
                  <c:v>500</c:v>
                </c:pt>
                <c:pt idx="2">
                  <c:v>1000</c:v>
                </c:pt>
                <c:pt idx="3">
                  <c:v>5000</c:v>
                </c:pt>
                <c:pt idx="4">
                  <c:v>10000</c:v>
                </c:pt>
              </c:numCache>
            </c:numRef>
          </c:cat>
          <c:val>
            <c:numRef>
              <c:f>Comparison!$A$2:$A$6</c:f>
              <c:numCache>
                <c:formatCode>General</c:formatCode>
                <c:ptCount val="5"/>
                <c:pt idx="0">
                  <c:v>345.8</c:v>
                </c:pt>
                <c:pt idx="1">
                  <c:v>1103.8</c:v>
                </c:pt>
                <c:pt idx="2">
                  <c:v>1196.4000000000001</c:v>
                </c:pt>
                <c:pt idx="3">
                  <c:v>9516.7999999999993</c:v>
                </c:pt>
                <c:pt idx="4">
                  <c:v>13336.8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4F7-414A-A2DF-43D081043443}"/>
            </c:ext>
          </c:extLst>
        </c:ser>
        <c:ser>
          <c:idx val="1"/>
          <c:order val="1"/>
          <c:tx>
            <c:strRef>
              <c:f>Comparison!$B$1</c:f>
              <c:strCache>
                <c:ptCount val="1"/>
                <c:pt idx="0">
                  <c:v>openmpi avg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Comparison!$D$2:$D$6</c:f>
              <c:numCache>
                <c:formatCode>General</c:formatCode>
                <c:ptCount val="5"/>
                <c:pt idx="0">
                  <c:v>100</c:v>
                </c:pt>
                <c:pt idx="1">
                  <c:v>500</c:v>
                </c:pt>
                <c:pt idx="2">
                  <c:v>1000</c:v>
                </c:pt>
                <c:pt idx="3">
                  <c:v>5000</c:v>
                </c:pt>
                <c:pt idx="4">
                  <c:v>10000</c:v>
                </c:pt>
              </c:numCache>
            </c:numRef>
          </c:cat>
          <c:val>
            <c:numRef>
              <c:f>Comparison!$B$2:$B$6</c:f>
              <c:numCache>
                <c:formatCode>General</c:formatCode>
                <c:ptCount val="5"/>
                <c:pt idx="0">
                  <c:v>9000.4</c:v>
                </c:pt>
                <c:pt idx="1">
                  <c:v>285873.40000000002</c:v>
                </c:pt>
                <c:pt idx="2">
                  <c:v>952072</c:v>
                </c:pt>
                <c:pt idx="3">
                  <c:v>68738675.400000006</c:v>
                </c:pt>
                <c:pt idx="4">
                  <c:v>181196218.40000001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4F7-414A-A2DF-43D081043443}"/>
            </c:ext>
          </c:extLst>
        </c:ser>
        <c:ser>
          <c:idx val="2"/>
          <c:order val="2"/>
          <c:tx>
            <c:strRef>
              <c:f>Comparison!$C$1</c:f>
              <c:strCache>
                <c:ptCount val="1"/>
                <c:pt idx="0">
                  <c:v>python avg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Comparison!$D$2:$D$6</c:f>
              <c:numCache>
                <c:formatCode>General</c:formatCode>
                <c:ptCount val="5"/>
                <c:pt idx="0">
                  <c:v>100</c:v>
                </c:pt>
                <c:pt idx="1">
                  <c:v>500</c:v>
                </c:pt>
                <c:pt idx="2">
                  <c:v>1000</c:v>
                </c:pt>
                <c:pt idx="3">
                  <c:v>5000</c:v>
                </c:pt>
                <c:pt idx="4">
                  <c:v>10000</c:v>
                </c:pt>
              </c:numCache>
            </c:numRef>
          </c:cat>
          <c:val>
            <c:numRef>
              <c:f>Comparison!$C$2:$C$6</c:f>
              <c:numCache>
                <c:formatCode>General</c:formatCode>
                <c:ptCount val="5"/>
                <c:pt idx="0">
                  <c:v>11873.6</c:v>
                </c:pt>
                <c:pt idx="1">
                  <c:v>197562.2</c:v>
                </c:pt>
                <c:pt idx="2">
                  <c:v>1267544.6000000001</c:v>
                </c:pt>
                <c:pt idx="3">
                  <c:v>18651508.800000001</c:v>
                </c:pt>
                <c:pt idx="4">
                  <c:v>134646726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4F7-414A-A2DF-43D0810434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58424863"/>
        <c:axId val="1141302911"/>
      </c:lineChart>
      <c:catAx>
        <c:axId val="115842486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hu-HU"/>
                  <a:t>Radius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u-H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1141302911"/>
        <c:crosses val="autoZero"/>
        <c:auto val="1"/>
        <c:lblAlgn val="ctr"/>
        <c:lblOffset val="100"/>
        <c:noMultiLvlLbl val="0"/>
      </c:catAx>
      <c:valAx>
        <c:axId val="11413029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hu-HU"/>
                  <a:t>Average steps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u-H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11584248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u-HU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Comparison!$H$1</c:f>
              <c:strCache>
                <c:ptCount val="1"/>
                <c:pt idx="0">
                  <c:v>pthread runtime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Comparison!$H$2:$H$6</c:f>
              <c:numCache>
                <c:formatCode>0.00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091-4B29-BFB6-C0ACE91ADFD5}"/>
            </c:ext>
          </c:extLst>
        </c:ser>
        <c:ser>
          <c:idx val="1"/>
          <c:order val="1"/>
          <c:tx>
            <c:strRef>
              <c:f>Comparison!$I$1</c:f>
              <c:strCache>
                <c:ptCount val="1"/>
                <c:pt idx="0">
                  <c:v>openmpi runtime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Comparison!$I$2:$I$6</c:f>
              <c:numCache>
                <c:formatCode>0.00</c:formatCode>
                <c:ptCount val="5"/>
                <c:pt idx="0">
                  <c:v>0</c:v>
                </c:pt>
                <c:pt idx="1">
                  <c:v>7.0000000000000007E-2</c:v>
                </c:pt>
                <c:pt idx="2">
                  <c:v>0.25</c:v>
                </c:pt>
                <c:pt idx="3">
                  <c:v>18.170000000000002</c:v>
                </c:pt>
                <c:pt idx="4">
                  <c:v>34.14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091-4B29-BFB6-C0ACE91ADFD5}"/>
            </c:ext>
          </c:extLst>
        </c:ser>
        <c:ser>
          <c:idx val="2"/>
          <c:order val="2"/>
          <c:tx>
            <c:strRef>
              <c:f>Comparison!$J$1</c:f>
              <c:strCache>
                <c:ptCount val="1"/>
                <c:pt idx="0">
                  <c:v>python runtime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Comparison!$J$2:$J$6</c:f>
              <c:numCache>
                <c:formatCode>0.00</c:formatCode>
                <c:ptCount val="5"/>
                <c:pt idx="0">
                  <c:v>0.08</c:v>
                </c:pt>
                <c:pt idx="1">
                  <c:v>1.17</c:v>
                </c:pt>
                <c:pt idx="2">
                  <c:v>7.28</c:v>
                </c:pt>
                <c:pt idx="3">
                  <c:v>106.02</c:v>
                </c:pt>
                <c:pt idx="4">
                  <c:v>883.68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091-4B29-BFB6-C0ACE91ADFD5}"/>
            </c:ext>
          </c:extLst>
        </c:ser>
        <c:dLbls>
          <c:dLblPos val="t"/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76220960"/>
        <c:axId val="1176221920"/>
      </c:lineChart>
      <c:catAx>
        <c:axId val="11762209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hu-HU"/>
                  <a:t>Radius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u-HU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1176221920"/>
        <c:crosses val="autoZero"/>
        <c:auto val="1"/>
        <c:lblAlgn val="ctr"/>
        <c:lblOffset val="100"/>
        <c:noMultiLvlLbl val="0"/>
      </c:catAx>
      <c:valAx>
        <c:axId val="1176221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hu-HU"/>
                  <a:t>Runtime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u-HU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11762209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u-H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6</xdr:row>
      <xdr:rowOff>0</xdr:rowOff>
    </xdr:from>
    <xdr:to>
      <xdr:col>7</xdr:col>
      <xdr:colOff>0</xdr:colOff>
      <xdr:row>21</xdr:row>
      <xdr:rowOff>0</xdr:rowOff>
    </xdr:to>
    <xdr:graphicFrame macro="">
      <xdr:nvGraphicFramePr>
        <xdr:cNvPr id="3" name="Diagram 2">
          <a:extLst>
            <a:ext uri="{FF2B5EF4-FFF2-40B4-BE49-F238E27FC236}">
              <a16:creationId xmlns:a16="http://schemas.microsoft.com/office/drawing/2014/main" id="{94B413E6-EDF0-453F-608C-09D90CBF5F3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15</xdr:row>
      <xdr:rowOff>0</xdr:rowOff>
    </xdr:from>
    <xdr:to>
      <xdr:col>13</xdr:col>
      <xdr:colOff>0</xdr:colOff>
      <xdr:row>29</xdr:row>
      <xdr:rowOff>0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C395BDAC-E438-6FFA-9FFB-D8501C21BBA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6</xdr:row>
      <xdr:rowOff>0</xdr:rowOff>
    </xdr:from>
    <xdr:to>
      <xdr:col>8</xdr:col>
      <xdr:colOff>0</xdr:colOff>
      <xdr:row>23</xdr:row>
      <xdr:rowOff>0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24204827-1DA5-AC0E-78CF-AB1DD9B058D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6</xdr:row>
      <xdr:rowOff>0</xdr:rowOff>
    </xdr:from>
    <xdr:to>
      <xdr:col>7</xdr:col>
      <xdr:colOff>0</xdr:colOff>
      <xdr:row>21</xdr:row>
      <xdr:rowOff>0</xdr:rowOff>
    </xdr:to>
    <xdr:graphicFrame macro="">
      <xdr:nvGraphicFramePr>
        <xdr:cNvPr id="4" name="Diagram 3">
          <a:extLst>
            <a:ext uri="{FF2B5EF4-FFF2-40B4-BE49-F238E27FC236}">
              <a16:creationId xmlns:a16="http://schemas.microsoft.com/office/drawing/2014/main" id="{F45CE6A1-B04A-1D40-3FA5-C4E0A29A7D8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0</xdr:colOff>
      <xdr:row>6</xdr:row>
      <xdr:rowOff>0</xdr:rowOff>
    </xdr:from>
    <xdr:to>
      <xdr:col>12</xdr:col>
      <xdr:colOff>0</xdr:colOff>
      <xdr:row>21</xdr:row>
      <xdr:rowOff>0</xdr:rowOff>
    </xdr:to>
    <xdr:graphicFrame macro="">
      <xdr:nvGraphicFramePr>
        <xdr:cNvPr id="5" name="Diagram 4">
          <a:extLst>
            <a:ext uri="{FF2B5EF4-FFF2-40B4-BE49-F238E27FC236}">
              <a16:creationId xmlns:a16="http://schemas.microsoft.com/office/drawing/2014/main" id="{0A063641-4E8C-D7D0-B5C5-54E6049C6D6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3DBC92C-9ED0-4880-BBAE-2C62392B136E}" autoFormatId="16" applyNumberFormats="0" applyBorderFormats="0" applyFontFormats="0" applyPatternFormats="0" applyAlignmentFormats="0" applyWidthHeightFormats="0">
  <queryTableRefresh nextId="8">
    <queryTableFields count="7">
      <queryTableField id="1" name="Sim1" tableColumnId="1"/>
      <queryTableField id="2" name="Sim2" tableColumnId="2"/>
      <queryTableField id="3" name="Sim3" tableColumnId="3"/>
      <queryTableField id="4" name="Sim4" tableColumnId="4"/>
      <queryTableField id="5" name="Sim5" tableColumnId="5"/>
      <queryTableField id="6" name="Radius" tableColumnId="6"/>
      <queryTableField id="7" name="TotalRunTime" tableColumnId="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86D24D25-EBC8-42CA-8E80-9BC80C4C9222}" autoFormatId="16" applyNumberFormats="0" applyBorderFormats="0" applyFontFormats="0" applyPatternFormats="0" applyAlignmentFormats="0" applyWidthHeightFormats="0">
  <queryTableRefresh nextId="8">
    <queryTableFields count="7">
      <queryTableField id="1" name="Sim1" tableColumnId="1"/>
      <queryTableField id="2" name="Sim2" tableColumnId="2"/>
      <queryTableField id="3" name="Sim3" tableColumnId="3"/>
      <queryTableField id="4" name="Sim4" tableColumnId="4"/>
      <queryTableField id="5" name="Sim5" tableColumnId="5"/>
      <queryTableField id="6" name="Radius" tableColumnId="6"/>
      <queryTableField id="7" name="TotalRunTime" tableColumnId="7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5CBE9805-A58B-404A-8724-4124704FFFA6}" autoFormatId="16" applyNumberFormats="0" applyBorderFormats="0" applyFontFormats="0" applyPatternFormats="0" applyAlignmentFormats="0" applyWidthHeightFormats="0">
  <queryTableRefresh nextId="8">
    <queryTableFields count="7">
      <queryTableField id="1" name="Sim1" tableColumnId="1"/>
      <queryTableField id="2" name="Sim2" tableColumnId="2"/>
      <queryTableField id="3" name="Sim3" tableColumnId="3"/>
      <queryTableField id="4" name="Sim4" tableColumnId="4"/>
      <queryTableField id="5" name="Sim5" tableColumnId="5"/>
      <queryTableField id="6" name="Radius" tableColumnId="6"/>
      <queryTableField id="7" name="TotalRunTime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FBF5541-CA73-458D-8087-327BCA6A5B4D}" name="Táblázat_openmpi" displayName="Táblázat_openmpi" ref="A1:G6" tableType="queryTable" totalsRowShown="0">
  <autoFilter ref="A1:G6" xr:uid="{EFBF5541-CA73-458D-8087-327BCA6A5B4D}"/>
  <tableColumns count="7">
    <tableColumn id="1" xr3:uid="{A60A8DD8-1F0A-4AA9-906B-1E9C5F94F824}" uniqueName="1" name="Sim1" queryTableFieldId="1"/>
    <tableColumn id="2" xr3:uid="{CF73FDC5-9BA4-4A08-87BE-20B053B5F61B}" uniqueName="2" name="Sim2" queryTableFieldId="2"/>
    <tableColumn id="3" xr3:uid="{9A91E81D-41FE-4761-8654-C8B3EBC28A8D}" uniqueName="3" name="Sim3" queryTableFieldId="3"/>
    <tableColumn id="4" xr3:uid="{28E7F722-070E-43AE-869E-0C2C404690F9}" uniqueName="4" name="Sim4" queryTableFieldId="4"/>
    <tableColumn id="5" xr3:uid="{654211A4-66B5-491D-9F56-7A7C04C522AD}" uniqueName="5" name="Sim5" queryTableFieldId="5"/>
    <tableColumn id="6" xr3:uid="{E1EB02D5-5C88-492C-8440-5476BD28712D}" uniqueName="6" name="Radius" queryTableFieldId="6"/>
    <tableColumn id="7" xr3:uid="{85B0D86F-A349-4906-8535-8BB5C702E868}" uniqueName="7" name="TotalRunTime" queryTableFieldId="7" dataDxfId="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569770F-AF8F-400D-9DE7-8C0985FF6DEA}" name="Táblázat_pthread" displayName="Táblázat_pthread" ref="A1:G15" tableType="queryTable" totalsRowShown="0">
  <autoFilter ref="A1:G15" xr:uid="{4569770F-AF8F-400D-9DE7-8C0985FF6DEA}"/>
  <tableColumns count="7">
    <tableColumn id="1" xr3:uid="{DA63A306-10D4-4E88-865A-B9D45FC20071}" uniqueName="1" name="Sim1" queryTableFieldId="1"/>
    <tableColumn id="2" xr3:uid="{4CC9D492-345F-48B4-8C56-4257E560A648}" uniqueName="2" name="Sim2" queryTableFieldId="2"/>
    <tableColumn id="3" xr3:uid="{54EDEC6C-8FD6-4E79-AA91-5EBEA11879A0}" uniqueName="3" name="Sim3" queryTableFieldId="3"/>
    <tableColumn id="4" xr3:uid="{DB298A1F-FE7C-4D8A-9CE0-A998D35B71EC}" uniqueName="4" name="Sim4" queryTableFieldId="4"/>
    <tableColumn id="5" xr3:uid="{C423974A-1A54-4147-9561-18D76073756A}" uniqueName="5" name="Sim5" queryTableFieldId="5"/>
    <tableColumn id="6" xr3:uid="{DC35ACBD-1B24-475A-98E8-B79A8421F45B}" uniqueName="6" name="Radius" queryTableFieldId="6"/>
    <tableColumn id="7" xr3:uid="{ECE25C68-489A-4E4B-9779-5AF9DCACCA54}" uniqueName="7" name="TotalRunTime" queryTableFieldId="7" dataDxfId="6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28E00CA-A2A7-44D3-9153-258AA6231B8A}" name="Táblázat_python" displayName="Táblázat_python" ref="A1:G6" tableType="queryTable" totalsRowShown="0">
  <autoFilter ref="A1:G6" xr:uid="{628E00CA-A2A7-44D3-9153-258AA6231B8A}"/>
  <tableColumns count="7">
    <tableColumn id="1" xr3:uid="{314B59EF-FDD1-4FB3-8861-360F38D5C89E}" uniqueName="1" name="Sim1" queryTableFieldId="1"/>
    <tableColumn id="2" xr3:uid="{CCB7D7C7-4A49-4771-ADA2-9ED1104887B2}" uniqueName="2" name="Sim2" queryTableFieldId="2"/>
    <tableColumn id="3" xr3:uid="{73FBD2B1-9EF8-4A83-8EA0-509AC0381FCB}" uniqueName="3" name="Sim3" queryTableFieldId="3"/>
    <tableColumn id="4" xr3:uid="{E74C7168-B2FF-488E-9D86-D024C1D509D2}" uniqueName="4" name="Sim4" queryTableFieldId="4"/>
    <tableColumn id="5" xr3:uid="{58B193EA-0A57-4427-9312-94416ADC8FE9}" uniqueName="5" name="Sim5" queryTableFieldId="5"/>
    <tableColumn id="6" xr3:uid="{F3B6A897-CC2D-451E-95B5-571D0420E288}" uniqueName="6" name="Radius" queryTableFieldId="6"/>
    <tableColumn id="7" xr3:uid="{F0449854-DB67-44E6-9330-049CFEB38E5B}" uniqueName="7" name="TotalRunTime" queryTableFieldId="7" dataDxfId="5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0ED3772-5944-486A-9BED-04CB8E96EDB7}" name="Táblázat4" displayName="Táblázat4" ref="A1:D6" totalsRowShown="0">
  <autoFilter ref="A1:D6" xr:uid="{20ED3772-5944-486A-9BED-04CB8E96EDB7}"/>
  <tableColumns count="4">
    <tableColumn id="1" xr3:uid="{FD49F2C4-4E30-4319-995C-4F2C9C98A7AD}" name="pthread avg">
      <calculatedColumnFormula>AVERAGE(Táblázat_pthread[[#This Row],[Sim1]:[Sim5]])</calculatedColumnFormula>
    </tableColumn>
    <tableColumn id="2" xr3:uid="{F04B0AFB-60BB-4CF0-90E5-1D4BEA3F0D10}" name="openmpi avg">
      <calculatedColumnFormula>AVERAGE(Táblázat_openmpi[[#This Row],[Sim1]:[Sim5]])</calculatedColumnFormula>
    </tableColumn>
    <tableColumn id="3" xr3:uid="{F6F20107-F824-4914-8EFA-31C57C91CC00}" name="python avg">
      <calculatedColumnFormula>AVERAGE(Táblázat_python[[#This Row],[Sim1]:[Sim5]])</calculatedColumnFormula>
    </tableColumn>
    <tableColumn id="4" xr3:uid="{E89FC2FE-2651-4FEC-ABE0-FE4D08477587}" name="radius" dataDxfId="4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C8F6A4F-BE2C-42E9-BB5B-D25891FEB0E1}" name="Táblázat5" displayName="Táblázat5" ref="H1:K6" totalsRowShown="0">
  <autoFilter ref="H1:K6" xr:uid="{8C8F6A4F-BE2C-42E9-BB5B-D25891FEB0E1}"/>
  <tableColumns count="4">
    <tableColumn id="1" xr3:uid="{56CB3D2D-82A9-4E88-BB6A-9DFFCEAB45E5}" name="pthread runtime" dataDxfId="2">
      <calculatedColumnFormula>VALUE(SUBSTITUTE(Táblázat_pthread[[#This Row],[TotalRunTime]],".",","))</calculatedColumnFormula>
    </tableColumn>
    <tableColumn id="2" xr3:uid="{71837897-D09D-4492-97A9-D73014618496}" name="openmpi runtime" dataDxfId="1">
      <calculatedColumnFormula>VALUE(SUBSTITUTE(Táblázat_openmpi[[#This Row],[TotalRunTime]],".",","))</calculatedColumnFormula>
    </tableColumn>
    <tableColumn id="3" xr3:uid="{BED9CD7E-F982-4FAE-B48B-3141789CF98C}" name="python runtime" dataDxfId="0">
      <calculatedColumnFormula>VALUE(SUBSTITUTE(Táblázat_python[[#This Row],[TotalRunTime]],".",","))</calculatedColumnFormula>
    </tableColumn>
    <tableColumn id="4" xr3:uid="{E228E7DC-4157-453D-A5F4-62E35AE4F7E6}" name="radius" dataDxfId="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DC176-D959-40C7-B36C-C9CD871B0997}">
  <dimension ref="A1:G6"/>
  <sheetViews>
    <sheetView workbookViewId="0">
      <selection activeCell="H16" sqref="H16"/>
    </sheetView>
  </sheetViews>
  <sheetFormatPr defaultRowHeight="14.4" x14ac:dyDescent="0.3"/>
  <cols>
    <col min="1" max="2" width="10" bestFit="1" customWidth="1"/>
    <col min="3" max="3" width="9" bestFit="1" customWidth="1"/>
    <col min="4" max="5" width="10" bestFit="1" customWidth="1"/>
    <col min="6" max="6" width="8.77734375" bestFit="1" customWidth="1"/>
    <col min="7" max="7" width="14.88671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5047</v>
      </c>
      <c r="B2">
        <v>25700</v>
      </c>
      <c r="C2">
        <v>3817</v>
      </c>
      <c r="D2">
        <v>7645</v>
      </c>
      <c r="E2">
        <v>2793</v>
      </c>
      <c r="F2">
        <v>100</v>
      </c>
      <c r="G2" t="s">
        <v>7</v>
      </c>
    </row>
    <row r="3" spans="1:7" x14ac:dyDescent="0.3">
      <c r="A3">
        <v>219797</v>
      </c>
      <c r="B3">
        <v>427344</v>
      </c>
      <c r="C3">
        <v>146464</v>
      </c>
      <c r="D3">
        <v>486924</v>
      </c>
      <c r="E3">
        <v>148838</v>
      </c>
      <c r="F3">
        <v>500</v>
      </c>
      <c r="G3" t="s">
        <v>8</v>
      </c>
    </row>
    <row r="4" spans="1:7" x14ac:dyDescent="0.3">
      <c r="A4">
        <v>1255385</v>
      </c>
      <c r="B4">
        <v>1142751</v>
      </c>
      <c r="C4">
        <v>550514</v>
      </c>
      <c r="D4">
        <v>1468851</v>
      </c>
      <c r="E4">
        <v>342859</v>
      </c>
      <c r="F4">
        <v>1000</v>
      </c>
      <c r="G4" t="s">
        <v>9</v>
      </c>
    </row>
    <row r="5" spans="1:7" x14ac:dyDescent="0.3">
      <c r="A5">
        <v>61074843</v>
      </c>
      <c r="B5">
        <v>132839077</v>
      </c>
      <c r="C5">
        <v>46185972</v>
      </c>
      <c r="D5">
        <v>28631201</v>
      </c>
      <c r="E5">
        <v>74962284</v>
      </c>
      <c r="F5">
        <v>5000</v>
      </c>
      <c r="G5" t="s">
        <v>10</v>
      </c>
    </row>
    <row r="6" spans="1:7" x14ac:dyDescent="0.3">
      <c r="A6">
        <v>101118564</v>
      </c>
      <c r="B6">
        <v>154265868</v>
      </c>
      <c r="C6">
        <v>72620543</v>
      </c>
      <c r="D6">
        <v>228646910</v>
      </c>
      <c r="E6">
        <v>349329207</v>
      </c>
      <c r="F6">
        <v>10000</v>
      </c>
      <c r="G6" t="s">
        <v>11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152DC-2A9E-4452-AA45-0BA688F900E2}">
  <dimension ref="A1:G15"/>
  <sheetViews>
    <sheetView workbookViewId="0">
      <selection activeCell="I13" sqref="I13"/>
    </sheetView>
  </sheetViews>
  <sheetFormatPr defaultRowHeight="14.4" x14ac:dyDescent="0.3"/>
  <cols>
    <col min="1" max="1" width="11" bestFit="1" customWidth="1"/>
    <col min="2" max="2" width="10" bestFit="1" customWidth="1"/>
    <col min="3" max="4" width="11" bestFit="1" customWidth="1"/>
    <col min="5" max="6" width="10" bestFit="1" customWidth="1"/>
    <col min="7" max="7" width="14.88671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1091</v>
      </c>
      <c r="B2">
        <v>308</v>
      </c>
      <c r="C2">
        <v>120</v>
      </c>
      <c r="D2">
        <v>110</v>
      </c>
      <c r="E2">
        <v>100</v>
      </c>
      <c r="F2">
        <v>100</v>
      </c>
      <c r="G2" t="s">
        <v>7</v>
      </c>
    </row>
    <row r="3" spans="1:7" x14ac:dyDescent="0.3">
      <c r="A3">
        <v>826</v>
      </c>
      <c r="B3">
        <v>2917</v>
      </c>
      <c r="C3">
        <v>844</v>
      </c>
      <c r="D3">
        <v>467</v>
      </c>
      <c r="E3">
        <v>465</v>
      </c>
      <c r="F3">
        <v>500</v>
      </c>
      <c r="G3" t="s">
        <v>7</v>
      </c>
    </row>
    <row r="4" spans="1:7" x14ac:dyDescent="0.3">
      <c r="A4">
        <v>1613</v>
      </c>
      <c r="B4">
        <v>1537</v>
      </c>
      <c r="C4">
        <v>952</v>
      </c>
      <c r="D4">
        <v>992</v>
      </c>
      <c r="E4">
        <v>888</v>
      </c>
      <c r="F4">
        <v>1000</v>
      </c>
      <c r="G4" t="s">
        <v>7</v>
      </c>
    </row>
    <row r="5" spans="1:7" x14ac:dyDescent="0.3">
      <c r="A5">
        <v>6062</v>
      </c>
      <c r="B5">
        <v>21936</v>
      </c>
      <c r="C5">
        <v>10431</v>
      </c>
      <c r="D5">
        <v>5214</v>
      </c>
      <c r="E5">
        <v>3941</v>
      </c>
      <c r="F5">
        <v>5000</v>
      </c>
      <c r="G5" t="s">
        <v>7</v>
      </c>
    </row>
    <row r="6" spans="1:7" x14ac:dyDescent="0.3">
      <c r="A6">
        <v>9353</v>
      </c>
      <c r="B6">
        <v>21194</v>
      </c>
      <c r="C6">
        <v>9093</v>
      </c>
      <c r="D6">
        <v>13637</v>
      </c>
      <c r="E6">
        <v>13407</v>
      </c>
      <c r="F6">
        <v>10000</v>
      </c>
      <c r="G6" t="s">
        <v>7</v>
      </c>
    </row>
    <row r="7" spans="1:7" x14ac:dyDescent="0.3">
      <c r="A7">
        <v>102621</v>
      </c>
      <c r="B7">
        <v>75930</v>
      </c>
      <c r="C7">
        <v>68986</v>
      </c>
      <c r="D7">
        <v>41367</v>
      </c>
      <c r="E7">
        <v>184883</v>
      </c>
      <c r="F7">
        <v>50000</v>
      </c>
      <c r="G7" t="s">
        <v>12</v>
      </c>
    </row>
    <row r="8" spans="1:7" x14ac:dyDescent="0.3">
      <c r="A8">
        <v>488599</v>
      </c>
      <c r="B8">
        <v>125703</v>
      </c>
      <c r="C8">
        <v>143044</v>
      </c>
      <c r="D8">
        <v>145923</v>
      </c>
      <c r="E8">
        <v>151154</v>
      </c>
      <c r="F8">
        <v>100000</v>
      </c>
      <c r="G8" t="s">
        <v>13</v>
      </c>
    </row>
    <row r="9" spans="1:7" x14ac:dyDescent="0.3">
      <c r="A9">
        <v>628537</v>
      </c>
      <c r="B9">
        <v>633172</v>
      </c>
      <c r="C9">
        <v>683686</v>
      </c>
      <c r="D9">
        <v>817905</v>
      </c>
      <c r="E9">
        <v>418394</v>
      </c>
      <c r="F9">
        <v>500000</v>
      </c>
      <c r="G9" t="s">
        <v>14</v>
      </c>
    </row>
    <row r="10" spans="1:7" x14ac:dyDescent="0.3">
      <c r="A10">
        <v>1168313</v>
      </c>
      <c r="B10">
        <v>851020</v>
      </c>
      <c r="C10">
        <v>1811192</v>
      </c>
      <c r="D10">
        <v>3207854</v>
      </c>
      <c r="E10">
        <v>1093728</v>
      </c>
      <c r="F10">
        <v>1000000</v>
      </c>
      <c r="G10" t="s">
        <v>15</v>
      </c>
    </row>
    <row r="11" spans="1:7" x14ac:dyDescent="0.3">
      <c r="A11">
        <v>5120880</v>
      </c>
      <c r="B11">
        <v>7093463</v>
      </c>
      <c r="C11">
        <v>8441563</v>
      </c>
      <c r="D11">
        <v>7031631</v>
      </c>
      <c r="E11">
        <v>6231094</v>
      </c>
      <c r="F11">
        <v>5000000</v>
      </c>
      <c r="G11" t="s">
        <v>16</v>
      </c>
    </row>
    <row r="12" spans="1:7" x14ac:dyDescent="0.3">
      <c r="A12">
        <v>16294595</v>
      </c>
      <c r="B12">
        <v>10824702</v>
      </c>
      <c r="C12">
        <v>10155459</v>
      </c>
      <c r="D12">
        <v>11287311</v>
      </c>
      <c r="E12">
        <v>18910198</v>
      </c>
      <c r="F12">
        <v>10000000</v>
      </c>
      <c r="G12" t="s">
        <v>17</v>
      </c>
    </row>
    <row r="13" spans="1:7" x14ac:dyDescent="0.3">
      <c r="A13">
        <v>282228940</v>
      </c>
      <c r="B13">
        <v>125652403</v>
      </c>
      <c r="C13">
        <v>58973078</v>
      </c>
      <c r="D13">
        <v>62430049</v>
      </c>
      <c r="E13">
        <v>146103715</v>
      </c>
      <c r="F13">
        <v>50000000</v>
      </c>
      <c r="G13" t="s">
        <v>18</v>
      </c>
    </row>
    <row r="14" spans="1:7" x14ac:dyDescent="0.3">
      <c r="A14">
        <v>149764442</v>
      </c>
      <c r="B14">
        <v>117302654</v>
      </c>
      <c r="C14">
        <v>645112045</v>
      </c>
      <c r="D14">
        <v>295216822</v>
      </c>
      <c r="E14">
        <v>148799627</v>
      </c>
      <c r="F14">
        <v>100000000</v>
      </c>
      <c r="G14" t="s">
        <v>25</v>
      </c>
    </row>
    <row r="15" spans="1:7" x14ac:dyDescent="0.3">
      <c r="A15">
        <v>1615237223</v>
      </c>
      <c r="B15">
        <v>743992011</v>
      </c>
      <c r="C15">
        <v>2067333493</v>
      </c>
      <c r="D15">
        <v>1442120529</v>
      </c>
      <c r="E15">
        <v>634514947</v>
      </c>
      <c r="F15">
        <v>500000000</v>
      </c>
      <c r="G15" t="s">
        <v>24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B607F-178E-46B3-A4CB-0EDD77487009}">
  <dimension ref="A1:G6"/>
  <sheetViews>
    <sheetView workbookViewId="0">
      <selection activeCell="J15" sqref="J15"/>
    </sheetView>
  </sheetViews>
  <sheetFormatPr defaultRowHeight="14.4" x14ac:dyDescent="0.3"/>
  <cols>
    <col min="1" max="2" width="9" bestFit="1" customWidth="1"/>
    <col min="3" max="5" width="10" bestFit="1" customWidth="1"/>
    <col min="6" max="6" width="8.77734375" bestFit="1" customWidth="1"/>
    <col min="7" max="7" width="14.88671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7688</v>
      </c>
      <c r="B2">
        <v>7470</v>
      </c>
      <c r="C2">
        <v>13980</v>
      </c>
      <c r="D2">
        <v>13094</v>
      </c>
      <c r="E2">
        <v>17136</v>
      </c>
      <c r="F2">
        <v>100</v>
      </c>
      <c r="G2" s="1" t="s">
        <v>19</v>
      </c>
    </row>
    <row r="3" spans="1:7" x14ac:dyDescent="0.3">
      <c r="A3">
        <v>189451</v>
      </c>
      <c r="B3">
        <v>145235</v>
      </c>
      <c r="C3">
        <v>94037</v>
      </c>
      <c r="D3">
        <v>186057</v>
      </c>
      <c r="E3">
        <v>373031</v>
      </c>
      <c r="F3">
        <v>500</v>
      </c>
      <c r="G3" t="s">
        <v>20</v>
      </c>
    </row>
    <row r="4" spans="1:7" x14ac:dyDescent="0.3">
      <c r="A4">
        <v>611545</v>
      </c>
      <c r="B4">
        <v>579209</v>
      </c>
      <c r="C4">
        <v>1334251</v>
      </c>
      <c r="D4">
        <v>1478028</v>
      </c>
      <c r="E4">
        <v>2334690</v>
      </c>
      <c r="F4">
        <v>1000</v>
      </c>
      <c r="G4" t="s">
        <v>21</v>
      </c>
    </row>
    <row r="5" spans="1:7" x14ac:dyDescent="0.3">
      <c r="A5">
        <v>9921085</v>
      </c>
      <c r="B5">
        <v>15124693</v>
      </c>
      <c r="C5">
        <v>14833221</v>
      </c>
      <c r="D5">
        <v>19573237</v>
      </c>
      <c r="E5">
        <v>33805308</v>
      </c>
      <c r="F5">
        <v>5000</v>
      </c>
      <c r="G5" t="s">
        <v>22</v>
      </c>
    </row>
    <row r="6" spans="1:7" x14ac:dyDescent="0.3">
      <c r="A6">
        <v>32493012</v>
      </c>
      <c r="B6">
        <v>58198542</v>
      </c>
      <c r="C6">
        <v>129367300</v>
      </c>
      <c r="D6">
        <v>194225742</v>
      </c>
      <c r="E6">
        <v>258949034</v>
      </c>
      <c r="F6">
        <v>10000</v>
      </c>
      <c r="G6" t="s">
        <v>23</v>
      </c>
    </row>
  </sheetData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workbookViewId="0">
      <selection activeCell="M17" sqref="M17"/>
    </sheetView>
  </sheetViews>
  <sheetFormatPr defaultRowHeight="14.4" x14ac:dyDescent="0.3"/>
  <cols>
    <col min="1" max="1" width="13" customWidth="1"/>
    <col min="2" max="2" width="13.88671875" customWidth="1"/>
    <col min="3" max="3" width="12.44140625" customWidth="1"/>
    <col min="8" max="8" width="16.6640625" customWidth="1"/>
    <col min="9" max="9" width="17.5546875" customWidth="1"/>
    <col min="10" max="10" width="16.109375" customWidth="1"/>
  </cols>
  <sheetData>
    <row r="1" spans="1:11" x14ac:dyDescent="0.3">
      <c r="A1" t="s">
        <v>28</v>
      </c>
      <c r="B1" t="s">
        <v>27</v>
      </c>
      <c r="C1" t="s">
        <v>26</v>
      </c>
      <c r="D1" t="s">
        <v>29</v>
      </c>
      <c r="H1" s="1" t="s">
        <v>30</v>
      </c>
      <c r="I1" s="1" t="s">
        <v>31</v>
      </c>
      <c r="J1" s="1" t="s">
        <v>32</v>
      </c>
      <c r="K1" t="s">
        <v>29</v>
      </c>
    </row>
    <row r="2" spans="1:11" x14ac:dyDescent="0.3">
      <c r="A2">
        <f>AVERAGE(Táblázat_pthread[[#This Row],[Sim1]:[Sim5]])</f>
        <v>345.8</v>
      </c>
      <c r="B2">
        <f>AVERAGE(Táblázat_openmpi[[#This Row],[Sim1]:[Sim5]])</f>
        <v>9000.4</v>
      </c>
      <c r="C2">
        <f>AVERAGE(Táblázat_python[[#This Row],[Sim1]:[Sim5]])</f>
        <v>11873.6</v>
      </c>
      <c r="D2">
        <v>100</v>
      </c>
      <c r="H2" s="1">
        <f>VALUE(SUBSTITUTE(Táblázat_pthread[[#This Row],[TotalRunTime]],".",","))</f>
        <v>0</v>
      </c>
      <c r="I2" s="1">
        <f>VALUE(SUBSTITUTE(Táblázat_openmpi[[#This Row],[TotalRunTime]],".",","))</f>
        <v>0</v>
      </c>
      <c r="J2" s="1">
        <f>VALUE(SUBSTITUTE(Táblázat_python[[#This Row],[TotalRunTime]],".",","))</f>
        <v>0.08</v>
      </c>
      <c r="K2">
        <v>100</v>
      </c>
    </row>
    <row r="3" spans="1:11" x14ac:dyDescent="0.3">
      <c r="A3">
        <f>AVERAGE(Táblázat_pthread[[#This Row],[Sim1]:[Sim5]])</f>
        <v>1103.8</v>
      </c>
      <c r="B3">
        <f>AVERAGE(Táblázat_openmpi[[#This Row],[Sim1]:[Sim5]])</f>
        <v>285873.40000000002</v>
      </c>
      <c r="C3">
        <f>AVERAGE(Táblázat_python[[#This Row],[Sim1]:[Sim5]])</f>
        <v>197562.2</v>
      </c>
      <c r="D3">
        <v>500</v>
      </c>
      <c r="H3" s="1">
        <f>VALUE(SUBSTITUTE(Táblázat_pthread[[#This Row],[TotalRunTime]],".",","))</f>
        <v>0</v>
      </c>
      <c r="I3" s="1">
        <f>VALUE(SUBSTITUTE(Táblázat_openmpi[[#This Row],[TotalRunTime]],".",","))</f>
        <v>7.0000000000000007E-2</v>
      </c>
      <c r="J3" s="1">
        <f>VALUE(SUBSTITUTE(Táblázat_python[[#This Row],[TotalRunTime]],".",","))</f>
        <v>1.17</v>
      </c>
      <c r="K3">
        <v>500</v>
      </c>
    </row>
    <row r="4" spans="1:11" x14ac:dyDescent="0.3">
      <c r="A4">
        <f>AVERAGE(Táblázat_pthread[[#This Row],[Sim1]:[Sim5]])</f>
        <v>1196.4000000000001</v>
      </c>
      <c r="B4">
        <f>AVERAGE(Táblázat_openmpi[[#This Row],[Sim1]:[Sim5]])</f>
        <v>952072</v>
      </c>
      <c r="C4">
        <f>AVERAGE(Táblázat_python[[#This Row],[Sim1]:[Sim5]])</f>
        <v>1267544.6000000001</v>
      </c>
      <c r="D4">
        <v>1000</v>
      </c>
      <c r="H4" s="1">
        <f>VALUE(SUBSTITUTE(Táblázat_pthread[[#This Row],[TotalRunTime]],".",","))</f>
        <v>0</v>
      </c>
      <c r="I4" s="1">
        <f>VALUE(SUBSTITUTE(Táblázat_openmpi[[#This Row],[TotalRunTime]],".",","))</f>
        <v>0.25</v>
      </c>
      <c r="J4" s="1">
        <f>VALUE(SUBSTITUTE(Táblázat_python[[#This Row],[TotalRunTime]],".",","))</f>
        <v>7.28</v>
      </c>
      <c r="K4">
        <v>1000</v>
      </c>
    </row>
    <row r="5" spans="1:11" x14ac:dyDescent="0.3">
      <c r="A5">
        <f>AVERAGE(Táblázat_pthread[[#This Row],[Sim1]:[Sim5]])</f>
        <v>9516.7999999999993</v>
      </c>
      <c r="B5">
        <f>AVERAGE(Táblázat_openmpi[[#This Row],[Sim1]:[Sim5]])</f>
        <v>68738675.400000006</v>
      </c>
      <c r="C5">
        <f>AVERAGE(Táblázat_python[[#This Row],[Sim1]:[Sim5]])</f>
        <v>18651508.800000001</v>
      </c>
      <c r="D5">
        <v>5000</v>
      </c>
      <c r="H5" s="1">
        <f>VALUE(SUBSTITUTE(Táblázat_pthread[[#This Row],[TotalRunTime]],".",","))</f>
        <v>0</v>
      </c>
      <c r="I5" s="1">
        <f>VALUE(SUBSTITUTE(Táblázat_openmpi[[#This Row],[TotalRunTime]],".",","))</f>
        <v>18.170000000000002</v>
      </c>
      <c r="J5" s="1">
        <f>VALUE(SUBSTITUTE(Táblázat_python[[#This Row],[TotalRunTime]],".",","))</f>
        <v>106.02</v>
      </c>
      <c r="K5">
        <v>5000</v>
      </c>
    </row>
    <row r="6" spans="1:11" x14ac:dyDescent="0.3">
      <c r="A6">
        <f>AVERAGE(Táblázat_pthread[[#This Row],[Sim1]:[Sim5]])</f>
        <v>13336.8</v>
      </c>
      <c r="B6">
        <f>AVERAGE(Táblázat_openmpi[[#This Row],[Sim1]:[Sim5]])</f>
        <v>181196218.40000001</v>
      </c>
      <c r="C6">
        <f>AVERAGE(Táblázat_python[[#This Row],[Sim1]:[Sim5]])</f>
        <v>134646726</v>
      </c>
      <c r="D6">
        <v>10000</v>
      </c>
      <c r="H6" s="1">
        <f>VALUE(SUBSTITUTE(Táblázat_pthread[[#This Row],[TotalRunTime]],".",","))</f>
        <v>0</v>
      </c>
      <c r="I6" s="1">
        <f>VALUE(SUBSTITUTE(Táblázat_openmpi[[#This Row],[TotalRunTime]],".",","))</f>
        <v>34.14</v>
      </c>
      <c r="J6" s="1">
        <f>VALUE(SUBSTITUTE(Táblázat_python[[#This Row],[TotalRunTime]],".",","))</f>
        <v>883.68</v>
      </c>
      <c r="K6">
        <v>10000</v>
      </c>
    </row>
  </sheetData>
  <pageMargins left="0.7" right="0.7" top="0.75" bottom="0.75" header="0.3" footer="0.3"/>
  <drawing r:id="rId1"/>
  <tableParts count="2"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6759D38-8C25-4145-841E-C6BFCBF8B82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4</vt:i4>
      </vt:variant>
    </vt:vector>
  </HeadingPairs>
  <TitlesOfParts>
    <vt:vector size="4" baseType="lpstr">
      <vt:lpstr>openmpi</vt:lpstr>
      <vt:lpstr>pthread</vt:lpstr>
      <vt:lpstr>python</vt:lpstr>
      <vt:lpstr>Comparison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Hajdu Gábor</dc:creator>
  <cp:lastModifiedBy>Hajdu Gábor</cp:lastModifiedBy>
  <dcterms:created xsi:type="dcterms:W3CDTF">2015-06-05T18:19:34Z</dcterms:created>
  <dcterms:modified xsi:type="dcterms:W3CDTF">2023-06-01T22:00:54Z</dcterms:modified>
</cp:coreProperties>
</file>