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380" tabRatio="500"/>
  </bookViews>
  <sheets>
    <sheet name="CLC 1" sheetId="1" r:id="rId1"/>
    <sheet name="CLC 2" sheetId="2" r:id="rId2"/>
    <sheet name="CLC 2 - Standardized" sheetId="3" r:id="rId3"/>
    <sheet name="MIX CLC 1 &amp; 2" sheetId="4" r:id="rId4"/>
    <sheet name="MIX CLC 1 &amp; 2 - Standardized" sheetId="5" r:id="rId5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5" l="1"/>
  <c r="M24" i="5"/>
  <c r="L24" i="5"/>
  <c r="K24" i="5"/>
  <c r="J24" i="5"/>
  <c r="H24" i="5"/>
  <c r="G24" i="5"/>
  <c r="F24" i="5"/>
  <c r="E24" i="5"/>
  <c r="D24" i="5"/>
  <c r="N23" i="4"/>
  <c r="N24" i="4"/>
  <c r="M24" i="4"/>
  <c r="L24" i="4"/>
  <c r="K24" i="4"/>
  <c r="J24" i="4"/>
  <c r="F24" i="4"/>
  <c r="E24" i="4"/>
  <c r="D24" i="4"/>
  <c r="N24" i="2"/>
  <c r="M24" i="2"/>
  <c r="L24" i="2"/>
  <c r="K24" i="2"/>
  <c r="J24" i="2"/>
  <c r="I24" i="2"/>
  <c r="F24" i="2"/>
  <c r="E24" i="2"/>
  <c r="D24" i="2"/>
  <c r="N24" i="1"/>
  <c r="M24" i="1"/>
  <c r="L24" i="1"/>
  <c r="K24" i="1"/>
  <c r="J24" i="1"/>
  <c r="I24" i="1"/>
  <c r="F24" i="1"/>
  <c r="E24" i="1"/>
  <c r="D24" i="1"/>
  <c r="E24" i="3"/>
  <c r="F24" i="3"/>
  <c r="G24" i="3"/>
  <c r="H24" i="3"/>
  <c r="I24" i="3"/>
  <c r="J24" i="3"/>
  <c r="K24" i="3"/>
  <c r="L24" i="3"/>
  <c r="M24" i="3"/>
  <c r="N24" i="3"/>
  <c r="D24" i="3"/>
  <c r="G23" i="5"/>
  <c r="H23" i="5"/>
  <c r="G14" i="5"/>
  <c r="H14" i="5"/>
  <c r="G8" i="5"/>
  <c r="H8" i="5"/>
  <c r="D23" i="5"/>
  <c r="E23" i="5"/>
  <c r="F23" i="5"/>
  <c r="J23" i="5"/>
  <c r="K23" i="5"/>
  <c r="L23" i="5"/>
  <c r="M23" i="5"/>
  <c r="N23" i="5"/>
  <c r="N22" i="5"/>
  <c r="N21" i="5"/>
  <c r="N20" i="5"/>
  <c r="N19" i="5"/>
  <c r="N18" i="5"/>
  <c r="N17" i="5"/>
  <c r="N15" i="5"/>
  <c r="D14" i="5"/>
  <c r="E14" i="5"/>
  <c r="F14" i="5"/>
  <c r="J14" i="5"/>
  <c r="K14" i="5"/>
  <c r="L14" i="5"/>
  <c r="M14" i="5"/>
  <c r="N14" i="5"/>
  <c r="N13" i="5"/>
  <c r="N12" i="5"/>
  <c r="N11" i="5"/>
  <c r="N10" i="5"/>
  <c r="N9" i="5"/>
  <c r="D8" i="5"/>
  <c r="E8" i="5"/>
  <c r="F8" i="5"/>
  <c r="J8" i="5"/>
  <c r="K8" i="5"/>
  <c r="L8" i="5"/>
  <c r="M8" i="5"/>
  <c r="N8" i="5"/>
  <c r="N7" i="5"/>
  <c r="N6" i="5"/>
  <c r="N5" i="5"/>
  <c r="N4" i="5"/>
  <c r="N3" i="5"/>
  <c r="D23" i="4"/>
  <c r="E23" i="4"/>
  <c r="F23" i="4"/>
  <c r="J23" i="4"/>
  <c r="K23" i="4"/>
  <c r="L23" i="4"/>
  <c r="M23" i="4"/>
  <c r="N22" i="4"/>
  <c r="N21" i="4"/>
  <c r="N20" i="4"/>
  <c r="N19" i="4"/>
  <c r="N18" i="4"/>
  <c r="N17" i="4"/>
  <c r="N15" i="4"/>
  <c r="D14" i="4"/>
  <c r="E14" i="4"/>
  <c r="F14" i="4"/>
  <c r="J14" i="4"/>
  <c r="K14" i="4"/>
  <c r="L14" i="4"/>
  <c r="M14" i="4"/>
  <c r="N14" i="4"/>
  <c r="N13" i="4"/>
  <c r="N12" i="4"/>
  <c r="N11" i="4"/>
  <c r="N10" i="4"/>
  <c r="N9" i="4"/>
  <c r="D8" i="4"/>
  <c r="E8" i="4"/>
  <c r="F8" i="4"/>
  <c r="J8" i="4"/>
  <c r="K8" i="4"/>
  <c r="L8" i="4"/>
  <c r="M8" i="4"/>
  <c r="N8" i="4"/>
  <c r="N7" i="4"/>
  <c r="N6" i="4"/>
  <c r="N5" i="4"/>
  <c r="N4" i="4"/>
  <c r="N3" i="4"/>
  <c r="D23" i="3"/>
  <c r="E23" i="3"/>
  <c r="F23" i="3"/>
  <c r="G23" i="3"/>
  <c r="H23" i="3"/>
  <c r="I23" i="3"/>
  <c r="J23" i="3"/>
  <c r="K23" i="3"/>
  <c r="L23" i="3"/>
  <c r="M23" i="3"/>
  <c r="N23" i="3"/>
  <c r="N22" i="3"/>
  <c r="N21" i="3"/>
  <c r="N20" i="3"/>
  <c r="N19" i="3"/>
  <c r="N18" i="3"/>
  <c r="N17" i="3"/>
  <c r="N15" i="3"/>
  <c r="D14" i="3"/>
  <c r="E14" i="3"/>
  <c r="F14" i="3"/>
  <c r="G14" i="3"/>
  <c r="H14" i="3"/>
  <c r="I14" i="3"/>
  <c r="J14" i="3"/>
  <c r="K14" i="3"/>
  <c r="L14" i="3"/>
  <c r="M14" i="3"/>
  <c r="N14" i="3"/>
  <c r="N13" i="3"/>
  <c r="N12" i="3"/>
  <c r="N11" i="3"/>
  <c r="N10" i="3"/>
  <c r="N9" i="3"/>
  <c r="D8" i="3"/>
  <c r="E8" i="3"/>
  <c r="F8" i="3"/>
  <c r="G8" i="3"/>
  <c r="H8" i="3"/>
  <c r="I8" i="3"/>
  <c r="J8" i="3"/>
  <c r="K8" i="3"/>
  <c r="L8" i="3"/>
  <c r="M8" i="3"/>
  <c r="N8" i="3"/>
  <c r="N7" i="3"/>
  <c r="N6" i="3"/>
  <c r="N5" i="3"/>
  <c r="N4" i="3"/>
  <c r="N3" i="3"/>
  <c r="D23" i="2"/>
  <c r="E23" i="2"/>
  <c r="F23" i="2"/>
  <c r="I23" i="2"/>
  <c r="J23" i="2"/>
  <c r="K23" i="2"/>
  <c r="L23" i="2"/>
  <c r="M23" i="2"/>
  <c r="N23" i="2"/>
  <c r="N22" i="2"/>
  <c r="N21" i="2"/>
  <c r="N20" i="2"/>
  <c r="N19" i="2"/>
  <c r="N18" i="2"/>
  <c r="N17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8" i="2"/>
  <c r="L8" i="2"/>
  <c r="K8" i="2"/>
  <c r="J8" i="2"/>
  <c r="I8" i="2"/>
  <c r="F8" i="2"/>
  <c r="E8" i="2"/>
  <c r="D8" i="2"/>
  <c r="M14" i="2"/>
  <c r="L14" i="2"/>
  <c r="K14" i="2"/>
  <c r="J14" i="2"/>
  <c r="I14" i="2"/>
  <c r="F14" i="2"/>
  <c r="E14" i="2"/>
  <c r="D14" i="2"/>
  <c r="N4" i="1"/>
  <c r="N5" i="1"/>
  <c r="N6" i="1"/>
  <c r="N7" i="1"/>
  <c r="D8" i="1"/>
  <c r="E8" i="1"/>
  <c r="F8" i="1"/>
  <c r="I8" i="1"/>
  <c r="J8" i="1"/>
  <c r="K8" i="1"/>
  <c r="L8" i="1"/>
  <c r="M8" i="1"/>
  <c r="N8" i="1"/>
  <c r="N9" i="1"/>
  <c r="N10" i="1"/>
  <c r="N11" i="1"/>
  <c r="N12" i="1"/>
  <c r="N13" i="1"/>
  <c r="E14" i="1"/>
  <c r="F14" i="1"/>
  <c r="I14" i="1"/>
  <c r="J14" i="1"/>
  <c r="K14" i="1"/>
  <c r="L14" i="1"/>
  <c r="M14" i="1"/>
  <c r="D14" i="1"/>
  <c r="N14" i="1"/>
  <c r="N15" i="1"/>
  <c r="N17" i="1"/>
  <c r="N18" i="1"/>
  <c r="N19" i="1"/>
  <c r="N20" i="1"/>
  <c r="N21" i="1"/>
  <c r="N22" i="1"/>
  <c r="D23" i="1"/>
  <c r="E23" i="1"/>
  <c r="F23" i="1"/>
  <c r="I23" i="1"/>
  <c r="J23" i="1"/>
  <c r="K23" i="1"/>
  <c r="L23" i="1"/>
  <c r="M23" i="1"/>
  <c r="N23" i="1"/>
  <c r="N3" i="1"/>
</calcChain>
</file>

<file path=xl/sharedStrings.xml><?xml version="1.0" encoding="utf-8"?>
<sst xmlns="http://schemas.openxmlformats.org/spreadsheetml/2006/main" count="175" uniqueCount="36">
  <si>
    <t xml:space="preserve">TEST </t>
  </si>
  <si>
    <t>1.2 Fungicide</t>
  </si>
  <si>
    <t>1.3 Insecticide</t>
  </si>
  <si>
    <t>1.4 Herbicide</t>
  </si>
  <si>
    <t>1.5 Other</t>
  </si>
  <si>
    <t>2.2 Fungicide</t>
  </si>
  <si>
    <t>2.3 Insecticide</t>
  </si>
  <si>
    <t>2.4 Herbicide</t>
  </si>
  <si>
    <t>PESTICIDES</t>
  </si>
  <si>
    <t>PRESENCE</t>
  </si>
  <si>
    <t>LMR</t>
  </si>
  <si>
    <t>Random Forest</t>
  </si>
  <si>
    <t>KNN</t>
  </si>
  <si>
    <t>Decision Tree</t>
  </si>
  <si>
    <t>SVC linear</t>
  </si>
  <si>
    <t>SVC Gamma</t>
  </si>
  <si>
    <t>Gaussian Process</t>
  </si>
  <si>
    <t>MLP</t>
  </si>
  <si>
    <t>Ada Boost</t>
  </si>
  <si>
    <t>Gaussian NB</t>
  </si>
  <si>
    <t>Quadratic Discriminant Analysis</t>
  </si>
  <si>
    <t>2.5 Other</t>
  </si>
  <si>
    <t>1.1 Mercury</t>
  </si>
  <si>
    <t>2.1 Global</t>
  </si>
  <si>
    <t>1.1 Global</t>
  </si>
  <si>
    <t>2.2 Lead</t>
  </si>
  <si>
    <t>2.3 Cadnium</t>
  </si>
  <si>
    <t>2.4 Arsenic</t>
  </si>
  <si>
    <t>2.5 Mercury</t>
  </si>
  <si>
    <t>2.6 Cooper</t>
  </si>
  <si>
    <t>HEAVY METAL</t>
  </si>
  <si>
    <t>CLC 1 - Non standardized</t>
  </si>
  <si>
    <t>CLC 2 - Standardized</t>
  </si>
  <si>
    <t>CLC 2 - Non standardized</t>
  </si>
  <si>
    <t>MIX CLC 1 &amp; 2 - Non standardized</t>
  </si>
  <si>
    <t>MIX CLC 1 &amp; 2 - 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</si>
</sst>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20"/>
      <color theme="1"/>
      <name val="Calibri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/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textRotation="45" wrapText="1"/>
    </xf>
    <xf numFmtId="0" fontId="4" fillId="2" borderId="0" xfId="0" applyFont="1" applyFill="1" applyAlignment="1">
      <alignment textRotation="45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4" fillId="0" borderId="0" xfId="0" applyFont="1" applyFill="1" applyAlignment="1">
      <alignment textRotation="45"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8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2" workbookViewId="0">
      <selection activeCell="A24" sqref="A24:XFD24"/>
    </sheetView>
  </sheetViews>
  <sheetFormatPr baseColWidth="10" defaultRowHeight="15" x14ac:dyDescent="0"/>
  <cols>
    <col min="1" max="1" width="4.6640625" bestFit="1" customWidth="1"/>
    <col min="2" max="2" width="11" bestFit="1" customWidth="1"/>
    <col min="3" max="3" width="14.83203125" bestFit="1" customWidth="1"/>
    <col min="4" max="6" width="11.83203125" style="1" customWidth="1"/>
    <col min="7" max="8" width="11.83203125" style="2" customWidth="1"/>
    <col min="9" max="13" width="11.83203125" style="1" customWidth="1"/>
    <col min="14" max="14" width="11.83203125" style="5" customWidth="1"/>
  </cols>
  <sheetData>
    <row r="1" spans="1:14" s="6" customFormat="1" ht="40" customHeight="1">
      <c r="A1" s="7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78" customHeight="1">
      <c r="C2" s="13" t="s">
        <v>0</v>
      </c>
      <c r="D2" s="14" t="s">
        <v>11</v>
      </c>
      <c r="E2" s="14" t="s">
        <v>12</v>
      </c>
      <c r="F2" s="14" t="s">
        <v>13</v>
      </c>
      <c r="G2" s="15" t="s">
        <v>14</v>
      </c>
      <c r="H2" s="15" t="s">
        <v>15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20</v>
      </c>
    </row>
    <row r="3" spans="1:14" ht="15" customHeight="1">
      <c r="A3" s="10" t="s">
        <v>8</v>
      </c>
      <c r="B3" s="8" t="s">
        <v>9</v>
      </c>
      <c r="C3" s="13" t="s">
        <v>24</v>
      </c>
      <c r="D3" s="16">
        <v>55</v>
      </c>
      <c r="E3" s="16">
        <v>50</v>
      </c>
      <c r="F3" s="16">
        <v>55</v>
      </c>
      <c r="G3" s="17"/>
      <c r="H3" s="17"/>
      <c r="I3" s="16">
        <v>40</v>
      </c>
      <c r="J3" s="16">
        <v>51</v>
      </c>
      <c r="K3" s="16">
        <v>53</v>
      </c>
      <c r="L3" s="16">
        <v>64</v>
      </c>
      <c r="M3" s="16">
        <v>52</v>
      </c>
      <c r="N3" s="18">
        <f>MEDIAN(D3:M3)</f>
        <v>52.5</v>
      </c>
    </row>
    <row r="4" spans="1:14" ht="18">
      <c r="A4" s="10"/>
      <c r="B4" s="8"/>
      <c r="C4" s="13" t="s">
        <v>1</v>
      </c>
      <c r="D4" s="16">
        <v>50</v>
      </c>
      <c r="E4" s="16">
        <v>45</v>
      </c>
      <c r="F4" s="16">
        <v>51</v>
      </c>
      <c r="G4" s="17"/>
      <c r="H4" s="17"/>
      <c r="I4" s="16">
        <v>45</v>
      </c>
      <c r="J4" s="16">
        <v>48</v>
      </c>
      <c r="K4" s="16">
        <v>49</v>
      </c>
      <c r="L4" s="16">
        <v>56</v>
      </c>
      <c r="M4" s="16">
        <v>48</v>
      </c>
      <c r="N4" s="18">
        <f t="shared" ref="N4:N23" si="0">MEDIAN(D4:M4)</f>
        <v>48.5</v>
      </c>
    </row>
    <row r="5" spans="1:14" ht="18">
      <c r="A5" s="10"/>
      <c r="B5" s="8"/>
      <c r="C5" s="13" t="s">
        <v>2</v>
      </c>
      <c r="D5" s="16">
        <v>81</v>
      </c>
      <c r="E5" s="16">
        <v>53</v>
      </c>
      <c r="F5" s="16">
        <v>76</v>
      </c>
      <c r="G5" s="17"/>
      <c r="H5" s="17"/>
      <c r="I5" s="16">
        <v>59</v>
      </c>
      <c r="J5" s="16">
        <v>62</v>
      </c>
      <c r="K5" s="16">
        <v>61</v>
      </c>
      <c r="L5" s="16">
        <v>64</v>
      </c>
      <c r="M5" s="16">
        <v>51</v>
      </c>
      <c r="N5" s="18">
        <f t="shared" si="0"/>
        <v>61.5</v>
      </c>
    </row>
    <row r="6" spans="1:14" ht="18">
      <c r="A6" s="10"/>
      <c r="B6" s="8"/>
      <c r="C6" s="13" t="s">
        <v>3</v>
      </c>
      <c r="D6" s="16">
        <v>75</v>
      </c>
      <c r="E6" s="16">
        <v>57</v>
      </c>
      <c r="F6" s="16">
        <v>68</v>
      </c>
      <c r="G6" s="17"/>
      <c r="H6" s="17"/>
      <c r="I6" s="16">
        <v>67</v>
      </c>
      <c r="J6" s="16">
        <v>54</v>
      </c>
      <c r="K6" s="16">
        <v>67</v>
      </c>
      <c r="L6" s="16">
        <v>50</v>
      </c>
      <c r="M6" s="16">
        <v>57</v>
      </c>
      <c r="N6" s="18">
        <f t="shared" si="0"/>
        <v>62</v>
      </c>
    </row>
    <row r="7" spans="1:14" ht="18">
      <c r="A7" s="10"/>
      <c r="B7" s="8"/>
      <c r="C7" s="13" t="s">
        <v>4</v>
      </c>
      <c r="D7" s="16">
        <v>82</v>
      </c>
      <c r="E7" s="16">
        <v>69</v>
      </c>
      <c r="F7" s="16">
        <v>72</v>
      </c>
      <c r="G7" s="17"/>
      <c r="H7" s="17"/>
      <c r="I7" s="16">
        <v>76</v>
      </c>
      <c r="J7" s="16">
        <v>72</v>
      </c>
      <c r="K7" s="16">
        <v>75</v>
      </c>
      <c r="L7" s="16">
        <v>55</v>
      </c>
      <c r="M7" s="16">
        <v>74</v>
      </c>
      <c r="N7" s="18">
        <f t="shared" si="0"/>
        <v>73</v>
      </c>
    </row>
    <row r="8" spans="1:14" s="4" customFormat="1" ht="18">
      <c r="A8" s="10"/>
      <c r="B8" s="9"/>
      <c r="C8" s="12"/>
      <c r="D8" s="18">
        <f>MEDIAN(D3:D7)</f>
        <v>75</v>
      </c>
      <c r="E8" s="18">
        <f t="shared" ref="E8:M8" si="1">MEDIAN(E3:E7)</f>
        <v>53</v>
      </c>
      <c r="F8" s="18">
        <f t="shared" si="1"/>
        <v>68</v>
      </c>
      <c r="G8" s="19"/>
      <c r="H8" s="19"/>
      <c r="I8" s="18">
        <f t="shared" si="1"/>
        <v>59</v>
      </c>
      <c r="J8" s="18">
        <f t="shared" si="1"/>
        <v>54</v>
      </c>
      <c r="K8" s="18">
        <f t="shared" si="1"/>
        <v>61</v>
      </c>
      <c r="L8" s="18">
        <f t="shared" si="1"/>
        <v>56</v>
      </c>
      <c r="M8" s="18">
        <f t="shared" si="1"/>
        <v>52</v>
      </c>
      <c r="N8" s="18">
        <f t="shared" si="0"/>
        <v>57.5</v>
      </c>
    </row>
    <row r="9" spans="1:14" ht="15" customHeight="1">
      <c r="A9" s="10"/>
      <c r="B9" s="8" t="s">
        <v>10</v>
      </c>
      <c r="C9" s="13" t="s">
        <v>23</v>
      </c>
      <c r="D9" s="16">
        <v>78</v>
      </c>
      <c r="E9" s="16">
        <v>59</v>
      </c>
      <c r="F9" s="16">
        <v>68</v>
      </c>
      <c r="G9" s="17"/>
      <c r="H9" s="17"/>
      <c r="I9" s="16">
        <v>71</v>
      </c>
      <c r="J9" s="16">
        <v>59</v>
      </c>
      <c r="K9" s="16">
        <v>68</v>
      </c>
      <c r="L9" s="16">
        <v>54</v>
      </c>
      <c r="M9" s="16">
        <v>55</v>
      </c>
      <c r="N9" s="18">
        <f t="shared" si="0"/>
        <v>63.5</v>
      </c>
    </row>
    <row r="10" spans="1:14" ht="18">
      <c r="A10" s="10"/>
      <c r="B10" s="8"/>
      <c r="C10" s="13" t="s">
        <v>5</v>
      </c>
      <c r="D10" s="16">
        <v>79</v>
      </c>
      <c r="E10" s="16">
        <v>57</v>
      </c>
      <c r="F10" s="16">
        <v>66</v>
      </c>
      <c r="G10" s="17"/>
      <c r="H10" s="17"/>
      <c r="I10" s="16">
        <v>68</v>
      </c>
      <c r="J10" s="16">
        <v>67</v>
      </c>
      <c r="K10" s="16">
        <v>67</v>
      </c>
      <c r="L10" s="16">
        <v>52</v>
      </c>
      <c r="M10" s="16">
        <v>61</v>
      </c>
      <c r="N10" s="18">
        <f t="shared" si="0"/>
        <v>66.5</v>
      </c>
    </row>
    <row r="11" spans="1:14" ht="18">
      <c r="A11" s="10"/>
      <c r="B11" s="8"/>
      <c r="C11" s="13" t="s">
        <v>6</v>
      </c>
      <c r="D11" s="16">
        <v>92</v>
      </c>
      <c r="E11" s="16">
        <v>86</v>
      </c>
      <c r="F11" s="16">
        <v>87</v>
      </c>
      <c r="G11" s="17"/>
      <c r="H11" s="17"/>
      <c r="I11" s="16">
        <v>91</v>
      </c>
      <c r="J11" s="16">
        <v>93</v>
      </c>
      <c r="K11" s="16">
        <v>89</v>
      </c>
      <c r="L11" s="16">
        <v>48</v>
      </c>
      <c r="M11" s="16">
        <v>3</v>
      </c>
      <c r="N11" s="18">
        <f t="shared" si="0"/>
        <v>88</v>
      </c>
    </row>
    <row r="12" spans="1:14" ht="18">
      <c r="A12" s="10"/>
      <c r="B12" s="8"/>
      <c r="C12" s="13" t="s">
        <v>7</v>
      </c>
      <c r="D12" s="16">
        <v>96</v>
      </c>
      <c r="E12" s="16">
        <v>94</v>
      </c>
      <c r="F12" s="16">
        <v>91</v>
      </c>
      <c r="G12" s="17"/>
      <c r="H12" s="17"/>
      <c r="I12" s="16">
        <v>94</v>
      </c>
      <c r="J12" s="16">
        <v>90</v>
      </c>
      <c r="K12" s="16">
        <v>94</v>
      </c>
      <c r="L12" s="16">
        <v>55</v>
      </c>
      <c r="M12" s="16">
        <v>21</v>
      </c>
      <c r="N12" s="18">
        <f t="shared" si="0"/>
        <v>92.5</v>
      </c>
    </row>
    <row r="13" spans="1:14" ht="18">
      <c r="A13" s="10"/>
      <c r="B13" s="8"/>
      <c r="C13" s="13" t="s">
        <v>21</v>
      </c>
      <c r="D13" s="16">
        <v>93</v>
      </c>
      <c r="E13" s="16">
        <v>79</v>
      </c>
      <c r="F13" s="16">
        <v>84</v>
      </c>
      <c r="G13" s="17"/>
      <c r="H13" s="17"/>
      <c r="I13" s="16">
        <v>89</v>
      </c>
      <c r="J13" s="16">
        <v>93</v>
      </c>
      <c r="K13" s="16">
        <v>87</v>
      </c>
      <c r="L13" s="16">
        <v>29</v>
      </c>
      <c r="M13" s="16">
        <v>1</v>
      </c>
      <c r="N13" s="18">
        <f t="shared" si="0"/>
        <v>85.5</v>
      </c>
    </row>
    <row r="14" spans="1:14" ht="18">
      <c r="A14" s="11"/>
      <c r="B14" s="9"/>
      <c r="C14" s="13"/>
      <c r="D14" s="18">
        <f>MEDIAN(D9:D13)</f>
        <v>92</v>
      </c>
      <c r="E14" s="18">
        <f t="shared" ref="E14:M14" si="2">MEDIAN(E9:E13)</f>
        <v>79</v>
      </c>
      <c r="F14" s="18">
        <f t="shared" si="2"/>
        <v>84</v>
      </c>
      <c r="G14" s="17"/>
      <c r="H14" s="17"/>
      <c r="I14" s="18">
        <f t="shared" si="2"/>
        <v>89</v>
      </c>
      <c r="J14" s="18">
        <f t="shared" si="2"/>
        <v>90</v>
      </c>
      <c r="K14" s="18">
        <f t="shared" si="2"/>
        <v>87</v>
      </c>
      <c r="L14" s="18">
        <f t="shared" si="2"/>
        <v>52</v>
      </c>
      <c r="M14" s="18">
        <f t="shared" si="2"/>
        <v>21</v>
      </c>
      <c r="N14" s="18">
        <f t="shared" si="0"/>
        <v>85.5</v>
      </c>
    </row>
    <row r="15" spans="1:14" ht="15" customHeight="1">
      <c r="A15" s="10" t="s">
        <v>30</v>
      </c>
      <c r="B15" s="12" t="s">
        <v>9</v>
      </c>
      <c r="C15" s="13" t="s">
        <v>22</v>
      </c>
      <c r="D15" s="16">
        <v>89</v>
      </c>
      <c r="E15" s="16">
        <v>71</v>
      </c>
      <c r="F15" s="16">
        <v>74</v>
      </c>
      <c r="G15" s="17"/>
      <c r="H15" s="17"/>
      <c r="I15" s="16">
        <v>9</v>
      </c>
      <c r="J15" s="16">
        <v>72</v>
      </c>
      <c r="K15" s="16">
        <v>81</v>
      </c>
      <c r="L15" s="16">
        <v>16</v>
      </c>
      <c r="M15" s="16">
        <v>2</v>
      </c>
      <c r="N15" s="18">
        <f t="shared" si="0"/>
        <v>71.5</v>
      </c>
    </row>
    <row r="16" spans="1:14" ht="15" customHeight="1">
      <c r="A16" s="10"/>
      <c r="B16" s="12"/>
      <c r="C16" s="13"/>
      <c r="D16" s="16"/>
      <c r="E16" s="16"/>
      <c r="F16" s="16"/>
      <c r="G16" s="17"/>
      <c r="H16" s="17"/>
      <c r="I16" s="16"/>
      <c r="J16" s="16"/>
      <c r="K16" s="16"/>
      <c r="L16" s="16"/>
      <c r="M16" s="16"/>
      <c r="N16" s="18"/>
    </row>
    <row r="17" spans="1:14" ht="15" customHeight="1">
      <c r="A17" s="10"/>
      <c r="B17" s="8" t="s">
        <v>10</v>
      </c>
      <c r="C17" s="13" t="s">
        <v>23</v>
      </c>
      <c r="D17" s="16">
        <v>90</v>
      </c>
      <c r="E17" s="16">
        <v>78</v>
      </c>
      <c r="F17" s="16">
        <v>74</v>
      </c>
      <c r="G17" s="17"/>
      <c r="H17" s="17"/>
      <c r="I17" s="16">
        <v>4</v>
      </c>
      <c r="J17" s="16">
        <v>80</v>
      </c>
      <c r="K17" s="16">
        <v>90</v>
      </c>
      <c r="L17" s="16">
        <v>16</v>
      </c>
      <c r="M17" s="16">
        <v>0</v>
      </c>
      <c r="N17" s="18">
        <f t="shared" si="0"/>
        <v>76</v>
      </c>
    </row>
    <row r="18" spans="1:14" ht="18">
      <c r="A18" s="10"/>
      <c r="B18" s="8"/>
      <c r="C18" s="13" t="s">
        <v>25</v>
      </c>
      <c r="D18" s="16">
        <v>97</v>
      </c>
      <c r="E18" s="16">
        <v>82</v>
      </c>
      <c r="F18" s="16">
        <v>87</v>
      </c>
      <c r="G18" s="17"/>
      <c r="H18" s="17"/>
      <c r="I18" s="16">
        <v>7</v>
      </c>
      <c r="J18" s="16">
        <v>94</v>
      </c>
      <c r="K18" s="16">
        <v>98</v>
      </c>
      <c r="L18" s="16">
        <v>26</v>
      </c>
      <c r="M18" s="16">
        <v>2</v>
      </c>
      <c r="N18" s="18">
        <f t="shared" si="0"/>
        <v>84.5</v>
      </c>
    </row>
    <row r="19" spans="1:14" ht="18">
      <c r="A19" s="10"/>
      <c r="B19" s="8"/>
      <c r="C19" s="13" t="s">
        <v>26</v>
      </c>
      <c r="D19" s="16">
        <v>90</v>
      </c>
      <c r="E19" s="16">
        <v>83</v>
      </c>
      <c r="F19" s="16">
        <v>83</v>
      </c>
      <c r="G19" s="17"/>
      <c r="H19" s="17"/>
      <c r="I19" s="16">
        <v>6</v>
      </c>
      <c r="J19" s="16">
        <v>85</v>
      </c>
      <c r="K19" s="16">
        <v>79</v>
      </c>
      <c r="L19" s="16">
        <v>17</v>
      </c>
      <c r="M19" s="16">
        <v>2</v>
      </c>
      <c r="N19" s="18">
        <f t="shared" si="0"/>
        <v>81</v>
      </c>
    </row>
    <row r="20" spans="1:14" ht="18">
      <c r="A20" s="10"/>
      <c r="B20" s="8"/>
      <c r="C20" s="13" t="s">
        <v>27</v>
      </c>
      <c r="D20" s="16">
        <v>97</v>
      </c>
      <c r="E20" s="16">
        <v>87</v>
      </c>
      <c r="F20" s="16">
        <v>81</v>
      </c>
      <c r="G20" s="17"/>
      <c r="H20" s="17"/>
      <c r="I20" s="16">
        <v>6</v>
      </c>
      <c r="J20" s="16">
        <v>90</v>
      </c>
      <c r="K20" s="16">
        <v>87</v>
      </c>
      <c r="L20" s="16">
        <v>27</v>
      </c>
      <c r="M20" s="16">
        <v>0</v>
      </c>
      <c r="N20" s="18">
        <f t="shared" si="0"/>
        <v>84</v>
      </c>
    </row>
    <row r="21" spans="1:14" ht="18">
      <c r="A21" s="10"/>
      <c r="B21" s="8"/>
      <c r="C21" s="13" t="s">
        <v>28</v>
      </c>
      <c r="D21" s="16">
        <v>95</v>
      </c>
      <c r="E21" s="16">
        <v>89</v>
      </c>
      <c r="F21" s="16">
        <v>86</v>
      </c>
      <c r="G21" s="17"/>
      <c r="H21" s="17"/>
      <c r="I21" s="16">
        <v>6</v>
      </c>
      <c r="J21" s="16">
        <v>84</v>
      </c>
      <c r="K21" s="16">
        <v>88</v>
      </c>
      <c r="L21" s="16">
        <v>27</v>
      </c>
      <c r="M21" s="16">
        <v>2</v>
      </c>
      <c r="N21" s="18">
        <f t="shared" si="0"/>
        <v>85</v>
      </c>
    </row>
    <row r="22" spans="1:14" ht="18">
      <c r="A22" s="10"/>
      <c r="B22" s="8"/>
      <c r="C22" s="13" t="s">
        <v>29</v>
      </c>
      <c r="D22" s="16">
        <v>96</v>
      </c>
      <c r="E22" s="16">
        <v>85</v>
      </c>
      <c r="F22" s="16">
        <v>90</v>
      </c>
      <c r="G22" s="17"/>
      <c r="H22" s="17"/>
      <c r="I22" s="16">
        <v>4</v>
      </c>
      <c r="J22" s="16">
        <v>84</v>
      </c>
      <c r="K22" s="16">
        <v>75</v>
      </c>
      <c r="L22" s="16">
        <v>28</v>
      </c>
      <c r="M22" s="16">
        <v>2</v>
      </c>
      <c r="N22" s="18">
        <f t="shared" si="0"/>
        <v>79.5</v>
      </c>
    </row>
    <row r="23" spans="1:14" ht="18">
      <c r="C23" s="13"/>
      <c r="D23" s="18">
        <f>MEDIAN(D17:D22)</f>
        <v>95.5</v>
      </c>
      <c r="E23" s="18">
        <f t="shared" ref="E23:M23" si="3">MEDIAN(E17:E22)</f>
        <v>84</v>
      </c>
      <c r="F23" s="18">
        <f t="shared" si="3"/>
        <v>84.5</v>
      </c>
      <c r="G23" s="18"/>
      <c r="H23" s="18"/>
      <c r="I23" s="18">
        <f t="shared" si="3"/>
        <v>6</v>
      </c>
      <c r="J23" s="18">
        <f t="shared" si="3"/>
        <v>84.5</v>
      </c>
      <c r="K23" s="18">
        <f t="shared" si="3"/>
        <v>87.5</v>
      </c>
      <c r="L23" s="18">
        <f t="shared" si="3"/>
        <v>26.5</v>
      </c>
      <c r="M23" s="18">
        <f t="shared" si="3"/>
        <v>2</v>
      </c>
      <c r="N23" s="18">
        <f t="shared" si="0"/>
        <v>84.25</v>
      </c>
    </row>
    <row r="24" spans="1:14" s="25" customFormat="1" ht="20">
      <c r="D24" s="23">
        <f>MEDIAN(D8,D14,D15,D23)</f>
        <v>90.5</v>
      </c>
      <c r="E24" s="23">
        <f t="shared" ref="E24:N24" si="4">MEDIAN(E8,E14,E15,E23)</f>
        <v>75</v>
      </c>
      <c r="F24" s="23">
        <f t="shared" si="4"/>
        <v>79</v>
      </c>
      <c r="G24" s="23"/>
      <c r="H24" s="23"/>
      <c r="I24" s="23">
        <f t="shared" si="4"/>
        <v>34</v>
      </c>
      <c r="J24" s="23">
        <f t="shared" si="4"/>
        <v>78.25</v>
      </c>
      <c r="K24" s="23">
        <f t="shared" si="4"/>
        <v>84</v>
      </c>
      <c r="L24" s="23">
        <f t="shared" si="4"/>
        <v>39.25</v>
      </c>
      <c r="M24" s="23">
        <f t="shared" si="4"/>
        <v>11.5</v>
      </c>
      <c r="N24" s="23">
        <f t="shared" si="4"/>
        <v>77.875</v>
      </c>
    </row>
  </sheetData>
  <mergeCells count="6">
    <mergeCell ref="B3:B7"/>
    <mergeCell ref="A3:A13"/>
    <mergeCell ref="B9:B13"/>
    <mergeCell ref="B17:B22"/>
    <mergeCell ref="A15:A22"/>
    <mergeCell ref="A1:N1"/>
  </mergeCells>
  <conditionalFormatting sqref="D3:M7">
    <cfRule type="colorScale" priority="9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M13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M22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M23">
    <cfRule type="iconSet" priority="6">
      <iconSet>
        <cfvo type="percent" val="0"/>
        <cfvo type="percent" val="50"/>
        <cfvo type="percent" val="75"/>
      </iconSet>
    </cfRule>
  </conditionalFormatting>
  <conditionalFormatting sqref="D14:F14 I14:M14">
    <cfRule type="iconSet" priority="5">
      <iconSet>
        <cfvo type="percent" val="0"/>
        <cfvo type="percent" val="50"/>
        <cfvo type="percent" val="75"/>
      </iconSet>
    </cfRule>
  </conditionalFormatting>
  <conditionalFormatting sqref="G14:H14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8:M8">
    <cfRule type="iconSet" priority="3">
      <iconSet>
        <cfvo type="percent" val="0"/>
        <cfvo type="percent" val="50"/>
        <cfvo type="percent" val="75"/>
      </iconSet>
    </cfRule>
  </conditionalFormatting>
  <conditionalFormatting sqref="N3:N23">
    <cfRule type="iconSet" priority="2">
      <iconSet>
        <cfvo type="percent" val="0"/>
        <cfvo type="percent" val="60"/>
        <cfvo type="percent" val="75"/>
      </iconSet>
    </cfRule>
  </conditionalFormatting>
  <conditionalFormatting sqref="D24:N24">
    <cfRule type="iconSet" priority="1">
      <iconSet>
        <cfvo type="percent" val="0"/>
        <cfvo type="percent" val="50"/>
        <cfvo type="percent" val="75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" workbookViewId="0">
      <selection activeCell="A24" sqref="A24:XFD24"/>
    </sheetView>
  </sheetViews>
  <sheetFormatPr baseColWidth="10" defaultRowHeight="18" x14ac:dyDescent="0"/>
  <cols>
    <col min="3" max="3" width="14.83203125" style="13" bestFit="1" customWidth="1"/>
    <col min="7" max="8" width="10.83203125" style="3"/>
  </cols>
  <sheetData>
    <row r="1" spans="1:14" ht="2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70" customHeight="1">
      <c r="C2" s="13" t="s">
        <v>0</v>
      </c>
      <c r="D2" s="14" t="s">
        <v>11</v>
      </c>
      <c r="E2" s="14" t="s">
        <v>12</v>
      </c>
      <c r="F2" s="14" t="s">
        <v>13</v>
      </c>
      <c r="G2" s="15" t="s">
        <v>14</v>
      </c>
      <c r="H2" s="15" t="s">
        <v>15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5"/>
    </row>
    <row r="3" spans="1:14">
      <c r="A3" s="10" t="s">
        <v>8</v>
      </c>
      <c r="B3" s="8" t="s">
        <v>9</v>
      </c>
      <c r="C3" s="13" t="s">
        <v>24</v>
      </c>
      <c r="D3" s="16">
        <v>55</v>
      </c>
      <c r="E3" s="16">
        <v>50</v>
      </c>
      <c r="F3" s="16">
        <v>52</v>
      </c>
      <c r="G3" s="17"/>
      <c r="H3" s="17"/>
      <c r="I3" s="16">
        <v>40</v>
      </c>
      <c r="J3" s="16">
        <v>41</v>
      </c>
      <c r="K3" s="16">
        <v>48</v>
      </c>
      <c r="L3" s="16">
        <v>54</v>
      </c>
      <c r="M3" s="16">
        <v>48</v>
      </c>
      <c r="N3" s="18">
        <f>MEDIAN(D3:M3)</f>
        <v>49</v>
      </c>
    </row>
    <row r="4" spans="1:14">
      <c r="A4" s="10"/>
      <c r="B4" s="8"/>
      <c r="C4" s="13" t="s">
        <v>1</v>
      </c>
      <c r="D4" s="16">
        <v>50</v>
      </c>
      <c r="E4" s="16">
        <v>46</v>
      </c>
      <c r="F4" s="16">
        <v>50</v>
      </c>
      <c r="G4" s="17"/>
      <c r="H4" s="17"/>
      <c r="I4" s="16">
        <v>45</v>
      </c>
      <c r="J4" s="16">
        <v>44</v>
      </c>
      <c r="K4" s="16">
        <v>46</v>
      </c>
      <c r="L4" s="16">
        <v>51</v>
      </c>
      <c r="M4" s="16">
        <v>44</v>
      </c>
      <c r="N4" s="18">
        <f t="shared" ref="N4:N23" si="0">MEDIAN(D4:M4)</f>
        <v>46</v>
      </c>
    </row>
    <row r="5" spans="1:14">
      <c r="A5" s="10"/>
      <c r="B5" s="8"/>
      <c r="C5" s="13" t="s">
        <v>2</v>
      </c>
      <c r="D5" s="16">
        <v>78</v>
      </c>
      <c r="E5" s="16">
        <v>55</v>
      </c>
      <c r="F5" s="16">
        <v>65</v>
      </c>
      <c r="G5" s="17"/>
      <c r="H5" s="17"/>
      <c r="I5" s="16">
        <v>59</v>
      </c>
      <c r="J5" s="16">
        <v>50</v>
      </c>
      <c r="K5" s="16">
        <v>56</v>
      </c>
      <c r="L5" s="16">
        <v>28</v>
      </c>
      <c r="M5" s="16">
        <v>50</v>
      </c>
      <c r="N5" s="18">
        <f t="shared" si="0"/>
        <v>55.5</v>
      </c>
    </row>
    <row r="6" spans="1:14">
      <c r="A6" s="10"/>
      <c r="B6" s="8"/>
      <c r="C6" s="13" t="s">
        <v>3</v>
      </c>
      <c r="D6" s="16">
        <v>77</v>
      </c>
      <c r="E6" s="16">
        <v>60</v>
      </c>
      <c r="F6" s="16">
        <v>60</v>
      </c>
      <c r="G6" s="17"/>
      <c r="H6" s="17"/>
      <c r="I6" s="16">
        <v>67</v>
      </c>
      <c r="J6" s="16">
        <v>61</v>
      </c>
      <c r="K6" s="16">
        <v>64</v>
      </c>
      <c r="L6" s="16">
        <v>45</v>
      </c>
      <c r="M6" s="16">
        <v>57</v>
      </c>
      <c r="N6" s="18">
        <f t="shared" si="0"/>
        <v>60.5</v>
      </c>
    </row>
    <row r="7" spans="1:14">
      <c r="A7" s="10"/>
      <c r="B7" s="8"/>
      <c r="C7" s="13" t="s">
        <v>4</v>
      </c>
      <c r="D7" s="16">
        <v>84</v>
      </c>
      <c r="E7" s="16">
        <v>66</v>
      </c>
      <c r="F7" s="16">
        <v>77</v>
      </c>
      <c r="G7" s="17"/>
      <c r="H7" s="17"/>
      <c r="I7" s="16">
        <v>76</v>
      </c>
      <c r="J7" s="16">
        <v>64</v>
      </c>
      <c r="K7" s="16">
        <v>73</v>
      </c>
      <c r="L7" s="16">
        <v>29</v>
      </c>
      <c r="M7" s="16">
        <v>64</v>
      </c>
      <c r="N7" s="18">
        <f t="shared" si="0"/>
        <v>69.5</v>
      </c>
    </row>
    <row r="8" spans="1:14">
      <c r="A8" s="10"/>
      <c r="B8" s="9"/>
      <c r="C8" s="12"/>
      <c r="D8" s="18">
        <f>MEDIAN(D3:D7)</f>
        <v>77</v>
      </c>
      <c r="E8" s="18">
        <f t="shared" ref="E8:M8" si="1">MEDIAN(E3:E7)</f>
        <v>55</v>
      </c>
      <c r="F8" s="18">
        <f t="shared" si="1"/>
        <v>60</v>
      </c>
      <c r="G8" s="19"/>
      <c r="H8" s="19"/>
      <c r="I8" s="18">
        <f t="shared" si="1"/>
        <v>59</v>
      </c>
      <c r="J8" s="18">
        <f t="shared" si="1"/>
        <v>50</v>
      </c>
      <c r="K8" s="18">
        <f t="shared" si="1"/>
        <v>56</v>
      </c>
      <c r="L8" s="18">
        <f t="shared" si="1"/>
        <v>45</v>
      </c>
      <c r="M8" s="18">
        <f t="shared" si="1"/>
        <v>50</v>
      </c>
      <c r="N8" s="18">
        <f t="shared" si="0"/>
        <v>55.5</v>
      </c>
    </row>
    <row r="9" spans="1:14">
      <c r="A9" s="10"/>
      <c r="B9" s="8" t="s">
        <v>10</v>
      </c>
      <c r="C9" s="13" t="s">
        <v>23</v>
      </c>
      <c r="D9" s="16">
        <v>79</v>
      </c>
      <c r="E9" s="16">
        <v>59</v>
      </c>
      <c r="F9" s="16">
        <v>75</v>
      </c>
      <c r="G9" s="17"/>
      <c r="H9" s="17"/>
      <c r="I9" s="16">
        <v>71</v>
      </c>
      <c r="J9" s="16">
        <v>68</v>
      </c>
      <c r="K9" s="16">
        <v>67</v>
      </c>
      <c r="L9" s="16">
        <v>59</v>
      </c>
      <c r="M9" s="16">
        <v>60</v>
      </c>
      <c r="N9" s="18">
        <f t="shared" si="0"/>
        <v>67.5</v>
      </c>
    </row>
    <row r="10" spans="1:14">
      <c r="A10" s="10"/>
      <c r="B10" s="8"/>
      <c r="C10" s="13" t="s">
        <v>5</v>
      </c>
      <c r="D10" s="16">
        <v>83</v>
      </c>
      <c r="E10" s="16">
        <v>60</v>
      </c>
      <c r="F10" s="16">
        <v>63</v>
      </c>
      <c r="G10" s="17"/>
      <c r="H10" s="17"/>
      <c r="I10" s="16">
        <v>68</v>
      </c>
      <c r="J10" s="16">
        <v>65</v>
      </c>
      <c r="K10" s="16">
        <v>63</v>
      </c>
      <c r="L10" s="16">
        <v>64</v>
      </c>
      <c r="M10" s="16">
        <v>64</v>
      </c>
      <c r="N10" s="18">
        <f t="shared" si="0"/>
        <v>64</v>
      </c>
    </row>
    <row r="11" spans="1:14">
      <c r="A11" s="10"/>
      <c r="B11" s="8"/>
      <c r="C11" s="13" t="s">
        <v>6</v>
      </c>
      <c r="D11" s="16">
        <v>95</v>
      </c>
      <c r="E11" s="16">
        <v>86</v>
      </c>
      <c r="F11" s="16">
        <v>91</v>
      </c>
      <c r="G11" s="17"/>
      <c r="H11" s="17"/>
      <c r="I11" s="16">
        <v>91</v>
      </c>
      <c r="J11" s="16">
        <v>89</v>
      </c>
      <c r="K11" s="16">
        <v>91</v>
      </c>
      <c r="L11" s="16">
        <v>49</v>
      </c>
      <c r="M11" s="16">
        <v>87</v>
      </c>
      <c r="N11" s="18">
        <f t="shared" si="0"/>
        <v>90</v>
      </c>
    </row>
    <row r="12" spans="1:14">
      <c r="A12" s="10"/>
      <c r="B12" s="8"/>
      <c r="C12" s="13" t="s">
        <v>7</v>
      </c>
      <c r="D12" s="16">
        <v>96</v>
      </c>
      <c r="E12" s="16">
        <v>92</v>
      </c>
      <c r="F12" s="16">
        <v>92</v>
      </c>
      <c r="G12" s="17"/>
      <c r="H12" s="17"/>
      <c r="I12" s="16">
        <v>94</v>
      </c>
      <c r="J12" s="16">
        <v>90</v>
      </c>
      <c r="K12" s="16">
        <v>93</v>
      </c>
      <c r="L12" s="16">
        <v>49</v>
      </c>
      <c r="M12" s="16">
        <v>99</v>
      </c>
      <c r="N12" s="18">
        <f t="shared" si="0"/>
        <v>92.5</v>
      </c>
    </row>
    <row r="13" spans="1:14">
      <c r="A13" s="10"/>
      <c r="B13" s="8"/>
      <c r="C13" s="13" t="s">
        <v>21</v>
      </c>
      <c r="D13" s="16">
        <v>94</v>
      </c>
      <c r="E13" s="16">
        <v>86</v>
      </c>
      <c r="F13" s="16">
        <v>89</v>
      </c>
      <c r="G13" s="17"/>
      <c r="H13" s="17"/>
      <c r="I13" s="16">
        <v>89</v>
      </c>
      <c r="J13" s="16">
        <v>77</v>
      </c>
      <c r="K13" s="16">
        <v>89</v>
      </c>
      <c r="L13" s="16">
        <v>38</v>
      </c>
      <c r="M13" s="16">
        <v>79</v>
      </c>
      <c r="N13" s="18">
        <f t="shared" si="0"/>
        <v>87.5</v>
      </c>
    </row>
    <row r="14" spans="1:14">
      <c r="A14" s="11"/>
      <c r="B14" s="9"/>
      <c r="D14" s="18">
        <f>MEDIAN(D9:D13)</f>
        <v>94</v>
      </c>
      <c r="E14" s="18">
        <f t="shared" ref="E14:M14" si="2">MEDIAN(E9:E13)</f>
        <v>86</v>
      </c>
      <c r="F14" s="18">
        <f t="shared" si="2"/>
        <v>89</v>
      </c>
      <c r="G14" s="17"/>
      <c r="H14" s="17"/>
      <c r="I14" s="18">
        <f t="shared" si="2"/>
        <v>89</v>
      </c>
      <c r="J14" s="18">
        <f t="shared" si="2"/>
        <v>77</v>
      </c>
      <c r="K14" s="18">
        <f t="shared" si="2"/>
        <v>89</v>
      </c>
      <c r="L14" s="18">
        <f t="shared" si="2"/>
        <v>49</v>
      </c>
      <c r="M14" s="18">
        <f t="shared" si="2"/>
        <v>79</v>
      </c>
      <c r="N14" s="18">
        <f t="shared" si="0"/>
        <v>87.5</v>
      </c>
    </row>
    <row r="15" spans="1:14">
      <c r="A15" s="10" t="s">
        <v>30</v>
      </c>
      <c r="B15" s="12" t="s">
        <v>9</v>
      </c>
      <c r="C15" s="13" t="s">
        <v>22</v>
      </c>
      <c r="D15" s="16">
        <v>90</v>
      </c>
      <c r="E15" s="16">
        <v>69</v>
      </c>
      <c r="F15" s="16">
        <v>76</v>
      </c>
      <c r="G15" s="17"/>
      <c r="H15" s="17"/>
      <c r="I15" s="16">
        <v>9</v>
      </c>
      <c r="J15" s="16">
        <v>64</v>
      </c>
      <c r="K15" s="16">
        <v>88</v>
      </c>
      <c r="L15" s="16">
        <v>16</v>
      </c>
      <c r="M15" s="16">
        <v>88</v>
      </c>
      <c r="N15" s="18">
        <f t="shared" si="0"/>
        <v>72.5</v>
      </c>
    </row>
    <row r="16" spans="1:14">
      <c r="A16" s="10"/>
      <c r="B16" s="12"/>
      <c r="D16" s="16"/>
      <c r="E16" s="16"/>
      <c r="F16" s="16"/>
      <c r="G16" s="17"/>
      <c r="H16" s="17"/>
      <c r="I16" s="16"/>
      <c r="J16" s="16"/>
      <c r="K16" s="16"/>
      <c r="L16" s="16"/>
      <c r="M16" s="16"/>
      <c r="N16" s="18"/>
    </row>
    <row r="17" spans="1:14">
      <c r="A17" s="10"/>
      <c r="B17" s="8" t="s">
        <v>10</v>
      </c>
      <c r="C17" s="13" t="s">
        <v>23</v>
      </c>
      <c r="D17" s="16">
        <v>94</v>
      </c>
      <c r="E17" s="16">
        <v>70</v>
      </c>
      <c r="F17" s="16">
        <v>76</v>
      </c>
      <c r="G17" s="17"/>
      <c r="H17" s="17"/>
      <c r="I17" s="16">
        <v>4</v>
      </c>
      <c r="J17" s="16">
        <v>84</v>
      </c>
      <c r="K17" s="16">
        <v>87</v>
      </c>
      <c r="L17" s="16">
        <v>37</v>
      </c>
      <c r="M17" s="16">
        <v>0</v>
      </c>
      <c r="N17" s="18">
        <f t="shared" si="0"/>
        <v>73</v>
      </c>
    </row>
    <row r="18" spans="1:14">
      <c r="A18" s="10"/>
      <c r="B18" s="8"/>
      <c r="C18" s="13" t="s">
        <v>25</v>
      </c>
      <c r="D18" s="16">
        <v>98</v>
      </c>
      <c r="E18" s="16">
        <v>81</v>
      </c>
      <c r="F18" s="16">
        <v>85</v>
      </c>
      <c r="G18" s="17"/>
      <c r="H18" s="17"/>
      <c r="I18" s="16">
        <v>7</v>
      </c>
      <c r="J18" s="16">
        <v>76</v>
      </c>
      <c r="K18" s="16">
        <v>98</v>
      </c>
      <c r="L18" s="16">
        <v>53</v>
      </c>
      <c r="M18" s="16">
        <v>1</v>
      </c>
      <c r="N18" s="18">
        <f t="shared" si="0"/>
        <v>78.5</v>
      </c>
    </row>
    <row r="19" spans="1:14">
      <c r="A19" s="10"/>
      <c r="B19" s="8"/>
      <c r="C19" s="13" t="s">
        <v>26</v>
      </c>
      <c r="D19" s="16">
        <v>94</v>
      </c>
      <c r="E19" s="16">
        <v>80</v>
      </c>
      <c r="F19" s="16">
        <v>84</v>
      </c>
      <c r="G19" s="17"/>
      <c r="H19" s="17"/>
      <c r="I19" s="16">
        <v>6</v>
      </c>
      <c r="J19" s="16">
        <v>84</v>
      </c>
      <c r="K19" s="16">
        <v>87</v>
      </c>
      <c r="L19" s="16">
        <v>38</v>
      </c>
      <c r="M19" s="16">
        <v>40</v>
      </c>
      <c r="N19" s="18">
        <f t="shared" si="0"/>
        <v>82</v>
      </c>
    </row>
    <row r="20" spans="1:14">
      <c r="A20" s="10"/>
      <c r="B20" s="8"/>
      <c r="C20" s="13" t="s">
        <v>27</v>
      </c>
      <c r="D20" s="16">
        <v>98</v>
      </c>
      <c r="E20" s="16">
        <v>75</v>
      </c>
      <c r="F20" s="16">
        <v>82</v>
      </c>
      <c r="G20" s="17"/>
      <c r="H20" s="17"/>
      <c r="I20" s="16">
        <v>6</v>
      </c>
      <c r="J20" s="16">
        <v>87</v>
      </c>
      <c r="K20" s="16">
        <v>81</v>
      </c>
      <c r="L20" s="16">
        <v>54</v>
      </c>
      <c r="M20" s="16">
        <v>0</v>
      </c>
      <c r="N20" s="18">
        <f t="shared" si="0"/>
        <v>78</v>
      </c>
    </row>
    <row r="21" spans="1:14">
      <c r="A21" s="10"/>
      <c r="B21" s="8"/>
      <c r="C21" s="13" t="s">
        <v>28</v>
      </c>
      <c r="D21" s="16">
        <v>97</v>
      </c>
      <c r="E21" s="16">
        <v>79</v>
      </c>
      <c r="F21" s="16">
        <v>92</v>
      </c>
      <c r="G21" s="17"/>
      <c r="H21" s="17"/>
      <c r="I21" s="16">
        <v>6</v>
      </c>
      <c r="J21" s="16">
        <v>68</v>
      </c>
      <c r="K21" s="16">
        <v>89</v>
      </c>
      <c r="L21" s="16">
        <v>54</v>
      </c>
      <c r="M21" s="16">
        <v>98</v>
      </c>
      <c r="N21" s="18">
        <f t="shared" si="0"/>
        <v>84</v>
      </c>
    </row>
    <row r="22" spans="1:14">
      <c r="A22" s="10"/>
      <c r="B22" s="8"/>
      <c r="C22" s="13" t="s">
        <v>29</v>
      </c>
      <c r="D22" s="16">
        <v>97</v>
      </c>
      <c r="E22" s="16">
        <v>78</v>
      </c>
      <c r="F22" s="16">
        <v>85</v>
      </c>
      <c r="G22" s="17"/>
      <c r="H22" s="17"/>
      <c r="I22" s="16">
        <v>4</v>
      </c>
      <c r="J22" s="16">
        <v>88</v>
      </c>
      <c r="K22" s="16">
        <v>86</v>
      </c>
      <c r="L22" s="16">
        <v>55</v>
      </c>
      <c r="M22" s="16">
        <v>0</v>
      </c>
      <c r="N22" s="18">
        <f t="shared" si="0"/>
        <v>81.5</v>
      </c>
    </row>
    <row r="23" spans="1:14">
      <c r="D23" s="18">
        <f>MEDIAN(D17:D22)</f>
        <v>97</v>
      </c>
      <c r="E23" s="18">
        <f t="shared" ref="E23:M23" si="3">MEDIAN(E17:E22)</f>
        <v>78.5</v>
      </c>
      <c r="F23" s="18">
        <f t="shared" si="3"/>
        <v>84.5</v>
      </c>
      <c r="G23" s="18"/>
      <c r="H23" s="18"/>
      <c r="I23" s="18">
        <f t="shared" si="3"/>
        <v>6</v>
      </c>
      <c r="J23" s="18">
        <f t="shared" si="3"/>
        <v>84</v>
      </c>
      <c r="K23" s="18">
        <f t="shared" si="3"/>
        <v>87</v>
      </c>
      <c r="L23" s="18">
        <f t="shared" si="3"/>
        <v>53.5</v>
      </c>
      <c r="M23" s="18">
        <f t="shared" si="3"/>
        <v>0.5</v>
      </c>
      <c r="N23" s="18">
        <f t="shared" si="0"/>
        <v>81.25</v>
      </c>
    </row>
    <row r="24" spans="1:14" s="25" customFormat="1" ht="20">
      <c r="D24" s="23">
        <f>MEDIAN(D8,D14,D15,D23)</f>
        <v>92</v>
      </c>
      <c r="E24" s="23">
        <f t="shared" ref="E24:N24" si="4">MEDIAN(E8,E14,E15,E23)</f>
        <v>73.75</v>
      </c>
      <c r="F24" s="23">
        <f t="shared" si="4"/>
        <v>80.25</v>
      </c>
      <c r="G24" s="23"/>
      <c r="H24" s="23"/>
      <c r="I24" s="23">
        <f t="shared" si="4"/>
        <v>34</v>
      </c>
      <c r="J24" s="23">
        <f t="shared" si="4"/>
        <v>70.5</v>
      </c>
      <c r="K24" s="23">
        <f t="shared" si="4"/>
        <v>87.5</v>
      </c>
      <c r="L24" s="23">
        <f t="shared" si="4"/>
        <v>47</v>
      </c>
      <c r="M24" s="23">
        <f t="shared" si="4"/>
        <v>64.5</v>
      </c>
      <c r="N24" s="23">
        <f t="shared" si="4"/>
        <v>76.875</v>
      </c>
    </row>
  </sheetData>
  <mergeCells count="6">
    <mergeCell ref="A3:A13"/>
    <mergeCell ref="B3:B7"/>
    <mergeCell ref="B9:B13"/>
    <mergeCell ref="A15:A22"/>
    <mergeCell ref="B17:B22"/>
    <mergeCell ref="A1:N1"/>
  </mergeCells>
  <conditionalFormatting sqref="D3:M7">
    <cfRule type="colorScale" priority="9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M13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M22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M23">
    <cfRule type="iconSet" priority="6">
      <iconSet>
        <cfvo type="percent" val="0"/>
        <cfvo type="percent" val="50"/>
        <cfvo type="percent" val="75"/>
      </iconSet>
    </cfRule>
  </conditionalFormatting>
  <conditionalFormatting sqref="D14:F14 I14:M14">
    <cfRule type="iconSet" priority="5">
      <iconSet>
        <cfvo type="percent" val="0"/>
        <cfvo type="percent" val="50"/>
        <cfvo type="percent" val="75"/>
      </iconSet>
    </cfRule>
  </conditionalFormatting>
  <conditionalFormatting sqref="G14:H14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8:M8">
    <cfRule type="iconSet" priority="3">
      <iconSet>
        <cfvo type="percent" val="0"/>
        <cfvo type="percent" val="50"/>
        <cfvo type="percent" val="75"/>
      </iconSet>
    </cfRule>
  </conditionalFormatting>
  <conditionalFormatting sqref="N3:N23">
    <cfRule type="iconSet" priority="2">
      <iconSet>
        <cfvo type="percent" val="0"/>
        <cfvo type="percent" val="60"/>
        <cfvo type="percent" val="75"/>
      </iconSet>
    </cfRule>
  </conditionalFormatting>
  <conditionalFormatting sqref="D24:N24">
    <cfRule type="iconSet" priority="1">
      <iconSet>
        <cfvo type="percent" val="0"/>
        <cfvo type="percent" val="50"/>
        <cfvo type="percent" val="75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24" sqref="D24:N24"/>
    </sheetView>
  </sheetViews>
  <sheetFormatPr baseColWidth="10" defaultRowHeight="15" x14ac:dyDescent="0"/>
  <cols>
    <col min="3" max="3" width="14.83203125" bestFit="1" customWidth="1"/>
    <col min="7" max="8" width="10.83203125" style="3"/>
  </cols>
  <sheetData>
    <row r="1" spans="1:14" ht="25">
      <c r="A1" s="7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73" customHeight="1">
      <c r="C2" s="13" t="s">
        <v>0</v>
      </c>
      <c r="D2" s="14" t="s">
        <v>11</v>
      </c>
      <c r="E2" s="14" t="s">
        <v>12</v>
      </c>
      <c r="F2" s="14" t="s">
        <v>13</v>
      </c>
      <c r="G2" s="20" t="s">
        <v>14</v>
      </c>
      <c r="H2" s="20" t="s">
        <v>15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5"/>
    </row>
    <row r="3" spans="1:14" ht="15" customHeight="1">
      <c r="A3" s="10" t="s">
        <v>8</v>
      </c>
      <c r="B3" s="8" t="s">
        <v>9</v>
      </c>
      <c r="C3" s="13" t="s">
        <v>24</v>
      </c>
      <c r="D3" s="16">
        <v>55</v>
      </c>
      <c r="E3" s="16">
        <v>44</v>
      </c>
      <c r="F3" s="16">
        <v>52</v>
      </c>
      <c r="G3" s="21">
        <v>57</v>
      </c>
      <c r="H3" s="21">
        <v>45</v>
      </c>
      <c r="I3" s="16">
        <v>52</v>
      </c>
      <c r="J3" s="16">
        <v>50</v>
      </c>
      <c r="K3" s="16">
        <v>50</v>
      </c>
      <c r="L3" s="16">
        <v>54</v>
      </c>
      <c r="M3" s="16">
        <v>48</v>
      </c>
      <c r="N3" s="18">
        <f>MEDIAN(D3:M3)</f>
        <v>51</v>
      </c>
    </row>
    <row r="4" spans="1:14" ht="18">
      <c r="A4" s="10"/>
      <c r="B4" s="8"/>
      <c r="C4" s="13" t="s">
        <v>1</v>
      </c>
      <c r="D4" s="16">
        <v>51</v>
      </c>
      <c r="E4" s="16">
        <v>43</v>
      </c>
      <c r="F4" s="16">
        <v>49</v>
      </c>
      <c r="G4" s="21">
        <v>52</v>
      </c>
      <c r="H4" s="21">
        <v>47</v>
      </c>
      <c r="I4" s="16">
        <v>50</v>
      </c>
      <c r="J4" s="16">
        <v>49</v>
      </c>
      <c r="K4" s="16">
        <v>47</v>
      </c>
      <c r="L4" s="16">
        <v>51</v>
      </c>
      <c r="M4" s="16">
        <v>44</v>
      </c>
      <c r="N4" s="18">
        <f t="shared" ref="N4:N23" si="0">MEDIAN(D4:M4)</f>
        <v>49</v>
      </c>
    </row>
    <row r="5" spans="1:14" ht="18">
      <c r="A5" s="10"/>
      <c r="B5" s="8"/>
      <c r="C5" s="13" t="s">
        <v>2</v>
      </c>
      <c r="D5" s="16">
        <v>77</v>
      </c>
      <c r="E5" s="16">
        <v>54</v>
      </c>
      <c r="F5" s="16">
        <v>63</v>
      </c>
      <c r="G5" s="21">
        <v>79</v>
      </c>
      <c r="H5" s="21">
        <v>59</v>
      </c>
      <c r="I5" s="16">
        <v>58</v>
      </c>
      <c r="J5" s="16">
        <v>62</v>
      </c>
      <c r="K5" s="16">
        <v>53</v>
      </c>
      <c r="L5" s="16">
        <v>22</v>
      </c>
      <c r="M5" s="16">
        <v>47</v>
      </c>
      <c r="N5" s="18">
        <f t="shared" si="0"/>
        <v>58.5</v>
      </c>
    </row>
    <row r="6" spans="1:14" ht="18">
      <c r="A6" s="10"/>
      <c r="B6" s="8"/>
      <c r="C6" s="13" t="s">
        <v>3</v>
      </c>
      <c r="D6" s="16">
        <v>75</v>
      </c>
      <c r="E6" s="16">
        <v>52</v>
      </c>
      <c r="F6" s="16">
        <v>60</v>
      </c>
      <c r="G6" s="21">
        <v>76</v>
      </c>
      <c r="H6" s="21">
        <v>67</v>
      </c>
      <c r="I6" s="16">
        <v>63</v>
      </c>
      <c r="J6" s="16">
        <v>63</v>
      </c>
      <c r="K6" s="16">
        <v>64</v>
      </c>
      <c r="L6" s="16">
        <v>45</v>
      </c>
      <c r="M6" s="16">
        <v>62</v>
      </c>
      <c r="N6" s="18">
        <f t="shared" si="0"/>
        <v>63</v>
      </c>
    </row>
    <row r="7" spans="1:14" ht="18">
      <c r="A7" s="10"/>
      <c r="B7" s="8"/>
      <c r="C7" s="13" t="s">
        <v>4</v>
      </c>
      <c r="D7" s="16">
        <v>84</v>
      </c>
      <c r="E7" s="16">
        <v>60</v>
      </c>
      <c r="F7" s="16">
        <v>77</v>
      </c>
      <c r="G7" s="21">
        <v>86</v>
      </c>
      <c r="H7" s="21">
        <v>76</v>
      </c>
      <c r="I7" s="16">
        <v>68</v>
      </c>
      <c r="J7" s="16">
        <v>74</v>
      </c>
      <c r="K7" s="16">
        <v>73</v>
      </c>
      <c r="L7" s="16">
        <v>19</v>
      </c>
      <c r="M7" s="16">
        <v>75</v>
      </c>
      <c r="N7" s="18">
        <f t="shared" si="0"/>
        <v>74.5</v>
      </c>
    </row>
    <row r="8" spans="1:14" ht="18">
      <c r="A8" s="10"/>
      <c r="B8" s="9"/>
      <c r="C8" s="12"/>
      <c r="D8" s="18">
        <f>MEDIAN(D3:D7)</f>
        <v>75</v>
      </c>
      <c r="E8" s="18">
        <f t="shared" ref="E8:M8" si="1">MEDIAN(E3:E7)</f>
        <v>52</v>
      </c>
      <c r="F8" s="18">
        <f t="shared" si="1"/>
        <v>60</v>
      </c>
      <c r="G8" s="22">
        <f t="shared" ref="G8" si="2">MEDIAN(G3:G7)</f>
        <v>76</v>
      </c>
      <c r="H8" s="22">
        <f t="shared" ref="H8" si="3">MEDIAN(H3:H7)</f>
        <v>59</v>
      </c>
      <c r="I8" s="18">
        <f t="shared" si="1"/>
        <v>58</v>
      </c>
      <c r="J8" s="18">
        <f t="shared" si="1"/>
        <v>62</v>
      </c>
      <c r="K8" s="18">
        <f t="shared" si="1"/>
        <v>53</v>
      </c>
      <c r="L8" s="18">
        <f t="shared" si="1"/>
        <v>45</v>
      </c>
      <c r="M8" s="18">
        <f t="shared" si="1"/>
        <v>48</v>
      </c>
      <c r="N8" s="18">
        <f t="shared" si="0"/>
        <v>58.5</v>
      </c>
    </row>
    <row r="9" spans="1:14" ht="15" customHeight="1">
      <c r="A9" s="10"/>
      <c r="B9" s="8" t="s">
        <v>10</v>
      </c>
      <c r="C9" s="13" t="s">
        <v>23</v>
      </c>
      <c r="D9" s="16">
        <v>77</v>
      </c>
      <c r="E9" s="16">
        <v>62</v>
      </c>
      <c r="F9" s="16">
        <v>73</v>
      </c>
      <c r="G9" s="21">
        <v>68</v>
      </c>
      <c r="H9" s="21">
        <v>71</v>
      </c>
      <c r="I9" s="16">
        <v>67</v>
      </c>
      <c r="J9" s="16">
        <v>66</v>
      </c>
      <c r="K9" s="16">
        <v>65</v>
      </c>
      <c r="L9" s="16">
        <v>59</v>
      </c>
      <c r="M9" s="16">
        <v>57</v>
      </c>
      <c r="N9" s="18">
        <f t="shared" si="0"/>
        <v>66.5</v>
      </c>
    </row>
    <row r="10" spans="1:14" ht="18">
      <c r="A10" s="10"/>
      <c r="B10" s="8"/>
      <c r="C10" s="13" t="s">
        <v>5</v>
      </c>
      <c r="D10" s="16">
        <v>83</v>
      </c>
      <c r="E10" s="16">
        <v>64</v>
      </c>
      <c r="F10" s="16">
        <v>58</v>
      </c>
      <c r="G10" s="21">
        <v>71</v>
      </c>
      <c r="H10" s="21">
        <v>68</v>
      </c>
      <c r="I10" s="16">
        <v>63</v>
      </c>
      <c r="J10" s="16">
        <v>65</v>
      </c>
      <c r="K10" s="16">
        <v>66</v>
      </c>
      <c r="L10" s="16">
        <v>63</v>
      </c>
      <c r="M10" s="16">
        <v>61</v>
      </c>
      <c r="N10" s="18">
        <f t="shared" si="0"/>
        <v>64.5</v>
      </c>
    </row>
    <row r="11" spans="1:14" ht="18">
      <c r="A11" s="10"/>
      <c r="B11" s="8"/>
      <c r="C11" s="13" t="s">
        <v>6</v>
      </c>
      <c r="D11" s="16">
        <v>95</v>
      </c>
      <c r="E11" s="16">
        <v>87</v>
      </c>
      <c r="F11" s="16">
        <v>91</v>
      </c>
      <c r="G11" s="21">
        <v>97</v>
      </c>
      <c r="H11" s="21">
        <v>91</v>
      </c>
      <c r="I11" s="16">
        <v>85</v>
      </c>
      <c r="J11" s="16">
        <v>95</v>
      </c>
      <c r="K11" s="16">
        <v>91</v>
      </c>
      <c r="L11" s="16">
        <v>47</v>
      </c>
      <c r="M11" s="16">
        <v>78</v>
      </c>
      <c r="N11" s="18">
        <f t="shared" si="0"/>
        <v>91</v>
      </c>
    </row>
    <row r="12" spans="1:14" ht="18">
      <c r="A12" s="10"/>
      <c r="B12" s="8"/>
      <c r="C12" s="13" t="s">
        <v>7</v>
      </c>
      <c r="D12" s="16">
        <v>99</v>
      </c>
      <c r="E12" s="16">
        <v>87</v>
      </c>
      <c r="F12" s="16">
        <v>92</v>
      </c>
      <c r="G12" s="21">
        <v>99</v>
      </c>
      <c r="H12" s="21">
        <v>94</v>
      </c>
      <c r="I12" s="16">
        <v>94</v>
      </c>
      <c r="J12" s="16">
        <v>96</v>
      </c>
      <c r="K12" s="16">
        <v>93</v>
      </c>
      <c r="L12" s="16">
        <v>46</v>
      </c>
      <c r="M12" s="16">
        <v>99</v>
      </c>
      <c r="N12" s="18">
        <f t="shared" si="0"/>
        <v>94</v>
      </c>
    </row>
    <row r="13" spans="1:14" ht="18">
      <c r="A13" s="10"/>
      <c r="B13" s="8"/>
      <c r="C13" s="13" t="s">
        <v>21</v>
      </c>
      <c r="D13" s="16">
        <v>95</v>
      </c>
      <c r="E13" s="16">
        <v>84</v>
      </c>
      <c r="F13" s="16">
        <v>90</v>
      </c>
      <c r="G13" s="21">
        <v>96</v>
      </c>
      <c r="H13" s="21">
        <v>89</v>
      </c>
      <c r="I13" s="16">
        <v>86</v>
      </c>
      <c r="J13" s="16">
        <v>93</v>
      </c>
      <c r="K13" s="16">
        <v>89</v>
      </c>
      <c r="L13" s="16">
        <v>27</v>
      </c>
      <c r="M13" s="16">
        <v>79</v>
      </c>
      <c r="N13" s="18">
        <f t="shared" si="0"/>
        <v>89</v>
      </c>
    </row>
    <row r="14" spans="1:14" ht="18">
      <c r="A14" s="11"/>
      <c r="B14" s="9"/>
      <c r="C14" s="13"/>
      <c r="D14" s="18">
        <f>MEDIAN(D9:D13)</f>
        <v>95</v>
      </c>
      <c r="E14" s="18">
        <f t="shared" ref="E14:M14" si="4">MEDIAN(E9:E13)</f>
        <v>84</v>
      </c>
      <c r="F14" s="18">
        <f t="shared" si="4"/>
        <v>90</v>
      </c>
      <c r="G14" s="21">
        <f t="shared" si="4"/>
        <v>96</v>
      </c>
      <c r="H14" s="21">
        <f t="shared" si="4"/>
        <v>89</v>
      </c>
      <c r="I14" s="18">
        <f t="shared" si="4"/>
        <v>85</v>
      </c>
      <c r="J14" s="18">
        <f t="shared" si="4"/>
        <v>93</v>
      </c>
      <c r="K14" s="18">
        <f t="shared" si="4"/>
        <v>89</v>
      </c>
      <c r="L14" s="18">
        <f t="shared" si="4"/>
        <v>47</v>
      </c>
      <c r="M14" s="18">
        <f t="shared" si="4"/>
        <v>78</v>
      </c>
      <c r="N14" s="18">
        <f t="shared" si="0"/>
        <v>89</v>
      </c>
    </row>
    <row r="15" spans="1:14" ht="15" customHeight="1">
      <c r="A15" s="10" t="s">
        <v>30</v>
      </c>
      <c r="B15" s="12" t="s">
        <v>9</v>
      </c>
      <c r="C15" s="13" t="s">
        <v>22</v>
      </c>
      <c r="D15" s="16">
        <v>86</v>
      </c>
      <c r="E15" s="16">
        <v>70</v>
      </c>
      <c r="F15" s="16">
        <v>77</v>
      </c>
      <c r="G15" s="21">
        <v>89</v>
      </c>
      <c r="H15" s="21">
        <v>78</v>
      </c>
      <c r="I15" s="16">
        <v>73</v>
      </c>
      <c r="J15" s="16">
        <v>81</v>
      </c>
      <c r="K15" s="16">
        <v>88</v>
      </c>
      <c r="L15" s="16">
        <v>14</v>
      </c>
      <c r="M15" s="16">
        <v>74</v>
      </c>
      <c r="N15" s="18">
        <f t="shared" si="0"/>
        <v>77.5</v>
      </c>
    </row>
    <row r="16" spans="1:14" ht="18">
      <c r="A16" s="10"/>
      <c r="B16" s="12"/>
      <c r="C16" s="13"/>
      <c r="D16" s="16"/>
      <c r="E16" s="16"/>
      <c r="F16" s="16"/>
      <c r="G16" s="21"/>
      <c r="H16" s="21"/>
      <c r="I16" s="16"/>
      <c r="J16" s="16"/>
      <c r="K16" s="16"/>
      <c r="L16" s="16"/>
      <c r="M16" s="16"/>
      <c r="N16" s="18"/>
    </row>
    <row r="17" spans="1:14" ht="15" customHeight="1">
      <c r="A17" s="10"/>
      <c r="B17" s="8" t="s">
        <v>10</v>
      </c>
      <c r="C17" s="13" t="s">
        <v>23</v>
      </c>
      <c r="D17" s="16">
        <v>97</v>
      </c>
      <c r="E17" s="16">
        <v>70</v>
      </c>
      <c r="F17" s="16">
        <v>75</v>
      </c>
      <c r="G17" s="21">
        <v>88</v>
      </c>
      <c r="H17" s="21">
        <v>82</v>
      </c>
      <c r="I17" s="16">
        <v>79</v>
      </c>
      <c r="J17" s="16">
        <v>80</v>
      </c>
      <c r="K17" s="16">
        <v>91</v>
      </c>
      <c r="L17" s="16">
        <v>37</v>
      </c>
      <c r="M17" s="16">
        <v>0</v>
      </c>
      <c r="N17" s="18">
        <f t="shared" si="0"/>
        <v>79.5</v>
      </c>
    </row>
    <row r="18" spans="1:14" ht="18">
      <c r="A18" s="10"/>
      <c r="B18" s="8"/>
      <c r="C18" s="13" t="s">
        <v>25</v>
      </c>
      <c r="D18" s="16">
        <v>97</v>
      </c>
      <c r="E18" s="16">
        <v>86</v>
      </c>
      <c r="F18" s="16">
        <v>83</v>
      </c>
      <c r="G18" s="21">
        <v>95</v>
      </c>
      <c r="H18" s="21">
        <v>90</v>
      </c>
      <c r="I18" s="16">
        <v>87</v>
      </c>
      <c r="J18" s="16">
        <v>90</v>
      </c>
      <c r="K18" s="16">
        <v>98</v>
      </c>
      <c r="L18" s="16">
        <v>51</v>
      </c>
      <c r="M18" s="16">
        <v>20</v>
      </c>
      <c r="N18" s="18">
        <f t="shared" si="0"/>
        <v>88.5</v>
      </c>
    </row>
    <row r="19" spans="1:14" ht="18">
      <c r="A19" s="10"/>
      <c r="B19" s="8"/>
      <c r="C19" s="13" t="s">
        <v>26</v>
      </c>
      <c r="D19" s="16">
        <v>95</v>
      </c>
      <c r="E19" s="16">
        <v>77</v>
      </c>
      <c r="F19" s="16">
        <v>81</v>
      </c>
      <c r="G19" s="21">
        <v>92</v>
      </c>
      <c r="H19" s="21">
        <v>84</v>
      </c>
      <c r="I19" s="16">
        <v>78</v>
      </c>
      <c r="J19" s="16">
        <v>86</v>
      </c>
      <c r="K19" s="16">
        <v>85</v>
      </c>
      <c r="L19" s="16">
        <v>39</v>
      </c>
      <c r="M19" s="16">
        <v>59</v>
      </c>
      <c r="N19" s="18">
        <f t="shared" si="0"/>
        <v>82.5</v>
      </c>
    </row>
    <row r="20" spans="1:14" ht="18">
      <c r="A20" s="10"/>
      <c r="B20" s="8"/>
      <c r="C20" s="13" t="s">
        <v>27</v>
      </c>
      <c r="D20" s="16">
        <v>98</v>
      </c>
      <c r="E20" s="16">
        <v>86</v>
      </c>
      <c r="F20" s="16">
        <v>86</v>
      </c>
      <c r="G20" s="21">
        <v>98</v>
      </c>
      <c r="H20" s="21">
        <v>92</v>
      </c>
      <c r="I20" s="16">
        <v>89</v>
      </c>
      <c r="J20" s="16">
        <v>95</v>
      </c>
      <c r="K20" s="16">
        <v>84</v>
      </c>
      <c r="L20" s="16">
        <v>52</v>
      </c>
      <c r="M20" s="16">
        <v>0</v>
      </c>
      <c r="N20" s="18">
        <f t="shared" si="0"/>
        <v>87.5</v>
      </c>
    </row>
    <row r="21" spans="1:14" ht="18">
      <c r="A21" s="10"/>
      <c r="B21" s="8"/>
      <c r="C21" s="13" t="s">
        <v>28</v>
      </c>
      <c r="D21" s="16">
        <v>97</v>
      </c>
      <c r="E21" s="16">
        <v>87</v>
      </c>
      <c r="F21" s="16">
        <v>92</v>
      </c>
      <c r="G21" s="21">
        <v>98</v>
      </c>
      <c r="H21" s="21">
        <v>92</v>
      </c>
      <c r="I21" s="16">
        <v>79</v>
      </c>
      <c r="J21" s="16">
        <v>97</v>
      </c>
      <c r="K21" s="16">
        <v>86</v>
      </c>
      <c r="L21" s="16">
        <v>52</v>
      </c>
      <c r="M21" s="16">
        <v>98</v>
      </c>
      <c r="N21" s="18">
        <f t="shared" si="0"/>
        <v>92</v>
      </c>
    </row>
    <row r="22" spans="1:14" ht="18">
      <c r="A22" s="10"/>
      <c r="B22" s="8"/>
      <c r="C22" s="13" t="s">
        <v>29</v>
      </c>
      <c r="D22" s="16">
        <v>97</v>
      </c>
      <c r="E22" s="16">
        <v>83</v>
      </c>
      <c r="F22" s="16">
        <v>89</v>
      </c>
      <c r="G22" s="21">
        <v>98</v>
      </c>
      <c r="H22" s="21">
        <v>90</v>
      </c>
      <c r="I22" s="16">
        <v>87</v>
      </c>
      <c r="J22" s="16">
        <v>95</v>
      </c>
      <c r="K22" s="16">
        <v>86</v>
      </c>
      <c r="L22" s="16">
        <v>52</v>
      </c>
      <c r="M22" s="16">
        <v>0</v>
      </c>
      <c r="N22" s="18">
        <f t="shared" si="0"/>
        <v>88</v>
      </c>
    </row>
    <row r="23" spans="1:14" ht="18">
      <c r="C23" s="13"/>
      <c r="D23" s="18">
        <f>MEDIAN(D17:D22)</f>
        <v>97</v>
      </c>
      <c r="E23" s="18">
        <f t="shared" ref="E23:M23" si="5">MEDIAN(E17:E22)</f>
        <v>84.5</v>
      </c>
      <c r="F23" s="18">
        <f t="shared" si="5"/>
        <v>84.5</v>
      </c>
      <c r="G23" s="22">
        <f t="shared" si="5"/>
        <v>96.5</v>
      </c>
      <c r="H23" s="22">
        <f t="shared" si="5"/>
        <v>90</v>
      </c>
      <c r="I23" s="18">
        <f t="shared" si="5"/>
        <v>83</v>
      </c>
      <c r="J23" s="18">
        <f t="shared" si="5"/>
        <v>92.5</v>
      </c>
      <c r="K23" s="18">
        <f t="shared" si="5"/>
        <v>86</v>
      </c>
      <c r="L23" s="18">
        <f t="shared" si="5"/>
        <v>51.5</v>
      </c>
      <c r="M23" s="18">
        <f t="shared" si="5"/>
        <v>10</v>
      </c>
      <c r="N23" s="18">
        <f t="shared" si="0"/>
        <v>85.25</v>
      </c>
    </row>
    <row r="24" spans="1:14" ht="20">
      <c r="D24" s="23">
        <f>MEDIAN(D8,D14,D15,D23)</f>
        <v>90.5</v>
      </c>
      <c r="E24" s="23">
        <f t="shared" ref="E24:N24" si="6">MEDIAN(E8,E14,E15,E23)</f>
        <v>77</v>
      </c>
      <c r="F24" s="23">
        <f t="shared" si="6"/>
        <v>80.75</v>
      </c>
      <c r="G24" s="23">
        <f t="shared" si="6"/>
        <v>92.5</v>
      </c>
      <c r="H24" s="23">
        <f t="shared" si="6"/>
        <v>83.5</v>
      </c>
      <c r="I24" s="23">
        <f t="shared" si="6"/>
        <v>78</v>
      </c>
      <c r="J24" s="23">
        <f t="shared" si="6"/>
        <v>86.75</v>
      </c>
      <c r="K24" s="23">
        <f t="shared" si="6"/>
        <v>87</v>
      </c>
      <c r="L24" s="23">
        <f t="shared" si="6"/>
        <v>46</v>
      </c>
      <c r="M24" s="23">
        <f t="shared" si="6"/>
        <v>61</v>
      </c>
      <c r="N24" s="23">
        <f t="shared" si="6"/>
        <v>81.375</v>
      </c>
    </row>
  </sheetData>
  <mergeCells count="6">
    <mergeCell ref="A15:A22"/>
    <mergeCell ref="B17:B22"/>
    <mergeCell ref="A1:N1"/>
    <mergeCell ref="A3:A13"/>
    <mergeCell ref="B3:B7"/>
    <mergeCell ref="B9:B13"/>
  </mergeCells>
  <conditionalFormatting sqref="D3:M7">
    <cfRule type="colorScale" priority="9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M13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M22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M23">
    <cfRule type="iconSet" priority="6">
      <iconSet>
        <cfvo type="percent" val="0"/>
        <cfvo type="percent" val="50"/>
        <cfvo type="percent" val="75"/>
      </iconSet>
    </cfRule>
  </conditionalFormatting>
  <conditionalFormatting sqref="D14:F14 I14:M14">
    <cfRule type="iconSet" priority="5">
      <iconSet>
        <cfvo type="percent" val="0"/>
        <cfvo type="percent" val="50"/>
        <cfvo type="percent" val="75"/>
      </iconSet>
    </cfRule>
  </conditionalFormatting>
  <conditionalFormatting sqref="G14:H14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8:M8">
    <cfRule type="iconSet" priority="3">
      <iconSet>
        <cfvo type="percent" val="0"/>
        <cfvo type="percent" val="50"/>
        <cfvo type="percent" val="75"/>
      </iconSet>
    </cfRule>
  </conditionalFormatting>
  <conditionalFormatting sqref="N3:N23">
    <cfRule type="iconSet" priority="2">
      <iconSet>
        <cfvo type="percent" val="0"/>
        <cfvo type="percent" val="60"/>
        <cfvo type="percent" val="75"/>
      </iconSet>
    </cfRule>
  </conditionalFormatting>
  <conditionalFormatting sqref="D24:N24">
    <cfRule type="iconSet" priority="1">
      <iconSet>
        <cfvo type="percent" val="0"/>
        <cfvo type="percent" val="50"/>
        <cfvo type="percent" val="75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" workbookViewId="0">
      <selection activeCell="A24" sqref="A24:XFD24"/>
    </sheetView>
  </sheetViews>
  <sheetFormatPr baseColWidth="10" defaultRowHeight="15" x14ac:dyDescent="0"/>
  <cols>
    <col min="3" max="3" width="14.83203125" bestFit="1" customWidth="1"/>
  </cols>
  <sheetData>
    <row r="1" spans="1:14" ht="2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68" customHeight="1">
      <c r="C2" s="13" t="s">
        <v>0</v>
      </c>
      <c r="D2" s="14" t="s">
        <v>11</v>
      </c>
      <c r="E2" s="14" t="s">
        <v>12</v>
      </c>
      <c r="F2" s="14" t="s">
        <v>13</v>
      </c>
      <c r="G2" s="15" t="s">
        <v>14</v>
      </c>
      <c r="H2" s="15" t="s">
        <v>15</v>
      </c>
      <c r="I2" s="15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5"/>
    </row>
    <row r="3" spans="1:14" ht="18">
      <c r="A3" s="10" t="s">
        <v>8</v>
      </c>
      <c r="B3" s="8" t="s">
        <v>9</v>
      </c>
      <c r="C3" s="13" t="s">
        <v>24</v>
      </c>
      <c r="D3" s="16">
        <v>56</v>
      </c>
      <c r="E3" s="16">
        <v>50</v>
      </c>
      <c r="F3" s="16">
        <v>51</v>
      </c>
      <c r="G3" s="17"/>
      <c r="H3" s="17"/>
      <c r="I3" s="17"/>
      <c r="J3" s="16">
        <v>51</v>
      </c>
      <c r="K3" s="16">
        <v>48</v>
      </c>
      <c r="L3" s="16">
        <v>55</v>
      </c>
      <c r="M3" s="16">
        <v>47</v>
      </c>
      <c r="N3" s="18">
        <f>MEDIAN(D3:M3)</f>
        <v>51</v>
      </c>
    </row>
    <row r="4" spans="1:14" ht="18">
      <c r="A4" s="10"/>
      <c r="B4" s="8"/>
      <c r="C4" s="13" t="s">
        <v>1</v>
      </c>
      <c r="D4" s="16">
        <v>47</v>
      </c>
      <c r="E4" s="16">
        <v>46</v>
      </c>
      <c r="F4" s="16">
        <v>50</v>
      </c>
      <c r="G4" s="17"/>
      <c r="H4" s="17"/>
      <c r="I4" s="17"/>
      <c r="J4" s="16">
        <v>47</v>
      </c>
      <c r="K4" s="16">
        <v>46</v>
      </c>
      <c r="L4" s="16">
        <v>53</v>
      </c>
      <c r="M4" s="16">
        <v>46</v>
      </c>
      <c r="N4" s="18">
        <f t="shared" ref="N4:N23" si="0">MEDIAN(D4:M4)</f>
        <v>47</v>
      </c>
    </row>
    <row r="5" spans="1:14" ht="18">
      <c r="A5" s="10"/>
      <c r="B5" s="8"/>
      <c r="C5" s="13" t="s">
        <v>2</v>
      </c>
      <c r="D5" s="16">
        <v>80</v>
      </c>
      <c r="E5" s="16">
        <v>55</v>
      </c>
      <c r="F5" s="16">
        <v>63</v>
      </c>
      <c r="G5" s="17"/>
      <c r="H5" s="17"/>
      <c r="I5" s="17"/>
      <c r="J5" s="16">
        <v>55</v>
      </c>
      <c r="K5" s="16">
        <v>55</v>
      </c>
      <c r="L5" s="16">
        <v>49</v>
      </c>
      <c r="M5" s="16">
        <v>50</v>
      </c>
      <c r="N5" s="18">
        <f t="shared" si="0"/>
        <v>55</v>
      </c>
    </row>
    <row r="6" spans="1:14" ht="18">
      <c r="A6" s="10"/>
      <c r="B6" s="8"/>
      <c r="C6" s="13" t="s">
        <v>3</v>
      </c>
      <c r="D6" s="16">
        <v>75</v>
      </c>
      <c r="E6" s="16">
        <v>60</v>
      </c>
      <c r="F6" s="16">
        <v>60</v>
      </c>
      <c r="G6" s="17"/>
      <c r="H6" s="17"/>
      <c r="I6" s="17"/>
      <c r="J6" s="16">
        <v>59</v>
      </c>
      <c r="K6" s="16">
        <v>62</v>
      </c>
      <c r="L6" s="16">
        <v>46</v>
      </c>
      <c r="M6" s="16">
        <v>60</v>
      </c>
      <c r="N6" s="18">
        <f t="shared" si="0"/>
        <v>60</v>
      </c>
    </row>
    <row r="7" spans="1:14" ht="18">
      <c r="A7" s="10"/>
      <c r="B7" s="8"/>
      <c r="C7" s="13" t="s">
        <v>4</v>
      </c>
      <c r="D7" s="16">
        <v>85</v>
      </c>
      <c r="E7" s="16">
        <v>66</v>
      </c>
      <c r="F7" s="16">
        <v>77</v>
      </c>
      <c r="G7" s="17"/>
      <c r="H7" s="17"/>
      <c r="I7" s="17"/>
      <c r="J7" s="16">
        <v>70</v>
      </c>
      <c r="K7" s="16">
        <v>73</v>
      </c>
      <c r="L7" s="16">
        <v>44</v>
      </c>
      <c r="M7" s="16">
        <v>76</v>
      </c>
      <c r="N7" s="18">
        <f t="shared" si="0"/>
        <v>73</v>
      </c>
    </row>
    <row r="8" spans="1:14" ht="18">
      <c r="A8" s="10"/>
      <c r="B8" s="9"/>
      <c r="C8" s="12"/>
      <c r="D8" s="18">
        <f>MEDIAN(D3:D7)</f>
        <v>75</v>
      </c>
      <c r="E8" s="18">
        <f t="shared" ref="E8:M8" si="1">MEDIAN(E3:E7)</f>
        <v>55</v>
      </c>
      <c r="F8" s="18">
        <f t="shared" si="1"/>
        <v>60</v>
      </c>
      <c r="G8" s="19"/>
      <c r="H8" s="19"/>
      <c r="I8" s="19"/>
      <c r="J8" s="18">
        <f t="shared" si="1"/>
        <v>55</v>
      </c>
      <c r="K8" s="18">
        <f t="shared" si="1"/>
        <v>55</v>
      </c>
      <c r="L8" s="18">
        <f t="shared" si="1"/>
        <v>49</v>
      </c>
      <c r="M8" s="18">
        <f t="shared" si="1"/>
        <v>50</v>
      </c>
      <c r="N8" s="18">
        <f t="shared" si="0"/>
        <v>55</v>
      </c>
    </row>
    <row r="9" spans="1:14" ht="18">
      <c r="A9" s="10"/>
      <c r="B9" s="8" t="s">
        <v>10</v>
      </c>
      <c r="C9" s="13" t="s">
        <v>23</v>
      </c>
      <c r="D9" s="16">
        <v>81</v>
      </c>
      <c r="E9" s="16">
        <v>59</v>
      </c>
      <c r="F9" s="16">
        <v>77</v>
      </c>
      <c r="G9" s="17"/>
      <c r="H9" s="17"/>
      <c r="I9" s="17"/>
      <c r="J9" s="16">
        <v>48</v>
      </c>
      <c r="K9" s="16">
        <v>60</v>
      </c>
      <c r="L9" s="16">
        <v>57</v>
      </c>
      <c r="M9" s="16">
        <v>64</v>
      </c>
      <c r="N9" s="18">
        <f t="shared" si="0"/>
        <v>60</v>
      </c>
    </row>
    <row r="10" spans="1:14" ht="18">
      <c r="A10" s="10"/>
      <c r="B10" s="8"/>
      <c r="C10" s="13" t="s">
        <v>5</v>
      </c>
      <c r="D10" s="16">
        <v>81</v>
      </c>
      <c r="E10" s="16">
        <v>60</v>
      </c>
      <c r="F10" s="16">
        <v>64</v>
      </c>
      <c r="G10" s="17"/>
      <c r="H10" s="17"/>
      <c r="I10" s="17"/>
      <c r="J10" s="16">
        <v>53</v>
      </c>
      <c r="K10" s="16">
        <v>63</v>
      </c>
      <c r="L10" s="16">
        <v>57</v>
      </c>
      <c r="M10" s="16">
        <v>63</v>
      </c>
      <c r="N10" s="18">
        <f t="shared" si="0"/>
        <v>63</v>
      </c>
    </row>
    <row r="11" spans="1:14" ht="18">
      <c r="A11" s="10"/>
      <c r="B11" s="8"/>
      <c r="C11" s="13" t="s">
        <v>6</v>
      </c>
      <c r="D11" s="16">
        <v>95</v>
      </c>
      <c r="E11" s="16">
        <v>86</v>
      </c>
      <c r="F11" s="16">
        <v>91</v>
      </c>
      <c r="G11" s="17"/>
      <c r="H11" s="17"/>
      <c r="I11" s="17"/>
      <c r="J11" s="16">
        <v>85</v>
      </c>
      <c r="K11" s="16">
        <v>91</v>
      </c>
      <c r="L11" s="16">
        <v>63</v>
      </c>
      <c r="M11" s="16">
        <v>91</v>
      </c>
      <c r="N11" s="18">
        <f t="shared" si="0"/>
        <v>91</v>
      </c>
    </row>
    <row r="12" spans="1:14" ht="18">
      <c r="A12" s="10"/>
      <c r="B12" s="8"/>
      <c r="C12" s="13" t="s">
        <v>7</v>
      </c>
      <c r="D12" s="16">
        <v>99</v>
      </c>
      <c r="E12" s="16">
        <v>92</v>
      </c>
      <c r="F12" s="16">
        <v>92</v>
      </c>
      <c r="G12" s="17"/>
      <c r="H12" s="17"/>
      <c r="I12" s="17"/>
      <c r="J12" s="16">
        <v>89</v>
      </c>
      <c r="K12" s="16">
        <v>94</v>
      </c>
      <c r="L12" s="16">
        <v>60</v>
      </c>
      <c r="M12" s="16">
        <v>99</v>
      </c>
      <c r="N12" s="18">
        <f t="shared" si="0"/>
        <v>92</v>
      </c>
    </row>
    <row r="13" spans="1:14" ht="18">
      <c r="A13" s="10"/>
      <c r="B13" s="8"/>
      <c r="C13" s="13" t="s">
        <v>21</v>
      </c>
      <c r="D13" s="16">
        <v>93</v>
      </c>
      <c r="E13" s="16">
        <v>86</v>
      </c>
      <c r="F13" s="16">
        <v>89</v>
      </c>
      <c r="G13" s="17"/>
      <c r="H13" s="17"/>
      <c r="I13" s="17"/>
      <c r="J13" s="16">
        <v>84</v>
      </c>
      <c r="K13" s="16">
        <v>88</v>
      </c>
      <c r="L13" s="16">
        <v>53</v>
      </c>
      <c r="M13" s="16">
        <v>79</v>
      </c>
      <c r="N13" s="18">
        <f t="shared" si="0"/>
        <v>86</v>
      </c>
    </row>
    <row r="14" spans="1:14" ht="18">
      <c r="A14" s="11"/>
      <c r="B14" s="9"/>
      <c r="C14" s="13"/>
      <c r="D14" s="18">
        <f>MEDIAN(D9:D13)</f>
        <v>93</v>
      </c>
      <c r="E14" s="18">
        <f t="shared" ref="E14:M14" si="2">MEDIAN(E9:E13)</f>
        <v>86</v>
      </c>
      <c r="F14" s="18">
        <f t="shared" si="2"/>
        <v>89</v>
      </c>
      <c r="G14" s="17"/>
      <c r="H14" s="17"/>
      <c r="I14" s="17"/>
      <c r="J14" s="18">
        <f t="shared" si="2"/>
        <v>84</v>
      </c>
      <c r="K14" s="18">
        <f t="shared" si="2"/>
        <v>88</v>
      </c>
      <c r="L14" s="18">
        <f t="shared" si="2"/>
        <v>57</v>
      </c>
      <c r="M14" s="18">
        <f t="shared" si="2"/>
        <v>79</v>
      </c>
      <c r="N14" s="18">
        <f t="shared" si="0"/>
        <v>86</v>
      </c>
    </row>
    <row r="15" spans="1:14" ht="18">
      <c r="A15" s="10" t="s">
        <v>30</v>
      </c>
      <c r="B15" s="12" t="s">
        <v>9</v>
      </c>
      <c r="C15" s="13" t="s">
        <v>22</v>
      </c>
      <c r="D15" s="16">
        <v>84</v>
      </c>
      <c r="E15" s="16">
        <v>69</v>
      </c>
      <c r="F15" s="16">
        <v>80</v>
      </c>
      <c r="G15" s="17"/>
      <c r="H15" s="17"/>
      <c r="I15" s="17"/>
      <c r="J15" s="16">
        <v>82</v>
      </c>
      <c r="K15" s="16">
        <v>77</v>
      </c>
      <c r="L15" s="16">
        <v>23</v>
      </c>
      <c r="M15" s="16">
        <v>88</v>
      </c>
      <c r="N15" s="18">
        <f t="shared" si="0"/>
        <v>80</v>
      </c>
    </row>
    <row r="16" spans="1:14" ht="18">
      <c r="A16" s="10"/>
      <c r="B16" s="12"/>
      <c r="C16" s="13"/>
      <c r="D16" s="16"/>
      <c r="E16" s="16"/>
      <c r="F16" s="16"/>
      <c r="G16" s="17"/>
      <c r="H16" s="17"/>
      <c r="I16" s="17"/>
      <c r="J16" s="16"/>
      <c r="K16" s="16"/>
      <c r="L16" s="16"/>
      <c r="M16" s="16"/>
      <c r="N16" s="18"/>
    </row>
    <row r="17" spans="1:14" ht="18">
      <c r="A17" s="10"/>
      <c r="B17" s="8" t="s">
        <v>10</v>
      </c>
      <c r="C17" s="13" t="s">
        <v>23</v>
      </c>
      <c r="D17" s="16">
        <v>96</v>
      </c>
      <c r="E17" s="16">
        <v>70</v>
      </c>
      <c r="F17" s="16">
        <v>78</v>
      </c>
      <c r="G17" s="17"/>
      <c r="H17" s="17"/>
      <c r="I17" s="17"/>
      <c r="J17" s="16">
        <v>59</v>
      </c>
      <c r="K17" s="16">
        <v>91</v>
      </c>
      <c r="L17" s="16">
        <v>37</v>
      </c>
      <c r="M17" s="16">
        <v>0</v>
      </c>
      <c r="N17" s="18">
        <f t="shared" si="0"/>
        <v>70</v>
      </c>
    </row>
    <row r="18" spans="1:14" ht="18">
      <c r="A18" s="10"/>
      <c r="B18" s="8"/>
      <c r="C18" s="13" t="s">
        <v>25</v>
      </c>
      <c r="D18" s="16">
        <v>97</v>
      </c>
      <c r="E18" s="16">
        <v>81</v>
      </c>
      <c r="F18" s="16">
        <v>88</v>
      </c>
      <c r="G18" s="17"/>
      <c r="H18" s="17"/>
      <c r="I18" s="17"/>
      <c r="J18" s="16">
        <v>70</v>
      </c>
      <c r="K18" s="16">
        <v>98</v>
      </c>
      <c r="L18" s="16">
        <v>62</v>
      </c>
      <c r="M18" s="16">
        <v>1</v>
      </c>
      <c r="N18" s="18">
        <f t="shared" si="0"/>
        <v>81</v>
      </c>
    </row>
    <row r="19" spans="1:14" ht="18">
      <c r="A19" s="10"/>
      <c r="B19" s="8"/>
      <c r="C19" s="13" t="s">
        <v>26</v>
      </c>
      <c r="D19" s="16">
        <v>93</v>
      </c>
      <c r="E19" s="16">
        <v>80</v>
      </c>
      <c r="F19" s="16">
        <v>84</v>
      </c>
      <c r="G19" s="17"/>
      <c r="H19" s="17"/>
      <c r="I19" s="17"/>
      <c r="J19" s="16">
        <v>82</v>
      </c>
      <c r="K19" s="16">
        <v>87</v>
      </c>
      <c r="L19" s="16">
        <v>42</v>
      </c>
      <c r="M19" s="16">
        <v>40</v>
      </c>
      <c r="N19" s="18">
        <f t="shared" si="0"/>
        <v>82</v>
      </c>
    </row>
    <row r="20" spans="1:14" ht="18">
      <c r="A20" s="10"/>
      <c r="B20" s="8"/>
      <c r="C20" s="13" t="s">
        <v>27</v>
      </c>
      <c r="D20" s="16">
        <v>96</v>
      </c>
      <c r="E20" s="16">
        <v>75</v>
      </c>
      <c r="F20" s="16">
        <v>80</v>
      </c>
      <c r="G20" s="17"/>
      <c r="H20" s="17"/>
      <c r="I20" s="17"/>
      <c r="J20" s="16">
        <v>88</v>
      </c>
      <c r="K20" s="16">
        <v>89</v>
      </c>
      <c r="L20" s="16">
        <v>64</v>
      </c>
      <c r="M20" s="16">
        <v>0</v>
      </c>
      <c r="N20" s="18">
        <f t="shared" si="0"/>
        <v>80</v>
      </c>
    </row>
    <row r="21" spans="1:14" ht="18">
      <c r="A21" s="10"/>
      <c r="B21" s="8"/>
      <c r="C21" s="13" t="s">
        <v>28</v>
      </c>
      <c r="D21" s="16">
        <v>97</v>
      </c>
      <c r="E21" s="16">
        <v>79</v>
      </c>
      <c r="F21" s="16">
        <v>92</v>
      </c>
      <c r="G21" s="17"/>
      <c r="H21" s="17"/>
      <c r="I21" s="17"/>
      <c r="J21" s="16">
        <v>82</v>
      </c>
      <c r="K21" s="16">
        <v>89</v>
      </c>
      <c r="L21" s="16">
        <v>62</v>
      </c>
      <c r="M21" s="16">
        <v>98</v>
      </c>
      <c r="N21" s="18">
        <f t="shared" si="0"/>
        <v>89</v>
      </c>
    </row>
    <row r="22" spans="1:14" ht="18">
      <c r="A22" s="10"/>
      <c r="B22" s="8"/>
      <c r="C22" s="13" t="s">
        <v>29</v>
      </c>
      <c r="D22" s="16">
        <v>97</v>
      </c>
      <c r="E22" s="16">
        <v>78</v>
      </c>
      <c r="F22" s="16">
        <v>85</v>
      </c>
      <c r="G22" s="17"/>
      <c r="H22" s="17"/>
      <c r="I22" s="17"/>
      <c r="J22" s="16">
        <v>86</v>
      </c>
      <c r="K22" s="16">
        <v>86</v>
      </c>
      <c r="L22" s="16">
        <v>63</v>
      </c>
      <c r="M22" s="16">
        <v>0</v>
      </c>
      <c r="N22" s="18">
        <f t="shared" si="0"/>
        <v>85</v>
      </c>
    </row>
    <row r="23" spans="1:14" ht="18">
      <c r="C23" s="13"/>
      <c r="D23" s="18">
        <f>MEDIAN(D17:D22)</f>
        <v>96.5</v>
      </c>
      <c r="E23" s="18">
        <f t="shared" ref="E23:M23" si="3">MEDIAN(E17:E22)</f>
        <v>78.5</v>
      </c>
      <c r="F23" s="18">
        <f t="shared" si="3"/>
        <v>84.5</v>
      </c>
      <c r="G23" s="17"/>
      <c r="H23" s="17"/>
      <c r="I23" s="17"/>
      <c r="J23" s="18">
        <f t="shared" si="3"/>
        <v>82</v>
      </c>
      <c r="K23" s="18">
        <f t="shared" si="3"/>
        <v>89</v>
      </c>
      <c r="L23" s="18">
        <f t="shared" si="3"/>
        <v>62</v>
      </c>
      <c r="M23" s="18">
        <f t="shared" si="3"/>
        <v>0.5</v>
      </c>
      <c r="N23" s="18">
        <f t="shared" si="0"/>
        <v>82</v>
      </c>
    </row>
    <row r="24" spans="1:14" s="25" customFormat="1" ht="20">
      <c r="D24" s="23">
        <f>MEDIAN(D8,D14,D15,D23)</f>
        <v>88.5</v>
      </c>
      <c r="E24" s="23">
        <f t="shared" ref="E24:N24" si="4">MEDIAN(E8,E14,E15,E23)</f>
        <v>73.75</v>
      </c>
      <c r="F24" s="23">
        <f t="shared" si="4"/>
        <v>82.25</v>
      </c>
      <c r="G24" s="24"/>
      <c r="H24" s="24"/>
      <c r="I24" s="24"/>
      <c r="J24" s="23">
        <f t="shared" si="4"/>
        <v>82</v>
      </c>
      <c r="K24" s="23">
        <f t="shared" si="4"/>
        <v>82.5</v>
      </c>
      <c r="L24" s="23">
        <f t="shared" si="4"/>
        <v>53</v>
      </c>
      <c r="M24" s="23">
        <f t="shared" si="4"/>
        <v>64.5</v>
      </c>
      <c r="N24" s="23">
        <f t="shared" si="4"/>
        <v>81</v>
      </c>
    </row>
  </sheetData>
  <mergeCells count="6">
    <mergeCell ref="A1:N1"/>
    <mergeCell ref="A3:A13"/>
    <mergeCell ref="B3:B7"/>
    <mergeCell ref="B9:B13"/>
    <mergeCell ref="A15:A22"/>
    <mergeCell ref="B17:B22"/>
  </mergeCells>
  <conditionalFormatting sqref="D3:H7 J3:M7">
    <cfRule type="colorScale" priority="18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H13 J9:M13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H22 J15:M22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F23 J23:M23">
    <cfRule type="iconSet" priority="15">
      <iconSet>
        <cfvo type="percent" val="0"/>
        <cfvo type="percent" val="50"/>
        <cfvo type="percent" val="75"/>
      </iconSet>
    </cfRule>
  </conditionalFormatting>
  <conditionalFormatting sqref="D14:F14 J14:M14">
    <cfRule type="iconSet" priority="14">
      <iconSet>
        <cfvo type="percent" val="0"/>
        <cfvo type="percent" val="50"/>
        <cfvo type="percent" val="75"/>
      </iconSet>
    </cfRule>
  </conditionalFormatting>
  <conditionalFormatting sqref="G14:H14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8:H8 J8:M8">
    <cfRule type="iconSet" priority="12">
      <iconSet>
        <cfvo type="percent" val="0"/>
        <cfvo type="percent" val="50"/>
        <cfvo type="percent" val="75"/>
      </iconSet>
    </cfRule>
  </conditionalFormatting>
  <conditionalFormatting sqref="N3:N23">
    <cfRule type="iconSet" priority="11">
      <iconSet>
        <cfvo type="percent" val="0"/>
        <cfvo type="percent" val="60"/>
        <cfvo type="percent" val="75"/>
      </iconSet>
    </cfRule>
  </conditionalFormatting>
  <conditionalFormatting sqref="I3:I7">
    <cfRule type="colorScale" priority="10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I9:I13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15:I22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14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8">
    <cfRule type="iconSet" priority="6">
      <iconSet>
        <cfvo type="percent" val="0"/>
        <cfvo type="percent" val="50"/>
        <cfvo type="percent" val="75"/>
      </iconSet>
    </cfRule>
  </conditionalFormatting>
  <conditionalFormatting sqref="D24:F24 J24:N24">
    <cfRule type="iconSet" priority="5">
      <iconSet>
        <cfvo type="percent" val="0"/>
        <cfvo type="percent" val="50"/>
        <cfvo type="percent" val="75"/>
      </iconSet>
    </cfRule>
  </conditionalFormatting>
  <conditionalFormatting sqref="G23:H23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23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G24:H24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24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" workbookViewId="0">
      <selection activeCell="A24" sqref="A24:XFD24"/>
    </sheetView>
  </sheetViews>
  <sheetFormatPr baseColWidth="10" defaultRowHeight="15" x14ac:dyDescent="0"/>
  <cols>
    <col min="3" max="3" width="14.83203125" bestFit="1" customWidth="1"/>
    <col min="7" max="8" width="10.83203125" style="3"/>
  </cols>
  <sheetData>
    <row r="1" spans="1:14" ht="25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68" customHeight="1">
      <c r="C2" s="13" t="s">
        <v>0</v>
      </c>
      <c r="D2" s="14" t="s">
        <v>11</v>
      </c>
      <c r="E2" s="14" t="s">
        <v>12</v>
      </c>
      <c r="F2" s="14" t="s">
        <v>13</v>
      </c>
      <c r="G2" s="20" t="s">
        <v>14</v>
      </c>
      <c r="H2" s="20" t="s">
        <v>15</v>
      </c>
      <c r="I2" s="15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5"/>
    </row>
    <row r="3" spans="1:14" ht="18">
      <c r="A3" s="10" t="s">
        <v>8</v>
      </c>
      <c r="B3" s="8" t="s">
        <v>9</v>
      </c>
      <c r="C3" s="13" t="s">
        <v>24</v>
      </c>
      <c r="D3" s="16">
        <v>56</v>
      </c>
      <c r="E3" s="16">
        <v>44</v>
      </c>
      <c r="F3" s="16">
        <v>52</v>
      </c>
      <c r="G3" s="21">
        <v>59</v>
      </c>
      <c r="H3" s="21">
        <v>45</v>
      </c>
      <c r="I3" s="17"/>
      <c r="J3" s="16">
        <v>51</v>
      </c>
      <c r="K3" s="16">
        <v>48</v>
      </c>
      <c r="L3" s="16">
        <v>55</v>
      </c>
      <c r="M3" s="16">
        <v>46</v>
      </c>
      <c r="N3" s="18">
        <f>MEDIAN(D3:M3)</f>
        <v>51</v>
      </c>
    </row>
    <row r="4" spans="1:14" ht="18">
      <c r="A4" s="10"/>
      <c r="B4" s="8"/>
      <c r="C4" s="13" t="s">
        <v>1</v>
      </c>
      <c r="D4" s="16">
        <v>50</v>
      </c>
      <c r="E4" s="16">
        <v>43</v>
      </c>
      <c r="F4" s="16">
        <v>50</v>
      </c>
      <c r="G4" s="21">
        <v>53</v>
      </c>
      <c r="H4" s="21">
        <v>47</v>
      </c>
      <c r="I4" s="17"/>
      <c r="J4" s="16">
        <v>48</v>
      </c>
      <c r="K4" s="16">
        <v>48</v>
      </c>
      <c r="L4" s="16">
        <v>53</v>
      </c>
      <c r="M4" s="16">
        <v>47</v>
      </c>
      <c r="N4" s="18">
        <f t="shared" ref="N4:N23" si="0">MEDIAN(D4:M4)</f>
        <v>48</v>
      </c>
    </row>
    <row r="5" spans="1:14" ht="18">
      <c r="A5" s="10"/>
      <c r="B5" s="8"/>
      <c r="C5" s="13" t="s">
        <v>2</v>
      </c>
      <c r="D5" s="16">
        <v>75</v>
      </c>
      <c r="E5" s="16">
        <v>56</v>
      </c>
      <c r="F5" s="16">
        <v>65</v>
      </c>
      <c r="G5" s="21">
        <v>80</v>
      </c>
      <c r="H5" s="21">
        <v>59</v>
      </c>
      <c r="I5" s="17"/>
      <c r="J5" s="16">
        <v>60</v>
      </c>
      <c r="K5" s="16">
        <v>54</v>
      </c>
      <c r="L5" s="16">
        <v>49</v>
      </c>
      <c r="M5" s="16">
        <v>51</v>
      </c>
      <c r="N5" s="18">
        <f t="shared" si="0"/>
        <v>59</v>
      </c>
    </row>
    <row r="6" spans="1:14" ht="18">
      <c r="A6" s="10"/>
      <c r="B6" s="8"/>
      <c r="C6" s="13" t="s">
        <v>3</v>
      </c>
      <c r="D6" s="16">
        <v>74</v>
      </c>
      <c r="E6" s="16">
        <v>53</v>
      </c>
      <c r="F6" s="16">
        <v>60</v>
      </c>
      <c r="G6" s="21">
        <v>76</v>
      </c>
      <c r="H6" s="21">
        <v>67</v>
      </c>
      <c r="I6" s="17"/>
      <c r="J6" s="16">
        <v>63</v>
      </c>
      <c r="K6" s="16">
        <v>62</v>
      </c>
      <c r="L6" s="16">
        <v>45</v>
      </c>
      <c r="M6" s="16">
        <v>57</v>
      </c>
      <c r="N6" s="18">
        <f t="shared" si="0"/>
        <v>62</v>
      </c>
    </row>
    <row r="7" spans="1:14" ht="18">
      <c r="A7" s="10"/>
      <c r="B7" s="8"/>
      <c r="C7" s="13" t="s">
        <v>4</v>
      </c>
      <c r="D7" s="16">
        <v>83</v>
      </c>
      <c r="E7" s="16">
        <v>64</v>
      </c>
      <c r="F7" s="16">
        <v>77</v>
      </c>
      <c r="G7" s="21">
        <v>86</v>
      </c>
      <c r="H7" s="21">
        <v>76</v>
      </c>
      <c r="I7" s="17"/>
      <c r="J7" s="16">
        <v>74</v>
      </c>
      <c r="K7" s="16">
        <v>73</v>
      </c>
      <c r="L7" s="16">
        <v>35</v>
      </c>
      <c r="M7" s="16">
        <v>75</v>
      </c>
      <c r="N7" s="18">
        <f t="shared" si="0"/>
        <v>75</v>
      </c>
    </row>
    <row r="8" spans="1:14" ht="18">
      <c r="A8" s="10"/>
      <c r="B8" s="9"/>
      <c r="C8" s="12"/>
      <c r="D8" s="18">
        <f>MEDIAN(D3:D7)</f>
        <v>74</v>
      </c>
      <c r="E8" s="18">
        <f t="shared" ref="E8:M8" si="1">MEDIAN(E3:E7)</f>
        <v>53</v>
      </c>
      <c r="F8" s="18">
        <f t="shared" si="1"/>
        <v>60</v>
      </c>
      <c r="G8" s="18">
        <f t="shared" ref="G8" si="2">MEDIAN(G3:G7)</f>
        <v>76</v>
      </c>
      <c r="H8" s="18">
        <f t="shared" ref="H8" si="3">MEDIAN(H3:H7)</f>
        <v>59</v>
      </c>
      <c r="I8" s="19"/>
      <c r="J8" s="18">
        <f t="shared" si="1"/>
        <v>60</v>
      </c>
      <c r="K8" s="18">
        <f t="shared" si="1"/>
        <v>54</v>
      </c>
      <c r="L8" s="18">
        <f t="shared" si="1"/>
        <v>49</v>
      </c>
      <c r="M8" s="18">
        <f t="shared" si="1"/>
        <v>51</v>
      </c>
      <c r="N8" s="18">
        <f t="shared" si="0"/>
        <v>59</v>
      </c>
    </row>
    <row r="9" spans="1:14" ht="18">
      <c r="A9" s="10"/>
      <c r="B9" s="8" t="s">
        <v>10</v>
      </c>
      <c r="C9" s="13" t="s">
        <v>23</v>
      </c>
      <c r="D9" s="16">
        <v>78</v>
      </c>
      <c r="E9" s="16">
        <v>62</v>
      </c>
      <c r="F9" s="16">
        <v>75</v>
      </c>
      <c r="G9" s="21">
        <v>72</v>
      </c>
      <c r="H9" s="21">
        <v>71</v>
      </c>
      <c r="I9" s="17"/>
      <c r="J9" s="16">
        <v>64</v>
      </c>
      <c r="K9" s="16">
        <v>63</v>
      </c>
      <c r="L9" s="16">
        <v>57</v>
      </c>
      <c r="M9" s="16">
        <v>66</v>
      </c>
      <c r="N9" s="18">
        <f t="shared" si="0"/>
        <v>66</v>
      </c>
    </row>
    <row r="10" spans="1:14" ht="18">
      <c r="A10" s="10"/>
      <c r="B10" s="8"/>
      <c r="C10" s="13" t="s">
        <v>5</v>
      </c>
      <c r="D10" s="16">
        <v>81</v>
      </c>
      <c r="E10" s="16">
        <v>64</v>
      </c>
      <c r="F10" s="16">
        <v>66</v>
      </c>
      <c r="G10" s="21">
        <v>74</v>
      </c>
      <c r="H10" s="21">
        <v>68</v>
      </c>
      <c r="I10" s="17"/>
      <c r="J10" s="16">
        <v>64</v>
      </c>
      <c r="K10" s="16">
        <v>63</v>
      </c>
      <c r="L10" s="16">
        <v>56</v>
      </c>
      <c r="M10" s="16">
        <v>66</v>
      </c>
      <c r="N10" s="18">
        <f t="shared" si="0"/>
        <v>66</v>
      </c>
    </row>
    <row r="11" spans="1:14" ht="18">
      <c r="A11" s="10"/>
      <c r="B11" s="8"/>
      <c r="C11" s="13" t="s">
        <v>6</v>
      </c>
      <c r="D11" s="16">
        <v>97</v>
      </c>
      <c r="E11" s="16">
        <v>88</v>
      </c>
      <c r="F11" s="16">
        <v>91</v>
      </c>
      <c r="G11" s="21">
        <v>97</v>
      </c>
      <c r="H11" s="21">
        <v>91</v>
      </c>
      <c r="I11" s="17"/>
      <c r="J11" s="16">
        <v>95</v>
      </c>
      <c r="K11" s="16">
        <v>91</v>
      </c>
      <c r="L11" s="16">
        <v>58</v>
      </c>
      <c r="M11" s="16">
        <v>90</v>
      </c>
      <c r="N11" s="18">
        <f t="shared" si="0"/>
        <v>91</v>
      </c>
    </row>
    <row r="12" spans="1:14" ht="18">
      <c r="A12" s="10"/>
      <c r="B12" s="8"/>
      <c r="C12" s="13" t="s">
        <v>7</v>
      </c>
      <c r="D12" s="16">
        <v>99</v>
      </c>
      <c r="E12" s="16">
        <v>85</v>
      </c>
      <c r="F12" s="16">
        <v>92</v>
      </c>
      <c r="G12" s="21">
        <v>99</v>
      </c>
      <c r="H12" s="21">
        <v>94</v>
      </c>
      <c r="I12" s="17"/>
      <c r="J12" s="16">
        <v>96</v>
      </c>
      <c r="K12" s="16">
        <v>94</v>
      </c>
      <c r="L12" s="16">
        <v>54</v>
      </c>
      <c r="M12" s="16">
        <v>79</v>
      </c>
      <c r="N12" s="18">
        <f t="shared" si="0"/>
        <v>94</v>
      </c>
    </row>
    <row r="13" spans="1:14" ht="18">
      <c r="A13" s="10"/>
      <c r="B13" s="8"/>
      <c r="C13" s="13" t="s">
        <v>21</v>
      </c>
      <c r="D13" s="16">
        <v>93</v>
      </c>
      <c r="E13" s="16">
        <v>85</v>
      </c>
      <c r="F13" s="16">
        <v>89</v>
      </c>
      <c r="G13" s="21">
        <v>96</v>
      </c>
      <c r="H13" s="21">
        <v>89</v>
      </c>
      <c r="I13" s="17"/>
      <c r="J13" s="16">
        <v>93</v>
      </c>
      <c r="K13" s="16">
        <v>89</v>
      </c>
      <c r="L13" s="16">
        <v>43</v>
      </c>
      <c r="M13" s="16">
        <v>79</v>
      </c>
      <c r="N13" s="18">
        <f t="shared" si="0"/>
        <v>89</v>
      </c>
    </row>
    <row r="14" spans="1:14" ht="18">
      <c r="A14" s="11"/>
      <c r="B14" s="9"/>
      <c r="C14" s="13"/>
      <c r="D14" s="18">
        <f>MEDIAN(D9:D13)</f>
        <v>93</v>
      </c>
      <c r="E14" s="18">
        <f t="shared" ref="E14:M14" si="4">MEDIAN(E9:E13)</f>
        <v>85</v>
      </c>
      <c r="F14" s="18">
        <f t="shared" si="4"/>
        <v>89</v>
      </c>
      <c r="G14" s="18">
        <f t="shared" ref="G14" si="5">MEDIAN(G9:G13)</f>
        <v>96</v>
      </c>
      <c r="H14" s="18">
        <f t="shared" ref="H14" si="6">MEDIAN(H9:H13)</f>
        <v>89</v>
      </c>
      <c r="I14" s="17"/>
      <c r="J14" s="18">
        <f t="shared" si="4"/>
        <v>93</v>
      </c>
      <c r="K14" s="18">
        <f t="shared" si="4"/>
        <v>89</v>
      </c>
      <c r="L14" s="18">
        <f t="shared" si="4"/>
        <v>56</v>
      </c>
      <c r="M14" s="18">
        <f t="shared" si="4"/>
        <v>79</v>
      </c>
      <c r="N14" s="18">
        <f t="shared" si="0"/>
        <v>89</v>
      </c>
    </row>
    <row r="15" spans="1:14" ht="18">
      <c r="A15" s="10" t="s">
        <v>30</v>
      </c>
      <c r="B15" s="12" t="s">
        <v>9</v>
      </c>
      <c r="C15" s="13" t="s">
        <v>22</v>
      </c>
      <c r="D15" s="16">
        <v>90</v>
      </c>
      <c r="E15" s="16">
        <v>70</v>
      </c>
      <c r="F15" s="16">
        <v>83</v>
      </c>
      <c r="G15" s="21">
        <v>87</v>
      </c>
      <c r="H15" s="21">
        <v>78</v>
      </c>
      <c r="I15" s="17"/>
      <c r="J15" s="16">
        <v>78</v>
      </c>
      <c r="K15" s="16">
        <v>80</v>
      </c>
      <c r="L15" s="16">
        <v>21</v>
      </c>
      <c r="M15" s="16">
        <v>87</v>
      </c>
      <c r="N15" s="18">
        <f t="shared" si="0"/>
        <v>80</v>
      </c>
    </row>
    <row r="16" spans="1:14" ht="18">
      <c r="A16" s="10"/>
      <c r="B16" s="12"/>
      <c r="C16" s="13"/>
      <c r="D16" s="16"/>
      <c r="E16" s="16"/>
      <c r="F16" s="16"/>
      <c r="G16" s="21"/>
      <c r="H16" s="21"/>
      <c r="I16" s="17"/>
      <c r="J16" s="16"/>
      <c r="K16" s="16"/>
      <c r="L16" s="16"/>
      <c r="M16" s="16"/>
      <c r="N16" s="18"/>
    </row>
    <row r="17" spans="1:14" ht="18">
      <c r="A17" s="10"/>
      <c r="B17" s="8" t="s">
        <v>10</v>
      </c>
      <c r="C17" s="13" t="s">
        <v>23</v>
      </c>
      <c r="D17" s="16">
        <v>94</v>
      </c>
      <c r="E17" s="16">
        <v>74</v>
      </c>
      <c r="F17" s="16">
        <v>75</v>
      </c>
      <c r="G17" s="21">
        <v>88</v>
      </c>
      <c r="H17" s="21">
        <v>82</v>
      </c>
      <c r="I17" s="17"/>
      <c r="J17" s="16">
        <v>87</v>
      </c>
      <c r="K17" s="16">
        <v>91</v>
      </c>
      <c r="L17" s="16">
        <v>39</v>
      </c>
      <c r="M17" s="16">
        <v>0</v>
      </c>
      <c r="N17" s="18">
        <f t="shared" si="0"/>
        <v>82</v>
      </c>
    </row>
    <row r="18" spans="1:14" ht="18">
      <c r="A18" s="10"/>
      <c r="B18" s="8"/>
      <c r="C18" s="13" t="s">
        <v>25</v>
      </c>
      <c r="D18" s="16">
        <v>98</v>
      </c>
      <c r="E18" s="16">
        <v>86</v>
      </c>
      <c r="F18" s="16">
        <v>83</v>
      </c>
      <c r="G18" s="21">
        <v>95</v>
      </c>
      <c r="H18" s="21">
        <v>90</v>
      </c>
      <c r="I18" s="17"/>
      <c r="J18" s="16">
        <v>90</v>
      </c>
      <c r="K18" s="16">
        <v>98</v>
      </c>
      <c r="L18" s="16">
        <v>58</v>
      </c>
      <c r="M18" s="16">
        <v>39</v>
      </c>
      <c r="N18" s="18">
        <f t="shared" si="0"/>
        <v>90</v>
      </c>
    </row>
    <row r="19" spans="1:14" ht="18">
      <c r="A19" s="10"/>
      <c r="B19" s="8"/>
      <c r="C19" s="13" t="s">
        <v>26</v>
      </c>
      <c r="D19" s="16">
        <v>91</v>
      </c>
      <c r="E19" s="16">
        <v>81</v>
      </c>
      <c r="F19" s="16">
        <v>84</v>
      </c>
      <c r="G19" s="21">
        <v>92</v>
      </c>
      <c r="H19" s="21">
        <v>84</v>
      </c>
      <c r="I19" s="17"/>
      <c r="J19" s="16">
        <v>88</v>
      </c>
      <c r="K19" s="16">
        <v>83</v>
      </c>
      <c r="L19" s="16">
        <v>41</v>
      </c>
      <c r="M19" s="16">
        <v>59</v>
      </c>
      <c r="N19" s="18">
        <f t="shared" si="0"/>
        <v>84</v>
      </c>
    </row>
    <row r="20" spans="1:14" ht="18">
      <c r="A20" s="10"/>
      <c r="B20" s="8"/>
      <c r="C20" s="13" t="s">
        <v>27</v>
      </c>
      <c r="D20" s="16">
        <v>98</v>
      </c>
      <c r="E20" s="16">
        <v>86</v>
      </c>
      <c r="F20" s="16">
        <v>84</v>
      </c>
      <c r="G20" s="21">
        <v>98</v>
      </c>
      <c r="H20" s="21">
        <v>92</v>
      </c>
      <c r="I20" s="17"/>
      <c r="J20" s="16">
        <v>95</v>
      </c>
      <c r="K20" s="16">
        <v>84</v>
      </c>
      <c r="L20" s="16">
        <v>60</v>
      </c>
      <c r="M20" s="16">
        <v>0</v>
      </c>
      <c r="N20" s="18">
        <f t="shared" si="0"/>
        <v>86</v>
      </c>
    </row>
    <row r="21" spans="1:14" ht="18">
      <c r="A21" s="10"/>
      <c r="B21" s="8"/>
      <c r="C21" s="13" t="s">
        <v>28</v>
      </c>
      <c r="D21" s="16">
        <v>98</v>
      </c>
      <c r="E21" s="16">
        <v>87</v>
      </c>
      <c r="F21" s="16">
        <v>89</v>
      </c>
      <c r="G21" s="21">
        <v>98</v>
      </c>
      <c r="H21" s="21">
        <v>92</v>
      </c>
      <c r="I21" s="17"/>
      <c r="J21" s="16">
        <v>96</v>
      </c>
      <c r="K21" s="16">
        <v>86</v>
      </c>
      <c r="L21" s="16">
        <v>60</v>
      </c>
      <c r="M21" s="16">
        <v>98</v>
      </c>
      <c r="N21" s="18">
        <f t="shared" si="0"/>
        <v>92</v>
      </c>
    </row>
    <row r="22" spans="1:14" ht="18">
      <c r="A22" s="10"/>
      <c r="B22" s="8"/>
      <c r="C22" s="13" t="s">
        <v>29</v>
      </c>
      <c r="D22" s="16">
        <v>97</v>
      </c>
      <c r="E22" s="16">
        <v>83</v>
      </c>
      <c r="F22" s="16">
        <v>91</v>
      </c>
      <c r="G22" s="21">
        <v>98</v>
      </c>
      <c r="H22" s="21">
        <v>90</v>
      </c>
      <c r="I22" s="17"/>
      <c r="J22" s="16">
        <v>95</v>
      </c>
      <c r="K22" s="16">
        <v>86</v>
      </c>
      <c r="L22" s="16">
        <v>59</v>
      </c>
      <c r="M22" s="16">
        <v>40</v>
      </c>
      <c r="N22" s="18">
        <f t="shared" si="0"/>
        <v>90</v>
      </c>
    </row>
    <row r="23" spans="1:14" ht="18">
      <c r="C23" s="13"/>
      <c r="D23" s="18">
        <f>MEDIAN(D17:D22)</f>
        <v>97.5</v>
      </c>
      <c r="E23" s="18">
        <f t="shared" ref="E23:M23" si="7">MEDIAN(E17:E22)</f>
        <v>84.5</v>
      </c>
      <c r="F23" s="18">
        <f t="shared" si="7"/>
        <v>84</v>
      </c>
      <c r="G23" s="18">
        <f t="shared" ref="G23" si="8">MEDIAN(G17:G22)</f>
        <v>96.5</v>
      </c>
      <c r="H23" s="18">
        <f t="shared" ref="H23" si="9">MEDIAN(H17:H22)</f>
        <v>90</v>
      </c>
      <c r="I23" s="17"/>
      <c r="J23" s="18">
        <f t="shared" si="7"/>
        <v>92.5</v>
      </c>
      <c r="K23" s="18">
        <f t="shared" si="7"/>
        <v>86</v>
      </c>
      <c r="L23" s="18">
        <f t="shared" si="7"/>
        <v>58.5</v>
      </c>
      <c r="M23" s="18">
        <f t="shared" si="7"/>
        <v>39.5</v>
      </c>
      <c r="N23" s="18">
        <f t="shared" si="0"/>
        <v>86</v>
      </c>
    </row>
    <row r="24" spans="1:14" s="25" customFormat="1" ht="20">
      <c r="D24" s="23">
        <f>MEDIAN(D8,D14,D15,D23)</f>
        <v>91.5</v>
      </c>
      <c r="E24" s="23">
        <f t="shared" ref="E24:N24" si="10">MEDIAN(E8,E14,E15,E23)</f>
        <v>77.25</v>
      </c>
      <c r="F24" s="23">
        <f t="shared" si="10"/>
        <v>83.5</v>
      </c>
      <c r="G24" s="23">
        <f t="shared" si="10"/>
        <v>91.5</v>
      </c>
      <c r="H24" s="23">
        <f t="shared" si="10"/>
        <v>83.5</v>
      </c>
      <c r="I24" s="24"/>
      <c r="J24" s="23">
        <f t="shared" si="10"/>
        <v>85.25</v>
      </c>
      <c r="K24" s="23">
        <f t="shared" si="10"/>
        <v>83</v>
      </c>
      <c r="L24" s="23">
        <f t="shared" si="10"/>
        <v>52.5</v>
      </c>
      <c r="M24" s="23">
        <f t="shared" si="10"/>
        <v>65</v>
      </c>
      <c r="N24" s="23">
        <f t="shared" si="10"/>
        <v>83</v>
      </c>
    </row>
  </sheetData>
  <mergeCells count="6">
    <mergeCell ref="A1:N1"/>
    <mergeCell ref="A3:A13"/>
    <mergeCell ref="B3:B7"/>
    <mergeCell ref="B9:B13"/>
    <mergeCell ref="A15:A22"/>
    <mergeCell ref="B17:B22"/>
  </mergeCells>
  <conditionalFormatting sqref="D3:H7 J3:M7">
    <cfRule type="colorScale" priority="15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H13 J9:M13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H22 J15:M22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H23 J23:M23">
    <cfRule type="iconSet" priority="12">
      <iconSet>
        <cfvo type="percent" val="0"/>
        <cfvo type="percent" val="50"/>
        <cfvo type="percent" val="75"/>
      </iconSet>
    </cfRule>
  </conditionalFormatting>
  <conditionalFormatting sqref="J14:M14 D14:H14">
    <cfRule type="iconSet" priority="11">
      <iconSet>
        <cfvo type="percent" val="0"/>
        <cfvo type="percent" val="50"/>
        <cfvo type="percent" val="75"/>
      </iconSet>
    </cfRule>
  </conditionalFormatting>
  <conditionalFormatting sqref="J8:M8 D8:H8">
    <cfRule type="iconSet" priority="9">
      <iconSet>
        <cfvo type="percent" val="0"/>
        <cfvo type="percent" val="50"/>
        <cfvo type="percent" val="75"/>
      </iconSet>
    </cfRule>
  </conditionalFormatting>
  <conditionalFormatting sqref="N3:N23">
    <cfRule type="iconSet" priority="8">
      <iconSet>
        <cfvo type="percent" val="0"/>
        <cfvo type="percent" val="60"/>
        <cfvo type="percent" val="75"/>
      </iconSet>
    </cfRule>
  </conditionalFormatting>
  <conditionalFormatting sqref="I3:I7">
    <cfRule type="colorScale" priority="7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I9:I13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15:I23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14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8">
    <cfRule type="iconSet" priority="3">
      <iconSet>
        <cfvo type="percent" val="0"/>
        <cfvo type="percent" val="50"/>
        <cfvo type="percent" val="75"/>
      </iconSet>
    </cfRule>
  </conditionalFormatting>
  <conditionalFormatting sqref="D24:H24 J24:N24">
    <cfRule type="iconSet" priority="2">
      <iconSet>
        <cfvo type="percent" val="0"/>
        <cfvo type="percent" val="50"/>
        <cfvo type="percent" val="75"/>
      </iconSet>
    </cfRule>
  </conditionalFormatting>
  <conditionalFormatting sqref="I24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CLC 1</vt:lpstr>
      <vt:lpstr>CLC 2</vt:lpstr>
      <vt:lpstr>CLC 2 - Standardized</vt:lpstr>
      <vt:lpstr>MIX CLC 1 &amp; 2</vt:lpstr>
      <vt:lpstr>MIX CLC 1 &amp; 2 - Standardized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COUMONT</dc:creator>
  <cp:lastModifiedBy>Jérôme COUMONT</cp:lastModifiedBy>
  <dcterms:created xsi:type="dcterms:W3CDTF">2021-02-11T20:19:43Z</dcterms:created>
  <dcterms:modified xsi:type="dcterms:W3CDTF">2021-02-11T23:06:25Z</dcterms:modified>
</cp:coreProperties>
</file>