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conn\lsh_pse_implem\"/>
    </mc:Choice>
  </mc:AlternateContent>
  <xr:revisionPtr revIDLastSave="0" documentId="13_ncr:1_{B78D9CC6-7F93-4D9B-922A-18A50B683E76}" xr6:coauthVersionLast="47" xr6:coauthVersionMax="47" xr10:uidLastSave="{00000000-0000-0000-0000-000000000000}"/>
  <bookViews>
    <workbookView xWindow="-108" yWindow="-108" windowWidth="23256" windowHeight="12456" activeTab="2" xr2:uid="{B5B036F5-B8FA-4E49-9C02-9188FD27AC5A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2" i="1" l="1"/>
  <c r="R13" i="1"/>
  <c r="R14" i="1"/>
  <c r="R15" i="1"/>
  <c r="R16" i="1"/>
  <c r="R17" i="1"/>
  <c r="R18" i="1"/>
  <c r="R19" i="1"/>
  <c r="R20" i="1"/>
  <c r="R11" i="1"/>
  <c r="R21" i="1"/>
  <c r="R22" i="1"/>
  <c r="R23" i="1"/>
</calcChain>
</file>

<file path=xl/sharedStrings.xml><?xml version="1.0" encoding="utf-8"?>
<sst xmlns="http://schemas.openxmlformats.org/spreadsheetml/2006/main" count="113" uniqueCount="26">
  <si>
    <t>DB size</t>
  </si>
  <si>
    <t>LSH size</t>
  </si>
  <si>
    <t>#trees</t>
  </si>
  <si>
    <t>TPR</t>
  </si>
  <si>
    <t>FPR</t>
  </si>
  <si>
    <t>DB type</t>
  </si>
  <si>
    <t>random</t>
  </si>
  <si>
    <t>ND</t>
  </si>
  <si>
    <t>synthetic</t>
  </si>
  <si>
    <t>synth</t>
  </si>
  <si>
    <t>max #root matches</t>
  </si>
  <si>
    <t>avg #good traversals</t>
  </si>
  <si>
    <t>avg #root matches</t>
  </si>
  <si>
    <t>avg #bad traversals</t>
  </si>
  <si>
    <t>avg #FP</t>
  </si>
  <si>
    <t>max #good traversals</t>
  </si>
  <si>
    <t>max #bad traversals</t>
  </si>
  <si>
    <t>avg root matches</t>
  </si>
  <si>
    <t>max root matches</t>
  </si>
  <si>
    <t>with 30% error</t>
  </si>
  <si>
    <t>with binom error</t>
  </si>
  <si>
    <t>dataset</t>
  </si>
  <si>
    <t>db size</t>
  </si>
  <si>
    <t>rand</t>
  </si>
  <si>
    <t>350 queries</t>
  </si>
  <si>
    <t xml:space="preserve">rand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</si>
</sst>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0" borderId="2" xfId="0" applyFont="1" applyBorder="1"/>
    <xf numFmtId="0" fontId="0" fillId="0" borderId="16" xfId="0" applyBorder="1"/>
    <xf numFmtId="0" fontId="0" fillId="0" borderId="17" xfId="0" applyBorder="1"/>
    <xf numFmtId="0" fontId="1" fillId="0" borderId="11" xfId="0" applyFont="1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3" xfId="0" applyBorder="1"/>
    <xf numFmtId="0" fontId="0" fillId="0" borderId="4" xfId="0" applyBorder="1"/>
    <xf numFmtId="0" fontId="0" fillId="0" borderId="23" xfId="0" applyBorder="1"/>
    <xf numFmtId="0" fontId="0" fillId="0" borderId="24" xfId="0" applyFill="1" applyBorder="1"/>
    <xf numFmtId="0" fontId="0" fillId="0" borderId="17" xfId="0" applyFill="1" applyBorder="1"/>
    <xf numFmtId="0" fontId="0" fillId="0" borderId="18" xfId="0" applyFill="1" applyBorder="1"/>
    <xf numFmtId="0" fontId="0" fillId="0" borderId="19" xfId="0" applyFill="1" applyBorder="1"/>
    <xf numFmtId="0" fontId="1" fillId="0" borderId="1" xfId="0" applyFont="1" applyBorder="1"/>
    <xf numFmtId="0" fontId="1" fillId="0" borderId="25" xfId="0" applyFont="1" applyBorder="1"/>
    <xf numFmtId="0" fontId="1" fillId="0" borderId="11" xfId="0" applyFont="1" applyBorder="1"/>
    <xf numFmtId="0" fontId="0" fillId="0" borderId="27" xfId="0" applyBorder="1"/>
    <xf numFmtId="0" fontId="0" fillId="0" borderId="28" xfId="0" applyBorder="1"/>
    <xf numFmtId="0" fontId="1" fillId="0" borderId="3" xfId="0" applyFont="1" applyBorder="1"/>
    <xf numFmtId="0" fontId="0" fillId="0" borderId="1" xfId="0" applyFont="1" applyBorder="1"/>
    <xf numFmtId="0" fontId="1" fillId="0" borderId="27" xfId="0" applyFont="1" applyBorder="1"/>
    <xf numFmtId="0" fontId="1" fillId="0" borderId="5" xfId="0" applyFont="1" applyBorder="1"/>
    <xf numFmtId="0" fontId="1" fillId="0" borderId="26" xfId="0" applyFont="1" applyBorder="1"/>
    <xf numFmtId="0" fontId="1" fillId="0" borderId="4" xfId="0" applyFont="1" applyBorder="1"/>
    <xf numFmtId="0" fontId="0" fillId="0" borderId="26" xfId="0" applyFont="1" applyBorder="1"/>
    <xf numFmtId="0" fontId="0" fillId="0" borderId="3" xfId="0" applyFont="1" applyBorder="1"/>
    <xf numFmtId="0" fontId="0" fillId="0" borderId="27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29" xfId="0" applyBorder="1"/>
    <xf numFmtId="0" fontId="0" fillId="0" borderId="26" xfId="0" applyBorder="1"/>
    <xf numFmtId="0" fontId="0" fillId="0" borderId="23" xfId="0" applyFont="1" applyBorder="1"/>
    <xf numFmtId="0" fontId="0" fillId="0" borderId="14" xfId="0" applyFont="1" applyBorder="1"/>
    <xf numFmtId="0" fontId="0" fillId="0" borderId="30" xfId="0" applyBorder="1"/>
    <xf numFmtId="0" fontId="0" fillId="0" borderId="13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28" xfId="0" applyFill="1" applyBorder="1"/>
    <xf numFmtId="0" fontId="0" fillId="0" borderId="6" xfId="0" applyFill="1" applyBorder="1"/>
    <xf numFmtId="0" fontId="0" fillId="0" borderId="15" xfId="0" applyFill="1" applyBorder="1"/>
    <xf numFmtId="0" fontId="0" fillId="0" borderId="7" xfId="0" applyFill="1" applyBorder="1"/>
    <xf numFmtId="0" fontId="0" fillId="0" borderId="26" xfId="0" applyFill="1" applyBorder="1"/>
    <xf numFmtId="0" fontId="0" fillId="0" borderId="3" xfId="0" applyFill="1" applyBorder="1"/>
    <xf numFmtId="0" fontId="0" fillId="0" borderId="23" xfId="0" applyFill="1" applyBorder="1"/>
    <xf numFmtId="0" fontId="0" fillId="0" borderId="4" xfId="0" applyFill="1" applyBorder="1"/>
    <xf numFmtId="0" fontId="1" fillId="0" borderId="0" xfId="0" applyFont="1"/>
    <xf numFmtId="0" fontId="1" fillId="2" borderId="27" xfId="0" applyFont="1" applyFill="1" applyBorder="1"/>
    <xf numFmtId="0" fontId="1" fillId="2" borderId="5" xfId="0" applyFont="1" applyFill="1" applyBorder="1"/>
    <xf numFmtId="0" fontId="1" fillId="2" borderId="14" xfId="0" applyFont="1" applyFill="1" applyBorder="1"/>
    <xf numFmtId="0" fontId="1" fillId="2" borderId="1" xfId="0" applyFont="1" applyFill="1" applyBorder="1"/>
    <xf numFmtId="0" fontId="0" fillId="0" borderId="31" xfId="0" applyBorder="1"/>
    <xf numFmtId="0" fontId="0" fillId="3" borderId="27" xfId="0" applyFill="1" applyBorder="1"/>
    <xf numFmtId="0" fontId="0" fillId="3" borderId="5" xfId="0" applyFill="1" applyBorder="1"/>
    <xf numFmtId="0" fontId="0" fillId="3" borderId="14" xfId="0" applyFill="1" applyBorder="1"/>
    <xf numFmtId="0" fontId="0" fillId="3" borderId="1" xfId="0" applyFill="1" applyBorder="1"/>
    <xf numFmtId="0" fontId="1" fillId="2" borderId="26" xfId="0" applyFont="1" applyFill="1" applyBorder="1"/>
    <xf numFmtId="0" fontId="1" fillId="2" borderId="4" xfId="0" applyFont="1" applyFill="1" applyBorder="1"/>
    <xf numFmtId="0" fontId="1" fillId="2" borderId="23" xfId="0" applyFont="1" applyFill="1" applyBorder="1"/>
    <xf numFmtId="0" fontId="1" fillId="2" borderId="3" xfId="0" applyFont="1" applyFill="1" applyBorder="1"/>
    <xf numFmtId="0" fontId="1" fillId="2" borderId="29" xfId="0" applyFont="1" applyFill="1" applyBorder="1"/>
    <xf numFmtId="0" fontId="1" fillId="2" borderId="22" xfId="0" applyFont="1" applyFill="1" applyBorder="1"/>
    <xf numFmtId="0" fontId="1" fillId="2" borderId="20" xfId="0" applyFont="1" applyFill="1" applyBorder="1"/>
    <xf numFmtId="0" fontId="1" fillId="2" borderId="21" xfId="0" applyFont="1" applyFill="1" applyBorder="1"/>
    <xf numFmtId="0" fontId="1" fillId="2" borderId="28" xfId="0" applyFont="1" applyFill="1" applyBorder="1"/>
    <xf numFmtId="0" fontId="1" fillId="2" borderId="7" xfId="0" applyFont="1" applyFill="1" applyBorder="1"/>
    <xf numFmtId="0" fontId="1" fillId="2" borderId="15" xfId="0" applyFont="1" applyFill="1" applyBorder="1"/>
    <xf numFmtId="0" fontId="1" fillId="2" borderId="6" xfId="0" applyFont="1" applyFill="1" applyBorder="1"/>
    <xf numFmtId="0" fontId="0" fillId="3" borderId="27" xfId="0" applyFont="1" applyFill="1" applyBorder="1"/>
    <xf numFmtId="0" fontId="0" fillId="3" borderId="5" xfId="0" applyFont="1" applyFill="1" applyBorder="1"/>
    <xf numFmtId="0" fontId="0" fillId="3" borderId="14" xfId="0" applyFont="1" applyFill="1" applyBorder="1"/>
    <xf numFmtId="0" fontId="0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7D4A4-EEDB-4532-90E2-DBD4920B18D0}">
  <dimension ref="E9:R39"/>
  <sheetViews>
    <sheetView topLeftCell="C21" zoomScaleNormal="100" workbookViewId="0">
      <selection activeCell="I28" sqref="I28:T28"/>
    </sheetView>
  </sheetViews>
  <sheetFormatPr defaultRowHeight="14.4" x14ac:dyDescent="0.3"/>
  <cols>
    <col min="14" max="14" width="18.44140625" customWidth="1"/>
    <col min="15" max="15" width="17.33203125" customWidth="1"/>
    <col min="16" max="16" width="16.44140625" customWidth="1"/>
    <col min="17" max="17" width="18.44140625" customWidth="1"/>
    <col min="18" max="18" width="17.77734375" customWidth="1"/>
  </cols>
  <sheetData>
    <row r="9" spans="7:18" ht="15" thickBot="1" x14ac:dyDescent="0.35"/>
    <row r="10" spans="7:18" ht="15" thickBot="1" x14ac:dyDescent="0.35">
      <c r="G10" s="12" t="s">
        <v>5</v>
      </c>
      <c r="H10" s="8" t="s">
        <v>0</v>
      </c>
      <c r="I10" s="7" t="s">
        <v>1</v>
      </c>
      <c r="J10" s="7" t="s">
        <v>2</v>
      </c>
      <c r="K10" s="7" t="s">
        <v>3</v>
      </c>
      <c r="L10" s="7" t="s">
        <v>4</v>
      </c>
      <c r="M10" s="7" t="s">
        <v>14</v>
      </c>
      <c r="N10" s="7" t="s">
        <v>11</v>
      </c>
      <c r="O10" s="7" t="s">
        <v>13</v>
      </c>
      <c r="P10" s="7" t="s">
        <v>12</v>
      </c>
      <c r="Q10" s="15" t="s">
        <v>10</v>
      </c>
    </row>
    <row r="11" spans="7:18" x14ac:dyDescent="0.3">
      <c r="G11" s="13" t="s">
        <v>6</v>
      </c>
      <c r="H11" s="9">
        <v>356</v>
      </c>
      <c r="I11" s="5">
        <v>15</v>
      </c>
      <c r="J11" s="5">
        <v>630</v>
      </c>
      <c r="K11" s="5">
        <v>0.92</v>
      </c>
      <c r="L11" s="5">
        <v>0.01</v>
      </c>
      <c r="M11" s="5">
        <v>7.3</v>
      </c>
      <c r="N11" s="5">
        <v>2.9</v>
      </c>
      <c r="O11" s="5">
        <v>7.4</v>
      </c>
      <c r="P11" s="5">
        <v>10.3</v>
      </c>
      <c r="Q11" s="6">
        <v>20</v>
      </c>
      <c r="R11">
        <f>O11/L11</f>
        <v>740</v>
      </c>
    </row>
    <row r="12" spans="7:18" x14ac:dyDescent="0.3">
      <c r="G12" s="14" t="s">
        <v>7</v>
      </c>
      <c r="H12" s="10">
        <v>356</v>
      </c>
      <c r="I12" s="1">
        <v>15</v>
      </c>
      <c r="J12" s="1">
        <v>630</v>
      </c>
      <c r="K12" s="1">
        <v>0.97</v>
      </c>
      <c r="L12" s="1">
        <v>0.06</v>
      </c>
      <c r="M12" s="1">
        <v>31.9</v>
      </c>
      <c r="N12" s="1">
        <v>25.3</v>
      </c>
      <c r="O12" s="1">
        <v>44.9</v>
      </c>
      <c r="P12" s="1">
        <v>70.2</v>
      </c>
      <c r="Q12" s="2">
        <v>239</v>
      </c>
      <c r="R12">
        <f t="shared" ref="R12:R20" si="0">O12/L12</f>
        <v>748.33333333333337</v>
      </c>
    </row>
    <row r="13" spans="7:18" x14ac:dyDescent="0.3">
      <c r="G13" s="14" t="s">
        <v>7</v>
      </c>
      <c r="H13" s="10">
        <v>356</v>
      </c>
      <c r="I13" s="1">
        <v>17</v>
      </c>
      <c r="J13" s="1">
        <v>630</v>
      </c>
      <c r="K13" s="1">
        <v>0.95</v>
      </c>
      <c r="L13" s="1">
        <v>0.03</v>
      </c>
      <c r="M13" s="1">
        <v>15.1</v>
      </c>
      <c r="N13" s="1">
        <v>18.3</v>
      </c>
      <c r="O13" s="1">
        <v>19.399999999999999</v>
      </c>
      <c r="P13" s="1">
        <v>37.700000000000003</v>
      </c>
      <c r="Q13" s="2">
        <v>181</v>
      </c>
      <c r="R13">
        <f t="shared" si="0"/>
        <v>646.66666666666663</v>
      </c>
    </row>
    <row r="14" spans="7:18" x14ac:dyDescent="0.3">
      <c r="G14" s="14" t="s">
        <v>7</v>
      </c>
      <c r="H14" s="10">
        <v>356</v>
      </c>
      <c r="I14" s="1">
        <v>18</v>
      </c>
      <c r="J14" s="1">
        <v>630</v>
      </c>
      <c r="K14" s="1">
        <v>0.92</v>
      </c>
      <c r="L14" s="1">
        <v>0.02</v>
      </c>
      <c r="M14" s="1">
        <v>10.4</v>
      </c>
      <c r="N14" s="1">
        <v>15.6</v>
      </c>
      <c r="O14" s="1">
        <v>12.6</v>
      </c>
      <c r="P14" s="1">
        <v>28.2</v>
      </c>
      <c r="Q14" s="2">
        <v>156</v>
      </c>
      <c r="R14">
        <f t="shared" si="0"/>
        <v>630</v>
      </c>
    </row>
    <row r="15" spans="7:18" x14ac:dyDescent="0.3">
      <c r="G15" s="14" t="s">
        <v>9</v>
      </c>
      <c r="H15" s="10">
        <v>356</v>
      </c>
      <c r="I15" s="1">
        <v>15</v>
      </c>
      <c r="J15" s="1">
        <v>630</v>
      </c>
      <c r="K15" s="1">
        <v>0.91</v>
      </c>
      <c r="L15" s="1">
        <v>0.04</v>
      </c>
      <c r="M15" s="1">
        <v>21.2</v>
      </c>
      <c r="N15" s="1">
        <v>2.5</v>
      </c>
      <c r="O15" s="1">
        <v>22.3</v>
      </c>
      <c r="P15" s="1">
        <v>24.8</v>
      </c>
      <c r="Q15" s="2">
        <v>42</v>
      </c>
      <c r="R15">
        <f t="shared" si="0"/>
        <v>557.5</v>
      </c>
    </row>
    <row r="16" spans="7:18" x14ac:dyDescent="0.3">
      <c r="G16" s="14" t="s">
        <v>9</v>
      </c>
      <c r="H16" s="10">
        <v>356</v>
      </c>
      <c r="I16" s="1">
        <v>17</v>
      </c>
      <c r="J16" s="1">
        <v>630</v>
      </c>
      <c r="K16" s="1">
        <v>0.74</v>
      </c>
      <c r="L16" s="1">
        <v>0.01</v>
      </c>
      <c r="M16" s="1">
        <v>7.5</v>
      </c>
      <c r="N16" s="1">
        <v>1.4</v>
      </c>
      <c r="O16" s="1">
        <v>7.6</v>
      </c>
      <c r="P16" s="1">
        <v>9</v>
      </c>
      <c r="Q16" s="2">
        <v>21</v>
      </c>
      <c r="R16">
        <f t="shared" si="0"/>
        <v>760</v>
      </c>
    </row>
    <row r="17" spans="7:18" ht="15" thickBot="1" x14ac:dyDescent="0.35">
      <c r="G17" s="16" t="s">
        <v>9</v>
      </c>
      <c r="H17" s="17">
        <v>356</v>
      </c>
      <c r="I17" s="18">
        <v>18</v>
      </c>
      <c r="J17" s="18">
        <v>630</v>
      </c>
      <c r="K17" s="18">
        <v>0.61</v>
      </c>
      <c r="L17" s="18">
        <v>8.0000000000000002E-3</v>
      </c>
      <c r="M17" s="18">
        <v>4.5</v>
      </c>
      <c r="N17" s="18">
        <v>0.9</v>
      </c>
      <c r="O17" s="18">
        <v>4.5</v>
      </c>
      <c r="P17" s="18">
        <v>5.5</v>
      </c>
      <c r="Q17" s="19">
        <v>17</v>
      </c>
      <c r="R17">
        <f t="shared" si="0"/>
        <v>562.5</v>
      </c>
    </row>
    <row r="18" spans="7:18" x14ac:dyDescent="0.3">
      <c r="G18" s="23" t="s">
        <v>6</v>
      </c>
      <c r="H18" s="22">
        <v>356</v>
      </c>
      <c r="I18" s="20">
        <v>18</v>
      </c>
      <c r="J18" s="20">
        <v>2000</v>
      </c>
      <c r="K18" s="20">
        <v>0.94</v>
      </c>
      <c r="L18" s="20">
        <v>6.0000000000000001E-3</v>
      </c>
      <c r="M18" s="20">
        <v>3</v>
      </c>
      <c r="N18" s="20">
        <v>3.3</v>
      </c>
      <c r="O18" s="20">
        <v>3.1</v>
      </c>
      <c r="P18" s="20">
        <v>6.4</v>
      </c>
      <c r="Q18" s="21">
        <v>12</v>
      </c>
      <c r="R18">
        <f t="shared" si="0"/>
        <v>516.66666666666663</v>
      </c>
    </row>
    <row r="19" spans="7:18" x14ac:dyDescent="0.3">
      <c r="G19" s="24" t="s">
        <v>7</v>
      </c>
      <c r="H19" s="10">
        <v>356</v>
      </c>
      <c r="I19" s="1">
        <v>18</v>
      </c>
      <c r="J19" s="1">
        <v>2000</v>
      </c>
      <c r="K19" s="1">
        <v>0.98</v>
      </c>
      <c r="L19" s="1">
        <v>0.05</v>
      </c>
      <c r="M19" s="1">
        <v>25.3</v>
      </c>
      <c r="N19" s="1">
        <v>44.9</v>
      </c>
      <c r="O19" s="1">
        <v>34.6</v>
      </c>
      <c r="P19" s="1">
        <v>79.599999999999994</v>
      </c>
      <c r="Q19" s="2">
        <v>322</v>
      </c>
      <c r="R19">
        <f t="shared" si="0"/>
        <v>692</v>
      </c>
    </row>
    <row r="20" spans="7:18" ht="15" thickBot="1" x14ac:dyDescent="0.35">
      <c r="G20" s="26" t="s">
        <v>8</v>
      </c>
      <c r="H20" s="17">
        <v>356</v>
      </c>
      <c r="I20" s="18">
        <v>18</v>
      </c>
      <c r="J20" s="18">
        <v>2000</v>
      </c>
      <c r="K20" s="18">
        <v>0.95</v>
      </c>
      <c r="L20" s="18">
        <v>0.03</v>
      </c>
      <c r="M20" s="18">
        <v>16.3</v>
      </c>
      <c r="N20" s="18">
        <v>3.4</v>
      </c>
      <c r="O20" s="18">
        <v>14.9</v>
      </c>
      <c r="P20" s="18">
        <v>18.899999999999999</v>
      </c>
      <c r="Q20" s="19">
        <v>35</v>
      </c>
      <c r="R20">
        <f t="shared" si="0"/>
        <v>496.66666666666669</v>
      </c>
    </row>
    <row r="21" spans="7:18" x14ac:dyDescent="0.3">
      <c r="G21" s="23" t="s">
        <v>6</v>
      </c>
      <c r="H21" s="22">
        <v>356</v>
      </c>
      <c r="I21" s="20">
        <v>20</v>
      </c>
      <c r="J21" s="20">
        <v>3000</v>
      </c>
      <c r="K21" s="20">
        <v>0.9</v>
      </c>
      <c r="L21" s="20">
        <v>2E-3</v>
      </c>
      <c r="M21" s="20">
        <v>1.2</v>
      </c>
      <c r="N21" s="20">
        <v>2.4</v>
      </c>
      <c r="O21" s="20">
        <v>1.2</v>
      </c>
      <c r="P21" s="20">
        <v>3.6</v>
      </c>
      <c r="Q21" s="21">
        <v>10</v>
      </c>
      <c r="R21">
        <f>O21/L21</f>
        <v>600</v>
      </c>
    </row>
    <row r="22" spans="7:18" x14ac:dyDescent="0.3">
      <c r="G22" s="24" t="s">
        <v>7</v>
      </c>
      <c r="H22" s="10">
        <v>356</v>
      </c>
      <c r="I22" s="1">
        <v>20</v>
      </c>
      <c r="J22" s="1">
        <v>3000</v>
      </c>
      <c r="K22" s="1">
        <v>0.98</v>
      </c>
      <c r="L22" s="1">
        <v>0.03</v>
      </c>
      <c r="M22" s="1">
        <v>16.2</v>
      </c>
      <c r="N22" s="1">
        <v>48.3</v>
      </c>
      <c r="O22" s="1">
        <v>22.2</v>
      </c>
      <c r="P22" s="1">
        <v>70.400000000000006</v>
      </c>
      <c r="Q22" s="2">
        <v>380</v>
      </c>
      <c r="R22">
        <f t="shared" ref="R22:R23" si="1">O22/L22</f>
        <v>740</v>
      </c>
    </row>
    <row r="23" spans="7:18" ht="15" thickBot="1" x14ac:dyDescent="0.35">
      <c r="G23" s="25" t="s">
        <v>8</v>
      </c>
      <c r="H23" s="11">
        <v>356</v>
      </c>
      <c r="I23" s="3">
        <v>20</v>
      </c>
      <c r="J23" s="3">
        <v>3000</v>
      </c>
      <c r="K23" s="3">
        <v>0.96</v>
      </c>
      <c r="L23" s="3">
        <v>0.01</v>
      </c>
      <c r="M23" s="3">
        <v>8</v>
      </c>
      <c r="N23" s="3">
        <v>2.6</v>
      </c>
      <c r="O23" s="3">
        <v>7.4</v>
      </c>
      <c r="P23" s="3">
        <v>10</v>
      </c>
      <c r="Q23" s="4">
        <v>20</v>
      </c>
      <c r="R23">
        <f t="shared" si="1"/>
        <v>740</v>
      </c>
    </row>
    <row r="33" spans="5:17" ht="15" thickBot="1" x14ac:dyDescent="0.35"/>
    <row r="34" spans="5:17" ht="15" thickBot="1" x14ac:dyDescent="0.35">
      <c r="G34" s="12" t="s">
        <v>5</v>
      </c>
      <c r="H34" s="8" t="s">
        <v>0</v>
      </c>
      <c r="I34" s="7" t="s">
        <v>1</v>
      </c>
      <c r="J34" s="7" t="s">
        <v>2</v>
      </c>
      <c r="K34" s="7" t="s">
        <v>3</v>
      </c>
      <c r="L34" s="7" t="s">
        <v>4</v>
      </c>
      <c r="M34" s="7" t="s">
        <v>14</v>
      </c>
      <c r="N34" s="7" t="s">
        <v>11</v>
      </c>
      <c r="O34" s="7" t="s">
        <v>13</v>
      </c>
      <c r="P34" s="7" t="s">
        <v>12</v>
      </c>
      <c r="Q34" s="15" t="s">
        <v>10</v>
      </c>
    </row>
    <row r="35" spans="5:17" x14ac:dyDescent="0.3">
      <c r="G35" s="13" t="s">
        <v>6</v>
      </c>
      <c r="H35" s="9">
        <v>356</v>
      </c>
      <c r="I35" s="5">
        <v>15</v>
      </c>
      <c r="J35" s="5">
        <v>630</v>
      </c>
      <c r="K35" s="5">
        <v>0.92</v>
      </c>
      <c r="L35" s="5">
        <v>0.01</v>
      </c>
      <c r="M35" s="5">
        <v>7.3</v>
      </c>
      <c r="N35" s="5">
        <v>2.9</v>
      </c>
      <c r="O35" s="5">
        <v>7.4</v>
      </c>
      <c r="P35" s="5">
        <v>10.3</v>
      </c>
      <c r="Q35" s="6">
        <v>20</v>
      </c>
    </row>
    <row r="36" spans="5:17" x14ac:dyDescent="0.3">
      <c r="E36" t="s">
        <v>19</v>
      </c>
      <c r="G36" s="14" t="s">
        <v>7</v>
      </c>
      <c r="H36" s="10">
        <v>356</v>
      </c>
      <c r="I36" s="1">
        <v>15</v>
      </c>
      <c r="J36" s="1">
        <v>630</v>
      </c>
      <c r="K36" s="1">
        <v>0.97</v>
      </c>
      <c r="L36" s="1">
        <v>0.06</v>
      </c>
      <c r="M36" s="1">
        <v>31.9</v>
      </c>
      <c r="N36" s="1">
        <v>25.3</v>
      </c>
      <c r="O36" s="1">
        <v>44.9</v>
      </c>
      <c r="P36" s="1">
        <v>70.2</v>
      </c>
      <c r="Q36" s="2">
        <v>239</v>
      </c>
    </row>
    <row r="37" spans="5:17" ht="15" thickBot="1" x14ac:dyDescent="0.35">
      <c r="G37" s="16" t="s">
        <v>9</v>
      </c>
      <c r="H37" s="17">
        <v>356</v>
      </c>
      <c r="I37" s="18">
        <v>15</v>
      </c>
      <c r="J37" s="18">
        <v>630</v>
      </c>
      <c r="K37" s="18">
        <v>0.91</v>
      </c>
      <c r="L37" s="18">
        <v>0.04</v>
      </c>
      <c r="M37" s="18">
        <v>21.2</v>
      </c>
      <c r="N37" s="18">
        <v>2.5</v>
      </c>
      <c r="O37" s="18">
        <v>22.3</v>
      </c>
      <c r="P37" s="18">
        <v>24.8</v>
      </c>
      <c r="Q37" s="19">
        <v>42</v>
      </c>
    </row>
    <row r="38" spans="5:17" x14ac:dyDescent="0.3">
      <c r="E38" t="s">
        <v>20</v>
      </c>
      <c r="G38" s="23" t="s">
        <v>6</v>
      </c>
      <c r="H38" s="22">
        <v>356</v>
      </c>
      <c r="I38" s="20">
        <v>15</v>
      </c>
      <c r="J38" s="20">
        <v>630</v>
      </c>
      <c r="K38" s="20">
        <v>0.99</v>
      </c>
      <c r="L38" s="20">
        <v>0.01</v>
      </c>
      <c r="M38" s="20">
        <v>7.5</v>
      </c>
      <c r="N38" s="20">
        <v>30</v>
      </c>
      <c r="O38" s="20">
        <v>7.2</v>
      </c>
      <c r="P38" s="20">
        <v>37.299999999999997</v>
      </c>
      <c r="Q38" s="21">
        <v>212</v>
      </c>
    </row>
    <row r="39" spans="5:17" ht="15" thickBot="1" x14ac:dyDescent="0.35">
      <c r="G39" s="25" t="s">
        <v>9</v>
      </c>
      <c r="H39" s="11">
        <v>356</v>
      </c>
      <c r="I39" s="3">
        <v>15</v>
      </c>
      <c r="J39" s="3">
        <v>630</v>
      </c>
      <c r="K39" s="3">
        <v>0.99</v>
      </c>
      <c r="L39" s="3">
        <v>0.09</v>
      </c>
      <c r="M39" s="3">
        <v>49</v>
      </c>
      <c r="N39" s="3">
        <v>24.5</v>
      </c>
      <c r="O39" s="3">
        <v>34.700000000000003</v>
      </c>
      <c r="P39" s="3">
        <v>59</v>
      </c>
      <c r="Q39" s="4">
        <v>224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844EB-3B89-4140-A085-9C9C233F54C1}">
  <dimension ref="B3:N29"/>
  <sheetViews>
    <sheetView topLeftCell="A3" workbookViewId="0">
      <selection activeCell="D9" sqref="D9:K9"/>
    </sheetView>
  </sheetViews>
  <sheetFormatPr defaultRowHeight="14.4" x14ac:dyDescent="0.3"/>
  <cols>
    <col min="9" max="9" width="19" customWidth="1"/>
    <col min="10" max="10" width="19.6640625" customWidth="1"/>
    <col min="11" max="11" width="18.109375" customWidth="1"/>
    <col min="12" max="12" width="18.33203125" customWidth="1"/>
    <col min="13" max="13" width="15.88671875" customWidth="1"/>
    <col min="14" max="14" width="17.21875" customWidth="1"/>
  </cols>
  <sheetData>
    <row r="3" spans="2:14" ht="15" thickBot="1" x14ac:dyDescent="0.35"/>
    <row r="4" spans="2:14" ht="15" thickBot="1" x14ac:dyDescent="0.35">
      <c r="B4" s="28" t="s">
        <v>22</v>
      </c>
      <c r="C4" s="7" t="s">
        <v>21</v>
      </c>
      <c r="D4" s="7" t="s">
        <v>1</v>
      </c>
      <c r="E4" s="7" t="s">
        <v>2</v>
      </c>
      <c r="F4" s="7" t="s">
        <v>3</v>
      </c>
      <c r="G4" s="7" t="s">
        <v>4</v>
      </c>
      <c r="H4" s="7" t="s">
        <v>14</v>
      </c>
      <c r="I4" s="7" t="s">
        <v>11</v>
      </c>
      <c r="J4" s="7" t="s">
        <v>15</v>
      </c>
      <c r="K4" s="7" t="s">
        <v>13</v>
      </c>
      <c r="L4" s="7" t="s">
        <v>16</v>
      </c>
      <c r="M4" s="7" t="s">
        <v>17</v>
      </c>
      <c r="N4" s="29" t="s">
        <v>18</v>
      </c>
    </row>
    <row r="5" spans="2:14" x14ac:dyDescent="0.3">
      <c r="B5" s="36">
        <v>356</v>
      </c>
      <c r="C5" s="32" t="s">
        <v>7</v>
      </c>
      <c r="D5" s="32">
        <v>15</v>
      </c>
      <c r="E5" s="32">
        <v>630</v>
      </c>
      <c r="F5" s="32">
        <v>0.97</v>
      </c>
      <c r="G5" s="32">
        <v>7.0000000000000007E-2</v>
      </c>
      <c r="H5" s="32">
        <v>36.6</v>
      </c>
      <c r="I5" s="32">
        <v>26.8</v>
      </c>
      <c r="J5" s="32">
        <v>165</v>
      </c>
      <c r="K5" s="32">
        <v>42.7</v>
      </c>
      <c r="L5" s="32">
        <v>112</v>
      </c>
      <c r="M5" s="32">
        <v>69.599999999999994</v>
      </c>
      <c r="N5" s="37">
        <v>218</v>
      </c>
    </row>
    <row r="6" spans="2:14" x14ac:dyDescent="0.3">
      <c r="B6" s="34">
        <v>356</v>
      </c>
      <c r="C6" s="27" t="s">
        <v>7</v>
      </c>
      <c r="D6" s="27">
        <v>16</v>
      </c>
      <c r="E6" s="27">
        <v>630</v>
      </c>
      <c r="F6" s="27">
        <v>0.97</v>
      </c>
      <c r="G6" s="27">
        <v>0.05</v>
      </c>
      <c r="H6" s="27">
        <v>24.5</v>
      </c>
      <c r="I6" s="27">
        <v>22.4</v>
      </c>
      <c r="J6" s="27">
        <v>151</v>
      </c>
      <c r="K6" s="27">
        <v>28.5</v>
      </c>
      <c r="L6" s="27">
        <v>73</v>
      </c>
      <c r="M6" s="27">
        <v>50.9</v>
      </c>
      <c r="N6" s="35">
        <v>197</v>
      </c>
    </row>
    <row r="7" spans="2:14" x14ac:dyDescent="0.3">
      <c r="B7" s="30">
        <v>356</v>
      </c>
      <c r="C7" s="1" t="s">
        <v>7</v>
      </c>
      <c r="D7" s="33">
        <v>17</v>
      </c>
      <c r="E7" s="1">
        <v>630</v>
      </c>
      <c r="F7" s="1">
        <v>0.94</v>
      </c>
      <c r="G7" s="1">
        <v>0.03</v>
      </c>
      <c r="H7" s="1">
        <v>17.600000000000001</v>
      </c>
      <c r="I7" s="1">
        <v>18.899999999999999</v>
      </c>
      <c r="J7" s="1">
        <v>137</v>
      </c>
      <c r="K7" s="1">
        <v>19.5</v>
      </c>
      <c r="L7" s="1">
        <v>63</v>
      </c>
      <c r="M7" s="1">
        <v>38.299999999999997</v>
      </c>
      <c r="N7" s="2">
        <v>170</v>
      </c>
    </row>
    <row r="8" spans="2:14" x14ac:dyDescent="0.3">
      <c r="B8" s="30">
        <v>356</v>
      </c>
      <c r="C8" s="1" t="s">
        <v>7</v>
      </c>
      <c r="D8" s="1">
        <v>18</v>
      </c>
      <c r="E8" s="33">
        <v>750</v>
      </c>
      <c r="F8" s="1">
        <v>0.94</v>
      </c>
      <c r="G8" s="1">
        <v>0.02</v>
      </c>
      <c r="H8" s="1">
        <v>12.8</v>
      </c>
      <c r="I8" s="1">
        <v>18.899999999999999</v>
      </c>
      <c r="J8" s="1">
        <v>147</v>
      </c>
      <c r="K8" s="1">
        <v>14.7</v>
      </c>
      <c r="L8" s="1">
        <v>55</v>
      </c>
      <c r="M8" s="1">
        <v>33.6</v>
      </c>
      <c r="N8" s="2">
        <v>179</v>
      </c>
    </row>
    <row r="9" spans="2:14" x14ac:dyDescent="0.3">
      <c r="B9" s="30">
        <v>356</v>
      </c>
      <c r="C9" s="1" t="s">
        <v>7</v>
      </c>
      <c r="D9" s="1">
        <v>19</v>
      </c>
      <c r="E9" s="1">
        <v>1000</v>
      </c>
      <c r="F9" s="1">
        <v>0.91</v>
      </c>
      <c r="G9" s="1">
        <v>0.02</v>
      </c>
      <c r="H9" s="1">
        <v>11.1</v>
      </c>
      <c r="I9" s="1">
        <v>20.399999999999999</v>
      </c>
      <c r="J9" s="1">
        <v>212</v>
      </c>
      <c r="K9" s="1">
        <v>12.8</v>
      </c>
      <c r="L9" s="1">
        <v>56</v>
      </c>
      <c r="M9" s="1">
        <v>33.200000000000003</v>
      </c>
      <c r="N9" s="2">
        <v>242</v>
      </c>
    </row>
    <row r="10" spans="2:14" x14ac:dyDescent="0.3">
      <c r="B10" s="30">
        <v>356</v>
      </c>
      <c r="C10" s="1" t="s">
        <v>7</v>
      </c>
      <c r="D10" s="1">
        <v>20</v>
      </c>
      <c r="E10" s="1">
        <v>1500</v>
      </c>
      <c r="F10" s="1">
        <v>0.94</v>
      </c>
      <c r="G10" s="1">
        <v>0.02</v>
      </c>
      <c r="H10" s="1">
        <v>10.3</v>
      </c>
      <c r="I10" s="1">
        <v>25.9</v>
      </c>
      <c r="J10" s="1">
        <v>260</v>
      </c>
      <c r="K10" s="1">
        <v>12.6</v>
      </c>
      <c r="L10" s="1">
        <v>57</v>
      </c>
      <c r="M10" s="1">
        <v>38.5</v>
      </c>
      <c r="N10" s="2">
        <v>296</v>
      </c>
    </row>
    <row r="11" spans="2:14" x14ac:dyDescent="0.3">
      <c r="B11" s="34">
        <v>356</v>
      </c>
      <c r="C11" s="27" t="s">
        <v>7</v>
      </c>
      <c r="D11" s="27">
        <v>18</v>
      </c>
      <c r="E11" s="27">
        <v>800</v>
      </c>
      <c r="F11" s="27"/>
      <c r="G11" s="27"/>
      <c r="H11" s="27"/>
      <c r="I11" s="27"/>
      <c r="J11" s="27"/>
      <c r="K11" s="27"/>
      <c r="L11" s="27"/>
      <c r="M11" s="27"/>
      <c r="N11" s="35"/>
    </row>
    <row r="12" spans="2:14" x14ac:dyDescent="0.3">
      <c r="B12" s="30">
        <v>356</v>
      </c>
      <c r="C12" s="1" t="s">
        <v>7</v>
      </c>
      <c r="D12" s="1">
        <v>19</v>
      </c>
      <c r="E12" s="1">
        <v>630</v>
      </c>
      <c r="F12" s="1"/>
      <c r="G12" s="1"/>
      <c r="H12" s="1"/>
      <c r="I12" s="1"/>
      <c r="J12" s="1"/>
      <c r="K12" s="1"/>
      <c r="L12" s="1"/>
      <c r="M12" s="1"/>
      <c r="N12" s="2"/>
    </row>
    <row r="13" spans="2:14" x14ac:dyDescent="0.3">
      <c r="B13" s="30">
        <v>356</v>
      </c>
      <c r="C13" s="1"/>
      <c r="D13" s="1">
        <v>19</v>
      </c>
      <c r="E13" s="1"/>
      <c r="F13" s="1"/>
      <c r="G13" s="1"/>
      <c r="H13" s="1"/>
      <c r="I13" s="1"/>
      <c r="J13" s="1"/>
      <c r="K13" s="1"/>
      <c r="L13" s="1"/>
      <c r="M13" s="1"/>
      <c r="N13" s="2"/>
    </row>
    <row r="14" spans="2:14" x14ac:dyDescent="0.3">
      <c r="B14" s="30">
        <v>356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2"/>
    </row>
    <row r="15" spans="2:14" x14ac:dyDescent="0.3">
      <c r="B15" s="30">
        <v>356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2"/>
    </row>
    <row r="16" spans="2:14" x14ac:dyDescent="0.3">
      <c r="B16" s="30">
        <v>356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2"/>
    </row>
    <row r="17" spans="2:14" x14ac:dyDescent="0.3">
      <c r="B17" s="3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2"/>
    </row>
    <row r="18" spans="2:14" x14ac:dyDescent="0.3">
      <c r="B18" s="3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2"/>
    </row>
    <row r="19" spans="2:14" x14ac:dyDescent="0.3">
      <c r="B19" s="3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2"/>
    </row>
    <row r="20" spans="2:14" x14ac:dyDescent="0.3">
      <c r="B20" s="3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"/>
    </row>
    <row r="21" spans="2:14" x14ac:dyDescent="0.3">
      <c r="B21" s="3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2"/>
    </row>
    <row r="22" spans="2:14" x14ac:dyDescent="0.3">
      <c r="B22" s="3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2"/>
    </row>
    <row r="23" spans="2:14" x14ac:dyDescent="0.3">
      <c r="B23" s="3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2"/>
    </row>
    <row r="24" spans="2:14" x14ac:dyDescent="0.3">
      <c r="B24" s="3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2"/>
    </row>
    <row r="25" spans="2:14" x14ac:dyDescent="0.3">
      <c r="B25" s="3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2"/>
    </row>
    <row r="26" spans="2:14" x14ac:dyDescent="0.3">
      <c r="B26" s="3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2"/>
    </row>
    <row r="27" spans="2:14" x14ac:dyDescent="0.3">
      <c r="B27" s="3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2"/>
    </row>
    <row r="28" spans="2:14" x14ac:dyDescent="0.3">
      <c r="B28" s="3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2"/>
    </row>
    <row r="29" spans="2:14" ht="15" thickBot="1" x14ac:dyDescent="0.35">
      <c r="B29" s="31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4"/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B7726-1647-46AA-8D92-0F4544192CBC}">
  <dimension ref="A6:P54"/>
  <sheetViews>
    <sheetView tabSelected="1" topLeftCell="A23" zoomScaleNormal="100" workbookViewId="0">
      <selection activeCell="C43" sqref="C43"/>
    </sheetView>
  </sheetViews>
  <sheetFormatPr defaultRowHeight="14.4" x14ac:dyDescent="0.3"/>
  <cols>
    <col min="2" max="2" width="6.5546875" customWidth="1"/>
    <col min="3" max="3" width="11.44140625" customWidth="1"/>
    <col min="11" max="11" width="20.21875" customWidth="1"/>
    <col min="12" max="12" width="19.77734375" customWidth="1"/>
    <col min="13" max="13" width="17.88671875" customWidth="1"/>
    <col min="14" max="14" width="17.77734375" customWidth="1"/>
    <col min="15" max="15" width="15.77734375" customWidth="1"/>
    <col min="16" max="16" width="17" customWidth="1"/>
  </cols>
  <sheetData>
    <row r="6" spans="4:16" ht="15" thickBot="1" x14ac:dyDescent="0.35"/>
    <row r="7" spans="4:16" ht="15" thickBot="1" x14ac:dyDescent="0.35">
      <c r="D7" s="28" t="s">
        <v>22</v>
      </c>
      <c r="E7" s="29" t="s">
        <v>21</v>
      </c>
      <c r="F7" s="8" t="s">
        <v>1</v>
      </c>
      <c r="G7" s="7" t="s">
        <v>2</v>
      </c>
      <c r="H7" s="7" t="s">
        <v>3</v>
      </c>
      <c r="I7" s="7" t="s">
        <v>4</v>
      </c>
      <c r="J7" s="7" t="s">
        <v>14</v>
      </c>
      <c r="K7" s="7" t="s">
        <v>11</v>
      </c>
      <c r="L7" s="7" t="s">
        <v>15</v>
      </c>
      <c r="M7" s="7" t="s">
        <v>13</v>
      </c>
      <c r="N7" s="7" t="s">
        <v>16</v>
      </c>
      <c r="O7" s="7" t="s">
        <v>17</v>
      </c>
      <c r="P7" s="29" t="s">
        <v>18</v>
      </c>
    </row>
    <row r="8" spans="4:16" x14ac:dyDescent="0.3">
      <c r="D8" s="38">
        <v>356</v>
      </c>
      <c r="E8" s="41" t="s">
        <v>7</v>
      </c>
      <c r="F8" s="45">
        <v>15</v>
      </c>
      <c r="G8" s="39">
        <v>630</v>
      </c>
      <c r="H8" s="39">
        <v>0.98</v>
      </c>
      <c r="I8" s="39">
        <v>7.0000000000000007E-2</v>
      </c>
      <c r="J8" s="39">
        <v>36.9</v>
      </c>
      <c r="K8" s="39">
        <v>26.9</v>
      </c>
      <c r="L8" s="39">
        <v>193</v>
      </c>
      <c r="M8" s="39">
        <v>43.4</v>
      </c>
      <c r="N8" s="39">
        <v>111</v>
      </c>
      <c r="O8" s="39">
        <v>70.3</v>
      </c>
      <c r="P8" s="41">
        <v>248</v>
      </c>
    </row>
    <row r="9" spans="4:16" x14ac:dyDescent="0.3">
      <c r="D9" s="40">
        <v>356</v>
      </c>
      <c r="E9" s="42" t="s">
        <v>7</v>
      </c>
      <c r="F9" s="46">
        <v>16</v>
      </c>
      <c r="G9" s="33">
        <v>630</v>
      </c>
      <c r="H9" s="33">
        <v>0.96</v>
      </c>
      <c r="I9" s="33">
        <v>0.05</v>
      </c>
      <c r="J9" s="33">
        <v>24.8</v>
      </c>
      <c r="K9" s="33">
        <v>21.9</v>
      </c>
      <c r="L9" s="33">
        <v>161</v>
      </c>
      <c r="M9" s="33">
        <v>28.4</v>
      </c>
      <c r="N9" s="33">
        <v>80</v>
      </c>
      <c r="O9" s="33">
        <v>50.3</v>
      </c>
      <c r="P9" s="42">
        <v>202</v>
      </c>
    </row>
    <row r="10" spans="4:16" x14ac:dyDescent="0.3">
      <c r="D10" s="40">
        <v>356</v>
      </c>
      <c r="E10" s="42" t="s">
        <v>7</v>
      </c>
      <c r="F10" s="46">
        <v>17</v>
      </c>
      <c r="G10" s="33">
        <v>630</v>
      </c>
      <c r="H10" s="33">
        <v>0.94</v>
      </c>
      <c r="I10" s="33">
        <v>0.03</v>
      </c>
      <c r="J10" s="33">
        <v>16.600000000000001</v>
      </c>
      <c r="K10" s="33">
        <v>18.600000000000001</v>
      </c>
      <c r="L10" s="33">
        <v>144</v>
      </c>
      <c r="M10" s="33">
        <v>18.7</v>
      </c>
      <c r="N10" s="33">
        <v>60</v>
      </c>
      <c r="O10" s="33">
        <v>37.4</v>
      </c>
      <c r="P10" s="42">
        <v>175</v>
      </c>
    </row>
    <row r="11" spans="4:16" x14ac:dyDescent="0.3">
      <c r="D11" s="40">
        <v>356</v>
      </c>
      <c r="E11" s="42" t="s">
        <v>7</v>
      </c>
      <c r="F11" s="46">
        <v>18</v>
      </c>
      <c r="G11" s="33">
        <v>630</v>
      </c>
      <c r="H11" s="33">
        <v>0.92</v>
      </c>
      <c r="I11" s="33">
        <v>0.02</v>
      </c>
      <c r="J11" s="33">
        <v>11.2</v>
      </c>
      <c r="K11" s="33">
        <v>15.8</v>
      </c>
      <c r="L11" s="33">
        <v>126</v>
      </c>
      <c r="M11" s="33">
        <v>12.3</v>
      </c>
      <c r="N11" s="33">
        <v>54</v>
      </c>
      <c r="O11" s="33">
        <v>28.1</v>
      </c>
      <c r="P11" s="42">
        <v>146</v>
      </c>
    </row>
    <row r="12" spans="4:16" x14ac:dyDescent="0.3">
      <c r="D12" s="40">
        <v>356</v>
      </c>
      <c r="E12" s="42" t="s">
        <v>7</v>
      </c>
      <c r="F12" s="46">
        <v>19</v>
      </c>
      <c r="G12" s="33">
        <v>630</v>
      </c>
      <c r="H12" s="33">
        <v>0.89</v>
      </c>
      <c r="I12" s="33">
        <v>0.01</v>
      </c>
      <c r="J12" s="33">
        <v>7.8</v>
      </c>
      <c r="K12" s="33">
        <v>13.3</v>
      </c>
      <c r="L12" s="33">
        <v>114</v>
      </c>
      <c r="M12" s="33">
        <v>8.5</v>
      </c>
      <c r="N12" s="33">
        <v>37</v>
      </c>
      <c r="O12" s="33">
        <v>21.8</v>
      </c>
      <c r="P12" s="42">
        <v>114</v>
      </c>
    </row>
    <row r="13" spans="4:16" x14ac:dyDescent="0.3">
      <c r="D13" s="40">
        <v>356</v>
      </c>
      <c r="E13" s="42" t="s">
        <v>7</v>
      </c>
      <c r="F13" s="46">
        <v>18</v>
      </c>
      <c r="G13" s="33">
        <v>750</v>
      </c>
      <c r="H13" s="33">
        <v>0.94</v>
      </c>
      <c r="I13" s="33">
        <v>0.03</v>
      </c>
      <c r="J13" s="33">
        <v>13</v>
      </c>
      <c r="K13" s="33">
        <v>18.8</v>
      </c>
      <c r="L13" s="33">
        <v>161</v>
      </c>
      <c r="M13" s="33">
        <v>15</v>
      </c>
      <c r="N13" s="33">
        <v>55</v>
      </c>
      <c r="O13" s="33">
        <v>33.9</v>
      </c>
      <c r="P13" s="42">
        <v>187</v>
      </c>
    </row>
    <row r="14" spans="4:16" x14ac:dyDescent="0.3">
      <c r="D14" s="40">
        <v>356</v>
      </c>
      <c r="E14" s="42" t="s">
        <v>7</v>
      </c>
      <c r="F14" s="46">
        <v>19</v>
      </c>
      <c r="G14" s="33">
        <v>750</v>
      </c>
      <c r="H14" s="33">
        <v>0.9</v>
      </c>
      <c r="I14" s="33">
        <v>0.02</v>
      </c>
      <c r="J14" s="33">
        <v>8.6999999999999993</v>
      </c>
      <c r="K14" s="33">
        <v>15.5</v>
      </c>
      <c r="L14" s="33">
        <v>151</v>
      </c>
      <c r="M14" s="33">
        <v>9.8000000000000007</v>
      </c>
      <c r="N14" s="33">
        <v>37</v>
      </c>
      <c r="O14" s="33">
        <v>25.3</v>
      </c>
      <c r="P14" s="42">
        <v>175</v>
      </c>
    </row>
    <row r="15" spans="4:16" x14ac:dyDescent="0.3">
      <c r="D15" s="60">
        <v>356</v>
      </c>
      <c r="E15" s="61" t="s">
        <v>7</v>
      </c>
      <c r="F15" s="62">
        <v>18</v>
      </c>
      <c r="G15" s="63">
        <v>850</v>
      </c>
      <c r="H15" s="63">
        <v>0.95</v>
      </c>
      <c r="I15" s="63">
        <v>0.03</v>
      </c>
      <c r="J15" s="63">
        <v>14.4</v>
      </c>
      <c r="K15" s="63">
        <v>21.3</v>
      </c>
      <c r="L15" s="63">
        <v>201</v>
      </c>
      <c r="M15" s="63">
        <v>17</v>
      </c>
      <c r="N15" s="63">
        <v>63</v>
      </c>
      <c r="O15" s="63">
        <v>38.4</v>
      </c>
      <c r="P15" s="61">
        <v>229</v>
      </c>
    </row>
    <row r="16" spans="4:16" x14ac:dyDescent="0.3">
      <c r="D16" s="30">
        <v>356</v>
      </c>
      <c r="E16" s="2" t="s">
        <v>7</v>
      </c>
      <c r="F16" s="10">
        <v>19</v>
      </c>
      <c r="G16" s="1">
        <v>850</v>
      </c>
      <c r="H16" s="33">
        <v>0.92</v>
      </c>
      <c r="I16" s="33">
        <v>0.02</v>
      </c>
      <c r="J16" s="33">
        <v>9.4</v>
      </c>
      <c r="K16" s="33">
        <v>17.3</v>
      </c>
      <c r="L16" s="33">
        <v>151</v>
      </c>
      <c r="M16" s="33">
        <v>10.7</v>
      </c>
      <c r="N16" s="33">
        <v>46</v>
      </c>
      <c r="O16" s="33">
        <v>28</v>
      </c>
      <c r="P16" s="42">
        <v>175</v>
      </c>
    </row>
    <row r="17" spans="4:16" ht="15" thickBot="1" x14ac:dyDescent="0.35">
      <c r="D17" s="51">
        <v>356</v>
      </c>
      <c r="E17" s="54" t="s">
        <v>7</v>
      </c>
      <c r="F17" s="53">
        <v>18</v>
      </c>
      <c r="G17" s="52">
        <v>800</v>
      </c>
      <c r="H17" s="3">
        <v>0.94</v>
      </c>
      <c r="I17" s="3">
        <v>0.03</v>
      </c>
      <c r="J17" s="3">
        <v>13.2</v>
      </c>
      <c r="K17" s="3">
        <v>20.100000000000001</v>
      </c>
      <c r="L17" s="3">
        <v>171</v>
      </c>
      <c r="M17" s="3">
        <v>15.3</v>
      </c>
      <c r="N17" s="3">
        <v>49</v>
      </c>
      <c r="O17" s="3">
        <v>35.4</v>
      </c>
      <c r="P17" s="4">
        <v>207</v>
      </c>
    </row>
    <row r="18" spans="4:16" x14ac:dyDescent="0.3">
      <c r="D18" s="47">
        <v>356</v>
      </c>
      <c r="E18" s="6" t="s">
        <v>9</v>
      </c>
      <c r="F18" s="48">
        <v>15</v>
      </c>
      <c r="G18" s="49">
        <v>630</v>
      </c>
      <c r="H18" s="49">
        <v>0.98</v>
      </c>
      <c r="I18" s="49">
        <v>0.09</v>
      </c>
      <c r="J18" s="49">
        <v>50.4</v>
      </c>
      <c r="K18" s="49">
        <v>28.6</v>
      </c>
      <c r="L18" s="49">
        <v>264</v>
      </c>
      <c r="M18" s="49">
        <v>35.1</v>
      </c>
      <c r="N18" s="49">
        <v>74</v>
      </c>
      <c r="O18" s="49">
        <v>63.7</v>
      </c>
      <c r="P18" s="50">
        <v>307</v>
      </c>
    </row>
    <row r="19" spans="4:16" x14ac:dyDescent="0.3">
      <c r="D19" s="30">
        <v>356</v>
      </c>
      <c r="E19" s="2" t="s">
        <v>9</v>
      </c>
      <c r="F19" s="46">
        <v>16</v>
      </c>
      <c r="G19" s="33">
        <v>630</v>
      </c>
      <c r="H19" s="33">
        <v>0.97</v>
      </c>
      <c r="I19" s="33">
        <v>0.06</v>
      </c>
      <c r="J19" s="33">
        <v>33.700000000000003</v>
      </c>
      <c r="K19" s="33">
        <v>25.2</v>
      </c>
      <c r="L19" s="33">
        <v>261</v>
      </c>
      <c r="M19" s="33">
        <v>23.7</v>
      </c>
      <c r="N19" s="33">
        <v>59</v>
      </c>
      <c r="O19" s="33">
        <v>48.8</v>
      </c>
      <c r="P19" s="42">
        <v>289</v>
      </c>
    </row>
    <row r="20" spans="4:16" x14ac:dyDescent="0.3">
      <c r="D20" s="30">
        <v>356</v>
      </c>
      <c r="E20" s="2" t="s">
        <v>9</v>
      </c>
      <c r="F20" s="46">
        <v>17</v>
      </c>
      <c r="G20" s="33">
        <v>630</v>
      </c>
      <c r="H20" s="33">
        <v>0.96</v>
      </c>
      <c r="I20" s="33">
        <v>0.04</v>
      </c>
      <c r="J20" s="33">
        <v>20.9</v>
      </c>
      <c r="K20" s="33">
        <v>20.2</v>
      </c>
      <c r="L20" s="33">
        <v>248</v>
      </c>
      <c r="M20" s="33">
        <v>15</v>
      </c>
      <c r="N20" s="33">
        <v>51</v>
      </c>
      <c r="O20" s="33">
        <v>35.200000000000003</v>
      </c>
      <c r="P20" s="42">
        <v>271</v>
      </c>
    </row>
    <row r="21" spans="4:16" x14ac:dyDescent="0.3">
      <c r="D21" s="30">
        <v>356</v>
      </c>
      <c r="E21" s="2" t="s">
        <v>9</v>
      </c>
      <c r="F21" s="46">
        <v>18</v>
      </c>
      <c r="G21" s="33">
        <v>630</v>
      </c>
      <c r="H21" s="33">
        <v>0.93</v>
      </c>
      <c r="I21" s="33">
        <v>0.02</v>
      </c>
      <c r="J21" s="33">
        <v>12.1</v>
      </c>
      <c r="K21" s="33">
        <v>18.5</v>
      </c>
      <c r="L21" s="33">
        <v>221</v>
      </c>
      <c r="M21" s="33">
        <v>9.1999999999999993</v>
      </c>
      <c r="N21" s="33">
        <v>27</v>
      </c>
      <c r="O21" s="33">
        <v>27.8</v>
      </c>
      <c r="P21" s="42">
        <v>232</v>
      </c>
    </row>
    <row r="22" spans="4:16" x14ac:dyDescent="0.3">
      <c r="D22" s="30">
        <v>356</v>
      </c>
      <c r="E22" s="2" t="s">
        <v>9</v>
      </c>
      <c r="F22" s="46">
        <v>19</v>
      </c>
      <c r="G22" s="33">
        <v>630</v>
      </c>
      <c r="H22" s="33">
        <v>0.9</v>
      </c>
      <c r="I22" s="33">
        <v>0.01</v>
      </c>
      <c r="J22" s="33">
        <v>7.3</v>
      </c>
      <c r="K22" s="33">
        <v>13.3</v>
      </c>
      <c r="L22" s="33">
        <v>144</v>
      </c>
      <c r="M22" s="33">
        <v>5.8</v>
      </c>
      <c r="N22" s="33">
        <v>26</v>
      </c>
      <c r="O22" s="33">
        <v>19.100000000000001</v>
      </c>
      <c r="P22" s="42">
        <v>156</v>
      </c>
    </row>
    <row r="23" spans="4:16" x14ac:dyDescent="0.3">
      <c r="D23" s="30">
        <v>356</v>
      </c>
      <c r="E23" s="2" t="s">
        <v>9</v>
      </c>
      <c r="F23" s="46">
        <v>18</v>
      </c>
      <c r="G23" s="33">
        <v>750</v>
      </c>
      <c r="H23" s="33">
        <v>0.94</v>
      </c>
      <c r="I23" s="33">
        <v>0.03</v>
      </c>
      <c r="J23" s="33">
        <v>14.4</v>
      </c>
      <c r="K23" s="33">
        <v>20</v>
      </c>
      <c r="L23" s="33">
        <v>260</v>
      </c>
      <c r="M23" s="33">
        <v>11.2</v>
      </c>
      <c r="N23" s="33">
        <v>32</v>
      </c>
      <c r="O23" s="33">
        <v>31.2</v>
      </c>
      <c r="P23" s="42">
        <v>287</v>
      </c>
    </row>
    <row r="24" spans="4:16" x14ac:dyDescent="0.3">
      <c r="D24" s="30">
        <v>356</v>
      </c>
      <c r="E24" s="2" t="s">
        <v>9</v>
      </c>
      <c r="F24" s="46">
        <v>19</v>
      </c>
      <c r="G24" s="33">
        <v>750</v>
      </c>
      <c r="H24" s="33">
        <v>0.93</v>
      </c>
      <c r="I24" s="33">
        <v>0.02</v>
      </c>
      <c r="J24" s="33">
        <v>8.6</v>
      </c>
      <c r="K24" s="33">
        <v>15.7</v>
      </c>
      <c r="L24" s="33">
        <v>192</v>
      </c>
      <c r="M24" s="33">
        <v>6.9</v>
      </c>
      <c r="N24" s="33">
        <v>24</v>
      </c>
      <c r="O24" s="33">
        <v>22.5</v>
      </c>
      <c r="P24" s="42">
        <v>201</v>
      </c>
    </row>
    <row r="25" spans="4:16" x14ac:dyDescent="0.3">
      <c r="D25" s="60">
        <v>356</v>
      </c>
      <c r="E25" s="61" t="s">
        <v>9</v>
      </c>
      <c r="F25" s="62">
        <v>18</v>
      </c>
      <c r="G25" s="63">
        <v>850</v>
      </c>
      <c r="H25" s="63">
        <v>0.96</v>
      </c>
      <c r="I25" s="63">
        <v>0.03</v>
      </c>
      <c r="J25" s="63">
        <v>16</v>
      </c>
      <c r="K25" s="63">
        <v>23.6</v>
      </c>
      <c r="L25" s="63">
        <v>201</v>
      </c>
      <c r="M25" s="63">
        <v>12.4</v>
      </c>
      <c r="N25" s="63">
        <v>58</v>
      </c>
      <c r="O25" s="63">
        <v>36</v>
      </c>
      <c r="P25" s="61">
        <v>220</v>
      </c>
    </row>
    <row r="26" spans="4:16" ht="15" thickBot="1" x14ac:dyDescent="0.35">
      <c r="D26" s="43">
        <v>356</v>
      </c>
      <c r="E26" s="19" t="s">
        <v>9</v>
      </c>
      <c r="F26" s="17">
        <v>19</v>
      </c>
      <c r="G26" s="18">
        <v>850</v>
      </c>
      <c r="H26" s="18">
        <v>0.93</v>
      </c>
      <c r="I26" s="18">
        <v>0.02</v>
      </c>
      <c r="J26" s="18">
        <v>9.6</v>
      </c>
      <c r="K26" s="18">
        <v>17.8</v>
      </c>
      <c r="L26" s="18">
        <v>129</v>
      </c>
      <c r="M26" s="18">
        <v>7.8</v>
      </c>
      <c r="N26" s="18">
        <v>31</v>
      </c>
      <c r="O26" s="18">
        <v>25.6</v>
      </c>
      <c r="P26" s="19">
        <v>148</v>
      </c>
    </row>
    <row r="27" spans="4:16" x14ac:dyDescent="0.3">
      <c r="D27" s="69">
        <v>356</v>
      </c>
      <c r="E27" s="70" t="s">
        <v>23</v>
      </c>
      <c r="F27" s="71">
        <v>15</v>
      </c>
      <c r="G27" s="72">
        <v>630</v>
      </c>
      <c r="H27" s="72">
        <v>0.98</v>
      </c>
      <c r="I27" s="72">
        <v>0.01</v>
      </c>
      <c r="J27" s="72">
        <v>7.6</v>
      </c>
      <c r="K27" s="72">
        <v>28.3</v>
      </c>
      <c r="L27" s="72">
        <v>208</v>
      </c>
      <c r="M27" s="72">
        <v>7.3</v>
      </c>
      <c r="N27" s="72">
        <v>16</v>
      </c>
      <c r="O27" s="72">
        <v>35.6</v>
      </c>
      <c r="P27" s="70">
        <v>212</v>
      </c>
    </row>
    <row r="28" spans="4:16" x14ac:dyDescent="0.3">
      <c r="D28" s="30">
        <v>356</v>
      </c>
      <c r="E28" s="2" t="s">
        <v>23</v>
      </c>
      <c r="F28" s="10">
        <v>18</v>
      </c>
      <c r="G28" s="1">
        <v>630</v>
      </c>
      <c r="H28" s="1">
        <v>0.93</v>
      </c>
      <c r="I28" s="1">
        <v>2E-3</v>
      </c>
      <c r="J28" s="1">
        <v>0.9</v>
      </c>
      <c r="K28" s="1">
        <v>14.9</v>
      </c>
      <c r="L28" s="1">
        <v>119</v>
      </c>
      <c r="M28" s="1">
        <v>0.9</v>
      </c>
      <c r="N28" s="1">
        <v>4</v>
      </c>
      <c r="O28" s="1">
        <v>15.8</v>
      </c>
      <c r="P28" s="2">
        <v>120</v>
      </c>
    </row>
    <row r="29" spans="4:16" x14ac:dyDescent="0.3">
      <c r="D29" s="30">
        <v>356</v>
      </c>
      <c r="E29" s="2" t="s">
        <v>23</v>
      </c>
      <c r="F29" s="10">
        <v>18</v>
      </c>
      <c r="G29" s="1">
        <v>750</v>
      </c>
      <c r="H29" s="1">
        <v>0.93</v>
      </c>
      <c r="I29" s="1">
        <v>2E-3</v>
      </c>
      <c r="J29" s="1">
        <v>1.2</v>
      </c>
      <c r="K29" s="1">
        <v>19.8</v>
      </c>
      <c r="L29" s="1">
        <v>176</v>
      </c>
      <c r="M29" s="1">
        <v>1.2</v>
      </c>
      <c r="N29" s="1">
        <v>5</v>
      </c>
      <c r="O29" s="1">
        <v>21</v>
      </c>
      <c r="P29" s="2">
        <v>177</v>
      </c>
    </row>
    <row r="30" spans="4:16" x14ac:dyDescent="0.3">
      <c r="D30" s="30">
        <v>356</v>
      </c>
      <c r="E30" s="2" t="s">
        <v>23</v>
      </c>
      <c r="F30" s="10">
        <v>19</v>
      </c>
      <c r="G30" s="1">
        <v>750</v>
      </c>
      <c r="H30" s="1">
        <v>0.91</v>
      </c>
      <c r="I30" s="1">
        <v>1E-3</v>
      </c>
      <c r="J30" s="1">
        <v>0.6</v>
      </c>
      <c r="K30" s="1">
        <v>18.100000000000001</v>
      </c>
      <c r="L30" s="1">
        <v>177</v>
      </c>
      <c r="M30" s="1">
        <v>0.6</v>
      </c>
      <c r="N30" s="1">
        <v>4</v>
      </c>
      <c r="O30" s="1">
        <v>18.7</v>
      </c>
      <c r="P30" s="2">
        <v>177</v>
      </c>
    </row>
    <row r="31" spans="4:16" x14ac:dyDescent="0.3">
      <c r="D31" s="40">
        <v>356</v>
      </c>
      <c r="E31" s="42" t="s">
        <v>23</v>
      </c>
      <c r="F31" s="46">
        <v>18</v>
      </c>
      <c r="G31" s="33">
        <v>850</v>
      </c>
      <c r="H31" s="33">
        <v>0.97</v>
      </c>
      <c r="I31" s="33">
        <v>2E-3</v>
      </c>
      <c r="J31" s="33">
        <v>1.3</v>
      </c>
      <c r="K31" s="33">
        <v>19.600000000000001</v>
      </c>
      <c r="L31" s="33">
        <v>154</v>
      </c>
      <c r="M31" s="33">
        <v>1.2</v>
      </c>
      <c r="N31" s="33">
        <v>6</v>
      </c>
      <c r="O31" s="33">
        <v>20.8</v>
      </c>
      <c r="P31" s="42">
        <v>156</v>
      </c>
    </row>
    <row r="32" spans="4:16" ht="15" thickBot="1" x14ac:dyDescent="0.35">
      <c r="D32" s="43">
        <v>356</v>
      </c>
      <c r="E32" s="19" t="s">
        <v>23</v>
      </c>
      <c r="F32" s="17">
        <v>19</v>
      </c>
      <c r="G32" s="18">
        <v>850</v>
      </c>
      <c r="H32" s="18">
        <v>0.95</v>
      </c>
      <c r="I32" s="18">
        <v>1E-3</v>
      </c>
      <c r="J32" s="18">
        <v>0.7</v>
      </c>
      <c r="K32" s="18">
        <v>22.9</v>
      </c>
      <c r="L32" s="18">
        <v>295</v>
      </c>
      <c r="M32" s="18">
        <v>0.7</v>
      </c>
      <c r="N32" s="18">
        <v>4</v>
      </c>
      <c r="O32" s="18">
        <v>23.5</v>
      </c>
      <c r="P32" s="19">
        <v>295</v>
      </c>
    </row>
    <row r="33" spans="1:16" x14ac:dyDescent="0.3">
      <c r="C33" s="59" t="s">
        <v>24</v>
      </c>
      <c r="D33" s="55">
        <v>1000</v>
      </c>
      <c r="E33" s="58" t="s">
        <v>9</v>
      </c>
      <c r="F33" s="57">
        <v>18</v>
      </c>
      <c r="G33" s="56">
        <v>750</v>
      </c>
      <c r="H33" s="20">
        <v>0.97</v>
      </c>
      <c r="I33" s="20">
        <v>0.04</v>
      </c>
      <c r="J33" s="20">
        <v>42</v>
      </c>
      <c r="K33" s="20">
        <v>20.6</v>
      </c>
      <c r="L33" s="20">
        <v>188</v>
      </c>
      <c r="M33" s="20">
        <v>27.5</v>
      </c>
      <c r="N33" s="20">
        <v>84</v>
      </c>
      <c r="O33" s="20">
        <v>48.1</v>
      </c>
      <c r="P33" s="21">
        <v>235</v>
      </c>
    </row>
    <row r="34" spans="1:16" x14ac:dyDescent="0.3">
      <c r="D34" s="81">
        <v>1000</v>
      </c>
      <c r="E34" s="82" t="s">
        <v>9</v>
      </c>
      <c r="F34" s="83">
        <v>18</v>
      </c>
      <c r="G34" s="84">
        <v>850</v>
      </c>
      <c r="H34" s="84">
        <v>0.97</v>
      </c>
      <c r="I34" s="84">
        <v>0.05</v>
      </c>
      <c r="J34" s="84">
        <v>47.9</v>
      </c>
      <c r="K34" s="84">
        <v>25.7</v>
      </c>
      <c r="L34" s="84">
        <v>433</v>
      </c>
      <c r="M34" s="84">
        <v>31.3</v>
      </c>
      <c r="N34" s="84">
        <v>89</v>
      </c>
      <c r="O34" s="84">
        <v>57.1</v>
      </c>
      <c r="P34" s="82">
        <v>499</v>
      </c>
    </row>
    <row r="35" spans="1:16" x14ac:dyDescent="0.3">
      <c r="D35" s="81">
        <v>1000</v>
      </c>
      <c r="E35" s="82" t="s">
        <v>9</v>
      </c>
      <c r="F35" s="83">
        <v>19</v>
      </c>
      <c r="G35" s="84">
        <v>850</v>
      </c>
      <c r="H35" s="84">
        <v>0.94</v>
      </c>
      <c r="I35" s="84">
        <v>0.03</v>
      </c>
      <c r="J35" s="84">
        <v>26.7</v>
      </c>
      <c r="K35" s="84">
        <v>20.8</v>
      </c>
      <c r="L35" s="84">
        <v>403</v>
      </c>
      <c r="M35" s="84">
        <v>18.600000000000001</v>
      </c>
      <c r="N35" s="84">
        <v>53</v>
      </c>
      <c r="O35" s="84">
        <v>39.4</v>
      </c>
      <c r="P35" s="82">
        <v>438</v>
      </c>
    </row>
    <row r="36" spans="1:16" x14ac:dyDescent="0.3">
      <c r="A36" s="30">
        <v>2500</v>
      </c>
      <c r="D36" s="60">
        <v>1000</v>
      </c>
      <c r="E36" s="61" t="s">
        <v>9</v>
      </c>
      <c r="F36" s="62">
        <v>19</v>
      </c>
      <c r="G36" s="63">
        <v>950</v>
      </c>
      <c r="H36" s="63">
        <v>0.94</v>
      </c>
      <c r="I36" s="63">
        <v>0.03</v>
      </c>
      <c r="J36" s="63">
        <v>32.5</v>
      </c>
      <c r="K36" s="63">
        <v>24</v>
      </c>
      <c r="L36" s="63">
        <v>471</v>
      </c>
      <c r="M36" s="63">
        <v>22.6</v>
      </c>
      <c r="N36" s="63">
        <v>87</v>
      </c>
      <c r="O36" s="63">
        <v>46.6</v>
      </c>
      <c r="P36" s="61">
        <v>496</v>
      </c>
    </row>
    <row r="37" spans="1:16" x14ac:dyDescent="0.3">
      <c r="A37" s="30">
        <v>5000</v>
      </c>
      <c r="D37" s="65">
        <v>1000</v>
      </c>
      <c r="E37" s="66" t="s">
        <v>9</v>
      </c>
      <c r="F37" s="67">
        <v>20</v>
      </c>
      <c r="G37" s="68">
        <v>1100</v>
      </c>
      <c r="H37" s="68">
        <v>0.92</v>
      </c>
      <c r="I37" s="68">
        <v>0.02</v>
      </c>
      <c r="J37" s="68">
        <v>22.6</v>
      </c>
      <c r="K37" s="68">
        <v>22.6</v>
      </c>
      <c r="L37" s="68">
        <v>501</v>
      </c>
      <c r="M37" s="68">
        <v>16.8</v>
      </c>
      <c r="N37" s="68">
        <v>60</v>
      </c>
      <c r="O37" s="68">
        <v>39.4</v>
      </c>
      <c r="P37" s="66">
        <v>515</v>
      </c>
    </row>
    <row r="38" spans="1:16" x14ac:dyDescent="0.3">
      <c r="A38">
        <v>10000</v>
      </c>
      <c r="D38" s="30">
        <v>1000</v>
      </c>
      <c r="E38" s="2" t="s">
        <v>9</v>
      </c>
      <c r="F38" s="10">
        <v>20</v>
      </c>
      <c r="G38" s="1">
        <v>1200</v>
      </c>
      <c r="H38" s="1">
        <v>0.92</v>
      </c>
      <c r="I38" s="1">
        <v>0.02</v>
      </c>
      <c r="J38" s="1">
        <v>23.8</v>
      </c>
      <c r="K38" s="1">
        <v>26.9</v>
      </c>
      <c r="L38" s="1">
        <v>795</v>
      </c>
      <c r="M38" s="1">
        <v>17.5</v>
      </c>
      <c r="N38" s="1">
        <v>57</v>
      </c>
      <c r="O38" s="1">
        <v>44.4</v>
      </c>
      <c r="P38" s="2">
        <v>831</v>
      </c>
    </row>
    <row r="39" spans="1:16" ht="15" thickBot="1" x14ac:dyDescent="0.35">
      <c r="D39" s="73">
        <v>1000</v>
      </c>
      <c r="E39" s="74" t="s">
        <v>9</v>
      </c>
      <c r="F39" s="75">
        <v>19</v>
      </c>
      <c r="G39" s="76">
        <v>1000</v>
      </c>
      <c r="H39" s="76">
        <v>0.97</v>
      </c>
      <c r="I39" s="76">
        <v>0.03</v>
      </c>
      <c r="J39" s="76">
        <v>33.9</v>
      </c>
      <c r="K39" s="76">
        <v>24.1</v>
      </c>
      <c r="L39" s="76">
        <v>323</v>
      </c>
      <c r="M39" s="76">
        <v>23.9</v>
      </c>
      <c r="N39" s="76">
        <v>83</v>
      </c>
      <c r="O39" s="76">
        <v>47.9</v>
      </c>
      <c r="P39" s="74">
        <v>372</v>
      </c>
    </row>
    <row r="40" spans="1:16" x14ac:dyDescent="0.3">
      <c r="D40" s="44">
        <v>1000</v>
      </c>
      <c r="E40" s="21" t="s">
        <v>23</v>
      </c>
      <c r="F40" s="22">
        <v>15</v>
      </c>
      <c r="G40" s="20">
        <v>630</v>
      </c>
      <c r="H40" s="20">
        <v>0.99</v>
      </c>
      <c r="I40" s="20">
        <v>0.02</v>
      </c>
      <c r="J40" s="20">
        <v>21</v>
      </c>
      <c r="K40" s="20">
        <v>30.6</v>
      </c>
      <c r="L40" s="20">
        <v>196</v>
      </c>
      <c r="M40" s="20">
        <v>19.899999999999999</v>
      </c>
      <c r="N40" s="20">
        <v>35</v>
      </c>
      <c r="O40" s="20">
        <v>50.5</v>
      </c>
      <c r="P40" s="21">
        <v>211</v>
      </c>
    </row>
    <row r="41" spans="1:16" ht="15" thickBot="1" x14ac:dyDescent="0.35">
      <c r="D41" s="77">
        <v>1000</v>
      </c>
      <c r="E41" s="78" t="s">
        <v>25</v>
      </c>
      <c r="F41" s="79">
        <v>18</v>
      </c>
      <c r="G41" s="80">
        <v>850</v>
      </c>
      <c r="H41" s="80">
        <v>0.97</v>
      </c>
      <c r="I41" s="80">
        <v>3.0000000000000001E-3</v>
      </c>
      <c r="J41" s="80">
        <v>3.6</v>
      </c>
      <c r="K41" s="80">
        <v>25.7</v>
      </c>
      <c r="L41" s="80">
        <v>315</v>
      </c>
      <c r="M41" s="80">
        <v>3.5</v>
      </c>
      <c r="N41" s="80">
        <v>8</v>
      </c>
      <c r="O41" s="80">
        <v>29.1</v>
      </c>
      <c r="P41" s="78">
        <v>315</v>
      </c>
    </row>
    <row r="42" spans="1:16" x14ac:dyDescent="0.3">
      <c r="D42" s="47">
        <v>2500</v>
      </c>
      <c r="E42" s="6" t="s">
        <v>9</v>
      </c>
      <c r="F42" s="9">
        <v>19</v>
      </c>
      <c r="G42" s="5">
        <v>1000</v>
      </c>
      <c r="H42" s="5"/>
      <c r="I42" s="5"/>
      <c r="J42" s="5"/>
      <c r="K42" s="5"/>
      <c r="L42" s="5"/>
      <c r="M42" s="5"/>
      <c r="N42" s="5"/>
      <c r="O42" s="5"/>
      <c r="P42" s="6"/>
    </row>
    <row r="43" spans="1:16" x14ac:dyDescent="0.3">
      <c r="D43" s="30">
        <v>2500</v>
      </c>
      <c r="E43" s="2" t="s">
        <v>9</v>
      </c>
      <c r="F43" s="10">
        <v>20</v>
      </c>
      <c r="G43" s="1">
        <v>1300</v>
      </c>
      <c r="H43" s="1"/>
      <c r="I43" s="1"/>
      <c r="J43" s="1"/>
      <c r="K43" s="1"/>
      <c r="L43" s="1"/>
      <c r="M43" s="1"/>
      <c r="N43" s="1"/>
      <c r="O43" s="1"/>
      <c r="P43" s="2"/>
    </row>
    <row r="44" spans="1:16" x14ac:dyDescent="0.3">
      <c r="D44" s="64"/>
      <c r="E44" s="2"/>
      <c r="F44" s="10"/>
      <c r="G44" s="1"/>
      <c r="H44" s="1"/>
      <c r="I44" s="1"/>
      <c r="J44" s="1"/>
      <c r="K44" s="1"/>
      <c r="L44" s="1"/>
      <c r="M44" s="1"/>
      <c r="N44" s="1"/>
      <c r="O44" s="1"/>
      <c r="P44" s="2"/>
    </row>
    <row r="45" spans="1:16" x14ac:dyDescent="0.3">
      <c r="D45" s="30"/>
      <c r="E45" s="2"/>
      <c r="F45" s="10"/>
      <c r="G45" s="1"/>
      <c r="H45" s="1"/>
      <c r="I45" s="1"/>
      <c r="J45" s="1"/>
      <c r="K45" s="1"/>
      <c r="L45" s="1"/>
      <c r="M45" s="1"/>
      <c r="N45" s="1"/>
      <c r="O45" s="1"/>
      <c r="P45" s="2"/>
    </row>
    <row r="46" spans="1:16" x14ac:dyDescent="0.3">
      <c r="D46" s="30"/>
      <c r="E46" s="2"/>
      <c r="F46" s="10"/>
      <c r="G46" s="1"/>
      <c r="H46" s="1"/>
      <c r="I46" s="1"/>
      <c r="J46" s="1"/>
      <c r="K46" s="1"/>
      <c r="L46" s="1"/>
      <c r="M46" s="1"/>
      <c r="N46" s="1"/>
      <c r="O46" s="1"/>
      <c r="P46" s="2"/>
    </row>
    <row r="47" spans="1:16" x14ac:dyDescent="0.3">
      <c r="D47" s="30"/>
      <c r="E47" s="2"/>
      <c r="F47" s="10"/>
      <c r="G47" s="1"/>
      <c r="H47" s="1"/>
      <c r="I47" s="1"/>
      <c r="J47" s="1"/>
      <c r="K47" s="1"/>
      <c r="L47" s="1"/>
      <c r="M47" s="1"/>
      <c r="N47" s="1"/>
      <c r="O47" s="1"/>
      <c r="P47" s="2"/>
    </row>
    <row r="48" spans="1:16" x14ac:dyDescent="0.3">
      <c r="D48" s="30"/>
      <c r="E48" s="2"/>
      <c r="F48" s="10"/>
      <c r="G48" s="1"/>
      <c r="H48" s="1"/>
      <c r="I48" s="1"/>
      <c r="J48" s="1"/>
      <c r="K48" s="1"/>
      <c r="L48" s="1"/>
      <c r="M48" s="1"/>
      <c r="N48" s="1"/>
      <c r="O48" s="1"/>
      <c r="P48" s="2"/>
    </row>
    <row r="49" spans="4:16" x14ac:dyDescent="0.3">
      <c r="D49" s="30"/>
      <c r="E49" s="2"/>
      <c r="F49" s="10"/>
      <c r="G49" s="1"/>
      <c r="H49" s="1"/>
      <c r="I49" s="1"/>
      <c r="J49" s="1"/>
      <c r="K49" s="1"/>
      <c r="L49" s="1"/>
      <c r="M49" s="1"/>
      <c r="N49" s="1"/>
      <c r="O49" s="1"/>
      <c r="P49" s="2"/>
    </row>
    <row r="50" spans="4:16" x14ac:dyDescent="0.3">
      <c r="D50" s="30"/>
      <c r="E50" s="2"/>
      <c r="F50" s="10"/>
      <c r="G50" s="1"/>
      <c r="H50" s="1"/>
      <c r="I50" s="1"/>
      <c r="J50" s="1"/>
      <c r="K50" s="1"/>
      <c r="L50" s="1"/>
      <c r="M50" s="1"/>
      <c r="N50" s="1"/>
      <c r="O50" s="1"/>
      <c r="P50" s="2"/>
    </row>
    <row r="51" spans="4:16" x14ac:dyDescent="0.3">
      <c r="D51" s="30"/>
      <c r="E51" s="2"/>
      <c r="F51" s="10"/>
      <c r="G51" s="1"/>
      <c r="H51" s="1"/>
      <c r="I51" s="1"/>
      <c r="J51" s="1"/>
      <c r="K51" s="1"/>
      <c r="L51" s="1"/>
      <c r="M51" s="1"/>
      <c r="N51" s="1"/>
      <c r="O51" s="1"/>
      <c r="P51" s="2"/>
    </row>
    <row r="52" spans="4:16" x14ac:dyDescent="0.3">
      <c r="D52" s="30"/>
      <c r="E52" s="2"/>
      <c r="F52" s="10"/>
      <c r="G52" s="1"/>
      <c r="H52" s="1"/>
      <c r="I52" s="1"/>
      <c r="J52" s="1"/>
      <c r="K52" s="1"/>
      <c r="L52" s="1"/>
      <c r="M52" s="1"/>
      <c r="N52" s="1"/>
      <c r="O52" s="1"/>
      <c r="P52" s="2"/>
    </row>
    <row r="53" spans="4:16" x14ac:dyDescent="0.3">
      <c r="D53" s="30"/>
      <c r="E53" s="2"/>
      <c r="F53" s="10"/>
      <c r="G53" s="1"/>
      <c r="H53" s="1"/>
      <c r="I53" s="1"/>
      <c r="J53" s="1"/>
      <c r="K53" s="1"/>
      <c r="L53" s="1"/>
      <c r="M53" s="1"/>
      <c r="N53" s="1"/>
      <c r="O53" s="1"/>
      <c r="P53" s="2"/>
    </row>
    <row r="54" spans="4:16" ht="15" thickBot="1" x14ac:dyDescent="0.35">
      <c r="D54" s="31"/>
      <c r="E54" s="4"/>
      <c r="F54" s="11"/>
      <c r="G54" s="3"/>
      <c r="H54" s="3"/>
      <c r="I54" s="3"/>
      <c r="J54" s="3"/>
      <c r="K54" s="3"/>
      <c r="L54" s="3"/>
      <c r="M54" s="3"/>
      <c r="N54" s="3"/>
      <c r="O54" s="3"/>
      <c r="P54" s="4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chloe</dc:creator>
  <cp:lastModifiedBy>chloe</cp:lastModifiedBy>
  <dcterms:created xsi:type="dcterms:W3CDTF">2022-10-24T17:13:05Z</dcterms:created>
  <dcterms:modified xsi:type="dcterms:W3CDTF">2022-11-04T18:06:05Z</dcterms:modified>
</cp:coreProperties>
</file>